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2C3E396-9CAE-4078-9799-2CE75473FAD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2" i="1"/>
</calcChain>
</file>

<file path=xl/sharedStrings.xml><?xml version="1.0" encoding="utf-8"?>
<sst xmlns="http://schemas.openxmlformats.org/spreadsheetml/2006/main" count="774" uniqueCount="485">
  <si>
    <t>每日经济新闻</t>
  </si>
  <si>
    <t>证券日报</t>
  </si>
  <si>
    <t>腾讯网</t>
  </si>
  <si>
    <t>中金在线</t>
  </si>
  <si>
    <t>丰华财经</t>
  </si>
  <si>
    <r>
      <t>  </t>
    </r>
    <r>
      <rPr>
        <sz val="8"/>
        <color rgb="FF003399"/>
        <rFont val="Microsoft YaHei"/>
        <family val="2"/>
        <charset val="134"/>
      </rPr>
      <t>家用电器行业周报:理性解读近期空调零售价波动</t>
    </r>
  </si>
  <si>
    <t>正点财经</t>
  </si>
  <si>
    <r>
      <t>  </t>
    </r>
    <r>
      <rPr>
        <sz val="8"/>
        <color rgb="FF003399"/>
        <rFont val="Microsoft YaHei"/>
        <family val="2"/>
        <charset val="134"/>
      </rPr>
      <t>家用电器：理性解读近期空调零售价波动 荐7股</t>
    </r>
  </si>
  <si>
    <t>和讯</t>
  </si>
  <si>
    <r>
      <t>↓ </t>
    </r>
    <r>
      <rPr>
        <sz val="8"/>
        <color rgb="FF003399"/>
        <rFont val="Microsoft YaHei"/>
        <family val="2"/>
        <charset val="134"/>
      </rPr>
      <t>宁德市抽检60个批次小家电样品 不合格率为5%</t>
    </r>
  </si>
  <si>
    <t>质量新闻网</t>
  </si>
  <si>
    <r>
      <t>  </t>
    </r>
    <r>
      <rPr>
        <sz val="8"/>
        <color rgb="FF003399"/>
        <rFont val="Microsoft YaHei"/>
        <family val="2"/>
        <charset val="134"/>
      </rPr>
      <t>赛特斯放弃“新三板+H股”模式转战科创板 多家知名股东已布局</t>
    </r>
  </si>
  <si>
    <r>
      <t>  </t>
    </r>
    <r>
      <rPr>
        <sz val="8"/>
        <color rgb="FF003399"/>
        <rFont val="Microsoft YaHei"/>
        <family val="2"/>
        <charset val="134"/>
      </rPr>
      <t>放弃“三+H”股 赛特斯转战科创板上市</t>
    </r>
  </si>
  <si>
    <r>
      <t>  </t>
    </r>
    <r>
      <rPr>
        <sz val="8"/>
        <color rgb="FF003399"/>
        <rFont val="Microsoft YaHei"/>
        <family val="2"/>
        <charset val="134"/>
      </rPr>
      <t>三主线关注家电板块投资机会</t>
    </r>
  </si>
  <si>
    <t>中证网</t>
  </si>
  <si>
    <r>
      <t>  </t>
    </r>
    <r>
      <rPr>
        <sz val="8"/>
        <color rgb="FF003399"/>
        <rFont val="Microsoft YaHei"/>
        <family val="2"/>
        <charset val="134"/>
      </rPr>
      <t>出口量大幅提升 三主线关注家电板块投资机会</t>
    </r>
  </si>
  <si>
    <r>
      <t>  </t>
    </r>
    <r>
      <rPr>
        <sz val="8"/>
        <color rgb="FF003399"/>
        <rFont val="Microsoft YaHei"/>
        <family val="2"/>
        <charset val="134"/>
      </rPr>
      <t>小天鹅将阔别A股 留下25亿分红的佳话</t>
    </r>
  </si>
  <si>
    <t>格隆汇</t>
  </si>
  <si>
    <r>
      <t>  </t>
    </r>
    <r>
      <rPr>
        <sz val="8"/>
        <color rgb="FF003399"/>
        <rFont val="Microsoft YaHei"/>
        <family val="2"/>
        <charset val="134"/>
      </rPr>
      <t>A股市场缩量反弹：沪指涨1.04%，创业板指涨0.75%</t>
    </r>
  </si>
  <si>
    <t>澎湃新闻网</t>
  </si>
  <si>
    <r>
      <t>  </t>
    </r>
    <r>
      <rPr>
        <sz val="8"/>
        <color rgb="FF003399"/>
        <rFont val="Microsoft YaHei"/>
        <family val="2"/>
        <charset val="134"/>
      </rPr>
      <t>家用电器：家电行业当前真实需求到底如何 荐5股</t>
    </r>
  </si>
  <si>
    <r>
      <t>  </t>
    </r>
    <r>
      <rPr>
        <sz val="8"/>
        <color rgb="FF003399"/>
        <rFont val="Microsoft YaHei"/>
        <family val="2"/>
        <charset val="134"/>
      </rPr>
      <t>快讯：万和电气涨停 报于16.84元</t>
    </r>
  </si>
  <si>
    <t>金融界</t>
  </si>
  <si>
    <r>
      <t>  </t>
    </r>
    <r>
      <rPr>
        <sz val="8"/>
        <color rgb="FF003399"/>
        <rFont val="Microsoft YaHei"/>
        <family val="2"/>
        <charset val="134"/>
      </rPr>
      <t>万和电气：前海母基金持有赛特斯1.90%股权</t>
    </r>
  </si>
  <si>
    <t>e公司</t>
  </si>
  <si>
    <r>
      <t>↓ </t>
    </r>
    <r>
      <rPr>
        <sz val="8"/>
        <color rgb="FF003399"/>
        <rFont val="Microsoft YaHei"/>
        <family val="2"/>
        <charset val="134"/>
      </rPr>
      <t>唐军的百亿资本迷局：85后控制的派生科技</t>
    </r>
  </si>
  <si>
    <t>新浪</t>
  </si>
  <si>
    <r>
      <t>  </t>
    </r>
    <r>
      <rPr>
        <sz val="8"/>
        <color rgb="FF003399"/>
        <rFont val="Microsoft YaHei"/>
        <family val="2"/>
        <charset val="134"/>
      </rPr>
      <t>从P2P、小黄狗到派生科技，唐军的资本迷局</t>
    </r>
  </si>
  <si>
    <r>
      <t>  </t>
    </r>
    <r>
      <rPr>
        <sz val="8"/>
        <color rgb="FF003399"/>
        <rFont val="Microsoft YaHei"/>
        <family val="2"/>
        <charset val="134"/>
      </rPr>
      <t>2019年3月7日越声内参</t>
    </r>
  </si>
  <si>
    <t>财富动力网</t>
  </si>
  <si>
    <r>
      <t>  </t>
    </r>
    <r>
      <rPr>
        <sz val="8"/>
        <color rgb="FF003399"/>
        <rFont val="Microsoft YaHei"/>
        <family val="2"/>
        <charset val="134"/>
      </rPr>
      <t>3月7日利好消息及其影响个股</t>
    </r>
  </si>
  <si>
    <r>
      <t>  </t>
    </r>
    <r>
      <rPr>
        <sz val="8"/>
        <color rgb="FF003399"/>
        <rFont val="Microsoft YaHei"/>
        <family val="2"/>
        <charset val="134"/>
      </rPr>
      <t>孔明直播：《3月7日热点信息+个股公告》</t>
    </r>
  </si>
  <si>
    <r>
      <t>  </t>
    </r>
    <r>
      <rPr>
        <sz val="8"/>
        <color rgb="FF003399"/>
        <rFont val="Microsoft YaHei"/>
        <family val="2"/>
        <charset val="134"/>
      </rPr>
      <t>盘前聚焦热点板块（3.7）</t>
    </r>
  </si>
  <si>
    <r>
      <t>  </t>
    </r>
    <r>
      <rPr>
        <sz val="8"/>
        <color rgb="FF003399"/>
        <rFont val="Microsoft YaHei"/>
        <family val="2"/>
        <charset val="134"/>
      </rPr>
      <t>中财独家:3月7日股市猛料必看</t>
    </r>
  </si>
  <si>
    <t>中财网</t>
  </si>
  <si>
    <r>
      <t>  </t>
    </r>
    <r>
      <rPr>
        <sz val="8"/>
        <color rgb="FF003399"/>
        <rFont val="Microsoft YaHei"/>
        <family val="2"/>
        <charset val="134"/>
      </rPr>
      <t>优必选完成C+轮融资 筹备登陆科创板(受益股)</t>
    </r>
  </si>
  <si>
    <r>
      <t>↓ </t>
    </r>
    <r>
      <rPr>
        <sz val="8"/>
        <color rgb="FF003399"/>
        <rFont val="Microsoft YaHei"/>
        <family val="2"/>
        <charset val="134"/>
      </rPr>
      <t>万和电气注销新疆子公司</t>
    </r>
  </si>
  <si>
    <t>乐居财经</t>
  </si>
  <si>
    <r>
      <t>  </t>
    </r>
    <r>
      <rPr>
        <sz val="8"/>
        <color rgb="FF003399"/>
        <rFont val="Microsoft YaHei"/>
        <family val="2"/>
        <charset val="134"/>
      </rPr>
      <t>派生科技：小黄狗情怀背后资本迷局 股权收购巧设对赌</t>
    </r>
  </si>
  <si>
    <t>野马财经</t>
  </si>
  <si>
    <r>
      <t>  </t>
    </r>
    <r>
      <rPr>
        <sz val="8"/>
        <color rgb="FF003399"/>
        <rFont val="Microsoft YaHei"/>
        <family val="2"/>
        <charset val="134"/>
      </rPr>
      <t>深度| 派生科技：小黄狗情怀背后的资本迷局</t>
    </r>
  </si>
  <si>
    <r>
      <t>  </t>
    </r>
    <r>
      <rPr>
        <sz val="8"/>
        <color rgb="FF003399"/>
        <rFont val="Microsoft YaHei"/>
        <family val="2"/>
        <charset val="134"/>
      </rPr>
      <t>万和发布2018业绩快报，净利润同比增长22.98%</t>
    </r>
  </si>
  <si>
    <r>
      <t>  </t>
    </r>
    <r>
      <rPr>
        <sz val="8"/>
        <color rgb="FF003399"/>
        <rFont val="Microsoft YaHei"/>
        <family val="2"/>
        <charset val="134"/>
      </rPr>
      <t>广东万和新电气股份有限公司2018年度业绩快报</t>
    </r>
  </si>
  <si>
    <t>证券时报</t>
  </si>
  <si>
    <r>
      <t>  </t>
    </r>
    <r>
      <rPr>
        <sz val="8"/>
        <color rgb="FF003399"/>
        <rFont val="Microsoft YaHei"/>
        <family val="2"/>
        <charset val="134"/>
      </rPr>
      <t>万和电气：2018年净利润5.08亿元 同比增长22.98%</t>
    </r>
  </si>
  <si>
    <r>
      <t>↓ </t>
    </r>
    <r>
      <rPr>
        <sz val="8"/>
        <color rgb="FF003399"/>
        <rFont val="Microsoft YaHei"/>
        <family val="2"/>
        <charset val="134"/>
      </rPr>
      <t>K线｜万和电气注销新疆子公司</t>
    </r>
  </si>
  <si>
    <r>
      <t>  </t>
    </r>
    <r>
      <rPr>
        <sz val="8"/>
        <color rgb="FF003399"/>
        <rFont val="Microsoft YaHei"/>
        <family val="2"/>
        <charset val="134"/>
      </rPr>
      <t>家电行业周报:19年地产竣工反弹驱动厨电估值修复,关注外资持续净流入</t>
    </r>
  </si>
  <si>
    <r>
      <t>  </t>
    </r>
    <r>
      <rPr>
        <sz val="8"/>
        <color rgb="FF003399"/>
        <rFont val="Microsoft YaHei"/>
        <family val="2"/>
        <charset val="134"/>
      </rPr>
      <t>家用电器：19年地产竣工反弹驱动厨电估值修复 荐3股</t>
    </r>
  </si>
  <si>
    <t>申万宏源</t>
  </si>
  <si>
    <r>
      <t>  </t>
    </r>
    <r>
      <rPr>
        <sz val="8"/>
        <color rgb="FF003399"/>
        <rFont val="Microsoft YaHei"/>
        <family val="2"/>
        <charset val="134"/>
      </rPr>
      <t>增速乏力待突破，2018厨电上市企业成绩大盘点</t>
    </r>
  </si>
  <si>
    <t>亿欧网</t>
  </si>
  <si>
    <r>
      <t>  </t>
    </r>
    <r>
      <rPr>
        <sz val="8"/>
        <color rgb="FF003399"/>
        <rFont val="Microsoft YaHei"/>
        <family val="2"/>
        <charset val="134"/>
      </rPr>
      <t>万和电气：梅赛思完成营工商变更并取得换发营业执照</t>
    </r>
  </si>
  <si>
    <r>
      <t>  </t>
    </r>
    <r>
      <rPr>
        <sz val="8"/>
        <color rgb="FF003399"/>
        <rFont val="Microsoft YaHei"/>
        <family val="2"/>
        <charset val="134"/>
      </rPr>
      <t>万和电气：梅赛思完成营业执照工商变更登记手续</t>
    </r>
  </si>
  <si>
    <r>
      <t>  </t>
    </r>
    <r>
      <rPr>
        <sz val="8"/>
        <color rgb="FF003399"/>
        <rFont val="Microsoft YaHei"/>
        <family val="2"/>
        <charset val="134"/>
      </rPr>
      <t>鸿特科技彻底“脱虚向实” 万和与派生达成家庭智能环保战略合作</t>
    </r>
  </si>
  <si>
    <t>投资时报</t>
  </si>
  <si>
    <r>
      <t>  </t>
    </r>
    <r>
      <rPr>
        <sz val="8"/>
        <color rgb="FF003399"/>
        <rFont val="Microsoft YaHei"/>
        <family val="2"/>
        <charset val="134"/>
      </rPr>
      <t>鸿特科技：派生集团正式入主 与万和集团达成30亿元战略合作</t>
    </r>
  </si>
  <si>
    <r>
      <t>  </t>
    </r>
    <r>
      <rPr>
        <sz val="8"/>
        <color rgb="FF003399"/>
        <rFont val="Microsoft YaHei"/>
        <family val="2"/>
        <charset val="134"/>
      </rPr>
      <t>家电行业周报:上一轮家电补贴鉴往知今,增值税税率下调雪中送炭</t>
    </r>
  </si>
  <si>
    <r>
      <t>  </t>
    </r>
    <r>
      <rPr>
        <sz val="8"/>
        <color rgb="FF003399"/>
        <rFont val="Microsoft YaHei"/>
        <family val="2"/>
        <charset val="134"/>
      </rPr>
      <t>家用电器：上一轮家电补贴鉴往知今 增值税税率下调雪中送炭</t>
    </r>
  </si>
  <si>
    <r>
      <t>  </t>
    </r>
    <r>
      <rPr>
        <sz val="8"/>
        <color rgb="FF003399"/>
        <rFont val="Microsoft YaHei"/>
        <family val="2"/>
        <charset val="134"/>
      </rPr>
      <t>持续缩量前十只个股市场表现(截止12.25)</t>
    </r>
  </si>
  <si>
    <r>
      <t>  </t>
    </r>
    <r>
      <rPr>
        <sz val="8"/>
        <color rgb="FF003399"/>
        <rFont val="Microsoft YaHei"/>
        <family val="2"/>
        <charset val="134"/>
      </rPr>
      <t>万和电气1元收购子公司非关联股东45%股权</t>
    </r>
  </si>
  <si>
    <t>家电网</t>
  </si>
  <si>
    <r>
      <t>  </t>
    </r>
    <r>
      <rPr>
        <sz val="8"/>
        <color rgb="FF003399"/>
        <rFont val="Microsoft YaHei"/>
        <family val="2"/>
        <charset val="134"/>
      </rPr>
      <t>厨电行业：地产红利渐微 厨电行业成长性怎么看</t>
    </r>
  </si>
  <si>
    <t>东北证券</t>
  </si>
  <si>
    <r>
      <t>  </t>
    </r>
    <r>
      <rPr>
        <sz val="8"/>
        <color rgb="FF003399"/>
        <rFont val="Microsoft YaHei"/>
        <family val="2"/>
        <charset val="134"/>
      </rPr>
      <t>明年经济工作重心已定！多项政策红包可期</t>
    </r>
  </si>
  <si>
    <t>巨丰投顾</t>
  </si>
  <si>
    <r>
      <t>  </t>
    </r>
    <r>
      <rPr>
        <sz val="8"/>
        <color rgb="FF003399"/>
        <rFont val="Microsoft YaHei"/>
        <family val="2"/>
        <charset val="134"/>
      </rPr>
      <t>鸿特科技剥离互金业务 是无奈之举还是主动规避风险？</t>
    </r>
  </si>
  <si>
    <t>零壹财经</t>
  </si>
  <si>
    <r>
      <t>  </t>
    </r>
    <r>
      <rPr>
        <sz val="8"/>
        <color rgb="FF003399"/>
        <rFont val="Microsoft YaHei"/>
        <family val="2"/>
        <charset val="134"/>
      </rPr>
      <t>反弹行情延续！名博分析及周五操作策略</t>
    </r>
  </si>
  <si>
    <r>
      <t>  </t>
    </r>
    <r>
      <rPr>
        <sz val="8"/>
        <color rgb="FF003399"/>
        <rFont val="Microsoft YaHei"/>
        <family val="2"/>
        <charset val="134"/>
      </rPr>
      <t>沪深两市放量高开高走 券商板块涨势居前</t>
    </r>
  </si>
  <si>
    <t>中国经济网</t>
  </si>
  <si>
    <r>
      <t>  </t>
    </r>
    <r>
      <rPr>
        <sz val="8"/>
        <color rgb="FF003399"/>
        <rFont val="Microsoft YaHei"/>
        <family val="2"/>
        <charset val="134"/>
      </rPr>
      <t>收评：放量上攻，反弹行情延续！</t>
    </r>
  </si>
  <si>
    <r>
      <t>  </t>
    </r>
    <r>
      <rPr>
        <sz val="8"/>
        <color rgb="FF003399"/>
        <rFont val="Microsoft YaHei"/>
        <family val="2"/>
        <charset val="134"/>
      </rPr>
      <t>巨丰收评：市场反弹主线确立</t>
    </r>
  </si>
  <si>
    <r>
      <t>  </t>
    </r>
    <r>
      <rPr>
        <sz val="8"/>
        <color rgb="FF003399"/>
        <rFont val="Microsoft YaHei"/>
        <family val="2"/>
        <charset val="134"/>
      </rPr>
      <t>大基建板块行情启动 市场迎来向上变盘点</t>
    </r>
  </si>
  <si>
    <r>
      <t>  </t>
    </r>
    <r>
      <rPr>
        <sz val="8"/>
        <color rgb="FF003399"/>
        <rFont val="Microsoft YaHei"/>
        <family val="2"/>
        <charset val="134"/>
      </rPr>
      <t>三大利好打响A股反弹发令枪 这类标的望成市场新龙头</t>
    </r>
  </si>
  <si>
    <r>
      <t>  </t>
    </r>
    <r>
      <rPr>
        <sz val="8"/>
        <color rgb="FF003399"/>
        <rFont val="Microsoft YaHei"/>
        <family val="2"/>
        <charset val="134"/>
      </rPr>
      <t>午评：大基建板块雄起 市场迎来变盘点</t>
    </r>
  </si>
  <si>
    <t>证券之星</t>
  </si>
  <si>
    <r>
      <t>  </t>
    </r>
    <r>
      <rPr>
        <sz val="8"/>
        <color rgb="FF003399"/>
        <rFont val="Microsoft YaHei"/>
        <family val="2"/>
        <charset val="134"/>
      </rPr>
      <t>家用电器行业:地产红利渐微,厨电行业成长性怎么看</t>
    </r>
  </si>
  <si>
    <r>
      <t>  </t>
    </r>
    <r>
      <rPr>
        <sz val="8"/>
        <color rgb="FF003399"/>
        <rFont val="Microsoft YaHei"/>
        <family val="2"/>
        <charset val="134"/>
      </rPr>
      <t>【专栏】消费金融资产端值多少钱？这家上市公司作价1.29亿把资产端卖了</t>
    </r>
  </si>
  <si>
    <r>
      <t>  </t>
    </r>
    <r>
      <rPr>
        <sz val="8"/>
        <color rgb="FF003399"/>
        <rFont val="Microsoft YaHei"/>
        <family val="2"/>
        <charset val="134"/>
      </rPr>
      <t>海立股份（600619）早盘大幅拉升5.01% 量比达52.06</t>
    </r>
  </si>
  <si>
    <r>
      <t>  </t>
    </r>
    <r>
      <rPr>
        <sz val="8"/>
        <color rgb="FF003399"/>
        <rFont val="Microsoft YaHei"/>
        <family val="2"/>
        <charset val="134"/>
      </rPr>
      <t>“航天云网”打造社会发展新引擎</t>
    </r>
  </si>
  <si>
    <t>光明网</t>
  </si>
  <si>
    <r>
      <t>  </t>
    </r>
    <r>
      <rPr>
        <sz val="8"/>
        <color rgb="FF003399"/>
        <rFont val="Microsoft YaHei"/>
        <family val="2"/>
        <charset val="134"/>
      </rPr>
      <t>家用电器行业周观点:白马涨幅相对靠后,前车之鉴看短期表现</t>
    </r>
  </si>
  <si>
    <r>
      <t>  </t>
    </r>
    <r>
      <rPr>
        <sz val="8"/>
        <color rgb="FF003399"/>
        <rFont val="Microsoft YaHei"/>
        <family val="2"/>
        <charset val="134"/>
      </rPr>
      <t>涨停板复盘：沪指重回2700点 雄安概念股上演涨停潮</t>
    </r>
  </si>
  <si>
    <r>
      <t>  </t>
    </r>
    <r>
      <rPr>
        <sz val="8"/>
        <color rgb="FF003399"/>
        <rFont val="Microsoft YaHei"/>
        <family val="2"/>
        <charset val="134"/>
      </rPr>
      <t>科创板正为下一轮牛市预热！</t>
    </r>
  </si>
  <si>
    <r>
      <t>  </t>
    </r>
    <r>
      <rPr>
        <sz val="8"/>
        <color rgb="FF003399"/>
        <rFont val="Microsoft YaHei"/>
        <family val="2"/>
        <charset val="134"/>
      </rPr>
      <t>美的集团（000333）涨2.51%，创近2个月新高，报42.14元</t>
    </r>
  </si>
  <si>
    <t>南方财富网</t>
  </si>
  <si>
    <r>
      <t>  </t>
    </r>
    <r>
      <rPr>
        <sz val="8"/>
        <color rgb="FF003399"/>
        <rFont val="Microsoft YaHei"/>
        <family val="2"/>
        <charset val="134"/>
      </rPr>
      <t>快讯：万和电气涨停 报于13.38元</t>
    </r>
  </si>
  <si>
    <r>
      <t>  </t>
    </r>
    <r>
      <rPr>
        <sz val="8"/>
        <color rgb="FF003399"/>
        <rFont val="Microsoft YaHei"/>
        <family val="2"/>
        <charset val="134"/>
      </rPr>
      <t>RFID移动智能图书馆进一步延伸了图书馆的服务范围</t>
    </r>
  </si>
  <si>
    <t>工业电器网</t>
  </si>
  <si>
    <r>
      <t>  </t>
    </r>
    <r>
      <rPr>
        <sz val="8"/>
        <color rgb="FF003399"/>
        <rFont val="Microsoft YaHei"/>
        <family val="2"/>
        <charset val="134"/>
      </rPr>
      <t>参股恒大概念股有哪些？2018参股恒大概念股一览表</t>
    </r>
  </si>
  <si>
    <r>
      <t>↓ </t>
    </r>
    <r>
      <rPr>
        <sz val="8"/>
        <color rgb="FF003399"/>
        <rFont val="Microsoft YaHei"/>
        <family val="2"/>
        <charset val="134"/>
      </rPr>
      <t>机构集中抛售白酒股 白马股受挫系调仓？</t>
    </r>
  </si>
  <si>
    <t>Wind</t>
  </si>
  <si>
    <r>
      <t>↓ </t>
    </r>
    <r>
      <rPr>
        <sz val="8"/>
        <color rgb="FF003399"/>
        <rFont val="Microsoft YaHei"/>
        <family val="2"/>
        <charset val="134"/>
      </rPr>
      <t>P2P暴雷并让董事长失联的万家乐 毁在谁手里</t>
    </r>
  </si>
  <si>
    <t>慧聪网</t>
  </si>
  <si>
    <r>
      <t>↓ </t>
    </r>
    <r>
      <rPr>
        <sz val="8"/>
        <color rgb="FF003399"/>
        <rFont val="Microsoft YaHei"/>
        <family val="2"/>
        <charset val="134"/>
      </rPr>
      <t>万家乐董事长失联：翰晟携创公司账户被冻结</t>
    </r>
  </si>
  <si>
    <r>
      <t>  </t>
    </r>
    <r>
      <rPr>
        <sz val="8"/>
        <color rgb="FF003399"/>
        <rFont val="Microsoft YaHei"/>
        <family val="2"/>
        <charset val="134"/>
      </rPr>
      <t>家电行业研究:空调8月内销量骤降,2019冷年开盘不利</t>
    </r>
  </si>
  <si>
    <t>国金证券</t>
  </si>
  <si>
    <r>
      <t>  </t>
    </r>
    <r>
      <rPr>
        <sz val="8"/>
        <color rgb="FF003399"/>
        <rFont val="Microsoft YaHei"/>
        <family val="2"/>
        <charset val="134"/>
      </rPr>
      <t>家用电器行业2018W33周观点:汇率企稳,天猫七月增速放缓</t>
    </r>
  </si>
  <si>
    <r>
      <t>  </t>
    </r>
    <r>
      <rPr>
        <sz val="8"/>
        <color rgb="FF003399"/>
        <rFont val="Microsoft YaHei"/>
        <family val="2"/>
        <charset val="134"/>
      </rPr>
      <t>上周机构走访105家公司 48只个股商誉占净资产比较低</t>
    </r>
  </si>
  <si>
    <r>
      <t>  </t>
    </r>
    <r>
      <rPr>
        <sz val="8"/>
        <color rgb="FF003399"/>
        <rFont val="Microsoft YaHei"/>
        <family val="2"/>
        <charset val="134"/>
      </rPr>
      <t>万和：壁挂炉坚持技术创新进军集成灶是水到渠成</t>
    </r>
  </si>
  <si>
    <r>
      <t>  </t>
    </r>
    <r>
      <rPr>
        <sz val="8"/>
        <color rgb="FF003399"/>
        <rFont val="Microsoft YaHei"/>
        <family val="2"/>
        <charset val="134"/>
      </rPr>
      <t>中国厨电行业考察行之走进万和</t>
    </r>
  </si>
  <si>
    <r>
      <t>  </t>
    </r>
    <r>
      <rPr>
        <sz val="8"/>
        <color rgb="FF003399"/>
        <rFont val="Microsoft YaHei"/>
        <family val="2"/>
        <charset val="134"/>
      </rPr>
      <t>2018上半年中国小家电行业上市公司利润排行榜</t>
    </r>
  </si>
  <si>
    <t>中商情报网</t>
  </si>
  <si>
    <r>
      <t>  </t>
    </r>
    <r>
      <rPr>
        <sz val="8"/>
        <color rgb="FF003399"/>
        <rFont val="Microsoft YaHei"/>
        <family val="2"/>
        <charset val="134"/>
      </rPr>
      <t>家电行业普遍不景气，万和电气2018上半年业绩逆势增长的秘密是什么？</t>
    </r>
  </si>
  <si>
    <t>OFweek</t>
  </si>
  <si>
    <r>
      <t>  </t>
    </r>
    <r>
      <rPr>
        <sz val="8"/>
        <color rgb="FF003399"/>
        <rFont val="Microsoft YaHei"/>
        <family val="2"/>
        <charset val="134"/>
      </rPr>
      <t>促销套路or营销探索？万和周年庆引发的创新思考</t>
    </r>
  </si>
  <si>
    <t>搜狐</t>
  </si>
  <si>
    <r>
      <t>  </t>
    </r>
    <r>
      <rPr>
        <sz val="8"/>
        <color rgb="FF003399"/>
        <rFont val="Microsoft YaHei"/>
        <family val="2"/>
        <charset val="134"/>
      </rPr>
      <t>万和电气：Q2营收略微下滑，盈利能力仍待改善</t>
    </r>
  </si>
  <si>
    <t>西南证券</t>
  </si>
  <si>
    <r>
      <t>  </t>
    </r>
    <r>
      <rPr>
        <sz val="8"/>
        <color rgb="FF003399"/>
        <rFont val="Microsoft YaHei"/>
        <family val="2"/>
        <charset val="134"/>
      </rPr>
      <t>股市快讯：家电板块午后拉升 海信科龙已涨停</t>
    </r>
  </si>
  <si>
    <r>
      <t>  </t>
    </r>
    <r>
      <rPr>
        <sz val="8"/>
        <color rgb="FF003399"/>
        <rFont val="Microsoft YaHei"/>
        <family val="2"/>
        <charset val="134"/>
      </rPr>
      <t>[快讯]中欧恒利基金公布半年报 收益为-1.34%</t>
    </r>
  </si>
  <si>
    <r>
      <t>  </t>
    </r>
    <r>
      <rPr>
        <sz val="8"/>
        <color rgb="FF003399"/>
        <rFont val="Microsoft YaHei"/>
        <family val="2"/>
        <charset val="134"/>
      </rPr>
      <t>万和电气：2018年前三季度业绩报告预告</t>
    </r>
  </si>
  <si>
    <t>深交所</t>
  </si>
  <si>
    <r>
      <t>  </t>
    </r>
    <r>
      <rPr>
        <sz val="8"/>
        <color rgb="FF003399"/>
        <rFont val="Microsoft YaHei"/>
        <family val="2"/>
        <charset val="134"/>
      </rPr>
      <t>家电行业研究:浅析空调行业的周期属性</t>
    </r>
  </si>
  <si>
    <t>国金证券股份有限公司</t>
  </si>
  <si>
    <r>
      <t>  </t>
    </r>
    <r>
      <rPr>
        <sz val="8"/>
        <color rgb="FF003399"/>
        <rFont val="Microsoft YaHei"/>
        <family val="2"/>
        <charset val="134"/>
      </rPr>
      <t>[买入评级]家电行业研究周报：检验龙头成色 在于能否抵御行业波动</t>
    </r>
  </si>
  <si>
    <r>
      <t>  </t>
    </r>
    <r>
      <rPr>
        <sz val="8"/>
        <color rgb="FF003399"/>
        <rFont val="Microsoft YaHei"/>
        <family val="2"/>
        <charset val="134"/>
      </rPr>
      <t>用AI保护物联网业务安全，青莲云2018新品发布会圆满落幕</t>
    </r>
  </si>
  <si>
    <t>RFID世界</t>
  </si>
  <si>
    <r>
      <t>  </t>
    </r>
    <r>
      <rPr>
        <sz val="8"/>
        <color rgb="FF003399"/>
        <rFont val="Microsoft YaHei"/>
        <family val="2"/>
        <charset val="134"/>
      </rPr>
      <t>五金行业着力提升综合素质</t>
    </r>
  </si>
  <si>
    <t>工业新闻网</t>
  </si>
  <si>
    <r>
      <t>  </t>
    </r>
    <r>
      <rPr>
        <sz val="8"/>
        <color rgb="FF003399"/>
        <rFont val="Microsoft YaHei"/>
        <family val="2"/>
        <charset val="134"/>
      </rPr>
      <t>家电:渠道变革助奥克斯崛起 中报增速有所放缓</t>
    </r>
  </si>
  <si>
    <t>浙商证券</t>
  </si>
  <si>
    <r>
      <t>  </t>
    </r>
    <r>
      <rPr>
        <sz val="8"/>
        <color rgb="FF003399"/>
        <rFont val="Microsoft YaHei"/>
        <family val="2"/>
        <charset val="134"/>
      </rPr>
      <t>[买入评级]家电行业周报：浅析空调行业的周期属性 3星级</t>
    </r>
  </si>
  <si>
    <r>
      <t>  </t>
    </r>
    <r>
      <rPr>
        <sz val="8"/>
        <color rgb="FF003399"/>
        <rFont val="Microsoft YaHei"/>
        <family val="2"/>
        <charset val="134"/>
      </rPr>
      <t>8月8日股市解盘直播-更新中</t>
    </r>
  </si>
  <si>
    <r>
      <t>  </t>
    </r>
    <r>
      <rPr>
        <sz val="8"/>
        <color rgb="FF003399"/>
        <rFont val="Microsoft YaHei"/>
        <family val="2"/>
        <charset val="134"/>
      </rPr>
      <t>强势股补跌往往是最后一跌 从而确立筑底信号</t>
    </r>
  </si>
  <si>
    <t>中证报</t>
  </si>
  <si>
    <r>
      <t>  </t>
    </r>
    <r>
      <rPr>
        <sz val="8"/>
        <color rgb="FF003399"/>
        <rFont val="Microsoft YaHei"/>
        <family val="2"/>
        <charset val="134"/>
      </rPr>
      <t>蓝筹绝地反击：底部信号不断释放 反弹之路重启</t>
    </r>
  </si>
  <si>
    <r>
      <t>  </t>
    </r>
    <r>
      <rPr>
        <sz val="8"/>
        <color rgb="FF003399"/>
        <rFont val="Microsoft YaHei"/>
        <family val="2"/>
        <charset val="134"/>
      </rPr>
      <t>蓝筹绝地反击 反弹之路重启</t>
    </r>
  </si>
  <si>
    <r>
      <t>↓ </t>
    </r>
    <r>
      <rPr>
        <sz val="8"/>
        <color rgb="FF003399"/>
        <rFont val="Microsoft YaHei"/>
        <family val="2"/>
        <charset val="134"/>
      </rPr>
      <t>白马股连续下挫，这是见底信号？业内人士怎么看？</t>
    </r>
  </si>
  <si>
    <r>
      <t>  </t>
    </r>
    <r>
      <rPr>
        <sz val="8"/>
        <color rgb="FF003399"/>
        <rFont val="Microsoft YaHei"/>
        <family val="2"/>
        <charset val="134"/>
      </rPr>
      <t>白马股补跌 释放阶段见底信号</t>
    </r>
  </si>
  <si>
    <r>
      <t>  </t>
    </r>
    <r>
      <rPr>
        <sz val="8"/>
        <color rgb="FF003399"/>
        <rFont val="Microsoft YaHei"/>
        <family val="2"/>
        <charset val="134"/>
      </rPr>
      <t>白马股集体补跌，有股票两个月跌了50%，见底迹象？</t>
    </r>
  </si>
  <si>
    <r>
      <t>  </t>
    </r>
    <r>
      <rPr>
        <sz val="8"/>
        <color rgb="FF003399"/>
        <rFont val="Microsoft YaHei"/>
        <family val="2"/>
        <charset val="134"/>
      </rPr>
      <t>家用电器行业周观点:空调放缓冰洗改善,汇率企稳净买入大增</t>
    </r>
  </si>
  <si>
    <r>
      <t>  </t>
    </r>
    <r>
      <rPr>
        <sz val="8"/>
        <color rgb="FF003399"/>
        <rFont val="Microsoft YaHei"/>
        <family val="2"/>
        <charset val="134"/>
      </rPr>
      <t>上半年万和电气营收看涨 但百亿目标为何仍“遥遥无期”？</t>
    </r>
  </si>
  <si>
    <t>凤凰网</t>
  </si>
  <si>
    <r>
      <t>  </t>
    </r>
    <r>
      <rPr>
        <sz val="8"/>
        <color rgb="FF003399"/>
        <rFont val="Microsoft YaHei"/>
        <family val="2"/>
        <charset val="134"/>
      </rPr>
      <t>快讯：万和电气跌停 报于12.2元</t>
    </r>
  </si>
  <si>
    <r>
      <t>  </t>
    </r>
    <r>
      <rPr>
        <sz val="8"/>
        <color rgb="FF003399"/>
        <rFont val="Microsoft YaHei"/>
        <family val="2"/>
        <charset val="134"/>
      </rPr>
      <t>广东万和新电气股份有限公司2018年半年度业绩快报</t>
    </r>
  </si>
  <si>
    <r>
      <t>  </t>
    </r>
    <r>
      <rPr>
        <sz val="8"/>
        <color rgb="FF003399"/>
        <rFont val="Microsoft YaHei"/>
        <family val="2"/>
        <charset val="134"/>
      </rPr>
      <t>[公司]万和电气上半年净利润2.77亿元 同比增近三成</t>
    </r>
  </si>
  <si>
    <t>全景网</t>
  </si>
  <si>
    <r>
      <t>  </t>
    </r>
    <r>
      <rPr>
        <sz val="8"/>
        <color rgb="FF003399"/>
        <rFont val="Microsoft YaHei"/>
        <family val="2"/>
        <charset val="134"/>
      </rPr>
      <t>公告精选：15乐视01余额到期不能按时兑付；阿里巴巴认购华泰证券35亿元定增股份</t>
    </r>
  </si>
  <si>
    <r>
      <t>  </t>
    </r>
    <r>
      <rPr>
        <sz val="8"/>
        <color rgb="FF003399"/>
        <rFont val="Microsoft YaHei"/>
        <family val="2"/>
        <charset val="134"/>
      </rPr>
      <t>万和电气：上半年净利同比增近三成</t>
    </r>
  </si>
  <si>
    <r>
      <t>  </t>
    </r>
    <r>
      <rPr>
        <sz val="8"/>
        <color rgb="FF003399"/>
        <rFont val="Microsoft YaHei"/>
        <family val="2"/>
        <charset val="134"/>
      </rPr>
      <t>大消费和医疗集体低迷 安图生物等多只股跌停</t>
    </r>
  </si>
  <si>
    <r>
      <t>  </t>
    </r>
    <r>
      <rPr>
        <sz val="8"/>
        <color rgb="FF003399"/>
        <rFont val="Microsoft YaHei"/>
        <family val="2"/>
        <charset val="134"/>
      </rPr>
      <t>快讯：大消费和医疗集体低迷 安图生物等多股跌停</t>
    </r>
  </si>
  <si>
    <r>
      <t>↓ </t>
    </r>
    <r>
      <rPr>
        <sz val="8"/>
        <color rgb="FF003399"/>
        <rFont val="Microsoft YaHei"/>
        <family val="2"/>
        <charset val="134"/>
      </rPr>
      <t>万和电气闪崩跌停：世界杯押错阿根廷 营销没听见响</t>
    </r>
  </si>
  <si>
    <r>
      <t>  </t>
    </r>
    <r>
      <rPr>
        <sz val="8"/>
        <color rgb="FF003399"/>
        <rFont val="Microsoft YaHei"/>
        <family val="2"/>
        <charset val="134"/>
      </rPr>
      <t>快讯：万和电气跌停 报于13.56元</t>
    </r>
  </si>
  <si>
    <r>
      <t>  </t>
    </r>
    <r>
      <rPr>
        <sz val="8"/>
        <color rgb="FF003399"/>
        <rFont val="Microsoft YaHei"/>
        <family val="2"/>
        <charset val="134"/>
      </rPr>
      <t>服务消费势头明显乡村消费增长强劲四股受益</t>
    </r>
  </si>
  <si>
    <r>
      <t>  </t>
    </r>
    <r>
      <rPr>
        <sz val="8"/>
        <color rgb="FF003399"/>
        <rFont val="Microsoft YaHei"/>
        <family val="2"/>
        <charset val="134"/>
      </rPr>
      <t>乡村消费增长强劲四股受益</t>
    </r>
  </si>
  <si>
    <r>
      <t>  </t>
    </r>
    <r>
      <rPr>
        <sz val="8"/>
        <color rgb="FF003399"/>
        <rFont val="Microsoft YaHei"/>
        <family val="2"/>
        <charset val="134"/>
      </rPr>
      <t>上半年家电业“马太效应”凸显</t>
    </r>
  </si>
  <si>
    <t>信息时报</t>
  </si>
  <si>
    <r>
      <t>  </t>
    </r>
    <r>
      <rPr>
        <sz val="8"/>
        <color rgb="FF003399"/>
        <rFont val="Microsoft YaHei"/>
        <family val="2"/>
        <charset val="134"/>
      </rPr>
      <t>今日151只个股突破五日均线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</si>
  <si>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[强于大市评级]家用电器行业周观点：厨电彩电有所恢复 汇率再新低</t>
    </r>
  </si>
  <si>
    <r>
      <t>  </t>
    </r>
    <r>
      <rPr>
        <sz val="8"/>
        <color rgb="FF003399"/>
        <rFont val="Microsoft YaHei"/>
        <family val="2"/>
        <charset val="134"/>
      </rPr>
      <t>[强于大市评级]家用电器行业研究周报：厨电彩电有所恢复 汇率再新低</t>
    </r>
  </si>
  <si>
    <r>
      <t>  </t>
    </r>
    <r>
      <rPr>
        <sz val="8"/>
        <color rgb="FF003399"/>
        <rFont val="Microsoft YaHei"/>
        <family val="2"/>
        <charset val="134"/>
      </rPr>
      <t>家电：二季度基金持仓，家电占比环比持平</t>
    </r>
  </si>
  <si>
    <t>民生证券</t>
  </si>
  <si>
    <r>
      <t>  </t>
    </r>
    <r>
      <rPr>
        <sz val="8"/>
        <color rgb="FF003399"/>
        <rFont val="Microsoft YaHei"/>
        <family val="2"/>
        <charset val="134"/>
      </rPr>
      <t>[推荐评级]家电行业动态报告：二季度基金持仓 家电占比环比持平</t>
    </r>
  </si>
  <si>
    <r>
      <t>  </t>
    </r>
    <r>
      <rPr>
        <sz val="8"/>
        <color rgb="FF003399"/>
        <rFont val="Microsoft YaHei"/>
        <family val="2"/>
        <charset val="134"/>
      </rPr>
      <t>[买入评级]家电行业研究周报：小米互联网空调即将发布 我们应该关注什么?</t>
    </r>
  </si>
  <si>
    <r>
      <t>  </t>
    </r>
    <r>
      <rPr>
        <sz val="8"/>
        <color rgb="FF003399"/>
        <rFont val="Microsoft YaHei"/>
        <family val="2"/>
        <charset val="134"/>
      </rPr>
      <t>[推荐评级]家电行业周报：6月空调销售超预期 继续看好家电板块配置机会</t>
    </r>
  </si>
  <si>
    <r>
      <t>  </t>
    </r>
    <r>
      <rPr>
        <sz val="8"/>
        <color rgb="FF003399"/>
        <rFont val="Microsoft YaHei"/>
        <family val="2"/>
        <charset val="134"/>
      </rPr>
      <t>[推荐评级]家电行业动态报告：6月家电零售数据向好 空调销售超预期</t>
    </r>
  </si>
  <si>
    <r>
      <t>  </t>
    </r>
    <r>
      <rPr>
        <sz val="8"/>
        <color rgb="FF003399"/>
        <rFont val="Microsoft YaHei"/>
        <family val="2"/>
        <charset val="134"/>
      </rPr>
      <t>华帝股份大营销战略失策：1年砸16亿，营收增速难撑销售费用增幅</t>
    </r>
  </si>
  <si>
    <r>
      <t>  </t>
    </r>
    <r>
      <rPr>
        <sz val="8"/>
        <color rgb="FF003399"/>
        <rFont val="Microsoft YaHei"/>
        <family val="2"/>
        <charset val="134"/>
      </rPr>
      <t>工业互联网政策利好频出 国内优秀企业将快速崛起</t>
    </r>
  </si>
  <si>
    <r>
      <t>  </t>
    </r>
    <r>
      <rPr>
        <sz val="8"/>
        <color rgb="FF003399"/>
        <rFont val="Microsoft YaHei"/>
        <family val="2"/>
        <charset val="134"/>
      </rPr>
      <t>华帝退款成爆款 对赌营销究竟靠不靠谱？</t>
    </r>
  </si>
  <si>
    <t>国是直通车</t>
  </si>
  <si>
    <r>
      <t>  </t>
    </r>
    <r>
      <rPr>
        <sz val="8"/>
        <color rgb="FF003399"/>
        <rFont val="Microsoft YaHei"/>
        <family val="2"/>
        <charset val="134"/>
      </rPr>
      <t>人民币贬值概念再度走强 同为股份等2股涨停</t>
    </r>
  </si>
  <si>
    <r>
      <t>  </t>
    </r>
    <r>
      <rPr>
        <sz val="8"/>
        <color rgb="FF003399"/>
        <rFont val="Microsoft YaHei"/>
        <family val="2"/>
        <charset val="134"/>
      </rPr>
      <t>华帝退全款变卦：苏宁国美京东等均退购物卡非现金</t>
    </r>
  </si>
  <si>
    <r>
      <t>  </t>
    </r>
    <r>
      <rPr>
        <sz val="8"/>
        <color rgb="FF003399"/>
        <rFont val="Microsoft YaHei"/>
        <family val="2"/>
        <charset val="134"/>
      </rPr>
      <t>“退全款”变“退购物卡” 华帝的套路还真多</t>
    </r>
  </si>
  <si>
    <r>
      <t>  </t>
    </r>
    <r>
      <rPr>
        <sz val="8"/>
        <color rgb="FF003399"/>
        <rFont val="Microsoft YaHei"/>
        <family val="2"/>
        <charset val="134"/>
      </rPr>
      <t>华帝退款变退卡 “退全款”非“退现金” 对赌式营销还有谁？</t>
    </r>
  </si>
  <si>
    <t>金投网</t>
  </si>
  <si>
    <r>
      <t>  </t>
    </r>
    <r>
      <rPr>
        <sz val="8"/>
        <color rgb="FF003399"/>
        <rFont val="Microsoft YaHei"/>
        <family val="2"/>
        <charset val="134"/>
      </rPr>
      <t>华帝退款变退卡！退全款并非退现金</t>
    </r>
  </si>
  <si>
    <t>新京报</t>
  </si>
  <si>
    <r>
      <t>  </t>
    </r>
    <r>
      <rPr>
        <sz val="8"/>
        <color rgb="FF003399"/>
        <rFont val="Microsoft YaHei"/>
        <family val="2"/>
        <charset val="134"/>
      </rPr>
      <t>退款变退卡 华帝的套路还很多</t>
    </r>
  </si>
  <si>
    <r>
      <t>  </t>
    </r>
    <r>
      <rPr>
        <sz val="8"/>
        <color rgb="FF003399"/>
        <rFont val="Microsoft YaHei"/>
        <family val="2"/>
        <charset val="134"/>
      </rPr>
      <t>法国队夺冠华帝慌不慌？ 夺冠套餐退款总额是7900万</t>
    </r>
  </si>
  <si>
    <r>
      <t>  </t>
    </r>
    <r>
      <rPr>
        <sz val="8"/>
        <color rgb="FF003399"/>
        <rFont val="Microsoft YaHei"/>
        <family val="2"/>
        <charset val="134"/>
      </rPr>
      <t>华帝启动退全款什么意思？2张图带你看懂厨电行业竞争格局</t>
    </r>
  </si>
  <si>
    <r>
      <t>  </t>
    </r>
    <r>
      <rPr>
        <sz val="8"/>
        <color rgb="FF003399"/>
        <rFont val="Microsoft YaHei"/>
        <family val="2"/>
        <charset val="134"/>
      </rPr>
      <t>[火线]华帝夺世界杯营销战冠军 不存在博彩赌球对冲</t>
    </r>
  </si>
  <si>
    <r>
      <t>  </t>
    </r>
    <r>
      <rPr>
        <sz val="8"/>
        <color rgb="FF003399"/>
        <rFont val="Microsoft YaHei"/>
        <family val="2"/>
        <charset val="134"/>
      </rPr>
      <t>法国队夺冠，华帝赚翻了！</t>
    </r>
  </si>
  <si>
    <r>
      <t>  </t>
    </r>
    <r>
      <rPr>
        <sz val="8"/>
        <color rgb="FF003399"/>
        <rFont val="Microsoft YaHei"/>
        <family val="2"/>
        <charset val="134"/>
      </rPr>
      <t>7900万退款！ 华帝股份成A股世界杯最大赢家</t>
    </r>
  </si>
  <si>
    <r>
      <t>  </t>
    </r>
    <r>
      <rPr>
        <sz val="8"/>
        <color rgb="FF003399"/>
        <rFont val="Microsoft YaHei"/>
        <family val="2"/>
        <charset val="134"/>
      </rPr>
      <t>7900万押法国队 这家A股公司成本届世界杯大赢家</t>
    </r>
  </si>
  <si>
    <r>
      <t>  </t>
    </r>
    <r>
      <rPr>
        <sz val="8"/>
        <color rgb="FF003399"/>
        <rFont val="Microsoft YaHei"/>
        <family val="2"/>
        <charset val="134"/>
      </rPr>
      <t>[推荐评级]家电行业周报：中美贸易摩擦再升温 继续看好家电板块配置机会</t>
    </r>
  </si>
  <si>
    <r>
      <t>  </t>
    </r>
    <r>
      <rPr>
        <sz val="8"/>
        <color rgb="FF003399"/>
        <rFont val="Microsoft YaHei"/>
        <family val="2"/>
        <charset val="134"/>
      </rPr>
      <t>法国队夺冠！ 华帝要退多少钱？ 营销算不算成功？</t>
    </r>
  </si>
  <si>
    <r>
      <t>  </t>
    </r>
    <r>
      <rPr>
        <sz val="8"/>
        <color rgb="FF003399"/>
        <rFont val="Microsoft YaHei"/>
        <family val="2"/>
        <charset val="134"/>
      </rPr>
      <t>一次世界杯营销 能让厨电企业突围吗？</t>
    </r>
  </si>
  <si>
    <r>
      <t>  </t>
    </r>
    <r>
      <rPr>
        <sz val="8"/>
        <color rgb="FF003399"/>
        <rFont val="Microsoft YaHei"/>
        <family val="2"/>
        <charset val="134"/>
      </rPr>
      <t>套路？华帝退钱变退购物卡 业内人称消费者不会较真</t>
    </r>
  </si>
  <si>
    <r>
      <t>  </t>
    </r>
    <r>
      <rPr>
        <sz val="8"/>
        <color rgb="FF003399"/>
        <rFont val="Microsoft YaHei"/>
        <family val="2"/>
        <charset val="134"/>
      </rPr>
      <t>世界杯大结局这2万用户与1.7万股民“对赌”法国夺冠</t>
    </r>
  </si>
  <si>
    <t>瑞龙期货</t>
  </si>
  <si>
    <r>
      <t>  </t>
    </r>
    <r>
      <rPr>
        <sz val="8"/>
        <color rgb="FF003399"/>
        <rFont val="Microsoft YaHei"/>
        <family val="2"/>
        <charset val="134"/>
      </rPr>
      <t>世界杯结局 华帝股份2万用户与1.7万股民对赌法夺冠</t>
    </r>
  </si>
  <si>
    <r>
      <t>  </t>
    </r>
    <r>
      <rPr>
        <sz val="8"/>
        <color rgb="FF003399"/>
        <rFont val="Microsoft YaHei"/>
        <family val="2"/>
        <charset val="134"/>
      </rPr>
      <t>世界杯大结局，这2万个用户与1.7万户股民“对赌”法国队夺冠！</t>
    </r>
  </si>
  <si>
    <r>
      <t>  </t>
    </r>
    <r>
      <rPr>
        <sz val="8"/>
        <color rgb="FF003399"/>
        <rFont val="Microsoft YaHei"/>
        <family val="2"/>
        <charset val="134"/>
      </rPr>
      <t>世界杯临近最后一哆嗦，华帝们的营销和“赌球”有何区别？</t>
    </r>
  </si>
  <si>
    <t>中国商报</t>
  </si>
  <si>
    <r>
      <t>  </t>
    </r>
    <r>
      <rPr>
        <sz val="8"/>
        <color rgb="FF003399"/>
        <rFont val="Microsoft YaHei"/>
        <family val="2"/>
        <charset val="134"/>
      </rPr>
      <t>[推荐评级]家电行业周报：家电个股估值处低位 配置价值凸显</t>
    </r>
  </si>
  <si>
    <r>
      <t>  </t>
    </r>
    <r>
      <rPr>
        <sz val="8"/>
        <color rgb="FF003399"/>
        <rFont val="Microsoft YaHei"/>
        <family val="2"/>
        <charset val="134"/>
      </rPr>
      <t>A股头条之上市公司公告精选（7.11）</t>
    </r>
  </si>
  <si>
    <r>
      <t>  </t>
    </r>
    <r>
      <rPr>
        <sz val="8"/>
        <color rgb="FF003399"/>
        <rFont val="Microsoft YaHei"/>
        <family val="2"/>
        <charset val="134"/>
      </rPr>
      <t>“法国夺冠华帝退款”成大概率事件 赔了还是赚了？</t>
    </r>
  </si>
  <si>
    <r>
      <t>  </t>
    </r>
    <r>
      <rPr>
        <sz val="8"/>
        <color rgb="FF003399"/>
        <rFont val="Microsoft YaHei"/>
        <family val="2"/>
        <charset val="134"/>
      </rPr>
      <t>“法国队夺冠 全额退款”背后：厨电行业去库存大战</t>
    </r>
  </si>
  <si>
    <r>
      <t>  </t>
    </r>
    <r>
      <rPr>
        <sz val="8"/>
        <color rgb="FF003399"/>
        <rFont val="Microsoft YaHei"/>
        <family val="2"/>
        <charset val="134"/>
      </rPr>
      <t>恒大地产分红284亿元 10家深圳战投机构“沾光”分得40亿元</t>
    </r>
  </si>
  <si>
    <r>
      <t>  </t>
    </r>
    <r>
      <rPr>
        <sz val="8"/>
        <color rgb="FF003399"/>
        <rFont val="Microsoft YaHei"/>
        <family val="2"/>
        <charset val="134"/>
      </rPr>
      <t>23亿资金北上抄底 增持美的集团近4亿</t>
    </r>
  </si>
  <si>
    <r>
      <t>  </t>
    </r>
    <r>
      <rPr>
        <sz val="8"/>
        <color rgb="FF003399"/>
        <rFont val="Microsoft YaHei"/>
        <family val="2"/>
        <charset val="134"/>
      </rPr>
      <t>看好中国|消费升级---家电股迎来配置机会</t>
    </r>
  </si>
  <si>
    <r>
      <t>  </t>
    </r>
    <r>
      <rPr>
        <sz val="8"/>
        <color rgb="FF003399"/>
        <rFont val="Microsoft YaHei"/>
        <family val="2"/>
        <charset val="134"/>
      </rPr>
      <t>大盘加速赶底 或将迎来转机</t>
    </r>
  </si>
  <si>
    <r>
      <t>  </t>
    </r>
    <r>
      <rPr>
        <sz val="8"/>
        <color rgb="FF003399"/>
        <rFont val="Microsoft YaHei"/>
        <family val="2"/>
        <charset val="134"/>
      </rPr>
      <t>A股持续深幅回调 权重护盘上证50逆市飘红</t>
    </r>
  </si>
  <si>
    <t>第一财经</t>
  </si>
  <si>
    <r>
      <t>  </t>
    </r>
    <r>
      <rPr>
        <sz val="8"/>
        <color rgb="FF003399"/>
        <rFont val="Microsoft YaHei"/>
        <family val="2"/>
        <charset val="134"/>
      </rPr>
      <t>79只股短线走稳 站上五日均线</t>
    </r>
  </si>
  <si>
    <r>
      <t>  </t>
    </r>
    <r>
      <rPr>
        <sz val="8"/>
        <color rgb="FF003399"/>
        <rFont val="Microsoft YaHei"/>
        <family val="2"/>
        <charset val="134"/>
      </rPr>
      <t>收评：沪指跌近1%深成指挫近2%再创调整新低 白马股活跃</t>
    </r>
  </si>
  <si>
    <r>
      <t>  </t>
    </r>
    <r>
      <rPr>
        <sz val="8"/>
        <color rgb="FF003399"/>
        <rFont val="Microsoft YaHei"/>
        <family val="2"/>
        <charset val="134"/>
      </rPr>
      <t>三大指数再跳水 最大隐忧尚未解除</t>
    </r>
  </si>
  <si>
    <r>
      <t>  </t>
    </r>
    <r>
      <rPr>
        <sz val="8"/>
        <color rgb="FF003399"/>
        <rFont val="Microsoft YaHei"/>
        <family val="2"/>
        <charset val="134"/>
      </rPr>
      <t>证券时报：上市公司世界杯营销华帝玩砸了吗？</t>
    </r>
  </si>
  <si>
    <r>
      <t>  </t>
    </r>
    <r>
      <rPr>
        <sz val="8"/>
        <color rgb="FF003399"/>
        <rFont val="Microsoft YaHei"/>
        <family val="2"/>
        <charset val="134"/>
      </rPr>
      <t>媒体：上市公司世界杯营销华帝玩砸了吗？</t>
    </r>
  </si>
  <si>
    <r>
      <t>↓ </t>
    </r>
    <r>
      <rPr>
        <sz val="8"/>
        <color rgb="FF003399"/>
        <rFont val="Microsoft YaHei"/>
        <family val="2"/>
        <charset val="134"/>
      </rPr>
      <t>利润亏损不良高企资本现缺口：农商行到底怎么了？</t>
    </r>
  </si>
  <si>
    <r>
      <t>  </t>
    </r>
    <r>
      <rPr>
        <sz val="8"/>
        <color rgb="FF003399"/>
        <rFont val="Microsoft YaHei"/>
        <family val="2"/>
        <charset val="134"/>
      </rPr>
      <t>“法国队夺冠就退款”，华帝玩砸了吗？</t>
    </r>
  </si>
  <si>
    <r>
      <t>  </t>
    </r>
    <r>
      <rPr>
        <sz val="8"/>
        <color rgb="FF003399"/>
        <rFont val="Microsoft YaHei"/>
        <family val="2"/>
        <charset val="134"/>
      </rPr>
      <t>时报观察丨“法国队夺冠就退款”，华帝玩砸了吗？</t>
    </r>
  </si>
  <si>
    <t>证券时报网</t>
  </si>
  <si>
    <r>
      <t>  </t>
    </r>
    <r>
      <rPr>
        <sz val="8"/>
        <color rgb="FF003399"/>
        <rFont val="Microsoft YaHei"/>
        <family val="2"/>
        <charset val="134"/>
      </rPr>
      <t>家电及相关行业动态：板块调整压力来自：行业增速放缓、对房地产影响的担忧</t>
    </r>
  </si>
  <si>
    <r>
      <t>  </t>
    </r>
    <r>
      <rPr>
        <sz val="8"/>
        <color rgb="FF003399"/>
        <rFont val="Microsoft YaHei"/>
        <family val="2"/>
        <charset val="134"/>
      </rPr>
      <t>纷纷“押注”世界杯家电营销谁能赢</t>
    </r>
  </si>
  <si>
    <t>潇湘晨报</t>
  </si>
  <si>
    <r>
      <t>  </t>
    </r>
    <r>
      <rPr>
        <sz val="8"/>
        <color rgb="FF003399"/>
        <rFont val="Microsoft YaHei"/>
        <family val="2"/>
        <charset val="134"/>
      </rPr>
      <t>华帝股份蹭热点 狗血了</t>
    </r>
  </si>
  <si>
    <t>深圳商报</t>
  </si>
  <si>
    <r>
      <t>  </t>
    </r>
    <r>
      <rPr>
        <sz val="8"/>
        <color rgb="FF003399"/>
        <rFont val="Microsoft YaHei"/>
        <family val="2"/>
        <charset val="134"/>
      </rPr>
      <t>世界杯明星华帝跌停！机构激烈博弈公告澄清传闻</t>
    </r>
  </si>
  <si>
    <t>顶尖财经网</t>
  </si>
  <si>
    <r>
      <t>↓ </t>
    </r>
    <r>
      <rPr>
        <sz val="8"/>
        <color rgb="FF003399"/>
        <rFont val="Microsoft YaHei"/>
        <family val="2"/>
        <charset val="134"/>
      </rPr>
      <t>华帝股份世界杯营销“玩现”：昨日跌停 京津代理商“失联”</t>
    </r>
  </si>
  <si>
    <r>
      <t>  </t>
    </r>
    <r>
      <rPr>
        <sz val="8"/>
        <color rgb="FF003399"/>
        <rFont val="Microsoft YaHei"/>
        <family val="2"/>
        <charset val="134"/>
      </rPr>
      <t>华帝蹭世界杯热点 市场担忧法国真夺冠公司损失大</t>
    </r>
  </si>
  <si>
    <r>
      <t>  </t>
    </r>
    <r>
      <rPr>
        <sz val="8"/>
        <color rgb="FF003399"/>
        <rFont val="Microsoft YaHei"/>
        <family val="2"/>
        <charset val="134"/>
      </rPr>
      <t>浙商早班车2018.07.03</t>
    </r>
  </si>
  <si>
    <t>浙商证券研究所</t>
  </si>
  <si>
    <r>
      <t>  </t>
    </r>
    <r>
      <rPr>
        <sz val="8"/>
        <color rgb="FF003399"/>
        <rFont val="Microsoft YaHei"/>
        <family val="2"/>
        <charset val="134"/>
      </rPr>
      <t>【浙商家电】家电行业：别人恐惧我贪婪</t>
    </r>
  </si>
  <si>
    <r>
      <t>  </t>
    </r>
    <r>
      <rPr>
        <sz val="8"/>
        <color rgb="FF003399"/>
        <rFont val="Microsoft YaHei"/>
        <family val="2"/>
        <charset val="134"/>
      </rPr>
      <t>世界杯营销“玩现” 华帝股份昨跌停</t>
    </r>
  </si>
  <si>
    <r>
      <t>  </t>
    </r>
    <r>
      <rPr>
        <sz val="8"/>
        <color rgb="FF003399"/>
        <rFont val="Microsoft YaHei"/>
        <family val="2"/>
        <charset val="134"/>
      </rPr>
      <t>万和电气世界杯押宝阿根廷失败 每单减免200元</t>
    </r>
  </si>
  <si>
    <r>
      <t>  </t>
    </r>
    <r>
      <rPr>
        <sz val="8"/>
        <color rgb="FF003399"/>
        <rFont val="Microsoft YaHei"/>
        <family val="2"/>
        <charset val="134"/>
      </rPr>
      <t>[推荐评级]家电行业动态报告：汇率走势有变 出口利润望改善</t>
    </r>
  </si>
  <si>
    <r>
      <t>  </t>
    </r>
    <r>
      <rPr>
        <sz val="8"/>
        <color rgb="FF003399"/>
        <rFont val="Microsoft YaHei"/>
        <family val="2"/>
        <charset val="134"/>
      </rPr>
      <t>EeIE聚焦3C创新 智能制造迎先机</t>
    </r>
  </si>
  <si>
    <r>
      <t>  </t>
    </r>
    <r>
      <rPr>
        <sz val="8"/>
        <color rgb="FF003399"/>
        <rFont val="Microsoft YaHei"/>
        <family val="2"/>
        <charset val="134"/>
      </rPr>
      <t>[买入评级]家电行业研究周报：5月空调内销再超预期 景气度无需过分担忧</t>
    </r>
  </si>
  <si>
    <r>
      <t>  </t>
    </r>
    <r>
      <rPr>
        <sz val="8"/>
        <color rgb="FF003399"/>
        <rFont val="Microsoft YaHei"/>
        <family val="2"/>
        <charset val="134"/>
      </rPr>
      <t>[公司]万和电气：将提高壁挂炉产品市场占有率</t>
    </r>
  </si>
  <si>
    <r>
      <t>  </t>
    </r>
    <r>
      <rPr>
        <sz val="8"/>
        <color rgb="FF003399"/>
        <rFont val="Microsoft YaHei"/>
        <family val="2"/>
        <charset val="134"/>
      </rPr>
      <t>家电及相关行业动态：618购物节 家电需求增速放缓 但新品类成长较好</t>
    </r>
  </si>
  <si>
    <r>
      <t>  </t>
    </r>
    <r>
      <rPr>
        <sz val="8"/>
        <color rgb="FF003399"/>
        <rFont val="Microsoft YaHei"/>
        <family val="2"/>
        <charset val="134"/>
      </rPr>
      <t>家电企业网络热度TOP榜：格力&gt;美的&gt;海信&gt;&gt;&gt;长虹(榜)</t>
    </r>
  </si>
  <si>
    <r>
      <t>  </t>
    </r>
    <r>
      <rPr>
        <sz val="8"/>
        <color rgb="FF003399"/>
        <rFont val="Microsoft YaHei"/>
        <family val="2"/>
        <charset val="134"/>
      </rPr>
      <t>家电周报：5月空调内销再超预期景气度无需过分担忧</t>
    </r>
  </si>
  <si>
    <r>
      <t>  </t>
    </r>
    <r>
      <rPr>
        <sz val="8"/>
        <color rgb="FF003399"/>
        <rFont val="Microsoft YaHei"/>
        <family val="2"/>
        <charset val="134"/>
      </rPr>
      <t>家电企业网络影响力TOP榜:格力&gt;美的&gt;海信&gt;&gt;&gt;长虹</t>
    </r>
  </si>
  <si>
    <r>
      <t>  </t>
    </r>
    <r>
      <rPr>
        <sz val="8"/>
        <color rgb="FF003399"/>
        <rFont val="Microsoft YaHei"/>
        <family val="2"/>
        <charset val="134"/>
      </rPr>
      <t>[推荐评级]家电行业周报：家电板块维持较好涨势 仍具长期投资价值</t>
    </r>
  </si>
  <si>
    <r>
      <t>  </t>
    </r>
    <r>
      <rPr>
        <sz val="8"/>
        <color rgb="FF003399"/>
        <rFont val="Microsoft YaHei"/>
        <family val="2"/>
        <charset val="134"/>
      </rPr>
      <t>太阳能热利用前景广阔</t>
    </r>
  </si>
  <si>
    <t>中国经济时报</t>
  </si>
  <si>
    <r>
      <t>  </t>
    </r>
    <r>
      <rPr>
        <sz val="8"/>
        <color rgb="FF003399"/>
        <rFont val="Microsoft YaHei"/>
        <family val="2"/>
        <charset val="134"/>
      </rPr>
      <t>22日公告透露利好 16只个股有望爆发</t>
    </r>
  </si>
  <si>
    <r>
      <t>  </t>
    </r>
    <r>
      <rPr>
        <sz val="8"/>
        <color rgb="FF003399"/>
        <rFont val="Microsoft YaHei"/>
        <family val="2"/>
        <charset val="134"/>
      </rPr>
      <t>求变求新突破瓶颈 太阳能热利用前景广阔</t>
    </r>
  </si>
  <si>
    <r>
      <t>  </t>
    </r>
    <r>
      <rPr>
        <sz val="8"/>
        <color rgb="FF003399"/>
        <rFont val="Microsoft YaHei"/>
        <family val="2"/>
        <charset val="134"/>
      </rPr>
      <t>A股头条：沪深两市掀起增持潮 美股三大股指全面收跌</t>
    </r>
  </si>
  <si>
    <r>
      <t>  </t>
    </r>
    <r>
      <rPr>
        <sz val="8"/>
        <color rgb="FF003399"/>
        <rFont val="Microsoft YaHei"/>
        <family val="2"/>
        <charset val="134"/>
      </rPr>
      <t>A股头条之上市公司公告精选（6.22）</t>
    </r>
  </si>
  <si>
    <r>
      <t>  </t>
    </r>
    <r>
      <rPr>
        <sz val="8"/>
        <color rgb="FF003399"/>
        <rFont val="Microsoft YaHei"/>
        <family val="2"/>
        <charset val="134"/>
      </rPr>
      <t>万和电气：收到全资子公司3亿元分红款</t>
    </r>
  </si>
  <si>
    <r>
      <t>  </t>
    </r>
    <r>
      <rPr>
        <sz val="8"/>
        <color rgb="FF003399"/>
        <rFont val="Microsoft YaHei"/>
        <family val="2"/>
        <charset val="134"/>
      </rPr>
      <t>万和电气收到全资子公司分红款3亿元</t>
    </r>
  </si>
  <si>
    <r>
      <t>  </t>
    </r>
    <r>
      <rPr>
        <sz val="8"/>
        <color rgb="FF003399"/>
        <rFont val="Microsoft YaHei"/>
        <family val="2"/>
        <charset val="134"/>
      </rPr>
      <t>家电行业周报:厨卫行业迎来新气象</t>
    </r>
  </si>
  <si>
    <r>
      <t>  </t>
    </r>
    <r>
      <rPr>
        <sz val="8"/>
        <color rgb="FF003399"/>
        <rFont val="Microsoft YaHei"/>
        <family val="2"/>
        <charset val="134"/>
      </rPr>
      <t>汽车行业日报:广东发布系列政策,加快新能源汽车产业创新发展</t>
    </r>
  </si>
  <si>
    <r>
      <t>  </t>
    </r>
    <r>
      <rPr>
        <sz val="8"/>
        <color rgb="FF003399"/>
        <rFont val="Microsoft YaHei"/>
        <family val="2"/>
        <charset val="134"/>
      </rPr>
      <t>今日347只个股突破五日均线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</si>
  <si>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万和电气：全资子公司与鸿特科技签订合作协议</t>
    </r>
  </si>
  <si>
    <r>
      <t>  </t>
    </r>
    <r>
      <rPr>
        <sz val="8"/>
        <color rgb="FF003399"/>
        <rFont val="Microsoft YaHei"/>
        <family val="2"/>
        <charset val="134"/>
      </rPr>
      <t>逾40家家电上市公司PK影响力TOP榜:谁是产业方向指引</t>
    </r>
  </si>
  <si>
    <r>
      <t>  </t>
    </r>
    <r>
      <rPr>
        <sz val="8"/>
        <color rgb="FF003399"/>
        <rFont val="Microsoft YaHei"/>
        <family val="2"/>
        <charset val="134"/>
      </rPr>
      <t>家电周报：美的加大空调排产力度 6月内销仍有望增长</t>
    </r>
  </si>
  <si>
    <r>
      <t>  </t>
    </r>
    <r>
      <rPr>
        <sz val="8"/>
        <color rgb="FF003399"/>
        <rFont val="Microsoft YaHei"/>
        <family val="2"/>
        <charset val="134"/>
      </rPr>
      <t>国金证券：美的加大空调排产力度 6月内销仍有望增长</t>
    </r>
  </si>
  <si>
    <r>
      <t>  </t>
    </r>
    <r>
      <rPr>
        <sz val="8"/>
        <color rgb="FF003399"/>
        <rFont val="Microsoft YaHei"/>
        <family val="2"/>
        <charset val="134"/>
      </rPr>
      <t>长虹、美菱站队比利时 上市公司蹭世界杯起劲“吆喝”</t>
    </r>
  </si>
  <si>
    <r>
      <t>  </t>
    </r>
    <r>
      <rPr>
        <sz val="8"/>
        <color rgb="FF003399"/>
        <rFont val="Microsoft YaHei"/>
        <family val="2"/>
        <charset val="134"/>
      </rPr>
      <t>上市公司猛蹭世界杯热点 名利双收还是赚吆喝？</t>
    </r>
  </si>
  <si>
    <r>
      <t>  </t>
    </r>
    <r>
      <rPr>
        <sz val="8"/>
        <color rgb="FF003399"/>
        <rFont val="Microsoft YaHei"/>
        <family val="2"/>
        <charset val="134"/>
      </rPr>
      <t>上市公司猛蹭世界杯热点，“夺冠套餐”全免单！名利双收还是赚吆喝？</t>
    </r>
  </si>
  <si>
    <r>
      <t>  </t>
    </r>
    <r>
      <rPr>
        <sz val="8"/>
        <color rgb="FF003399"/>
        <rFont val="Microsoft YaHei"/>
        <family val="2"/>
        <charset val="134"/>
      </rPr>
      <t>【概念】集万千宠爱一身，家电板块或重回市场“风口”！</t>
    </r>
  </si>
  <si>
    <t>国元证券订阅号</t>
  </si>
  <si>
    <r>
      <t>  </t>
    </r>
    <r>
      <rPr>
        <sz val="8"/>
        <color rgb="FF003399"/>
        <rFont val="Microsoft YaHei"/>
        <family val="2"/>
        <charset val="134"/>
      </rPr>
      <t>厨电圈“万华”对台戏 苏宁618加注谁</t>
    </r>
  </si>
  <si>
    <t>砍柴网</t>
  </si>
  <si>
    <r>
      <t>  </t>
    </r>
    <r>
      <rPr>
        <sz val="8"/>
        <color rgb="FF003399"/>
        <rFont val="Microsoft YaHei"/>
        <family val="2"/>
        <charset val="134"/>
      </rPr>
      <t>家电概念股有哪些？2018家电概念股一览表</t>
    </r>
  </si>
  <si>
    <r>
      <t>  </t>
    </r>
    <r>
      <rPr>
        <sz val="8"/>
        <color rgb="FF003399"/>
        <rFont val="Microsoft YaHei"/>
        <family val="2"/>
        <charset val="134"/>
      </rPr>
      <t>5月机构调研动向曝光！43只MSCI成分股被盯上这些股已经暴涨！</t>
    </r>
  </si>
  <si>
    <r>
      <t>  </t>
    </r>
    <r>
      <rPr>
        <sz val="8"/>
        <color rgb="FF003399"/>
        <rFont val="Microsoft YaHei"/>
        <family val="2"/>
        <charset val="134"/>
      </rPr>
      <t>与阿根廷足球零距离，万和探营拉开“王者”对话</t>
    </r>
  </si>
  <si>
    <t>苏南网</t>
  </si>
  <si>
    <r>
      <t>  </t>
    </r>
    <r>
      <rPr>
        <sz val="8"/>
        <color rgb="FF003399"/>
        <rFont val="Microsoft YaHei"/>
        <family val="2"/>
        <charset val="134"/>
      </rPr>
      <t>万和电气：大力发展厨电产品 开启双驱动超跑新时代</t>
    </r>
  </si>
  <si>
    <r>
      <t>  </t>
    </r>
    <r>
      <rPr>
        <sz val="8"/>
        <color rgb="FF003399"/>
        <rFont val="Microsoft YaHei"/>
        <family val="2"/>
        <charset val="134"/>
      </rPr>
      <t>家用电器行业:财报季收官,提示关注旺季需求变化与消费升级</t>
    </r>
  </si>
  <si>
    <r>
      <t>  </t>
    </r>
    <r>
      <rPr>
        <sz val="8"/>
        <color rgb="FF003399"/>
        <rFont val="Microsoft YaHei"/>
        <family val="2"/>
        <charset val="134"/>
      </rPr>
      <t>[买入评级]家用电器行业研究周报：海信推出平价激光电视 行业革命即将到来?</t>
    </r>
  </si>
  <si>
    <r>
      <t>  </t>
    </r>
    <r>
      <rPr>
        <sz val="8"/>
        <color rgb="FF003399"/>
        <rFont val="Microsoft YaHei"/>
        <family val="2"/>
        <charset val="134"/>
      </rPr>
      <t>消费研究看长江|大消费周度行业专题研究精粹·2018W20</t>
    </r>
  </si>
  <si>
    <t>微信</t>
  </si>
  <si>
    <r>
      <t>  </t>
    </r>
    <r>
      <rPr>
        <sz val="8"/>
        <color rgb="FF003399"/>
        <rFont val="Microsoft YaHei"/>
        <family val="2"/>
        <charset val="134"/>
      </rPr>
      <t>消费升级将催热家电市场 六股绝佳布局良机</t>
    </r>
  </si>
  <si>
    <t>投资快报</t>
  </si>
  <si>
    <r>
      <t>  </t>
    </r>
    <r>
      <rPr>
        <sz val="8"/>
        <color rgb="FF003399"/>
        <rFont val="Microsoft YaHei"/>
        <family val="2"/>
        <charset val="134"/>
      </rPr>
      <t>[推荐评级]家电行业周报：A股纳入MSCI时点临近 关注家电板块投资机会</t>
    </r>
  </si>
  <si>
    <r>
      <t>  </t>
    </r>
    <r>
      <rPr>
        <sz val="8"/>
        <color rgb="FF003399"/>
        <rFont val="Microsoft YaHei"/>
        <family val="2"/>
        <charset val="134"/>
      </rPr>
      <t>“独角兽”版图扩张机构预计概念股</t>
    </r>
  </si>
  <si>
    <t>财界网</t>
  </si>
  <si>
    <r>
      <t>  </t>
    </r>
    <r>
      <rPr>
        <sz val="8"/>
        <color rgb="FF003399"/>
        <rFont val="Microsoft YaHei"/>
        <family val="2"/>
        <charset val="134"/>
      </rPr>
      <t>"独角兽"版图扩张 预计涨幅超三成 6股受益</t>
    </r>
  </si>
  <si>
    <r>
      <t>  </t>
    </r>
    <r>
      <rPr>
        <sz val="8"/>
        <color rgb="FF003399"/>
        <rFont val="Microsoft YaHei"/>
        <family val="2"/>
        <charset val="134"/>
      </rPr>
      <t>“独角兽”版图扩张 机构预计10只概念股涨幅超三成</t>
    </r>
  </si>
  <si>
    <r>
      <t>  </t>
    </r>
    <r>
      <rPr>
        <sz val="8"/>
        <color rgb="FF003399"/>
        <rFont val="Microsoft YaHei"/>
        <family val="2"/>
        <charset val="134"/>
      </rPr>
      <t>热水器“燃电之争”：谈“燃进电退”为时尚早</t>
    </r>
  </si>
  <si>
    <r>
      <t>  </t>
    </r>
    <r>
      <rPr>
        <sz val="8"/>
        <color rgb="FF003399"/>
        <rFont val="Microsoft YaHei"/>
        <family val="2"/>
        <charset val="134"/>
      </rPr>
      <t>家电板块五月重拾升势 家电概念股有哪些</t>
    </r>
  </si>
  <si>
    <r>
      <t>  </t>
    </r>
    <r>
      <rPr>
        <sz val="8"/>
        <color rgb="FF003399"/>
        <rFont val="Microsoft YaHei"/>
        <family val="2"/>
        <charset val="134"/>
      </rPr>
      <t>热水器市场千亿倒计时 看万和如何立足不败</t>
    </r>
  </si>
  <si>
    <r>
      <t>  </t>
    </r>
    <r>
      <rPr>
        <sz val="8"/>
        <color rgb="FF003399"/>
        <rFont val="Microsoft YaHei"/>
        <family val="2"/>
        <charset val="134"/>
      </rPr>
      <t>家电板块5月重拾升势 长期配置价值凸显</t>
    </r>
  </si>
  <si>
    <r>
      <t>  </t>
    </r>
    <r>
      <rPr>
        <sz val="8"/>
        <color rgb="FF003399"/>
        <rFont val="Microsoft YaHei"/>
        <family val="2"/>
        <charset val="134"/>
      </rPr>
      <t>[推荐评级]家电行业2017年报与2018年一季报总结：营收快增长 盈利能力有望改善</t>
    </r>
  </si>
  <si>
    <r>
      <t>  </t>
    </r>
    <r>
      <rPr>
        <sz val="8"/>
        <color rgb="FF003399"/>
        <rFont val="Microsoft YaHei"/>
        <family val="2"/>
        <charset val="134"/>
      </rPr>
      <t>华帝股份：智慧厨房打造厨电行业“新智造“时代</t>
    </r>
  </si>
  <si>
    <r>
      <t>  </t>
    </r>
    <r>
      <rPr>
        <sz val="8"/>
        <color rgb="FF003399"/>
        <rFont val="Microsoft YaHei"/>
        <family val="2"/>
        <charset val="134"/>
      </rPr>
      <t>【钉科技】飙出厨电第一阵营最快增速：别人减档降速 华帝换挡超车</t>
    </r>
  </si>
  <si>
    <r>
      <t>  </t>
    </r>
    <r>
      <rPr>
        <sz val="8"/>
        <color rgb="FF003399"/>
        <rFont val="Microsoft YaHei"/>
        <family val="2"/>
        <charset val="134"/>
      </rPr>
      <t>万和电气总裁卢宇聪：打造中国热水器行业第一品牌</t>
    </r>
  </si>
  <si>
    <r>
      <t>  </t>
    </r>
    <r>
      <rPr>
        <sz val="8"/>
        <color rgb="FF003399"/>
        <rFont val="Microsoft YaHei"/>
        <family val="2"/>
        <charset val="134"/>
      </rPr>
      <t>热水器产业有望实现两位数增长 热水器上市公司或受益</t>
    </r>
  </si>
  <si>
    <r>
      <t>  </t>
    </r>
    <r>
      <rPr>
        <sz val="8"/>
        <color rgb="FF003399"/>
        <rFont val="Microsoft YaHei"/>
        <family val="2"/>
        <charset val="134"/>
      </rPr>
      <t>[路演]万和电气:对美出口产品并未上贸易制裁清单</t>
    </r>
  </si>
  <si>
    <r>
      <t>  </t>
    </r>
    <r>
      <rPr>
        <sz val="8"/>
        <color rgb="FF003399"/>
        <rFont val="Microsoft YaHei"/>
        <family val="2"/>
        <charset val="134"/>
      </rPr>
      <t>调整后家电板块攻势再起 券商力荐6只绩优高股息率股</t>
    </r>
  </si>
  <si>
    <r>
      <t>  </t>
    </r>
    <r>
      <rPr>
        <sz val="8"/>
        <color rgb="FF003399"/>
        <rFont val="Microsoft YaHei"/>
        <family val="2"/>
        <charset val="134"/>
      </rPr>
      <t>家用电器：一季度彩电市场转暖 建议关注龙头个股</t>
    </r>
  </si>
  <si>
    <t>川财证券</t>
  </si>
  <si>
    <r>
      <t>  </t>
    </r>
    <r>
      <rPr>
        <sz val="8"/>
        <color rgb="FF003399"/>
        <rFont val="Microsoft YaHei"/>
        <family val="2"/>
        <charset val="134"/>
      </rPr>
      <t>家电及相关行业业绩回顾：行业增速放缓 但白电消费升级是亮点</t>
    </r>
  </si>
  <si>
    <r>
      <t>  </t>
    </r>
    <r>
      <rPr>
        <sz val="8"/>
        <color rgb="FF003399"/>
        <rFont val="Microsoft YaHei"/>
        <family val="2"/>
        <charset val="134"/>
      </rPr>
      <t>飙出厨电第一阵营最快增速：别人减档降速 华帝换挡超车</t>
    </r>
  </si>
  <si>
    <t>我的钢铁</t>
  </si>
  <si>
    <r>
      <t>  </t>
    </r>
    <r>
      <rPr>
        <sz val="8"/>
        <color rgb="FF003399"/>
        <rFont val="Microsoft YaHei"/>
        <family val="2"/>
        <charset val="134"/>
      </rPr>
      <t>机构荐股：2018年5月2日机构强烈推荐5股</t>
    </r>
  </si>
  <si>
    <t>至诚财经</t>
  </si>
  <si>
    <r>
      <t>  </t>
    </r>
    <r>
      <rPr>
        <sz val="8"/>
        <color rgb="FF003399"/>
        <rFont val="Microsoft YaHei"/>
        <family val="2"/>
        <charset val="134"/>
      </rPr>
      <t>多股力量博弈 热水器产业“燃进电退”枭雄逐鹿</t>
    </r>
  </si>
  <si>
    <r>
      <t>  </t>
    </r>
    <r>
      <rPr>
        <sz val="8"/>
        <color rgb="FF003399"/>
        <rFont val="Microsoft YaHei"/>
        <family val="2"/>
        <charset val="134"/>
      </rPr>
      <t>万和电气2018年一季度业绩创新高 海外加速扩张</t>
    </r>
  </si>
  <si>
    <r>
      <t>  </t>
    </r>
    <r>
      <rPr>
        <sz val="8"/>
        <color rgb="FF003399"/>
        <rFont val="Microsoft YaHei"/>
        <family val="2"/>
        <charset val="134"/>
      </rPr>
      <t>万和电气点评报告:一季度收入增速靓丽,经营改善持续中</t>
    </r>
  </si>
  <si>
    <r>
      <t>  </t>
    </r>
    <r>
      <rPr>
        <sz val="8"/>
        <color rgb="FF003399"/>
        <rFont val="Microsoft YaHei"/>
        <family val="2"/>
        <charset val="134"/>
      </rPr>
      <t>华帝股份2017年度净利增幅55.6%，“新智造”助推高增长领先</t>
    </r>
  </si>
  <si>
    <t>互联网</t>
  </si>
  <si>
    <r>
      <t>  </t>
    </r>
    <r>
      <rPr>
        <sz val="8"/>
        <color rgb="FF003399"/>
        <rFont val="Microsoft YaHei"/>
        <family val="2"/>
        <charset val="134"/>
      </rPr>
      <t>[买入评级]万和电气(002543)一季报点评：营收增速亮眼 盈利能力环比改善</t>
    </r>
  </si>
  <si>
    <r>
      <t>  </t>
    </r>
    <r>
      <rPr>
        <sz val="8"/>
        <color rgb="FF003399"/>
        <rFont val="Microsoft YaHei"/>
        <family val="2"/>
        <charset val="134"/>
      </rPr>
      <t>[推荐评级]万和电气(002543)季报点评：1Q18收入增长50% 趋势良好</t>
    </r>
  </si>
  <si>
    <r>
      <t>  </t>
    </r>
    <r>
      <rPr>
        <sz val="8"/>
        <color rgb="FF003399"/>
        <rFont val="Microsoft YaHei"/>
        <family val="2"/>
        <charset val="134"/>
      </rPr>
      <t>家电行业日报：家电纳入全国重点工业产品质量监督目录</t>
    </r>
  </si>
  <si>
    <r>
      <t>  </t>
    </r>
    <r>
      <rPr>
        <sz val="8"/>
        <color rgb="FF003399"/>
        <rFont val="Microsoft YaHei"/>
        <family val="2"/>
        <charset val="134"/>
      </rPr>
      <t>广东万和新电气股份有限公司</t>
    </r>
  </si>
  <si>
    <r>
      <t>  </t>
    </r>
    <r>
      <rPr>
        <sz val="8"/>
        <color rgb="FF003399"/>
        <rFont val="Microsoft YaHei"/>
        <family val="2"/>
        <charset val="134"/>
      </rPr>
      <t>万和电气：2018年半年度业绩报告预告</t>
    </r>
  </si>
  <si>
    <r>
      <t>  </t>
    </r>
    <r>
      <rPr>
        <sz val="8"/>
        <color rgb="FF0088DD"/>
        <rFont val="Microsoft YaHei"/>
        <family val="2"/>
        <charset val="134"/>
      </rPr>
      <t>今日251只个股突破五日均线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</si>
  <si>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今日机构看好的股票：4月23日周一机构一致最看好的十大金股(名单)</t>
    </r>
  </si>
  <si>
    <r>
      <t>  </t>
    </r>
    <r>
      <rPr>
        <sz val="8"/>
        <color rgb="FF003399"/>
        <rFont val="Microsoft YaHei"/>
        <family val="2"/>
        <charset val="134"/>
      </rPr>
      <t>周一机构一致最看好的七大金股(名单)</t>
    </r>
  </si>
  <si>
    <r>
      <t>  </t>
    </r>
    <r>
      <rPr>
        <sz val="8"/>
        <color rgb="FF003399"/>
        <rFont val="Microsoft YaHei"/>
        <family val="2"/>
        <charset val="134"/>
      </rPr>
      <t>周一机构一致最看好的十大金股(名单)</t>
    </r>
  </si>
  <si>
    <r>
      <t>  </t>
    </r>
    <r>
      <rPr>
        <sz val="8"/>
        <color rgb="FF003399"/>
        <rFont val="Microsoft YaHei"/>
        <family val="2"/>
        <charset val="134"/>
      </rPr>
      <t>一文读懂20日业绩说明会上46家上市公司透露的重要内容</t>
    </r>
  </si>
  <si>
    <r>
      <t>  </t>
    </r>
    <r>
      <rPr>
        <sz val="8"/>
        <color rgb="FF003399"/>
        <rFont val="Microsoft YaHei"/>
        <family val="2"/>
        <charset val="134"/>
      </rPr>
      <t>[路演]万和电气：万和燃气热水器连续14年保持行业第一</t>
    </r>
  </si>
  <si>
    <r>
      <t>  </t>
    </r>
    <r>
      <rPr>
        <sz val="8"/>
        <color rgb="FF003399"/>
        <rFont val="Microsoft YaHei"/>
        <family val="2"/>
        <charset val="134"/>
      </rPr>
      <t>燃气具安装维修逐步规范化</t>
    </r>
  </si>
  <si>
    <t>经济日报</t>
  </si>
  <si>
    <r>
      <t>  </t>
    </r>
    <r>
      <rPr>
        <sz val="8"/>
        <color rgb="FF003399"/>
        <rFont val="Microsoft YaHei"/>
        <family val="2"/>
        <charset val="134"/>
      </rPr>
      <t>行业团体标准发布 燃气具安装维修逐步规范化</t>
    </r>
  </si>
  <si>
    <r>
      <t>  </t>
    </r>
    <r>
      <rPr>
        <sz val="8"/>
        <color rgb="FF003399"/>
        <rFont val="Microsoft YaHei"/>
        <family val="2"/>
        <charset val="134"/>
      </rPr>
      <t>万和电气点评报告:18年收入依旧在高速跑道上,利润改善值得期待</t>
    </r>
  </si>
  <si>
    <r>
      <t>  </t>
    </r>
    <r>
      <rPr>
        <sz val="8"/>
        <color rgb="FF003399"/>
        <rFont val="Microsoft YaHei"/>
        <family val="2"/>
        <charset val="134"/>
      </rPr>
      <t>[买入评级]万和电气(002543)季报点评：内外销收入增速符合预期 影响盈利因素逐步缓解</t>
    </r>
  </si>
  <si>
    <r>
      <t>  </t>
    </r>
    <r>
      <rPr>
        <sz val="8"/>
        <color rgb="FF003399"/>
        <rFont val="Microsoft YaHei"/>
        <family val="2"/>
        <charset val="134"/>
      </rPr>
      <t>家电行业日报：苏宁将进一步提升洗碗机销售市场份额至30%</t>
    </r>
  </si>
  <si>
    <r>
      <t>  </t>
    </r>
    <r>
      <rPr>
        <sz val="8"/>
        <color rgb="FF003399"/>
        <rFont val="Microsoft YaHei"/>
        <family val="2"/>
        <charset val="134"/>
      </rPr>
      <t>家用电器：苏宁将进一步提升洗碗机销售市场份额至30%</t>
    </r>
  </si>
  <si>
    <r>
      <t>  </t>
    </r>
    <r>
      <rPr>
        <sz val="8"/>
        <color rgb="FF003399"/>
        <rFont val="Microsoft YaHei"/>
        <family val="2"/>
        <charset val="134"/>
      </rPr>
      <t>万和电气：2017年净利4.13亿 同比下降4.12%</t>
    </r>
  </si>
  <si>
    <r>
      <t>↓ </t>
    </r>
    <r>
      <rPr>
        <sz val="8"/>
        <color rgb="FF003399"/>
        <rFont val="Microsoft YaHei"/>
        <family val="2"/>
        <charset val="134"/>
      </rPr>
      <t>[推荐评级]万和电气(002543)年报点评：收入增长较好 盈利能力受成本和汇率的负面影响</t>
    </r>
  </si>
  <si>
    <r>
      <t>  </t>
    </r>
    <r>
      <rPr>
        <sz val="8"/>
        <color rgb="FF003399"/>
        <rFont val="Microsoft YaHei"/>
        <family val="2"/>
        <charset val="134"/>
      </rPr>
      <t>万和电气：2017年度利润分配预案</t>
    </r>
  </si>
  <si>
    <r>
      <t>  </t>
    </r>
    <r>
      <rPr>
        <sz val="8"/>
        <color rgb="FF003399"/>
        <rFont val="Microsoft YaHei"/>
        <family val="2"/>
        <charset val="134"/>
      </rPr>
      <t>浙商早班车2018.04.18</t>
    </r>
  </si>
  <si>
    <r>
      <t>  </t>
    </r>
    <r>
      <rPr>
        <sz val="8"/>
        <color rgb="FF003399"/>
        <rFont val="Microsoft YaHei"/>
        <family val="2"/>
        <charset val="134"/>
      </rPr>
      <t>广东万和新电气股份有限公司关于举行2017年度网上业绩说明会的通知</t>
    </r>
  </si>
  <si>
    <r>
      <t>  </t>
    </r>
    <r>
      <rPr>
        <sz val="8"/>
        <color rgb="FF003399"/>
        <rFont val="Microsoft YaHei"/>
        <family val="2"/>
        <charset val="134"/>
      </rPr>
      <t>沪深上市公司18年4月18日重大事项交易提示速递</t>
    </r>
  </si>
  <si>
    <r>
      <t>  </t>
    </r>
    <r>
      <rPr>
        <sz val="8"/>
        <color rgb="FF003399"/>
        <rFont val="Microsoft YaHei"/>
        <family val="2"/>
        <charset val="134"/>
      </rPr>
      <t>周三沪深上市公司重大公告速递 更新中</t>
    </r>
  </si>
  <si>
    <r>
      <t>  </t>
    </r>
    <r>
      <rPr>
        <sz val="8"/>
        <color rgb="FF003399"/>
        <rFont val="Microsoft YaHei"/>
        <family val="2"/>
        <charset val="134"/>
      </rPr>
      <t>《燃气具安装维修工职业技能标准》团体标准发布</t>
    </r>
  </si>
  <si>
    <r>
      <t>  </t>
    </r>
    <r>
      <rPr>
        <sz val="8"/>
        <color rgb="FF003399"/>
        <rFont val="Microsoft YaHei"/>
        <family val="2"/>
        <charset val="134"/>
      </rPr>
      <t>领跑厨房经济，海尔系大厨电287亿营业额全球第一</t>
    </r>
  </si>
  <si>
    <t>第一家电网</t>
  </si>
  <si>
    <r>
      <t>  </t>
    </r>
    <r>
      <rPr>
        <sz val="8"/>
        <color rgb="FF003399"/>
        <rFont val="Microsoft YaHei"/>
        <family val="2"/>
        <charset val="134"/>
      </rPr>
      <t>[增持评级]家电行业2018一季度前瞻</t>
    </r>
  </si>
  <si>
    <r>
      <t>  </t>
    </r>
    <r>
      <rPr>
        <sz val="8"/>
        <color rgb="FF003399"/>
        <rFont val="Microsoft YaHei"/>
        <family val="2"/>
        <charset val="134"/>
      </rPr>
      <t>万和电气：中美贸易摩擦对公司影响有限</t>
    </r>
  </si>
  <si>
    <r>
      <t>  </t>
    </r>
    <r>
      <rPr>
        <sz val="8"/>
        <color rgb="FF003399"/>
        <rFont val="Microsoft YaHei"/>
        <family val="2"/>
        <charset val="134"/>
      </rPr>
      <t>工业互联网，你知道多少？</t>
    </r>
  </si>
  <si>
    <t>计世网</t>
  </si>
  <si>
    <r>
      <t>  </t>
    </r>
    <r>
      <rPr>
        <sz val="8"/>
        <color rgb="FF003399"/>
        <rFont val="Microsoft YaHei"/>
        <family val="2"/>
        <charset val="134"/>
      </rPr>
      <t>深度调整估值重塑 关注厨电优质股的投资机会</t>
    </r>
  </si>
  <si>
    <t>红周刊</t>
  </si>
  <si>
    <r>
      <t>  </t>
    </r>
    <r>
      <rPr>
        <sz val="8"/>
        <color rgb="FF003399"/>
        <rFont val="Microsoft YaHei"/>
        <family val="2"/>
        <charset val="134"/>
      </rPr>
      <t>关注厨电优质股的投资机会</t>
    </r>
  </si>
  <si>
    <r>
      <t>  </t>
    </r>
    <r>
      <rPr>
        <sz val="8"/>
        <color rgb="FF003399"/>
        <rFont val="Microsoft YaHei"/>
        <family val="2"/>
        <charset val="134"/>
      </rPr>
      <t>估值重塑 关注厨电优质股的投资机会</t>
    </r>
  </si>
  <si>
    <r>
      <t>  </t>
    </r>
    <r>
      <rPr>
        <sz val="8"/>
        <color rgb="FF003399"/>
        <rFont val="Microsoft YaHei"/>
        <family val="2"/>
        <charset val="134"/>
      </rPr>
      <t>[看好评级]家电行业2018年2月数据报告：黑电出口实现高速增长</t>
    </r>
  </si>
  <si>
    <r>
      <t>  </t>
    </r>
    <r>
      <rPr>
        <sz val="8"/>
        <color rgb="FF003399"/>
        <rFont val="Microsoft YaHei"/>
        <family val="2"/>
        <charset val="134"/>
      </rPr>
      <t>样本通助广东万和打造智能化营销 高效获取线索</t>
    </r>
  </si>
  <si>
    <t>中国财经网</t>
  </si>
  <si>
    <r>
      <t>  </t>
    </r>
    <r>
      <rPr>
        <sz val="8"/>
        <color rgb="FF003399"/>
        <rFont val="Microsoft YaHei"/>
        <family val="2"/>
        <charset val="134"/>
      </rPr>
      <t>家电行业周报：本期跟踪海尔集团近况</t>
    </r>
  </si>
  <si>
    <r>
      <t>  </t>
    </r>
    <r>
      <rPr>
        <sz val="8"/>
        <color rgb="FF003399"/>
        <rFont val="Microsoft YaHei"/>
        <family val="2"/>
        <charset val="134"/>
      </rPr>
      <t>广东万和签约样本通 布局产品信息营销管理</t>
    </r>
  </si>
  <si>
    <t>飞象网</t>
  </si>
  <si>
    <r>
      <t>  </t>
    </r>
    <r>
      <rPr>
        <sz val="8"/>
        <color rgb="FF003399"/>
        <rFont val="Microsoft YaHei"/>
        <family val="2"/>
        <charset val="134"/>
      </rPr>
      <t>[强于大市评级]家用电器行业周观点：黑电复苏持续验证 白电稳增长</t>
    </r>
  </si>
  <si>
    <r>
      <t>  </t>
    </r>
    <r>
      <rPr>
        <sz val="8"/>
        <color rgb="FF003399"/>
        <rFont val="Microsoft YaHei"/>
        <family val="2"/>
        <charset val="134"/>
      </rPr>
      <t>家电行业周报：增值税改革降本增利 家电制造企业或将受益</t>
    </r>
  </si>
  <si>
    <r>
      <t>  </t>
    </r>
    <r>
      <rPr>
        <sz val="8"/>
        <color rgb="FF003399"/>
        <rFont val="Microsoft YaHei"/>
        <family val="2"/>
        <charset val="134"/>
      </rPr>
      <t>万和电气董事长叶远璋：谁回避家电智能化 谁就会被边缘化</t>
    </r>
  </si>
  <si>
    <t>中国经营报</t>
  </si>
  <si>
    <r>
      <t>↓ </t>
    </r>
    <r>
      <rPr>
        <sz val="8"/>
        <color rgb="FF003399"/>
        <rFont val="Microsoft YaHei"/>
        <family val="2"/>
        <charset val="134"/>
      </rPr>
      <t>家电股分歧显现 估值优势值得关注</t>
    </r>
  </si>
  <si>
    <r>
      <t>  </t>
    </r>
    <r>
      <rPr>
        <sz val="8"/>
        <color rgb="FF003399"/>
        <rFont val="Microsoft YaHei"/>
        <family val="2"/>
        <charset val="134"/>
      </rPr>
      <t>万和电气董事长叶远璋获“全国轻工行业劳动模范”荣誉称号</t>
    </r>
  </si>
  <si>
    <r>
      <t>↓ </t>
    </r>
    <r>
      <rPr>
        <sz val="8"/>
        <color rgb="FF003399"/>
        <rFont val="Microsoft YaHei"/>
        <family val="2"/>
        <charset val="134"/>
      </rPr>
      <t>沪深300再次逼近年线 蓝筹白马遭遇严峻考验</t>
    </r>
  </si>
  <si>
    <r>
      <t>↓ </t>
    </r>
    <r>
      <rPr>
        <sz val="8"/>
        <color rgb="FF003399"/>
        <rFont val="Microsoft YaHei"/>
        <family val="2"/>
        <charset val="134"/>
      </rPr>
      <t>警惕！蓝筹白马遭遇严峻考验——道达投资手记</t>
    </r>
  </si>
  <si>
    <t>每经网</t>
  </si>
  <si>
    <r>
      <t>  </t>
    </r>
    <r>
      <rPr>
        <sz val="8"/>
        <color rgb="FF003399"/>
        <rFont val="Microsoft YaHei"/>
        <family val="2"/>
        <charset val="134"/>
      </rPr>
      <t>白马股再现集体回调 市场偏重二八分化态势</t>
    </r>
  </si>
  <si>
    <t>股城网</t>
  </si>
  <si>
    <r>
      <t>  </t>
    </r>
    <r>
      <rPr>
        <sz val="8"/>
        <color rgb="FF003399"/>
        <rFont val="Microsoft YaHei"/>
        <family val="2"/>
        <charset val="134"/>
      </rPr>
      <t>十大机构预测明日大盘走势 白马股杀跌加重大盘调整预期</t>
    </r>
  </si>
  <si>
    <r>
      <t>  </t>
    </r>
    <r>
      <rPr>
        <sz val="8"/>
        <color rgb="FF003399"/>
        <rFont val="Microsoft YaHei"/>
        <family val="2"/>
        <charset val="134"/>
      </rPr>
      <t>市场结构分化白马回调 天风证券：看好三类科技股投资机会</t>
    </r>
  </si>
  <si>
    <r>
      <t>  </t>
    </r>
    <r>
      <rPr>
        <sz val="8"/>
        <color rgb="FF003399"/>
        <rFont val="Microsoft YaHei"/>
        <family val="2"/>
        <charset val="134"/>
      </rPr>
      <t>3月28日A股上证综指数据3122点 深证成指跌1.35%</t>
    </r>
  </si>
  <si>
    <t>中证投资</t>
  </si>
  <si>
    <r>
      <t>  </t>
    </r>
    <r>
      <rPr>
        <sz val="8"/>
        <color rgb="FF003399"/>
        <rFont val="Microsoft YaHei"/>
        <family val="2"/>
        <charset val="134"/>
      </rPr>
      <t>中证收评：结构分化白马回调 大盘现弱势震荡</t>
    </r>
  </si>
  <si>
    <r>
      <t>  </t>
    </r>
    <r>
      <rPr>
        <sz val="8"/>
        <color rgb="FF003399"/>
        <rFont val="Microsoft YaHei"/>
        <family val="2"/>
        <charset val="134"/>
      </rPr>
      <t>三问工业互联网：工业互联网到底是什么？</t>
    </r>
  </si>
  <si>
    <t>中新网</t>
  </si>
  <si>
    <r>
      <t>  </t>
    </r>
    <r>
      <rPr>
        <sz val="8"/>
        <color rgb="FF003399"/>
        <rFont val="Microsoft YaHei"/>
        <family val="2"/>
        <charset val="134"/>
      </rPr>
      <t>工业互联网已成新工业革命关键支撑</t>
    </r>
  </si>
  <si>
    <r>
      <t>  </t>
    </r>
    <r>
      <rPr>
        <sz val="8"/>
        <color rgb="FF003399"/>
        <rFont val="Microsoft YaHei"/>
        <family val="2"/>
        <charset val="134"/>
      </rPr>
      <t>工业互联网 你知道多少</t>
    </r>
  </si>
  <si>
    <r>
      <t>  </t>
    </r>
    <r>
      <rPr>
        <sz val="8"/>
        <color rgb="FF003399"/>
        <rFont val="Microsoft YaHei"/>
        <family val="2"/>
        <charset val="134"/>
      </rPr>
      <t>万和电气：对美国出口额占营业收入总额比例约27%</t>
    </r>
  </si>
  <si>
    <r>
      <t>  </t>
    </r>
    <r>
      <rPr>
        <sz val="8"/>
        <color rgb="FF003399"/>
        <rFont val="Microsoft YaHei"/>
        <family val="2"/>
        <charset val="134"/>
      </rPr>
      <t>万和电气：对美国的出口额占出口总额的76%</t>
    </r>
  </si>
  <si>
    <r>
      <t>  </t>
    </r>
    <r>
      <rPr>
        <sz val="8"/>
        <color rgb="FF0088DD"/>
        <rFont val="Microsoft YaHei"/>
        <family val="2"/>
        <charset val="134"/>
      </rPr>
      <t>3月26日上市公司利空利好消息~资产重组(内附个股推荐)</t>
    </r>
  </si>
  <si>
    <t>银行信息港</t>
  </si>
  <si>
    <r>
      <t>  </t>
    </r>
    <r>
      <rPr>
        <sz val="8"/>
        <color rgb="FF003399"/>
        <rFont val="Microsoft YaHei"/>
        <family val="2"/>
        <charset val="134"/>
      </rPr>
      <t>OPEC减产或延长 油价逼近70美元</t>
    </r>
  </si>
  <si>
    <t>华林证券</t>
  </si>
  <si>
    <r>
      <t>  </t>
    </r>
    <r>
      <rPr>
        <sz val="8"/>
        <color rgb="FF003399"/>
        <rFont val="Microsoft YaHei"/>
        <family val="2"/>
        <charset val="134"/>
      </rPr>
      <t>51信用卡赴港上市 相关参股公司有望受益（影响股）</t>
    </r>
  </si>
  <si>
    <r>
      <t>  </t>
    </r>
    <r>
      <rPr>
        <sz val="8"/>
        <color rgb="FF003399"/>
        <rFont val="Microsoft YaHei"/>
        <family val="2"/>
        <charset val="134"/>
      </rPr>
      <t>今日股市最新消息：易纲首秀明确监管姓“监” 军工受益贸易战</t>
    </r>
  </si>
  <si>
    <r>
      <t>  </t>
    </r>
    <r>
      <rPr>
        <sz val="8"/>
        <color rgb="FF003399"/>
        <rFont val="Microsoft YaHei"/>
        <family val="2"/>
        <charset val="134"/>
      </rPr>
      <t>盘前参考:贸易战有愈演愈烈之势 短线提防剧烈震荡</t>
    </r>
  </si>
  <si>
    <r>
      <t>  </t>
    </r>
    <r>
      <rPr>
        <sz val="8"/>
        <color rgb="FF003399"/>
        <rFont val="Microsoft YaHei"/>
        <family val="2"/>
        <charset val="134"/>
      </rPr>
      <t>3月26日热点概念与题材前瞻（附股）</t>
    </r>
  </si>
  <si>
    <t>牧童资讯</t>
  </si>
  <si>
    <r>
      <t>  </t>
    </r>
    <r>
      <rPr>
        <sz val="8"/>
        <color rgb="FF003399"/>
        <rFont val="Microsoft YaHei"/>
        <family val="2"/>
        <charset val="134"/>
      </rPr>
      <t>操盘必读：3月24日证券市场要闻</t>
    </r>
  </si>
  <si>
    <r>
      <t>  </t>
    </r>
    <r>
      <rPr>
        <sz val="8"/>
        <color rgb="FF003399"/>
        <rFont val="Microsoft YaHei"/>
        <family val="2"/>
        <charset val="134"/>
      </rPr>
      <t>A股头条：易纲首秀明确监管姓“监” 军工受益贸易战</t>
    </r>
  </si>
  <si>
    <r>
      <t>  </t>
    </r>
    <r>
      <rPr>
        <sz val="8"/>
        <color rgb="FF003399"/>
        <rFont val="Microsoft YaHei"/>
        <family val="2"/>
        <charset val="134"/>
      </rPr>
      <t>51信用卡赴港上市 参股公司有望受益</t>
    </r>
  </si>
  <si>
    <r>
      <t>  </t>
    </r>
    <r>
      <rPr>
        <sz val="8"/>
        <color rgb="FF003399"/>
        <rFont val="Microsoft YaHei"/>
        <family val="2"/>
        <charset val="134"/>
      </rPr>
      <t>今日725只个股突破五日均线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</si>
  <si>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[买入评级]家用电器行业动态：寻找行业确定性 家电Q1收入业绩预测</t>
    </r>
  </si>
  <si>
    <r>
      <t>  </t>
    </r>
    <r>
      <rPr>
        <sz val="8"/>
        <color rgb="FF003399"/>
        <rFont val="Microsoft YaHei"/>
        <family val="2"/>
        <charset val="134"/>
      </rPr>
      <t>家电及相关行业动态：1~2月家电需求较弱 龙头公司市场份额提升</t>
    </r>
  </si>
  <si>
    <r>
      <t>  </t>
    </r>
    <r>
      <rPr>
        <sz val="8"/>
        <color rgb="FF003399"/>
        <rFont val="Microsoft YaHei"/>
        <family val="2"/>
        <charset val="134"/>
      </rPr>
      <t>【中信建投证券】每日精华推荐（2018.03.15）</t>
    </r>
  </si>
  <si>
    <t>中信建投证券研究</t>
  </si>
  <si>
    <r>
      <t>  </t>
    </r>
    <r>
      <rPr>
        <sz val="8"/>
        <color rgb="FF003399"/>
        <rFont val="Microsoft YaHei"/>
        <family val="2"/>
        <charset val="134"/>
      </rPr>
      <t>家电行业:寻找行业确定性,家电q1收入业绩预测</t>
    </r>
  </si>
  <si>
    <r>
      <t>  </t>
    </r>
    <r>
      <rPr>
        <sz val="8"/>
        <color rgb="FF003399"/>
        <rFont val="Microsoft YaHei"/>
        <family val="2"/>
        <charset val="134"/>
      </rPr>
      <t>家用电器：寻找行业确定性 荐9股</t>
    </r>
  </si>
  <si>
    <t>中信建投</t>
  </si>
  <si>
    <r>
      <t>  </t>
    </r>
    <r>
      <rPr>
        <sz val="8"/>
        <color rgb="FF003399"/>
        <rFont val="Microsoft YaHei"/>
        <family val="2"/>
        <charset val="134"/>
      </rPr>
      <t>[看好评级]家电零部件行业1月数据报告：空调阀件增幅再创新高</t>
    </r>
  </si>
  <si>
    <r>
      <t>  </t>
    </r>
    <r>
      <rPr>
        <sz val="8"/>
        <color rgb="FF003399"/>
        <rFont val="Microsoft YaHei"/>
        <family val="2"/>
        <charset val="134"/>
      </rPr>
      <t>家电零部件1月数据报告:空调阀件增幅再创新高</t>
    </r>
  </si>
  <si>
    <r>
      <t>  </t>
    </r>
    <r>
      <rPr>
        <sz val="8"/>
        <color rgb="FF003399"/>
        <rFont val="Microsoft YaHei"/>
        <family val="2"/>
        <charset val="134"/>
      </rPr>
      <t>如何看待家电线上及线下价格差异？</t>
    </r>
  </si>
  <si>
    <r>
      <t>  </t>
    </r>
    <r>
      <rPr>
        <sz val="8"/>
        <color rgb="FF003399"/>
        <rFont val="Microsoft YaHei"/>
        <family val="2"/>
        <charset val="134"/>
      </rPr>
      <t>[推荐评级]家电行业周报：众家电企业参展AWE 智能化发展方向凸显</t>
    </r>
  </si>
  <si>
    <r>
      <t>  </t>
    </r>
    <r>
      <rPr>
        <sz val="8"/>
        <color rgb="FF003399"/>
        <rFont val="Microsoft YaHei"/>
        <family val="2"/>
        <charset val="134"/>
      </rPr>
      <t>浙商早班车2018.03.12</t>
    </r>
  </si>
  <si>
    <r>
      <t>  </t>
    </r>
    <r>
      <rPr>
        <sz val="8"/>
        <color rgb="FF003399"/>
        <rFont val="Microsoft YaHei"/>
        <family val="2"/>
        <charset val="134"/>
      </rPr>
      <t>AWE2018抢先剧透 万和温情阐述智能悦生活</t>
    </r>
  </si>
  <si>
    <t>财经网</t>
  </si>
  <si>
    <r>
      <t>↓ </t>
    </r>
    <r>
      <rPr>
        <sz val="8"/>
        <color rgb="FF003399"/>
        <rFont val="Microsoft YaHei"/>
        <family val="2"/>
        <charset val="134"/>
      </rPr>
      <t>[推荐评级]家电行业周报：1月空调内销高增长 预计行业库存处合理区间</t>
    </r>
  </si>
  <si>
    <r>
      <t>  </t>
    </r>
    <r>
      <rPr>
        <sz val="8"/>
        <color rgb="FF003399"/>
        <rFont val="Microsoft YaHei"/>
        <family val="2"/>
        <charset val="134"/>
      </rPr>
      <t>家电家居龙头受房地产影响解读：穿越周期能力分化</t>
    </r>
  </si>
  <si>
    <r>
      <t>  </t>
    </r>
    <r>
      <rPr>
        <sz val="8"/>
        <color rgb="FF003399"/>
        <rFont val="Microsoft YaHei"/>
        <family val="2"/>
        <charset val="134"/>
      </rPr>
      <t>创业板过山车 8股价值与此无关</t>
    </r>
  </si>
  <si>
    <r>
      <t>  </t>
    </r>
    <r>
      <rPr>
        <sz val="8"/>
        <color rgb="FF003399"/>
        <rFont val="Microsoft YaHei"/>
        <family val="2"/>
        <charset val="134"/>
      </rPr>
      <t>上证指数弱势震荡 9股待时而动</t>
    </r>
  </si>
  <si>
    <r>
      <t>  </t>
    </r>
    <r>
      <rPr>
        <sz val="8"/>
        <color rgb="FF0088DD"/>
        <rFont val="Microsoft YaHei"/>
        <family val="2"/>
        <charset val="134"/>
      </rPr>
      <t>券商评级:上证指数弱势震荡 9股待时而动</t>
    </r>
  </si>
  <si>
    <r>
      <t>  </t>
    </r>
    <r>
      <rPr>
        <sz val="8"/>
        <color rgb="FF003399"/>
        <rFont val="Microsoft YaHei"/>
        <family val="2"/>
        <charset val="134"/>
      </rPr>
      <t>[买入评级]万和电气(002543)跟踪报告：17年业绩符合预期 18年改善值得期待</t>
    </r>
  </si>
  <si>
    <r>
      <t>  </t>
    </r>
    <r>
      <rPr>
        <sz val="8"/>
        <color rgb="FF003399"/>
        <rFont val="Microsoft YaHei"/>
        <family val="2"/>
        <charset val="134"/>
      </rPr>
      <t>风格转换上演 业绩地雷惊扰蓝筹</t>
    </r>
  </si>
  <si>
    <t>第一财经日报</t>
  </si>
  <si>
    <r>
      <t>  </t>
    </r>
    <r>
      <rPr>
        <sz val="8"/>
        <color rgb="FF003399"/>
        <rFont val="Microsoft YaHei"/>
        <family val="2"/>
        <charset val="134"/>
      </rPr>
      <t>万和电气：成本汇率依然考验盈利 买入评级</t>
    </r>
  </si>
  <si>
    <r>
      <t>  </t>
    </r>
    <r>
      <rPr>
        <sz val="8"/>
        <color rgb="FF003399"/>
        <rFont val="Microsoft YaHei"/>
        <family val="2"/>
        <charset val="134"/>
      </rPr>
      <t>[买入评级]万和电气(002543)简评：壁挂炉或进入收获期 成本汇率依然考验盈利</t>
    </r>
  </si>
  <si>
    <r>
      <t>↓ </t>
    </r>
    <r>
      <rPr>
        <sz val="8"/>
        <color rgb="FF003399"/>
        <rFont val="Microsoft YaHei"/>
        <family val="2"/>
        <charset val="134"/>
      </rPr>
      <t>[推荐评级]万和电气(002543)业绩预览：业绩低于预期 但看好2018年业绩改善</t>
    </r>
  </si>
  <si>
    <r>
      <t>  </t>
    </r>
    <r>
      <rPr>
        <sz val="8"/>
        <color rgb="FF003399"/>
        <rFont val="Microsoft YaHei"/>
        <family val="2"/>
        <charset val="134"/>
      </rPr>
      <t>广东万和新电气股份有限公司2017年度业绩快报</t>
    </r>
  </si>
  <si>
    <r>
      <t>  </t>
    </r>
    <r>
      <rPr>
        <sz val="8"/>
        <color rgb="FF003399"/>
        <rFont val="Microsoft YaHei"/>
        <family val="2"/>
        <charset val="134"/>
      </rPr>
      <t>浙商早班车2018.02.28</t>
    </r>
  </si>
  <si>
    <r>
      <t>  </t>
    </r>
    <r>
      <rPr>
        <sz val="8"/>
        <color rgb="FF003399"/>
        <rFont val="Microsoft YaHei"/>
        <family val="2"/>
        <charset val="134"/>
      </rPr>
      <t>【浙商家电】万和电气2017业绩快报点评：业绩符合预期，18年改善值得期待</t>
    </r>
  </si>
  <si>
    <r>
      <t>  </t>
    </r>
    <r>
      <rPr>
        <sz val="8"/>
        <color rgb="FF003399"/>
        <rFont val="Microsoft YaHei"/>
        <family val="2"/>
        <charset val="134"/>
      </rPr>
      <t>保龄宝生物股份有限公司2017年度业绩快报</t>
    </r>
  </si>
  <si>
    <r>
      <t>  </t>
    </r>
    <r>
      <rPr>
        <sz val="8"/>
        <color rgb="FF003399"/>
        <rFont val="Microsoft YaHei"/>
        <family val="2"/>
        <charset val="134"/>
      </rPr>
      <t>万和电气2017年营业收入65亿元 同期增长31.50%</t>
    </r>
  </si>
  <si>
    <r>
      <t>↓ </t>
    </r>
    <r>
      <rPr>
        <sz val="8"/>
        <color rgb="FF003399"/>
        <rFont val="Microsoft YaHei"/>
        <family val="2"/>
        <charset val="134"/>
      </rPr>
      <t>三机构大举卖出近9000万 老板电器一字跌停透露了什么？</t>
    </r>
  </si>
  <si>
    <r>
      <t>  </t>
    </r>
    <r>
      <rPr>
        <sz val="8"/>
        <color rgb="FF003399"/>
        <rFont val="Microsoft YaHei"/>
        <family val="2"/>
        <charset val="134"/>
      </rPr>
      <t>家电行业周报:依旧是最好的时代</t>
    </r>
  </si>
  <si>
    <r>
      <t>  </t>
    </r>
    <r>
      <rPr>
        <sz val="8"/>
        <color rgb="FF003399"/>
        <rFont val="Microsoft YaHei"/>
        <family val="2"/>
        <charset val="134"/>
      </rPr>
      <t>[推荐评级]家电行业周报：家电板块调整 建议关注业绩确定性强的公司</t>
    </r>
  </si>
  <si>
    <r>
      <t>  </t>
    </r>
    <r>
      <rPr>
        <sz val="8"/>
        <color rgb="FF003399"/>
        <rFont val="Microsoft YaHei"/>
        <family val="2"/>
        <charset val="134"/>
      </rPr>
      <t>涨停板复盘：三大股指冲高回落 权重股逐渐走弱</t>
    </r>
  </si>
  <si>
    <r>
      <t>  </t>
    </r>
    <r>
      <rPr>
        <sz val="8"/>
        <color rgb="FF003399"/>
        <rFont val="Microsoft YaHei"/>
        <family val="2"/>
        <charset val="134"/>
      </rPr>
      <t>[买入评级]家电行业周报：市场回调带来机遇 家电龙头价值凸显</t>
    </r>
  </si>
  <si>
    <r>
      <t>  </t>
    </r>
    <r>
      <rPr>
        <sz val="8"/>
        <color rgb="FF003399"/>
        <rFont val="Microsoft YaHei"/>
        <family val="2"/>
        <charset val="134"/>
      </rPr>
      <t>资金净流入197亿</t>
    </r>
  </si>
  <si>
    <r>
      <t>  </t>
    </r>
    <r>
      <rPr>
        <sz val="8"/>
        <color rgb="FF003399"/>
        <rFont val="Microsoft YaHei"/>
        <family val="2"/>
        <charset val="134"/>
      </rPr>
      <t>节前红包如期而至!锂电池板块12股涨停 后市怎么布局?</t>
    </r>
  </si>
  <si>
    <r>
      <t>  </t>
    </r>
    <r>
      <rPr>
        <sz val="8"/>
        <color rgb="FF003399"/>
        <rFont val="Microsoft YaHei"/>
        <family val="2"/>
        <charset val="134"/>
      </rPr>
      <t>2月12日 上证指数收报3154.13点 上涨24.28点 涨幅0.78% 成交金额1710.03亿元</t>
    </r>
  </si>
  <si>
    <r>
      <t>  </t>
    </r>
    <r>
      <rPr>
        <sz val="8"/>
        <color rgb="FF003399"/>
        <rFont val="Microsoft YaHei"/>
        <family val="2"/>
        <charset val="134"/>
      </rPr>
      <t>中小创个股活跃度提升 创业板指全天上涨逾3%</t>
    </r>
  </si>
  <si>
    <r>
      <t>↓ </t>
    </r>
    <r>
      <rPr>
        <sz val="8"/>
        <color rgb="FF003399"/>
        <rFont val="Microsoft YaHei"/>
        <family val="2"/>
        <charset val="134"/>
      </rPr>
      <t>解密主力资金出逃股 连续5日净流出403股</t>
    </r>
  </si>
  <si>
    <r>
      <t>  </t>
    </r>
    <r>
      <rPr>
        <sz val="8"/>
        <color rgb="FF003399"/>
        <rFont val="Microsoft YaHei"/>
        <family val="2"/>
        <charset val="134"/>
      </rPr>
      <t>上证收升0.78% 创指飙近3.5% 金融股逆市造淡</t>
    </r>
  </si>
  <si>
    <r>
      <t>  </t>
    </r>
    <r>
      <rPr>
        <sz val="8"/>
        <color rgb="FF0088DD"/>
        <rFont val="Microsoft YaHei"/>
        <family val="2"/>
        <charset val="134"/>
      </rPr>
      <t>A股节前再现“维稳行情” 白马无力 后市关注中小创</t>
    </r>
  </si>
  <si>
    <t>中金网</t>
  </si>
  <si>
    <r>
      <t>  </t>
    </r>
    <r>
      <rPr>
        <sz val="8"/>
        <color rgb="FF003399"/>
        <rFont val="Microsoft YaHei"/>
        <family val="2"/>
        <charset val="134"/>
      </rPr>
      <t>快讯：万和电气涨停 报于25.3元</t>
    </r>
  </si>
  <si>
    <r>
      <t>  </t>
    </r>
    <r>
      <rPr>
        <sz val="8"/>
        <color rgb="FF003399"/>
        <rFont val="Microsoft YaHei"/>
        <family val="2"/>
        <charset val="134"/>
      </rPr>
      <t>家用电器：家电龙头价值凸显 荐9股</t>
    </r>
  </si>
  <si>
    <r>
      <t>  </t>
    </r>
    <r>
      <rPr>
        <sz val="8"/>
        <color rgb="FF003399"/>
        <rFont val="Microsoft YaHei"/>
        <family val="2"/>
        <charset val="134"/>
      </rPr>
      <t>万和少帅挑大梁 卢宇聪谋局求变</t>
    </r>
  </si>
  <si>
    <r>
      <t>  </t>
    </r>
    <r>
      <rPr>
        <sz val="8"/>
        <color rgb="FF003399"/>
        <rFont val="Microsoft YaHei"/>
        <family val="2"/>
        <charset val="134"/>
      </rPr>
      <t>“万和少帅”卢宇聪：用创新突围“煤改气”竞争</t>
    </r>
  </si>
  <si>
    <r>
      <t>  </t>
    </r>
    <r>
      <rPr>
        <sz val="8"/>
        <color rgb="FF003399"/>
        <rFont val="Microsoft YaHei"/>
        <family val="2"/>
        <charset val="134"/>
      </rPr>
      <t>[看好评级]家电行业12月数据报告：17年圆满收官 18年依旧值得期待</t>
    </r>
  </si>
  <si>
    <r>
      <t>  </t>
    </r>
    <r>
      <rPr>
        <sz val="8"/>
        <color rgb="FF003399"/>
        <rFont val="Microsoft YaHei"/>
        <family val="2"/>
        <charset val="134"/>
      </rPr>
      <t>【家电】确定性体现价值，关注估值与业绩增长优势龙头</t>
    </r>
  </si>
  <si>
    <r>
      <t>  </t>
    </r>
    <r>
      <rPr>
        <sz val="8"/>
        <color rgb="FF003399"/>
        <rFont val="Microsoft YaHei"/>
        <family val="2"/>
        <charset val="134"/>
      </rPr>
      <t>家用电器行业研究周报:冰洗龙头份额提升,彩电出口靓丽内销下滑收窄</t>
    </r>
  </si>
  <si>
    <r>
      <t>  </t>
    </r>
    <r>
      <rPr>
        <sz val="8"/>
        <color rgb="FF003399"/>
        <rFont val="Microsoft YaHei"/>
        <family val="2"/>
        <charset val="134"/>
      </rPr>
      <t>[同步大势评级]家用电器行业动态周报：受益消费升级 清洁小家电行业成长空间广阔</t>
    </r>
  </si>
  <si>
    <r>
      <t>  </t>
    </r>
    <r>
      <rPr>
        <sz val="8"/>
        <color rgb="FF003399"/>
        <rFont val="Microsoft YaHei"/>
        <family val="2"/>
        <charset val="134"/>
      </rPr>
      <t>[推荐评级]家电行业周报：2017年冰箱、洗衣机产品结构升级趋势明显</t>
    </r>
  </si>
  <si>
    <r>
      <t>  </t>
    </r>
    <r>
      <rPr>
        <sz val="8"/>
        <color rgb="FF003399"/>
        <rFont val="Microsoft YaHei"/>
        <family val="2"/>
        <charset val="134"/>
      </rPr>
      <t>[强于大市评级]2018W5周观点(家用电器行业)：冰洗龙头份额提升 彩电出口靓丽内销下滑收窄</t>
    </r>
  </si>
  <si>
    <r>
      <t>  </t>
    </r>
    <r>
      <rPr>
        <sz val="8"/>
        <color rgb="FF003399"/>
        <rFont val="Microsoft YaHei"/>
        <family val="2"/>
        <charset val="134"/>
      </rPr>
      <t>[增持评级]海通家电行业周报：行业成长属性依旧 龙头坚定立场不变</t>
    </r>
  </si>
  <si>
    <r>
      <t>  </t>
    </r>
    <r>
      <rPr>
        <sz val="8"/>
        <color rgb="FF003399"/>
        <rFont val="Microsoft YaHei"/>
        <family val="2"/>
        <charset val="134"/>
      </rPr>
      <t>联姻上游 万和设新公司造壁挂炉</t>
    </r>
  </si>
  <si>
    <t>21世纪报</t>
  </si>
  <si>
    <r>
      <t>  </t>
    </r>
    <r>
      <rPr>
        <sz val="8"/>
        <color rgb="FF003399"/>
        <rFont val="Microsoft YaHei"/>
        <family val="2"/>
        <charset val="134"/>
      </rPr>
      <t>[买入评级]2017年家电行业数据总结及2018展望：2017超预期收官 2018结构性稳健前行</t>
    </r>
  </si>
  <si>
    <r>
      <t>  </t>
    </r>
    <r>
      <rPr>
        <sz val="8"/>
        <color rgb="FF003399"/>
        <rFont val="Microsoft YaHei"/>
        <family val="2"/>
        <charset val="134"/>
      </rPr>
      <t>[买入评级]万和电气(002543)跟踪报告：万和电气不惧风雨 砥砺前行</t>
    </r>
  </si>
  <si>
    <r>
      <t>  </t>
    </r>
    <r>
      <rPr>
        <sz val="8"/>
        <color rgb="FF003399"/>
        <rFont val="Microsoft YaHei"/>
        <family val="2"/>
        <charset val="134"/>
      </rPr>
      <t>[增持评级]家电行业年报前瞻</t>
    </r>
  </si>
  <si>
    <r>
      <t>  </t>
    </r>
    <r>
      <rPr>
        <sz val="8"/>
        <color rgb="FF003399"/>
        <rFont val="Microsoft YaHei"/>
        <family val="2"/>
        <charset val="134"/>
      </rPr>
      <t>【浙商 家电】万和电气：不惧风雨，砥砺前行</t>
    </r>
  </si>
  <si>
    <r>
      <t>  </t>
    </r>
    <r>
      <rPr>
        <sz val="8"/>
        <color rgb="FF003399"/>
        <rFont val="Microsoft YaHei"/>
        <family val="2"/>
        <charset val="134"/>
      </rPr>
      <t>浙商早班车2018.02.01</t>
    </r>
  </si>
  <si>
    <r>
      <t>  </t>
    </r>
    <r>
      <rPr>
        <sz val="8"/>
        <color rgb="FF003399"/>
        <rFont val="Microsoft YaHei"/>
        <family val="2"/>
        <charset val="134"/>
      </rPr>
      <t>家用电器：2018结构性稳健前行 荐9股</t>
    </r>
  </si>
  <si>
    <r>
      <t>  </t>
    </r>
    <r>
      <rPr>
        <sz val="8"/>
        <color rgb="FF003399"/>
        <rFont val="Microsoft YaHei"/>
        <family val="2"/>
        <charset val="134"/>
      </rPr>
      <t>[增持评级]家电行业周报：基金持股仓位回升 白电龙头更受青睐</t>
    </r>
  </si>
  <si>
    <r>
      <t>  </t>
    </r>
    <r>
      <rPr>
        <sz val="8"/>
        <color rgb="FF003399"/>
        <rFont val="Microsoft YaHei"/>
        <family val="2"/>
        <charset val="134"/>
      </rPr>
      <t>推广5年来成效显著 首席质量官严把“质量关”</t>
    </r>
  </si>
  <si>
    <r>
      <t>  </t>
    </r>
    <r>
      <rPr>
        <sz val="8"/>
        <color rgb="FF003399"/>
        <rFont val="Microsoft YaHei"/>
        <family val="2"/>
        <charset val="134"/>
      </rPr>
      <t>家用电器行业周观点:面板又降价!黑电底部复苏持续验证</t>
    </r>
  </si>
  <si>
    <r>
      <t>  </t>
    </r>
    <r>
      <rPr>
        <sz val="8"/>
        <color rgb="FF003399"/>
        <rFont val="Microsoft YaHei"/>
        <family val="2"/>
        <charset val="134"/>
      </rPr>
      <t>消费股多重利好下再现强势</t>
    </r>
  </si>
  <si>
    <t>大众证券报</t>
  </si>
  <si>
    <r>
      <t>  </t>
    </r>
    <r>
      <rPr>
        <sz val="8"/>
        <color rgb="FF003399"/>
        <rFont val="Microsoft YaHei"/>
        <family val="2"/>
        <charset val="134"/>
      </rPr>
      <t>【每日一表】机构调研51只滞涨中小创股</t>
    </r>
  </si>
  <si>
    <r>
      <t>  </t>
    </r>
    <r>
      <rPr>
        <sz val="8"/>
        <color rgb="FF003399"/>
        <rFont val="Microsoft YaHei"/>
        <family val="2"/>
        <charset val="134"/>
      </rPr>
      <t>格力创新高背后：深股通席位净卖出，惊现折价18%大宗交易</t>
    </r>
  </si>
  <si>
    <r>
      <t>  </t>
    </r>
    <r>
      <rPr>
        <sz val="8"/>
        <color rgb="FF003399"/>
        <rFont val="Microsoft YaHei"/>
        <family val="2"/>
        <charset val="134"/>
      </rPr>
      <t>机构密集调研 医药家电“经典路线”延续</t>
    </r>
  </si>
  <si>
    <r>
      <t>  </t>
    </r>
    <r>
      <rPr>
        <sz val="8"/>
        <color rgb="FF003399"/>
        <rFont val="Microsoft YaHei"/>
        <family val="2"/>
        <charset val="134"/>
      </rPr>
      <t>【异动股】家电板块持续走强 格力电器(000651-CN)涨近9%</t>
    </r>
  </si>
  <si>
    <t>財華網</t>
  </si>
  <si>
    <r>
      <t>  </t>
    </r>
    <r>
      <rPr>
        <sz val="8"/>
        <color rgb="FF003399"/>
        <rFont val="Microsoft YaHei"/>
        <family val="2"/>
        <charset val="134"/>
      </rPr>
      <t>家电板块持续走强 格力电器(000651-CN)涨近9%</t>
    </r>
  </si>
  <si>
    <t>财华智库网</t>
  </si>
  <si>
    <r>
      <t>  </t>
    </r>
    <r>
      <rPr>
        <sz val="8"/>
        <color rgb="FF003399"/>
        <rFont val="Microsoft YaHei"/>
        <family val="2"/>
        <charset val="134"/>
      </rPr>
      <t>上周基金密集调研57家公司 家用电器受关注</t>
    </r>
  </si>
  <si>
    <t>FUND部落</t>
  </si>
  <si>
    <r>
      <t>  </t>
    </r>
    <r>
      <rPr>
        <sz val="8"/>
        <color rgb="FF003399"/>
        <rFont val="Microsoft YaHei"/>
        <family val="2"/>
        <charset val="134"/>
      </rPr>
      <t>制造评选引雁来栖 首届中国燃气具行业品牌盛典19日开幕</t>
    </r>
  </si>
  <si>
    <r>
      <t>  </t>
    </r>
    <r>
      <rPr>
        <sz val="8"/>
        <color rgb="FF003399"/>
        <rFont val="Microsoft YaHei"/>
        <family val="2"/>
        <charset val="134"/>
      </rPr>
      <t>《滬深兩市》上證收漲0.38% 券商及銀行股抽高 青啤A吐3%</t>
    </r>
  </si>
  <si>
    <r>
      <t>  </t>
    </r>
    <r>
      <rPr>
        <sz val="8"/>
        <color rgb="FF003399"/>
        <rFont val="Microsoft YaHei"/>
        <family val="2"/>
        <charset val="134"/>
      </rPr>
      <t>《滬深兩市》滬指半日升0.36% 軍工及銀行股飆 國壽A偏軟</t>
    </r>
  </si>
  <si>
    <r>
      <t>  </t>
    </r>
    <r>
      <rPr>
        <sz val="8"/>
        <color rgb="FF003399"/>
        <rFont val="Microsoft YaHei"/>
        <family val="2"/>
        <charset val="134"/>
      </rPr>
      <t>助力消费升级 2017年度家电“好产品”发布</t>
    </r>
  </si>
  <si>
    <t>中关村在线</t>
  </si>
  <si>
    <r>
      <t>  </t>
    </r>
    <r>
      <rPr>
        <sz val="8"/>
        <color rgb="FF003399"/>
        <rFont val="Microsoft YaHei"/>
        <family val="2"/>
        <charset val="134"/>
      </rPr>
      <t>万和电气：赞助庞大流量IP《歌手》 向多元化营销迈入塑造年轻品牌</t>
    </r>
  </si>
  <si>
    <r>
      <t>  </t>
    </r>
    <r>
      <rPr>
        <sz val="8"/>
        <color rgb="FF003399"/>
        <rFont val="Microsoft YaHei"/>
        <family val="2"/>
        <charset val="134"/>
      </rPr>
      <t>产品质量还靠首席质量官说了算</t>
    </r>
  </si>
  <si>
    <r>
      <t>  </t>
    </r>
    <r>
      <rPr>
        <sz val="8"/>
        <color rgb="FF003399"/>
        <rFont val="Microsoft YaHei"/>
        <family val="2"/>
        <charset val="134"/>
      </rPr>
      <t>仅隔一日 荣泰健康股东闪电撤回清仓计划</t>
    </r>
  </si>
  <si>
    <r>
      <t>  </t>
    </r>
    <r>
      <rPr>
        <sz val="8"/>
        <color rgb="FF003399"/>
        <rFont val="Microsoft YaHei"/>
        <family val="2"/>
        <charset val="134"/>
      </rPr>
      <t>万和电气董事长叶远璋荣膺“佛山市第四届创新领军人才”</t>
    </r>
  </si>
  <si>
    <r>
      <t>  </t>
    </r>
    <r>
      <rPr>
        <sz val="8"/>
        <color rgb="FF003399"/>
        <rFont val="Microsoft YaHei"/>
        <family val="2"/>
        <charset val="134"/>
      </rPr>
      <t>公司上市不到1年半，董事长却英年早逝，生前曾说：希望休息一段时间</t>
    </r>
  </si>
  <si>
    <r>
      <t>  </t>
    </r>
    <r>
      <rPr>
        <sz val="8"/>
        <color rgb="FF003399"/>
        <rFont val="Microsoft YaHei"/>
        <family val="2"/>
        <charset val="134"/>
      </rPr>
      <t>又一位上市公司高管因病离世，年仅49岁！</t>
    </r>
  </si>
  <si>
    <r>
      <t>  </t>
    </r>
    <r>
      <rPr>
        <sz val="8"/>
        <color rgb="FF003399"/>
        <rFont val="Microsoft YaHei"/>
        <family val="2"/>
        <charset val="134"/>
      </rPr>
      <t>中金：家电品牌在三四线市场增速更快 推荐美的等</t>
    </r>
  </si>
  <si>
    <r>
      <t>  </t>
    </r>
    <r>
      <rPr>
        <sz val="8"/>
        <color rgb="FF003399"/>
        <rFont val="Microsoft YaHei"/>
        <family val="2"/>
        <charset val="134"/>
      </rPr>
      <t>中金：家电品牌在三四线市场增速更快 推荐美的(000333</t>
    </r>
  </si>
  <si>
    <r>
      <t>  </t>
    </r>
    <r>
      <rPr>
        <sz val="8"/>
        <color rgb="FF003399"/>
        <rFont val="Microsoft YaHei"/>
        <family val="2"/>
        <charset val="134"/>
      </rPr>
      <t>“寻找洼地”系列之二(家电行业)：一张图看懂A股家电估值18W02</t>
    </r>
  </si>
  <si>
    <r>
      <t>  </t>
    </r>
    <r>
      <rPr>
        <sz val="8"/>
        <color rgb="FF003399"/>
        <rFont val="Microsoft YaHei"/>
        <family val="2"/>
        <charset val="134"/>
      </rPr>
      <t>大盘罕见11连阳激活A股市场人气 下一热点锁定四类大消费概念股</t>
    </r>
  </si>
  <si>
    <r>
      <t>  </t>
    </r>
    <r>
      <rPr>
        <sz val="8"/>
        <color rgb="FF003399"/>
        <rFont val="Microsoft YaHei"/>
        <family val="2"/>
        <charset val="134"/>
      </rPr>
      <t>业绩稳定关注家电板块龙头 六股爆发在即</t>
    </r>
  </si>
  <si>
    <r>
      <t>  </t>
    </r>
    <r>
      <rPr>
        <sz val="8"/>
        <color rgb="FF003399"/>
        <rFont val="Microsoft YaHei"/>
        <family val="2"/>
        <charset val="134"/>
      </rPr>
      <t>业绩稳定奠定估值切换基础 关注家电板块龙头</t>
    </r>
  </si>
  <si>
    <r>
      <t>  </t>
    </r>
    <r>
      <rPr>
        <sz val="8"/>
        <color rgb="FF003399"/>
        <rFont val="Microsoft YaHei"/>
        <family val="2"/>
        <charset val="134"/>
      </rPr>
      <t>罕见11连阳激活人气 下一热点锁定四类大消费概念股</t>
    </r>
  </si>
  <si>
    <r>
      <t>  </t>
    </r>
    <r>
      <rPr>
        <sz val="8"/>
        <color rgb="FF003399"/>
        <rFont val="Microsoft YaHei"/>
        <family val="2"/>
        <charset val="134"/>
      </rPr>
      <t>下一热点锁定四类大消费概念股</t>
    </r>
  </si>
  <si>
    <r>
      <t>  </t>
    </r>
    <r>
      <rPr>
        <sz val="8"/>
        <color rgb="FF003399"/>
        <rFont val="Microsoft YaHei"/>
        <family val="2"/>
        <charset val="134"/>
      </rPr>
      <t>“九阳神功”修成之后将何去何从？注意周末央行一操作</t>
    </r>
  </si>
  <si>
    <r>
      <t>  </t>
    </r>
    <r>
      <rPr>
        <sz val="8"/>
        <color rgb="FF003399"/>
        <rFont val="Microsoft YaHei"/>
        <family val="2"/>
        <charset val="134"/>
      </rPr>
      <t>"九阳神功"修成后将何去何从？注意周末央行一操作</t>
    </r>
  </si>
  <si>
    <r>
      <t>  </t>
    </r>
    <r>
      <rPr>
        <sz val="8"/>
        <color rgb="FF003399"/>
        <rFont val="Microsoft YaHei"/>
        <family val="2"/>
        <charset val="134"/>
      </rPr>
      <t>A股9连阳：上一次沪指上了5000点！资金正不断入市</t>
    </r>
  </si>
  <si>
    <r>
      <t>  </t>
    </r>
    <r>
      <rPr>
        <sz val="8"/>
        <color rgb="FF003399"/>
        <rFont val="Microsoft YaHei"/>
        <family val="2"/>
        <charset val="134"/>
      </rPr>
      <t>区块链概念板块强势崛起 六股迎腾飞契机</t>
    </r>
  </si>
  <si>
    <r>
      <t>  </t>
    </r>
    <r>
      <rPr>
        <u/>
        <sz val="8"/>
        <color rgb="FF0088DD"/>
        <rFont val="Microsoft YaHei"/>
        <family val="2"/>
        <charset val="134"/>
      </rPr>
      <t>11只个股涨停引爆区块链主题7只龙头股吸金近10亿元</t>
    </r>
  </si>
  <si>
    <r>
      <t>  </t>
    </r>
    <r>
      <rPr>
        <sz val="8"/>
        <color rgb="FF003399"/>
        <rFont val="Microsoft YaHei"/>
        <family val="2"/>
        <charset val="134"/>
      </rPr>
      <t>家电及相关行业动态：短期把握家电一季度攻势长期珍惜家电第二波普及浪潮</t>
    </r>
  </si>
  <si>
    <r>
      <t>  </t>
    </r>
    <r>
      <rPr>
        <sz val="8"/>
        <color rgb="FF003399"/>
        <rFont val="Microsoft YaHei"/>
        <family val="2"/>
        <charset val="134"/>
      </rPr>
      <t>广东佛山高明全区工业机器人应用已超过400台</t>
    </r>
  </si>
  <si>
    <t>南方日报</t>
  </si>
  <si>
    <r>
      <t>  </t>
    </r>
    <r>
      <rPr>
        <sz val="8"/>
        <color rgb="FF003399"/>
        <rFont val="Microsoft YaHei"/>
        <family val="2"/>
        <charset val="134"/>
      </rPr>
      <t>万和电气 收入持续高增长 盈利能力望改善 强烈推荐评级</t>
    </r>
  </si>
  <si>
    <r>
      <t>  </t>
    </r>
    <r>
      <rPr>
        <sz val="8"/>
        <color rgb="FF003399"/>
        <rFont val="Microsoft YaHei"/>
        <family val="2"/>
        <charset val="134"/>
      </rPr>
      <t>家用电器行业周报：估值、分红优势凸显板块迎来开门红</t>
    </r>
  </si>
  <si>
    <r>
      <t>  </t>
    </r>
    <r>
      <rPr>
        <sz val="8"/>
        <color rgb="FF003399"/>
        <rFont val="Microsoft YaHei"/>
        <family val="2"/>
        <charset val="134"/>
      </rPr>
      <t>一张图看懂A股家电估值：是否还有估值或市值洼地?</t>
    </r>
  </si>
  <si>
    <r>
      <t>  </t>
    </r>
    <r>
      <rPr>
        <sz val="8"/>
        <color rgb="FF003399"/>
        <rFont val="Microsoft YaHei"/>
        <family val="2"/>
        <charset val="134"/>
      </rPr>
      <t>家电行业周报：估值切换与价值重估并重继续看好家电板块行情</t>
    </r>
  </si>
  <si>
    <r>
      <t>  </t>
    </r>
    <r>
      <rPr>
        <sz val="8"/>
        <color rgb="FF003399"/>
        <rFont val="Microsoft YaHei"/>
        <family val="2"/>
        <charset val="134"/>
      </rPr>
      <t>【科创蓝筹股有哪些】4天55家公司 机构新年扎堆调研科创蓝筹股</t>
    </r>
  </si>
  <si>
    <r>
      <t>  </t>
    </r>
    <r>
      <rPr>
        <sz val="8"/>
        <color rgb="FF003399"/>
        <rFont val="Microsoft YaHei"/>
        <family val="2"/>
        <charset val="134"/>
      </rPr>
      <t>4天55公司 机构新年马不停蹄调研科创蓝筹股</t>
    </r>
  </si>
  <si>
    <r>
      <t>  </t>
    </r>
    <r>
      <rPr>
        <sz val="8"/>
        <color rgb="FF003399"/>
        <rFont val="Microsoft YaHei"/>
        <family val="2"/>
        <charset val="134"/>
      </rPr>
      <t>刘士余透露新动向 机构马不停蹄扎堆调研这些股！</t>
    </r>
  </si>
  <si>
    <r>
      <t>  </t>
    </r>
    <r>
      <rPr>
        <sz val="8"/>
        <color rgb="FF003399"/>
        <rFont val="Microsoft YaHei"/>
        <family val="2"/>
        <charset val="134"/>
      </rPr>
      <t>4天55家公司 机构新年马不停蹄扎堆调研科创蓝筹股</t>
    </r>
  </si>
  <si>
    <r>
      <t>  </t>
    </r>
    <r>
      <rPr>
        <sz val="8"/>
        <color rgb="FF003399"/>
        <rFont val="Microsoft YaHei"/>
        <family val="2"/>
        <charset val="134"/>
      </rPr>
      <t>竞争加剧 万和电气多元化规模扩张</t>
    </r>
  </si>
  <si>
    <t>中国经营网</t>
  </si>
  <si>
    <r>
      <t>  </t>
    </r>
    <r>
      <rPr>
        <sz val="8"/>
        <color rgb="FF0088DD"/>
        <rFont val="Microsoft YaHei"/>
        <family val="2"/>
        <charset val="134"/>
      </rPr>
      <t>家电行业日报：液晶面板新产能陆续开工引价格调整</t>
    </r>
  </si>
  <si>
    <t>date</t>
    <phoneticPr fontId="4" type="noConversion"/>
  </si>
  <si>
    <t>time</t>
    <phoneticPr fontId="4" type="noConversion"/>
  </si>
  <si>
    <t>title</t>
    <phoneticPr fontId="4" type="noConversion"/>
  </si>
  <si>
    <t>source</t>
    <phoneticPr fontId="4" type="noConversion"/>
  </si>
  <si>
    <t>IsNegative</t>
    <phoneticPr fontId="4" type="noConversion"/>
  </si>
  <si>
    <t>InTitle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</si>
</sst>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8"/>
      <color theme="1"/>
      <name val="Microsoft YaHei"/>
      <family val="2"/>
      <charset val="134"/>
    </font>
    <font>
      <b/>
      <sz val="8"/>
      <color theme="1"/>
      <name val="Microsoft YaHei"/>
      <family val="2"/>
      <charset val="134"/>
    </font>
    <font>
      <sz val="8"/>
      <color rgb="FF003399"/>
      <name val="Microsoft YaHei"/>
      <family val="2"/>
      <charset val="134"/>
    </font>
    <font>
      <sz val="9"/>
      <name val="等线"/>
      <family val="3"/>
      <charset val="134"/>
      <scheme val="minor"/>
    </font>
    <font>
      <sz val="8"/>
      <color rgb="FF0088DD"/>
      <name val="Microsoft YaHei"/>
      <family val="2"/>
      <charset val="134"/>
    </font>
    <font>
      <u/>
      <sz val="8"/>
      <color rgb="FF0088DD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13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D0D0D0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D0D0D0"/>
      </bottom>
      <diagonal/>
    </border>
    <border>
      <left style="medium">
        <color rgb="FFD0D0D0"/>
      </left>
      <right style="medium">
        <color rgb="FFEDEDED"/>
      </right>
      <top style="medium">
        <color rgb="FFD0D0D0"/>
      </top>
      <bottom style="medium">
        <color rgb="FFD0D0D0"/>
      </bottom>
      <diagonal/>
    </border>
    <border>
      <left style="medium">
        <color rgb="FFEDEDED"/>
      </left>
      <right style="medium">
        <color rgb="FFEDEDED"/>
      </right>
      <top style="medium">
        <color rgb="FFD0D0D0"/>
      </top>
      <bottom style="medium">
        <color rgb="FFD0D0D0"/>
      </bottom>
      <diagonal/>
    </border>
    <border>
      <left style="medium">
        <color rgb="FFEDEDED"/>
      </left>
      <right style="medium">
        <color rgb="FFD0D0D0"/>
      </right>
      <top style="medium">
        <color rgb="FFD0D0D0"/>
      </top>
      <bottom style="medium">
        <color rgb="FFD0D0D0"/>
      </bottom>
      <diagonal/>
    </border>
  </borders>
  <cellStyleXfs count="1">
    <xf numFmtId="0" fontId="0" fillId="0" borderId="0"/>
  </cellStyleXfs>
  <cellXfs count="35">
    <xf numFmtId="0" fontId="0" fillId="0" borderId="0" xfId="0"/>
    <xf numFmtId="20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20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4" fontId="1" fillId="2" borderId="2" xfId="0" applyNumberFormat="1" applyFont="1" applyFill="1" applyBorder="1" applyAlignment="1">
      <alignment horizontal="center" vertical="center"/>
    </xf>
    <xf numFmtId="20" fontId="2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1" fillId="3" borderId="7" xfId="0" applyNumberFormat="1" applyFont="1" applyFill="1" applyBorder="1" applyAlignment="1">
      <alignment horizontal="center" vertical="center"/>
    </xf>
    <xf numFmtId="20" fontId="2" fillId="3" borderId="8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20" fontId="2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20" fontId="2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5"/>
  <sheetViews>
    <sheetView tabSelected="1" workbookViewId="0">
      <selection activeCell="F2" sqref="F2:F385"/>
    </sheetView>
  </sheetViews>
  <sheetFormatPr defaultRowHeight="13.8"/>
  <cols>
    <col min="1" max="1" width="9.77734375" bestFit="1" customWidth="1"/>
    <col min="3" max="3" width="48.33203125" bestFit="1" customWidth="1"/>
    <col min="5" max="5" width="10.33203125" bestFit="1" customWidth="1"/>
  </cols>
  <sheetData>
    <row r="1" spans="1:8" s="34" customFormat="1" ht="14.4" thickBot="1">
      <c r="A1" s="34" t="s">
        <v>479</v>
      </c>
      <c r="B1" s="34" t="s">
        <v>480</v>
      </c>
      <c r="C1" s="34" t="s">
        <v>481</v>
      </c>
      <c r="D1" s="34" t="s">
        <v>482</v>
      </c>
      <c r="E1" s="34" t="s">
        <v>483</v>
      </c>
      <c r="F1" s="34" t="s">
        <v>484</v>
      </c>
    </row>
    <row r="2" spans="1:8" ht="14.4" thickBot="1">
      <c r="A2" s="11">
        <v>43552</v>
      </c>
      <c r="B2" s="1">
        <v>0.56458333333333333</v>
      </c>
      <c r="C2" s="2" t="s">
        <v>5</v>
      </c>
      <c r="D2" s="12" t="s">
        <v>6</v>
      </c>
      <c r="E2" s="34" t="str">
        <f>IF(ISNUMBER(FIND("↓",C2)),"-1","0")</f>
        <v>0</v>
      </c>
      <c r="F2" s="33" t="str">
        <f>IF(ISNUMBER(FIND("万和电气",C2)),"1","0")</f>
        <v>0</v>
      </c>
      <c r="H2" s="33"/>
    </row>
    <row r="3" spans="1:8" ht="14.4" thickBot="1">
      <c r="A3" s="9">
        <v>43551</v>
      </c>
      <c r="B3" s="3">
        <v>0.51388888888888895</v>
      </c>
      <c r="C3" s="4" t="s">
        <v>7</v>
      </c>
      <c r="D3" s="10" t="s">
        <v>8</v>
      </c>
      <c r="E3" s="34" t="str">
        <f t="shared" ref="E3:E66" si="0">IF(ISNUMBER(FIND("↓",C3)),"-1","0")</f>
        <v>0</v>
      </c>
      <c r="F3" s="33" t="str">
        <f t="shared" ref="F3:F66" si="1">IF(ISNUMBER(FIND("万和电气",C3)),"1","0")</f>
        <v>0</v>
      </c>
    </row>
    <row r="4" spans="1:8" ht="14.4" thickBot="1">
      <c r="A4" s="11">
        <v>43550</v>
      </c>
      <c r="B4" s="1">
        <v>0.70138888888888884</v>
      </c>
      <c r="C4" s="2" t="s">
        <v>9</v>
      </c>
      <c r="D4" s="12" t="s">
        <v>10</v>
      </c>
      <c r="E4" s="34" t="str">
        <f t="shared" si="0"/>
        <v>-1</v>
      </c>
      <c r="F4" s="33" t="str">
        <f t="shared" si="1"/>
        <v>0</v>
      </c>
    </row>
    <row r="5" spans="1:8" ht="14.4" thickBot="1">
      <c r="A5" s="9">
        <v>43541</v>
      </c>
      <c r="B5" s="3">
        <v>0.81458333333333333</v>
      </c>
      <c r="C5" s="4" t="s">
        <v>11</v>
      </c>
      <c r="D5" s="10" t="s">
        <v>8</v>
      </c>
      <c r="E5" s="34" t="str">
        <f t="shared" si="0"/>
        <v>0</v>
      </c>
      <c r="F5" s="33" t="str">
        <f t="shared" si="1"/>
        <v>0</v>
      </c>
    </row>
    <row r="6" spans="1:8" ht="14.4" thickBot="1">
      <c r="A6" s="11">
        <v>43541</v>
      </c>
      <c r="B6" s="1">
        <v>0.59027777777777779</v>
      </c>
      <c r="C6" s="2" t="s">
        <v>12</v>
      </c>
      <c r="D6" s="12" t="s">
        <v>0</v>
      </c>
      <c r="E6" s="34" t="str">
        <f t="shared" si="0"/>
        <v>0</v>
      </c>
      <c r="F6" s="33" t="str">
        <f t="shared" si="1"/>
        <v>0</v>
      </c>
    </row>
    <row r="7" spans="1:8" ht="14.4" thickBot="1">
      <c r="A7" s="9">
        <v>43540</v>
      </c>
      <c r="B7" s="3">
        <v>0.29583333333333334</v>
      </c>
      <c r="C7" s="4" t="s">
        <v>13</v>
      </c>
      <c r="D7" s="10" t="s">
        <v>14</v>
      </c>
      <c r="E7" s="34" t="str">
        <f t="shared" si="0"/>
        <v>0</v>
      </c>
      <c r="F7" s="33" t="str">
        <f t="shared" si="1"/>
        <v>0</v>
      </c>
    </row>
    <row r="8" spans="1:8" ht="14.4" thickBot="1">
      <c r="A8" s="11">
        <v>43540</v>
      </c>
      <c r="B8" s="1">
        <v>0</v>
      </c>
      <c r="C8" s="2" t="s">
        <v>15</v>
      </c>
      <c r="D8" s="12" t="s">
        <v>14</v>
      </c>
      <c r="E8" s="34" t="str">
        <f t="shared" si="0"/>
        <v>0</v>
      </c>
      <c r="F8" s="33" t="str">
        <f t="shared" si="1"/>
        <v>0</v>
      </c>
    </row>
    <row r="9" spans="1:8" ht="14.4" thickBot="1">
      <c r="A9" s="9">
        <v>43539</v>
      </c>
      <c r="B9" s="3">
        <v>0.8847222222222223</v>
      </c>
      <c r="C9" s="4" t="s">
        <v>16</v>
      </c>
      <c r="D9" s="10" t="s">
        <v>17</v>
      </c>
      <c r="E9" s="34" t="str">
        <f t="shared" si="0"/>
        <v>0</v>
      </c>
      <c r="F9" s="33" t="str">
        <f t="shared" si="1"/>
        <v>0</v>
      </c>
    </row>
    <row r="10" spans="1:8" ht="14.4" thickBot="1">
      <c r="A10" s="11">
        <v>43539</v>
      </c>
      <c r="B10" s="1">
        <v>0.6381944444444444</v>
      </c>
      <c r="C10" s="2" t="s">
        <v>18</v>
      </c>
      <c r="D10" s="12" t="s">
        <v>19</v>
      </c>
      <c r="E10" s="34" t="str">
        <f t="shared" si="0"/>
        <v>0</v>
      </c>
      <c r="F10" s="33" t="str">
        <f t="shared" si="1"/>
        <v>0</v>
      </c>
    </row>
    <row r="11" spans="1:8" ht="14.4" thickBot="1">
      <c r="A11" s="9">
        <v>43539</v>
      </c>
      <c r="B11" s="3">
        <v>0.56944444444444442</v>
      </c>
      <c r="C11" s="4" t="s">
        <v>20</v>
      </c>
      <c r="D11" s="10" t="s">
        <v>8</v>
      </c>
      <c r="E11" s="34" t="str">
        <f t="shared" si="0"/>
        <v>0</v>
      </c>
      <c r="F11" s="33" t="str">
        <f t="shared" si="1"/>
        <v>0</v>
      </c>
    </row>
    <row r="12" spans="1:8" ht="14.4" thickBot="1">
      <c r="A12" s="11">
        <v>43539</v>
      </c>
      <c r="B12" s="1">
        <v>0.54791666666666672</v>
      </c>
      <c r="C12" s="2" t="s">
        <v>21</v>
      </c>
      <c r="D12" s="12" t="s">
        <v>22</v>
      </c>
      <c r="E12" s="34" t="str">
        <f t="shared" si="0"/>
        <v>0</v>
      </c>
      <c r="F12" s="33" t="str">
        <f t="shared" si="1"/>
        <v>1</v>
      </c>
    </row>
    <row r="13" spans="1:8" ht="14.4" thickBot="1">
      <c r="A13" s="9">
        <v>43539</v>
      </c>
      <c r="B13" s="3">
        <v>0.40833333333333338</v>
      </c>
      <c r="C13" s="4" t="s">
        <v>23</v>
      </c>
      <c r="D13" s="10" t="s">
        <v>24</v>
      </c>
      <c r="E13" s="34" t="str">
        <f t="shared" si="0"/>
        <v>0</v>
      </c>
      <c r="F13" s="33" t="str">
        <f t="shared" si="1"/>
        <v>1</v>
      </c>
    </row>
    <row r="14" spans="1:8" ht="14.4" thickBot="1">
      <c r="A14" s="11">
        <v>43531</v>
      </c>
      <c r="B14" s="1">
        <v>0.97569444444444453</v>
      </c>
      <c r="C14" s="2" t="s">
        <v>25</v>
      </c>
      <c r="D14" s="12" t="s">
        <v>26</v>
      </c>
      <c r="E14" s="34" t="str">
        <f t="shared" si="0"/>
        <v>-1</v>
      </c>
      <c r="F14" s="33" t="str">
        <f t="shared" si="1"/>
        <v>0</v>
      </c>
    </row>
    <row r="15" spans="1:8" ht="14.4" thickBot="1">
      <c r="A15" s="13">
        <v>43531</v>
      </c>
      <c r="B15" s="14">
        <v>0.9604166666666667</v>
      </c>
      <c r="C15" s="15" t="s">
        <v>27</v>
      </c>
      <c r="D15" s="16" t="s">
        <v>2</v>
      </c>
      <c r="E15" s="34" t="str">
        <f t="shared" si="0"/>
        <v>0</v>
      </c>
      <c r="F15" s="33" t="str">
        <f t="shared" si="1"/>
        <v>0</v>
      </c>
    </row>
    <row r="16" spans="1:8" ht="14.4" thickBot="1">
      <c r="A16" s="5">
        <v>43531</v>
      </c>
      <c r="B16" s="6">
        <v>0.4055555555555555</v>
      </c>
      <c r="C16" s="7" t="s">
        <v>28</v>
      </c>
      <c r="D16" s="8" t="s">
        <v>29</v>
      </c>
      <c r="E16" s="34" t="str">
        <f t="shared" si="0"/>
        <v>0</v>
      </c>
      <c r="F16" s="33" t="str">
        <f t="shared" si="1"/>
        <v>0</v>
      </c>
    </row>
    <row r="17" spans="1:6" ht="14.4" thickBot="1">
      <c r="A17" s="9">
        <v>43531</v>
      </c>
      <c r="B17" s="3">
        <v>0.38263888888888892</v>
      </c>
      <c r="C17" s="4" t="s">
        <v>30</v>
      </c>
      <c r="D17" s="10" t="s">
        <v>3</v>
      </c>
      <c r="E17" s="34" t="str">
        <f t="shared" si="0"/>
        <v>0</v>
      </c>
      <c r="F17" s="33" t="str">
        <f t="shared" si="1"/>
        <v>0</v>
      </c>
    </row>
    <row r="18" spans="1:6" ht="14.4" thickBot="1">
      <c r="A18" s="11">
        <v>43531</v>
      </c>
      <c r="B18" s="1">
        <v>0.36874999999999997</v>
      </c>
      <c r="C18" s="2" t="s">
        <v>31</v>
      </c>
      <c r="D18" s="12" t="s">
        <v>3</v>
      </c>
      <c r="E18" s="34" t="str">
        <f t="shared" si="0"/>
        <v>0</v>
      </c>
      <c r="F18" s="33" t="str">
        <f t="shared" si="1"/>
        <v>0</v>
      </c>
    </row>
    <row r="19" spans="1:6" ht="14.4" thickBot="1">
      <c r="A19" s="9">
        <v>43531</v>
      </c>
      <c r="B19" s="3">
        <v>0.35486111111111113</v>
      </c>
      <c r="C19" s="4" t="s">
        <v>32</v>
      </c>
      <c r="D19" s="10" t="s">
        <v>3</v>
      </c>
      <c r="E19" s="34" t="str">
        <f t="shared" si="0"/>
        <v>0</v>
      </c>
      <c r="F19" s="33" t="str">
        <f t="shared" si="1"/>
        <v>0</v>
      </c>
    </row>
    <row r="20" spans="1:6" ht="14.4" thickBot="1">
      <c r="A20" s="11">
        <v>43531</v>
      </c>
      <c r="B20" s="1">
        <v>0.34027777777777773</v>
      </c>
      <c r="C20" s="2" t="s">
        <v>33</v>
      </c>
      <c r="D20" s="12" t="s">
        <v>34</v>
      </c>
      <c r="E20" s="34" t="str">
        <f t="shared" si="0"/>
        <v>0</v>
      </c>
      <c r="F20" s="33" t="str">
        <f t="shared" si="1"/>
        <v>0</v>
      </c>
    </row>
    <row r="21" spans="1:6" ht="14.4" thickBot="1">
      <c r="A21" s="9">
        <v>43531</v>
      </c>
      <c r="B21" s="3">
        <v>0.29583333333333334</v>
      </c>
      <c r="C21" s="4" t="s">
        <v>35</v>
      </c>
      <c r="D21" s="10" t="s">
        <v>22</v>
      </c>
      <c r="E21" s="34" t="str">
        <f t="shared" si="0"/>
        <v>0</v>
      </c>
      <c r="F21" s="33" t="str">
        <f t="shared" si="1"/>
        <v>0</v>
      </c>
    </row>
    <row r="22" spans="1:6" ht="14.4" thickBot="1">
      <c r="A22" s="11">
        <v>43529</v>
      </c>
      <c r="B22" s="1">
        <v>0.68194444444444446</v>
      </c>
      <c r="C22" s="2" t="s">
        <v>36</v>
      </c>
      <c r="D22" s="12" t="s">
        <v>37</v>
      </c>
      <c r="E22" s="34" t="str">
        <f t="shared" si="0"/>
        <v>-1</v>
      </c>
      <c r="F22" s="33" t="str">
        <f t="shared" si="1"/>
        <v>1</v>
      </c>
    </row>
    <row r="23" spans="1:6" ht="14.4" thickBot="1">
      <c r="A23" s="9">
        <v>43529</v>
      </c>
      <c r="B23" s="3">
        <v>0.44791666666666669</v>
      </c>
      <c r="C23" s="4" t="s">
        <v>38</v>
      </c>
      <c r="D23" s="10" t="s">
        <v>39</v>
      </c>
      <c r="E23" s="34" t="str">
        <f t="shared" si="0"/>
        <v>0</v>
      </c>
      <c r="F23" s="33" t="str">
        <f t="shared" si="1"/>
        <v>0</v>
      </c>
    </row>
    <row r="24" spans="1:6" ht="14.4" thickBot="1">
      <c r="A24" s="11">
        <v>43528</v>
      </c>
      <c r="B24" s="1">
        <v>0.93055555555555547</v>
      </c>
      <c r="C24" s="2" t="s">
        <v>40</v>
      </c>
      <c r="D24" s="12" t="s">
        <v>3</v>
      </c>
      <c r="E24" s="34" t="str">
        <f t="shared" si="0"/>
        <v>0</v>
      </c>
      <c r="F24" s="33" t="str">
        <f t="shared" si="1"/>
        <v>0</v>
      </c>
    </row>
    <row r="25" spans="1:6" ht="14.4" thickBot="1">
      <c r="A25" s="9">
        <v>43528</v>
      </c>
      <c r="B25" s="3">
        <v>0.4826388888888889</v>
      </c>
      <c r="C25" s="4" t="s">
        <v>41</v>
      </c>
      <c r="D25" s="10" t="s">
        <v>2</v>
      </c>
      <c r="E25" s="34" t="str">
        <f t="shared" si="0"/>
        <v>0</v>
      </c>
      <c r="F25" s="33" t="str">
        <f t="shared" si="1"/>
        <v>0</v>
      </c>
    </row>
    <row r="26" spans="1:6" ht="14.4" thickBot="1">
      <c r="A26" s="11">
        <v>43524</v>
      </c>
      <c r="B26" s="1">
        <v>0.33819444444444446</v>
      </c>
      <c r="C26" s="2" t="s">
        <v>42</v>
      </c>
      <c r="D26" s="12" t="s">
        <v>43</v>
      </c>
      <c r="E26" s="34" t="str">
        <f t="shared" si="0"/>
        <v>0</v>
      </c>
      <c r="F26" s="33" t="str">
        <f t="shared" si="1"/>
        <v>0</v>
      </c>
    </row>
    <row r="27" spans="1:6" ht="14.4" thickBot="1">
      <c r="A27" s="9">
        <v>43523</v>
      </c>
      <c r="B27" s="3">
        <v>0.84791666666666676</v>
      </c>
      <c r="C27" s="4" t="s">
        <v>44</v>
      </c>
      <c r="D27" s="10" t="s">
        <v>37</v>
      </c>
      <c r="E27" s="34" t="str">
        <f t="shared" si="0"/>
        <v>0</v>
      </c>
      <c r="F27" s="33" t="str">
        <f t="shared" si="1"/>
        <v>1</v>
      </c>
    </row>
    <row r="28" spans="1:6" ht="14.4" thickBot="1">
      <c r="A28" s="11">
        <v>43516</v>
      </c>
      <c r="B28" s="1">
        <v>0.74375000000000002</v>
      </c>
      <c r="C28" s="2" t="s">
        <v>45</v>
      </c>
      <c r="D28" s="12" t="s">
        <v>37</v>
      </c>
      <c r="E28" s="34" t="str">
        <f t="shared" si="0"/>
        <v>-1</v>
      </c>
      <c r="F28" s="33" t="str">
        <f t="shared" si="1"/>
        <v>1</v>
      </c>
    </row>
    <row r="29" spans="1:6" ht="14.4" thickBot="1">
      <c r="A29" s="9">
        <v>43509</v>
      </c>
      <c r="B29" s="3">
        <v>0.3888888888888889</v>
      </c>
      <c r="C29" s="4" t="s">
        <v>46</v>
      </c>
      <c r="D29" s="10" t="s">
        <v>6</v>
      </c>
      <c r="E29" s="34" t="str">
        <f t="shared" si="0"/>
        <v>0</v>
      </c>
      <c r="F29" s="33" t="str">
        <f t="shared" si="1"/>
        <v>0</v>
      </c>
    </row>
    <row r="30" spans="1:6" ht="14.4" thickBot="1">
      <c r="A30" s="11">
        <v>43494</v>
      </c>
      <c r="B30" s="1">
        <v>0.7402777777777777</v>
      </c>
      <c r="C30" s="2" t="s">
        <v>47</v>
      </c>
      <c r="D30" s="12" t="s">
        <v>48</v>
      </c>
      <c r="E30" s="34" t="str">
        <f t="shared" si="0"/>
        <v>0</v>
      </c>
      <c r="F30" s="33" t="str">
        <f t="shared" si="1"/>
        <v>0</v>
      </c>
    </row>
    <row r="31" spans="1:6" ht="14.4" thickBot="1">
      <c r="A31" s="9">
        <v>43489</v>
      </c>
      <c r="B31" s="3">
        <v>0.70208333333333339</v>
      </c>
      <c r="C31" s="4" t="s">
        <v>49</v>
      </c>
      <c r="D31" s="10" t="s">
        <v>50</v>
      </c>
      <c r="E31" s="34" t="str">
        <f t="shared" si="0"/>
        <v>0</v>
      </c>
      <c r="F31" s="33" t="str">
        <f t="shared" si="1"/>
        <v>0</v>
      </c>
    </row>
    <row r="32" spans="1:6" ht="14.4" thickBot="1">
      <c r="A32" s="11">
        <v>43488</v>
      </c>
      <c r="B32" s="1">
        <v>0.73611111111111116</v>
      </c>
      <c r="C32" s="2" t="s">
        <v>51</v>
      </c>
      <c r="D32" s="12" t="s">
        <v>37</v>
      </c>
      <c r="E32" s="34" t="str">
        <f t="shared" si="0"/>
        <v>0</v>
      </c>
      <c r="F32" s="33" t="str">
        <f t="shared" si="1"/>
        <v>1</v>
      </c>
    </row>
    <row r="33" spans="1:6" ht="14.4" thickBot="1">
      <c r="A33" s="9">
        <v>43488</v>
      </c>
      <c r="B33" s="3">
        <v>0.70833333333333337</v>
      </c>
      <c r="C33" s="4" t="s">
        <v>52</v>
      </c>
      <c r="D33" s="10" t="s">
        <v>37</v>
      </c>
      <c r="E33" s="34" t="str">
        <f t="shared" si="0"/>
        <v>0</v>
      </c>
      <c r="F33" s="33" t="str">
        <f t="shared" si="1"/>
        <v>1</v>
      </c>
    </row>
    <row r="34" spans="1:6" ht="14.4" thickBot="1">
      <c r="A34" s="11">
        <v>43483</v>
      </c>
      <c r="B34" s="1">
        <v>0.40347222222222223</v>
      </c>
      <c r="C34" s="2" t="s">
        <v>53</v>
      </c>
      <c r="D34" s="12" t="s">
        <v>54</v>
      </c>
      <c r="E34" s="34" t="str">
        <f t="shared" si="0"/>
        <v>0</v>
      </c>
      <c r="F34" s="33" t="str">
        <f t="shared" si="1"/>
        <v>0</v>
      </c>
    </row>
    <row r="35" spans="1:6" ht="14.4" thickBot="1">
      <c r="A35" s="9">
        <v>43483</v>
      </c>
      <c r="B35" s="3">
        <v>0.34583333333333338</v>
      </c>
      <c r="C35" s="4" t="s">
        <v>55</v>
      </c>
      <c r="D35" s="10" t="s">
        <v>14</v>
      </c>
      <c r="E35" s="34" t="str">
        <f t="shared" si="0"/>
        <v>0</v>
      </c>
      <c r="F35" s="33" t="str">
        <f t="shared" si="1"/>
        <v>0</v>
      </c>
    </row>
    <row r="36" spans="1:6" ht="14.4" thickBot="1">
      <c r="A36" s="11">
        <v>43481</v>
      </c>
      <c r="B36" s="1">
        <v>0</v>
      </c>
      <c r="C36" s="2" t="s">
        <v>56</v>
      </c>
      <c r="D36" s="12" t="s">
        <v>48</v>
      </c>
      <c r="E36" s="34" t="str">
        <f t="shared" si="0"/>
        <v>0</v>
      </c>
      <c r="F36" s="33" t="str">
        <f t="shared" si="1"/>
        <v>0</v>
      </c>
    </row>
    <row r="37" spans="1:6" ht="14.4" thickBot="1">
      <c r="A37" s="9">
        <v>43480</v>
      </c>
      <c r="B37" s="3">
        <v>0.47986111111111113</v>
      </c>
      <c r="C37" s="4" t="s">
        <v>57</v>
      </c>
      <c r="D37" s="10" t="s">
        <v>48</v>
      </c>
      <c r="E37" s="34" t="str">
        <f t="shared" si="0"/>
        <v>0</v>
      </c>
      <c r="F37" s="33" t="str">
        <f t="shared" si="1"/>
        <v>0</v>
      </c>
    </row>
    <row r="38" spans="1:6" ht="14.4" thickBot="1">
      <c r="A38" s="11">
        <v>43459</v>
      </c>
      <c r="B38" s="1">
        <v>0.7090277777777777</v>
      </c>
      <c r="C38" s="2" t="s">
        <v>58</v>
      </c>
      <c r="D38" s="12" t="s">
        <v>8</v>
      </c>
      <c r="E38" s="34" t="str">
        <f t="shared" si="0"/>
        <v>0</v>
      </c>
      <c r="F38" s="33" t="str">
        <f t="shared" si="1"/>
        <v>0</v>
      </c>
    </row>
    <row r="39" spans="1:6" ht="14.4" thickBot="1">
      <c r="A39" s="13">
        <v>43459</v>
      </c>
      <c r="B39" s="14">
        <v>0.59722222222222221</v>
      </c>
      <c r="C39" s="15" t="s">
        <v>59</v>
      </c>
      <c r="D39" s="16" t="s">
        <v>60</v>
      </c>
      <c r="E39" s="34" t="str">
        <f t="shared" si="0"/>
        <v>0</v>
      </c>
      <c r="F39" s="33" t="str">
        <f t="shared" si="1"/>
        <v>1</v>
      </c>
    </row>
    <row r="40" spans="1:6" ht="14.4" thickBot="1">
      <c r="A40" s="5">
        <v>43451</v>
      </c>
      <c r="B40" s="6">
        <v>0.48055555555555557</v>
      </c>
      <c r="C40" s="7" t="s">
        <v>61</v>
      </c>
      <c r="D40" s="8" t="s">
        <v>62</v>
      </c>
      <c r="E40" s="34" t="str">
        <f t="shared" si="0"/>
        <v>0</v>
      </c>
      <c r="F40" s="33" t="str">
        <f t="shared" si="1"/>
        <v>0</v>
      </c>
    </row>
    <row r="41" spans="1:6" ht="14.4" thickBot="1">
      <c r="A41" s="9">
        <v>43448</v>
      </c>
      <c r="B41" s="3">
        <v>0.3666666666666667</v>
      </c>
      <c r="C41" s="4" t="s">
        <v>63</v>
      </c>
      <c r="D41" s="10" t="s">
        <v>64</v>
      </c>
      <c r="E41" s="34" t="str">
        <f t="shared" si="0"/>
        <v>0</v>
      </c>
      <c r="F41" s="33" t="str">
        <f t="shared" si="1"/>
        <v>0</v>
      </c>
    </row>
    <row r="42" spans="1:6" ht="14.4" thickBot="1">
      <c r="A42" s="11">
        <v>43447</v>
      </c>
      <c r="B42" s="1">
        <v>0.875</v>
      </c>
      <c r="C42" s="2" t="s">
        <v>65</v>
      </c>
      <c r="D42" s="12" t="s">
        <v>66</v>
      </c>
      <c r="E42" s="34" t="str">
        <f t="shared" si="0"/>
        <v>0</v>
      </c>
      <c r="F42" s="33" t="str">
        <f t="shared" si="1"/>
        <v>0</v>
      </c>
    </row>
    <row r="43" spans="1:6" ht="14.4" thickBot="1">
      <c r="A43" s="9">
        <v>43447</v>
      </c>
      <c r="B43" s="3">
        <v>0.69097222222222221</v>
      </c>
      <c r="C43" s="4" t="s">
        <v>67</v>
      </c>
      <c r="D43" s="10" t="s">
        <v>3</v>
      </c>
      <c r="E43" s="34" t="str">
        <f t="shared" si="0"/>
        <v>0</v>
      </c>
      <c r="F43" s="33" t="str">
        <f t="shared" si="1"/>
        <v>0</v>
      </c>
    </row>
    <row r="44" spans="1:6" ht="14.4" thickBot="1">
      <c r="A44" s="11">
        <v>43447</v>
      </c>
      <c r="B44" s="1">
        <v>0.6875</v>
      </c>
      <c r="C44" s="2" t="s">
        <v>68</v>
      </c>
      <c r="D44" s="12" t="s">
        <v>69</v>
      </c>
      <c r="E44" s="34" t="str">
        <f t="shared" si="0"/>
        <v>0</v>
      </c>
      <c r="F44" s="33" t="str">
        <f t="shared" si="1"/>
        <v>0</v>
      </c>
    </row>
    <row r="45" spans="1:6" ht="14.4" thickBot="1">
      <c r="A45" s="9">
        <v>43447</v>
      </c>
      <c r="B45" s="3">
        <v>0.64861111111111114</v>
      </c>
      <c r="C45" s="4" t="s">
        <v>70</v>
      </c>
      <c r="D45" s="10" t="s">
        <v>3</v>
      </c>
      <c r="E45" s="34" t="str">
        <f t="shared" si="0"/>
        <v>0</v>
      </c>
      <c r="F45" s="33" t="str">
        <f t="shared" si="1"/>
        <v>0</v>
      </c>
    </row>
    <row r="46" spans="1:6" ht="14.4" thickBot="1">
      <c r="A46" s="11">
        <v>43447</v>
      </c>
      <c r="B46" s="1">
        <v>0.62708333333333333</v>
      </c>
      <c r="C46" s="2" t="s">
        <v>71</v>
      </c>
      <c r="D46" s="12" t="s">
        <v>4</v>
      </c>
      <c r="E46" s="34" t="str">
        <f t="shared" si="0"/>
        <v>0</v>
      </c>
      <c r="F46" s="33" t="str">
        <f t="shared" si="1"/>
        <v>0</v>
      </c>
    </row>
    <row r="47" spans="1:6" ht="14.4" thickBot="1">
      <c r="A47" s="9">
        <v>43447</v>
      </c>
      <c r="B47" s="3">
        <v>0.49305555555555558</v>
      </c>
      <c r="C47" s="4" t="s">
        <v>72</v>
      </c>
      <c r="D47" s="10" t="s">
        <v>34</v>
      </c>
      <c r="E47" s="34" t="str">
        <f t="shared" si="0"/>
        <v>0</v>
      </c>
      <c r="F47" s="33" t="str">
        <f t="shared" si="1"/>
        <v>0</v>
      </c>
    </row>
    <row r="48" spans="1:6" ht="14.4" thickBot="1">
      <c r="A48" s="11">
        <v>43447</v>
      </c>
      <c r="B48" s="1">
        <v>0.4916666666666667</v>
      </c>
      <c r="C48" s="2" t="s">
        <v>73</v>
      </c>
      <c r="D48" s="12" t="s">
        <v>64</v>
      </c>
      <c r="E48" s="34" t="str">
        <f t="shared" si="0"/>
        <v>0</v>
      </c>
      <c r="F48" s="33" t="str">
        <f t="shared" si="1"/>
        <v>0</v>
      </c>
    </row>
    <row r="49" spans="1:6" ht="14.4" thickBot="1">
      <c r="A49" s="9">
        <v>43447</v>
      </c>
      <c r="B49" s="3">
        <v>0.48125000000000001</v>
      </c>
      <c r="C49" s="4" t="s">
        <v>74</v>
      </c>
      <c r="D49" s="10" t="s">
        <v>75</v>
      </c>
      <c r="E49" s="34" t="str">
        <f t="shared" si="0"/>
        <v>0</v>
      </c>
      <c r="F49" s="33" t="str">
        <f t="shared" si="1"/>
        <v>0</v>
      </c>
    </row>
    <row r="50" spans="1:6" ht="14.4" thickBot="1">
      <c r="A50" s="11">
        <v>43447</v>
      </c>
      <c r="B50" s="1">
        <v>0</v>
      </c>
      <c r="C50" s="2" t="s">
        <v>76</v>
      </c>
      <c r="D50" s="12" t="s">
        <v>62</v>
      </c>
      <c r="E50" s="34" t="str">
        <f t="shared" si="0"/>
        <v>0</v>
      </c>
      <c r="F50" s="33" t="str">
        <f t="shared" si="1"/>
        <v>0</v>
      </c>
    </row>
    <row r="51" spans="1:6" ht="14.4" thickBot="1">
      <c r="A51" s="9">
        <v>43446</v>
      </c>
      <c r="B51" s="3">
        <v>0.36944444444444446</v>
      </c>
      <c r="C51" s="4" t="s">
        <v>77</v>
      </c>
      <c r="D51" s="10" t="s">
        <v>66</v>
      </c>
      <c r="E51" s="34" t="str">
        <f t="shared" si="0"/>
        <v>0</v>
      </c>
      <c r="F51" s="33" t="str">
        <f t="shared" si="1"/>
        <v>0</v>
      </c>
    </row>
    <row r="52" spans="1:6" ht="14.4" thickBot="1">
      <c r="A52" s="11">
        <v>43445</v>
      </c>
      <c r="B52" s="1">
        <v>0.64722222222222225</v>
      </c>
      <c r="C52" s="2" t="s">
        <v>78</v>
      </c>
      <c r="D52" s="12" t="s">
        <v>2</v>
      </c>
      <c r="E52" s="34" t="str">
        <f t="shared" si="0"/>
        <v>0</v>
      </c>
      <c r="F52" s="33" t="str">
        <f t="shared" si="1"/>
        <v>0</v>
      </c>
    </row>
    <row r="53" spans="1:6" ht="14.4" thickBot="1">
      <c r="A53" s="9">
        <v>43431</v>
      </c>
      <c r="B53" s="3">
        <v>0.76041666666666663</v>
      </c>
      <c r="C53" s="4" t="s">
        <v>79</v>
      </c>
      <c r="D53" s="10" t="s">
        <v>80</v>
      </c>
      <c r="E53" s="34" t="str">
        <f t="shared" si="0"/>
        <v>0</v>
      </c>
      <c r="F53" s="33" t="str">
        <f t="shared" si="1"/>
        <v>0</v>
      </c>
    </row>
    <row r="54" spans="1:6" ht="14.4" thickBot="1">
      <c r="A54" s="11">
        <v>43424</v>
      </c>
      <c r="B54" s="1">
        <v>0.4381944444444445</v>
      </c>
      <c r="C54" s="2" t="s">
        <v>81</v>
      </c>
      <c r="D54" s="12" t="s">
        <v>26</v>
      </c>
      <c r="E54" s="34" t="str">
        <f t="shared" si="0"/>
        <v>0</v>
      </c>
      <c r="F54" s="33" t="str">
        <f t="shared" si="1"/>
        <v>0</v>
      </c>
    </row>
    <row r="55" spans="1:6" ht="14.4" thickBot="1">
      <c r="A55" s="9">
        <v>43423</v>
      </c>
      <c r="B55" s="3">
        <v>0.64930555555555558</v>
      </c>
      <c r="C55" s="4" t="s">
        <v>82</v>
      </c>
      <c r="D55" s="10" t="s">
        <v>26</v>
      </c>
      <c r="E55" s="34" t="str">
        <f t="shared" si="0"/>
        <v>0</v>
      </c>
      <c r="F55" s="33" t="str">
        <f t="shared" si="1"/>
        <v>0</v>
      </c>
    </row>
    <row r="56" spans="1:6" ht="14.4" thickBot="1">
      <c r="A56" s="11">
        <v>43420</v>
      </c>
      <c r="B56" s="1">
        <v>0.80833333333333324</v>
      </c>
      <c r="C56" s="2" t="s">
        <v>83</v>
      </c>
      <c r="D56" s="12" t="s">
        <v>26</v>
      </c>
      <c r="E56" s="34" t="str">
        <f t="shared" si="0"/>
        <v>0</v>
      </c>
      <c r="F56" s="33" t="str">
        <f t="shared" si="1"/>
        <v>0</v>
      </c>
    </row>
    <row r="57" spans="1:6" ht="14.4" thickBot="1">
      <c r="A57" s="9">
        <v>43420</v>
      </c>
      <c r="B57" s="3">
        <v>0.56388888888888888</v>
      </c>
      <c r="C57" s="4" t="s">
        <v>84</v>
      </c>
      <c r="D57" s="10" t="s">
        <v>85</v>
      </c>
      <c r="E57" s="34" t="str">
        <f t="shared" si="0"/>
        <v>0</v>
      </c>
      <c r="F57" s="33" t="str">
        <f t="shared" si="1"/>
        <v>0</v>
      </c>
    </row>
    <row r="58" spans="1:6" ht="14.4" thickBot="1">
      <c r="A58" s="11">
        <v>43420</v>
      </c>
      <c r="B58" s="1">
        <v>0.43958333333333338</v>
      </c>
      <c r="C58" s="2" t="s">
        <v>86</v>
      </c>
      <c r="D58" s="12" t="s">
        <v>22</v>
      </c>
      <c r="E58" s="34" t="str">
        <f t="shared" si="0"/>
        <v>0</v>
      </c>
      <c r="F58" s="33" t="str">
        <f t="shared" si="1"/>
        <v>1</v>
      </c>
    </row>
    <row r="59" spans="1:6" ht="14.4" thickBot="1">
      <c r="A59" s="9">
        <v>43416</v>
      </c>
      <c r="B59" s="3">
        <v>0.62569444444444444</v>
      </c>
      <c r="C59" s="4" t="s">
        <v>87</v>
      </c>
      <c r="D59" s="10" t="s">
        <v>88</v>
      </c>
      <c r="E59" s="34" t="str">
        <f t="shared" si="0"/>
        <v>0</v>
      </c>
      <c r="F59" s="33" t="str">
        <f t="shared" si="1"/>
        <v>0</v>
      </c>
    </row>
    <row r="60" spans="1:6" ht="14.4" thickBot="1">
      <c r="A60" s="11">
        <v>43416</v>
      </c>
      <c r="B60" s="1">
        <v>0.37638888888888888</v>
      </c>
      <c r="C60" s="2" t="s">
        <v>89</v>
      </c>
      <c r="D60" s="12" t="s">
        <v>85</v>
      </c>
      <c r="E60" s="34" t="str">
        <f t="shared" si="0"/>
        <v>0</v>
      </c>
      <c r="F60" s="33" t="str">
        <f t="shared" si="1"/>
        <v>0</v>
      </c>
    </row>
    <row r="61" spans="1:6" ht="14.4" thickBot="1">
      <c r="A61" s="9">
        <v>43403</v>
      </c>
      <c r="B61" s="3">
        <v>0.3576388888888889</v>
      </c>
      <c r="C61" s="4" t="s">
        <v>90</v>
      </c>
      <c r="D61" s="10" t="s">
        <v>91</v>
      </c>
      <c r="E61" s="34" t="str">
        <f t="shared" si="0"/>
        <v>-1</v>
      </c>
      <c r="F61" s="33" t="str">
        <f t="shared" si="1"/>
        <v>0</v>
      </c>
    </row>
    <row r="62" spans="1:6" ht="14.4" thickBot="1">
      <c r="A62" s="11">
        <v>43397</v>
      </c>
      <c r="B62" s="1">
        <v>0.74444444444444446</v>
      </c>
      <c r="C62" s="2" t="s">
        <v>92</v>
      </c>
      <c r="D62" s="12" t="s">
        <v>93</v>
      </c>
      <c r="E62" s="34" t="str">
        <f t="shared" si="0"/>
        <v>-1</v>
      </c>
      <c r="F62" s="33" t="str">
        <f t="shared" si="1"/>
        <v>0</v>
      </c>
    </row>
    <row r="63" spans="1:6" ht="14.4" thickBot="1">
      <c r="A63" s="13">
        <v>43397</v>
      </c>
      <c r="B63" s="14">
        <v>0.48194444444444445</v>
      </c>
      <c r="C63" s="15" t="s">
        <v>94</v>
      </c>
      <c r="D63" s="16" t="s">
        <v>85</v>
      </c>
      <c r="E63" s="34" t="str">
        <f t="shared" si="0"/>
        <v>-1</v>
      </c>
      <c r="F63" s="33" t="str">
        <f t="shared" si="1"/>
        <v>0</v>
      </c>
    </row>
    <row r="64" spans="1:6" ht="14.4" thickBot="1">
      <c r="A64" s="5">
        <v>43369</v>
      </c>
      <c r="B64" s="6">
        <v>0</v>
      </c>
      <c r="C64" s="7" t="s">
        <v>95</v>
      </c>
      <c r="D64" s="8" t="s">
        <v>96</v>
      </c>
      <c r="E64" s="34" t="str">
        <f t="shared" si="0"/>
        <v>0</v>
      </c>
      <c r="F64" s="33" t="str">
        <f t="shared" si="1"/>
        <v>0</v>
      </c>
    </row>
    <row r="65" spans="1:6" ht="14.4" thickBot="1">
      <c r="A65" s="9">
        <v>43364</v>
      </c>
      <c r="B65" s="3">
        <v>0.5854166666666667</v>
      </c>
      <c r="C65" s="4" t="s">
        <v>97</v>
      </c>
      <c r="D65" s="10" t="s">
        <v>26</v>
      </c>
      <c r="E65" s="34" t="str">
        <f t="shared" si="0"/>
        <v>0</v>
      </c>
      <c r="F65" s="33" t="str">
        <f t="shared" si="1"/>
        <v>0</v>
      </c>
    </row>
    <row r="66" spans="1:6" ht="14.4" thickBot="1">
      <c r="A66" s="11">
        <v>43359</v>
      </c>
      <c r="B66" s="1">
        <v>0.99722222222222223</v>
      </c>
      <c r="C66" s="2" t="s">
        <v>98</v>
      </c>
      <c r="D66" s="12" t="s">
        <v>1</v>
      </c>
      <c r="E66" s="34" t="str">
        <f t="shared" si="0"/>
        <v>0</v>
      </c>
      <c r="F66" s="33" t="str">
        <f t="shared" si="1"/>
        <v>0</v>
      </c>
    </row>
    <row r="67" spans="1:6" ht="14.4" thickBot="1">
      <c r="A67" s="9">
        <v>43356</v>
      </c>
      <c r="B67" s="3">
        <v>0.4055555555555555</v>
      </c>
      <c r="C67" s="4" t="s">
        <v>99</v>
      </c>
      <c r="D67" s="10" t="s">
        <v>93</v>
      </c>
      <c r="E67" s="34" t="str">
        <f t="shared" ref="E67:E130" si="2">IF(ISNUMBER(FIND("↓",C67)),"-1","0")</f>
        <v>0</v>
      </c>
      <c r="F67" s="33" t="str">
        <f t="shared" ref="F67:F130" si="3">IF(ISNUMBER(FIND("万和电气",C67)),"1","0")</f>
        <v>0</v>
      </c>
    </row>
    <row r="68" spans="1:6" ht="14.4" thickBot="1">
      <c r="A68" s="11">
        <v>43355</v>
      </c>
      <c r="B68" s="1">
        <v>0.81388888888888899</v>
      </c>
      <c r="C68" s="2" t="s">
        <v>100</v>
      </c>
      <c r="D68" s="12" t="s">
        <v>2</v>
      </c>
      <c r="E68" s="34" t="str">
        <f t="shared" si="2"/>
        <v>0</v>
      </c>
      <c r="F68" s="33" t="str">
        <f t="shared" si="3"/>
        <v>0</v>
      </c>
    </row>
    <row r="69" spans="1:6" ht="14.4" thickBot="1">
      <c r="A69" s="9">
        <v>43347</v>
      </c>
      <c r="B69" s="3">
        <v>0.68055555555555547</v>
      </c>
      <c r="C69" s="4" t="s">
        <v>101</v>
      </c>
      <c r="D69" s="10" t="s">
        <v>102</v>
      </c>
      <c r="E69" s="34" t="str">
        <f t="shared" si="2"/>
        <v>0</v>
      </c>
      <c r="F69" s="33" t="str">
        <f t="shared" si="3"/>
        <v>0</v>
      </c>
    </row>
    <row r="70" spans="1:6" ht="14.4" thickBot="1">
      <c r="A70" s="11">
        <v>43344</v>
      </c>
      <c r="B70" s="1">
        <v>0.40972222222222227</v>
      </c>
      <c r="C70" s="2" t="s">
        <v>103</v>
      </c>
      <c r="D70" s="12" t="s">
        <v>104</v>
      </c>
      <c r="E70" s="34" t="str">
        <f t="shared" si="2"/>
        <v>0</v>
      </c>
      <c r="F70" s="33" t="str">
        <f t="shared" si="3"/>
        <v>1</v>
      </c>
    </row>
    <row r="71" spans="1:6" ht="14.4" thickBot="1">
      <c r="A71" s="9">
        <v>43343</v>
      </c>
      <c r="B71" s="3">
        <v>0.33611111111111108</v>
      </c>
      <c r="C71" s="4" t="s">
        <v>105</v>
      </c>
      <c r="D71" s="10" t="s">
        <v>106</v>
      </c>
      <c r="E71" s="34" t="str">
        <f t="shared" si="2"/>
        <v>0</v>
      </c>
      <c r="F71" s="33" t="str">
        <f t="shared" si="3"/>
        <v>0</v>
      </c>
    </row>
    <row r="72" spans="1:6" ht="14.4" thickBot="1">
      <c r="A72" s="11">
        <v>43342</v>
      </c>
      <c r="B72" s="1">
        <v>0.64444444444444449</v>
      </c>
      <c r="C72" s="2" t="s">
        <v>107</v>
      </c>
      <c r="D72" s="12" t="s">
        <v>108</v>
      </c>
      <c r="E72" s="34" t="str">
        <f t="shared" si="2"/>
        <v>0</v>
      </c>
      <c r="F72" s="33" t="str">
        <f t="shared" si="3"/>
        <v>1</v>
      </c>
    </row>
    <row r="73" spans="1:6" ht="14.4" thickBot="1">
      <c r="A73" s="9">
        <v>43342</v>
      </c>
      <c r="B73" s="3">
        <v>0.60763888888888895</v>
      </c>
      <c r="C73" s="4" t="s">
        <v>109</v>
      </c>
      <c r="D73" s="10" t="s">
        <v>69</v>
      </c>
      <c r="E73" s="34" t="str">
        <f t="shared" si="2"/>
        <v>0</v>
      </c>
      <c r="F73" s="33" t="str">
        <f t="shared" si="3"/>
        <v>0</v>
      </c>
    </row>
    <row r="74" spans="1:6" ht="14.4" thickBot="1">
      <c r="A74" s="11">
        <v>43340</v>
      </c>
      <c r="B74" s="1">
        <v>6.3888888888888884E-2</v>
      </c>
      <c r="C74" s="2" t="s">
        <v>110</v>
      </c>
      <c r="D74" s="12" t="s">
        <v>34</v>
      </c>
      <c r="E74" s="34" t="str">
        <f t="shared" si="2"/>
        <v>0</v>
      </c>
      <c r="F74" s="33" t="str">
        <f t="shared" si="3"/>
        <v>0</v>
      </c>
    </row>
    <row r="75" spans="1:6" ht="14.4" thickBot="1">
      <c r="A75" s="9">
        <v>43339</v>
      </c>
      <c r="B75" s="3">
        <v>0.8569444444444444</v>
      </c>
      <c r="C75" s="4" t="s">
        <v>111</v>
      </c>
      <c r="D75" s="10" t="s">
        <v>112</v>
      </c>
      <c r="E75" s="34" t="str">
        <f t="shared" si="2"/>
        <v>0</v>
      </c>
      <c r="F75" s="33" t="str">
        <f t="shared" si="3"/>
        <v>1</v>
      </c>
    </row>
    <row r="76" spans="1:6" ht="14.4" thickBot="1">
      <c r="A76" s="11">
        <v>43339</v>
      </c>
      <c r="B76" s="1">
        <v>0.7729166666666667</v>
      </c>
      <c r="C76" s="2" t="s">
        <v>113</v>
      </c>
      <c r="D76" s="12" t="s">
        <v>114</v>
      </c>
      <c r="E76" s="34" t="str">
        <f t="shared" si="2"/>
        <v>0</v>
      </c>
      <c r="F76" s="33" t="str">
        <f t="shared" si="3"/>
        <v>0</v>
      </c>
    </row>
    <row r="77" spans="1:6" ht="14.4" thickBot="1">
      <c r="A77" s="9">
        <v>43339</v>
      </c>
      <c r="B77" s="3">
        <v>0.7319444444444444</v>
      </c>
      <c r="C77" s="4" t="s">
        <v>115</v>
      </c>
      <c r="D77" s="10" t="s">
        <v>34</v>
      </c>
      <c r="E77" s="34" t="str">
        <f t="shared" si="2"/>
        <v>0</v>
      </c>
      <c r="F77" s="33" t="str">
        <f t="shared" si="3"/>
        <v>0</v>
      </c>
    </row>
    <row r="78" spans="1:6" ht="14.4" thickBot="1">
      <c r="A78" s="11">
        <v>43328</v>
      </c>
      <c r="B78" s="1">
        <v>0.84305555555555556</v>
      </c>
      <c r="C78" s="2" t="s">
        <v>116</v>
      </c>
      <c r="D78" s="12" t="s">
        <v>117</v>
      </c>
      <c r="E78" s="34" t="str">
        <f t="shared" si="2"/>
        <v>0</v>
      </c>
      <c r="F78" s="33" t="str">
        <f t="shared" si="3"/>
        <v>0</v>
      </c>
    </row>
    <row r="79" spans="1:6" ht="14.4" thickBot="1">
      <c r="A79" s="9">
        <v>43328</v>
      </c>
      <c r="B79" s="3">
        <v>0.37777777777777777</v>
      </c>
      <c r="C79" s="4" t="s">
        <v>118</v>
      </c>
      <c r="D79" s="10" t="s">
        <v>119</v>
      </c>
      <c r="E79" s="34" t="str">
        <f t="shared" si="2"/>
        <v>0</v>
      </c>
      <c r="F79" s="33" t="str">
        <f t="shared" si="3"/>
        <v>0</v>
      </c>
    </row>
    <row r="80" spans="1:6" ht="14.4" thickBot="1">
      <c r="A80" s="11">
        <v>43327</v>
      </c>
      <c r="B80" s="1">
        <v>0.37291666666666662</v>
      </c>
      <c r="C80" s="2" t="s">
        <v>120</v>
      </c>
      <c r="D80" s="12" t="s">
        <v>121</v>
      </c>
      <c r="E80" s="34" t="str">
        <f t="shared" si="2"/>
        <v>0</v>
      </c>
      <c r="F80" s="33" t="str">
        <f t="shared" si="3"/>
        <v>0</v>
      </c>
    </row>
    <row r="81" spans="1:6" ht="14.4" thickBot="1">
      <c r="A81" s="9">
        <v>43325</v>
      </c>
      <c r="B81" s="3">
        <v>0.46180555555555558</v>
      </c>
      <c r="C81" s="4" t="s">
        <v>122</v>
      </c>
      <c r="D81" s="10" t="s">
        <v>34</v>
      </c>
      <c r="E81" s="34" t="str">
        <f t="shared" si="2"/>
        <v>0</v>
      </c>
      <c r="F81" s="33" t="str">
        <f t="shared" si="3"/>
        <v>0</v>
      </c>
    </row>
    <row r="82" spans="1:6" ht="14.4" thickBot="1">
      <c r="A82" s="11">
        <v>43320</v>
      </c>
      <c r="B82" s="1">
        <v>0.38958333333333334</v>
      </c>
      <c r="C82" s="2" t="s">
        <v>123</v>
      </c>
      <c r="D82" s="12" t="s">
        <v>34</v>
      </c>
      <c r="E82" s="34" t="str">
        <f t="shared" si="2"/>
        <v>0</v>
      </c>
      <c r="F82" s="33" t="str">
        <f t="shared" si="3"/>
        <v>0</v>
      </c>
    </row>
    <row r="83" spans="1:6" ht="14.4" thickBot="1">
      <c r="A83" s="9">
        <v>43320</v>
      </c>
      <c r="B83" s="3">
        <v>0.36388888888888887</v>
      </c>
      <c r="C83" s="4" t="s">
        <v>124</v>
      </c>
      <c r="D83" s="10" t="s">
        <v>125</v>
      </c>
      <c r="E83" s="34" t="str">
        <f t="shared" si="2"/>
        <v>0</v>
      </c>
      <c r="F83" s="33" t="str">
        <f t="shared" si="3"/>
        <v>0</v>
      </c>
    </row>
    <row r="84" spans="1:6" ht="14.4" thickBot="1">
      <c r="A84" s="11">
        <v>43320</v>
      </c>
      <c r="B84" s="1">
        <v>0.34583333333333338</v>
      </c>
      <c r="C84" s="2" t="s">
        <v>126</v>
      </c>
      <c r="D84" s="12" t="s">
        <v>125</v>
      </c>
      <c r="E84" s="34" t="str">
        <f t="shared" si="2"/>
        <v>0</v>
      </c>
      <c r="F84" s="33" t="str">
        <f t="shared" si="3"/>
        <v>0</v>
      </c>
    </row>
    <row r="85" spans="1:6" ht="14.4" thickBot="1">
      <c r="A85" s="9">
        <v>43320</v>
      </c>
      <c r="B85" s="3">
        <v>0.28333333333333333</v>
      </c>
      <c r="C85" s="4" t="s">
        <v>127</v>
      </c>
      <c r="D85" s="10" t="s">
        <v>125</v>
      </c>
      <c r="E85" s="34" t="str">
        <f t="shared" si="2"/>
        <v>0</v>
      </c>
      <c r="F85" s="33" t="str">
        <f t="shared" si="3"/>
        <v>0</v>
      </c>
    </row>
    <row r="86" spans="1:6" ht="14.4" thickBot="1">
      <c r="A86" s="11">
        <v>43319</v>
      </c>
      <c r="B86" s="1">
        <v>0.3354166666666667</v>
      </c>
      <c r="C86" s="2" t="s">
        <v>128</v>
      </c>
      <c r="D86" s="12" t="s">
        <v>43</v>
      </c>
      <c r="E86" s="34" t="str">
        <f t="shared" si="2"/>
        <v>-1</v>
      </c>
      <c r="F86" s="33" t="str">
        <f t="shared" si="3"/>
        <v>0</v>
      </c>
    </row>
    <row r="87" spans="1:6" ht="14.4" thickBot="1">
      <c r="A87" s="13">
        <v>43319</v>
      </c>
      <c r="B87" s="14">
        <v>0.32083333333333336</v>
      </c>
      <c r="C87" s="15" t="s">
        <v>129</v>
      </c>
      <c r="D87" s="16" t="s">
        <v>14</v>
      </c>
      <c r="E87" s="34" t="str">
        <f t="shared" si="2"/>
        <v>0</v>
      </c>
      <c r="F87" s="33" t="str">
        <f t="shared" si="3"/>
        <v>0</v>
      </c>
    </row>
    <row r="88" spans="1:6" ht="14.4" thickBot="1">
      <c r="A88" s="5">
        <v>43318</v>
      </c>
      <c r="B88" s="6">
        <v>0.88888888888888884</v>
      </c>
      <c r="C88" s="7" t="s">
        <v>130</v>
      </c>
      <c r="D88" s="8" t="s">
        <v>24</v>
      </c>
      <c r="E88" s="34" t="str">
        <f t="shared" si="2"/>
        <v>0</v>
      </c>
      <c r="F88" s="33" t="str">
        <f t="shared" si="3"/>
        <v>0</v>
      </c>
    </row>
    <row r="89" spans="1:6" ht="14.4" thickBot="1">
      <c r="A89" s="9">
        <v>43318</v>
      </c>
      <c r="B89" s="3">
        <v>0.68263888888888891</v>
      </c>
      <c r="C89" s="4" t="s">
        <v>131</v>
      </c>
      <c r="D89" s="10" t="s">
        <v>26</v>
      </c>
      <c r="E89" s="34" t="str">
        <f t="shared" si="2"/>
        <v>0</v>
      </c>
      <c r="F89" s="33" t="str">
        <f t="shared" si="3"/>
        <v>0</v>
      </c>
    </row>
    <row r="90" spans="1:6" ht="14.4" thickBot="1">
      <c r="A90" s="11">
        <v>43318</v>
      </c>
      <c r="B90" s="1">
        <v>0.54236111111111118</v>
      </c>
      <c r="C90" s="2" t="s">
        <v>132</v>
      </c>
      <c r="D90" s="12" t="s">
        <v>133</v>
      </c>
      <c r="E90" s="34" t="str">
        <f t="shared" si="2"/>
        <v>0</v>
      </c>
      <c r="F90" s="33" t="str">
        <f t="shared" si="3"/>
        <v>1</v>
      </c>
    </row>
    <row r="91" spans="1:6" ht="14.4" thickBot="1">
      <c r="A91" s="9">
        <v>43318</v>
      </c>
      <c r="B91" s="3">
        <v>0.40347222222222223</v>
      </c>
      <c r="C91" s="4" t="s">
        <v>134</v>
      </c>
      <c r="D91" s="10" t="s">
        <v>22</v>
      </c>
      <c r="E91" s="34" t="str">
        <f t="shared" si="2"/>
        <v>0</v>
      </c>
      <c r="F91" s="33" t="str">
        <f t="shared" si="3"/>
        <v>1</v>
      </c>
    </row>
    <row r="92" spans="1:6" ht="14.4" thickBot="1">
      <c r="A92" s="11">
        <v>43316</v>
      </c>
      <c r="B92" s="1">
        <v>0.11597222222222221</v>
      </c>
      <c r="C92" s="2" t="s">
        <v>135</v>
      </c>
      <c r="D92" s="12" t="s">
        <v>43</v>
      </c>
      <c r="E92" s="34" t="str">
        <f t="shared" si="2"/>
        <v>0</v>
      </c>
      <c r="F92" s="33" t="str">
        <f t="shared" si="3"/>
        <v>0</v>
      </c>
    </row>
    <row r="93" spans="1:6" ht="14.4" thickBot="1">
      <c r="A93" s="9">
        <v>43315</v>
      </c>
      <c r="B93" s="3">
        <v>0.8618055555555556</v>
      </c>
      <c r="C93" s="4" t="s">
        <v>136</v>
      </c>
      <c r="D93" s="10" t="s">
        <v>137</v>
      </c>
      <c r="E93" s="34" t="str">
        <f t="shared" si="2"/>
        <v>0</v>
      </c>
      <c r="F93" s="33" t="str">
        <f t="shared" si="3"/>
        <v>1</v>
      </c>
    </row>
    <row r="94" spans="1:6" ht="14.4" thickBot="1">
      <c r="A94" s="11">
        <v>43315</v>
      </c>
      <c r="B94" s="1">
        <v>0.8534722222222223</v>
      </c>
      <c r="C94" s="2" t="s">
        <v>138</v>
      </c>
      <c r="D94" s="12" t="s">
        <v>24</v>
      </c>
      <c r="E94" s="34" t="str">
        <f t="shared" si="2"/>
        <v>0</v>
      </c>
      <c r="F94" s="33" t="str">
        <f t="shared" si="3"/>
        <v>0</v>
      </c>
    </row>
    <row r="95" spans="1:6" ht="14.4" thickBot="1">
      <c r="A95" s="9">
        <v>43315</v>
      </c>
      <c r="B95" s="3">
        <v>0.81458333333333333</v>
      </c>
      <c r="C95" s="4" t="s">
        <v>139</v>
      </c>
      <c r="D95" s="10" t="s">
        <v>24</v>
      </c>
      <c r="E95" s="34" t="str">
        <f t="shared" si="2"/>
        <v>0</v>
      </c>
      <c r="F95" s="33" t="str">
        <f t="shared" si="3"/>
        <v>1</v>
      </c>
    </row>
    <row r="96" spans="1:6" ht="14.4" thickBot="1">
      <c r="A96" s="11">
        <v>43315</v>
      </c>
      <c r="B96" s="1">
        <v>0.60625000000000007</v>
      </c>
      <c r="C96" s="2" t="s">
        <v>140</v>
      </c>
      <c r="D96" s="12" t="s">
        <v>26</v>
      </c>
      <c r="E96" s="34" t="str">
        <f t="shared" si="2"/>
        <v>0</v>
      </c>
      <c r="F96" s="33" t="str">
        <f t="shared" si="3"/>
        <v>0</v>
      </c>
    </row>
    <row r="97" spans="1:6" ht="14.4" thickBot="1">
      <c r="A97" s="9">
        <v>43315</v>
      </c>
      <c r="B97" s="3">
        <v>0.60069444444444442</v>
      </c>
      <c r="C97" s="4" t="s">
        <v>141</v>
      </c>
      <c r="D97" s="10" t="s">
        <v>26</v>
      </c>
      <c r="E97" s="34" t="str">
        <f t="shared" si="2"/>
        <v>0</v>
      </c>
      <c r="F97" s="33" t="str">
        <f t="shared" si="3"/>
        <v>0</v>
      </c>
    </row>
    <row r="98" spans="1:6" ht="14.4" thickBot="1">
      <c r="A98" s="11">
        <v>43315</v>
      </c>
      <c r="B98" s="1">
        <v>0.47083333333333338</v>
      </c>
      <c r="C98" s="2" t="s">
        <v>142</v>
      </c>
      <c r="D98" s="12" t="s">
        <v>69</v>
      </c>
      <c r="E98" s="34" t="str">
        <f t="shared" si="2"/>
        <v>-1</v>
      </c>
      <c r="F98" s="33" t="str">
        <f t="shared" si="3"/>
        <v>1</v>
      </c>
    </row>
    <row r="99" spans="1:6" ht="14.4" thickBot="1">
      <c r="A99" s="9">
        <v>43315</v>
      </c>
      <c r="B99" s="3">
        <v>0.42152777777777778</v>
      </c>
      <c r="C99" s="4" t="s">
        <v>143</v>
      </c>
      <c r="D99" s="10" t="s">
        <v>22</v>
      </c>
      <c r="E99" s="34" t="str">
        <f t="shared" si="2"/>
        <v>0</v>
      </c>
      <c r="F99" s="33" t="str">
        <f t="shared" si="3"/>
        <v>1</v>
      </c>
    </row>
    <row r="100" spans="1:6" ht="14.4" thickBot="1">
      <c r="A100" s="11">
        <v>43315</v>
      </c>
      <c r="B100" s="1">
        <v>0.35000000000000003</v>
      </c>
      <c r="C100" s="2" t="s">
        <v>144</v>
      </c>
      <c r="D100" s="12" t="s">
        <v>34</v>
      </c>
      <c r="E100" s="34" t="str">
        <f t="shared" si="2"/>
        <v>0</v>
      </c>
      <c r="F100" s="33" t="str">
        <f t="shared" si="3"/>
        <v>0</v>
      </c>
    </row>
    <row r="101" spans="1:6" ht="14.4" thickBot="1">
      <c r="A101" s="9">
        <v>43315</v>
      </c>
      <c r="B101" s="3">
        <v>0.35000000000000003</v>
      </c>
      <c r="C101" s="4" t="s">
        <v>145</v>
      </c>
      <c r="D101" s="10" t="s">
        <v>34</v>
      </c>
      <c r="E101" s="34" t="str">
        <f t="shared" si="2"/>
        <v>0</v>
      </c>
      <c r="F101" s="33" t="str">
        <f t="shared" si="3"/>
        <v>0</v>
      </c>
    </row>
    <row r="102" spans="1:6" ht="14.4" thickBot="1">
      <c r="A102" s="11">
        <v>43315</v>
      </c>
      <c r="B102" s="1">
        <v>0.31527777777777777</v>
      </c>
      <c r="C102" s="2" t="s">
        <v>146</v>
      </c>
      <c r="D102" s="12" t="s">
        <v>147</v>
      </c>
      <c r="E102" s="34" t="str">
        <f t="shared" si="2"/>
        <v>0</v>
      </c>
      <c r="F102" s="33" t="str">
        <f t="shared" si="3"/>
        <v>0</v>
      </c>
    </row>
    <row r="103" spans="1:6" ht="14.4" thickBot="1">
      <c r="A103" s="9">
        <v>43311</v>
      </c>
      <c r="B103" s="3">
        <v>0.59166666666666667</v>
      </c>
      <c r="C103" s="4" t="s">
        <v>148</v>
      </c>
      <c r="D103" s="10" t="s">
        <v>43</v>
      </c>
      <c r="E103" s="34" t="str">
        <f t="shared" si="2"/>
        <v>0</v>
      </c>
      <c r="F103" s="33" t="str">
        <f t="shared" si="3"/>
        <v>0</v>
      </c>
    </row>
    <row r="104" spans="1:6" ht="14.4" thickBot="1">
      <c r="A104" s="11">
        <v>43311</v>
      </c>
      <c r="B104" s="1">
        <v>0.38472222222222219</v>
      </c>
      <c r="C104" s="2" t="s">
        <v>149</v>
      </c>
      <c r="D104" s="12" t="s">
        <v>34</v>
      </c>
      <c r="E104" s="34" t="str">
        <f t="shared" si="2"/>
        <v>0</v>
      </c>
      <c r="F104" s="33" t="str">
        <f t="shared" si="3"/>
        <v>0</v>
      </c>
    </row>
    <row r="105" spans="1:6" ht="14.4" thickBot="1">
      <c r="A105" s="9">
        <v>43311</v>
      </c>
      <c r="B105" s="3">
        <v>0.3840277777777778</v>
      </c>
      <c r="C105" s="4" t="s">
        <v>150</v>
      </c>
      <c r="D105" s="10" t="s">
        <v>34</v>
      </c>
      <c r="E105" s="34" t="str">
        <f t="shared" si="2"/>
        <v>0</v>
      </c>
      <c r="F105" s="33" t="str">
        <f t="shared" si="3"/>
        <v>0</v>
      </c>
    </row>
    <row r="106" spans="1:6" ht="14.4" thickBot="1">
      <c r="A106" s="11">
        <v>43307</v>
      </c>
      <c r="B106" s="1">
        <v>0.85069444444444453</v>
      </c>
      <c r="C106" s="2" t="s">
        <v>151</v>
      </c>
      <c r="D106" s="12" t="s">
        <v>152</v>
      </c>
      <c r="E106" s="34" t="str">
        <f t="shared" si="2"/>
        <v>0</v>
      </c>
      <c r="F106" s="33" t="str">
        <f t="shared" si="3"/>
        <v>0</v>
      </c>
    </row>
    <row r="107" spans="1:6" ht="14.4" thickBot="1">
      <c r="A107" s="9">
        <v>43306</v>
      </c>
      <c r="B107" s="3">
        <v>0.46111111111111108</v>
      </c>
      <c r="C107" s="4" t="s">
        <v>153</v>
      </c>
      <c r="D107" s="10" t="s">
        <v>34</v>
      </c>
      <c r="E107" s="34" t="str">
        <f t="shared" si="2"/>
        <v>0</v>
      </c>
      <c r="F107" s="33" t="str">
        <f t="shared" si="3"/>
        <v>0</v>
      </c>
    </row>
    <row r="108" spans="1:6" ht="14.4" thickBot="1">
      <c r="A108" s="11">
        <v>43304</v>
      </c>
      <c r="B108" s="1">
        <v>0.51041666666666663</v>
      </c>
      <c r="C108" s="2" t="s">
        <v>154</v>
      </c>
      <c r="D108" s="12" t="s">
        <v>34</v>
      </c>
      <c r="E108" s="34" t="str">
        <f t="shared" si="2"/>
        <v>0</v>
      </c>
      <c r="F108" s="33" t="str">
        <f t="shared" si="3"/>
        <v>0</v>
      </c>
    </row>
    <row r="109" spans="1:6" ht="14.4" thickBot="1">
      <c r="A109" s="9">
        <v>43304</v>
      </c>
      <c r="B109" s="3">
        <v>0.37916666666666665</v>
      </c>
      <c r="C109" s="4" t="s">
        <v>155</v>
      </c>
      <c r="D109" s="10" t="s">
        <v>34</v>
      </c>
      <c r="E109" s="34" t="str">
        <f t="shared" si="2"/>
        <v>0</v>
      </c>
      <c r="F109" s="33" t="str">
        <f t="shared" si="3"/>
        <v>0</v>
      </c>
    </row>
    <row r="110" spans="1:6" ht="14.4" thickBot="1">
      <c r="A110" s="11">
        <v>43304</v>
      </c>
      <c r="B110" s="1">
        <v>0.37916666666666665</v>
      </c>
      <c r="C110" s="2" t="s">
        <v>156</v>
      </c>
      <c r="D110" s="12" t="s">
        <v>34</v>
      </c>
      <c r="E110" s="34" t="str">
        <f t="shared" si="2"/>
        <v>0</v>
      </c>
      <c r="F110" s="33" t="str">
        <f t="shared" si="3"/>
        <v>0</v>
      </c>
    </row>
    <row r="111" spans="1:6" ht="14.4" thickBot="1">
      <c r="A111" s="13">
        <v>43304</v>
      </c>
      <c r="B111" s="14">
        <v>0.34375</v>
      </c>
      <c r="C111" s="15" t="s">
        <v>157</v>
      </c>
      <c r="D111" s="16" t="s">
        <v>8</v>
      </c>
      <c r="E111" s="34" t="str">
        <f t="shared" si="2"/>
        <v>0</v>
      </c>
      <c r="F111" s="33" t="str">
        <f t="shared" si="3"/>
        <v>0</v>
      </c>
    </row>
    <row r="112" spans="1:6" ht="14.4" thickBot="1">
      <c r="A112" s="5">
        <v>43302</v>
      </c>
      <c r="B112" s="6">
        <v>0.33333333333333331</v>
      </c>
      <c r="C112" s="7" t="s">
        <v>158</v>
      </c>
      <c r="D112" s="8" t="s">
        <v>4</v>
      </c>
      <c r="E112" s="34" t="str">
        <f t="shared" si="2"/>
        <v>0</v>
      </c>
      <c r="F112" s="33" t="str">
        <f t="shared" si="3"/>
        <v>0</v>
      </c>
    </row>
    <row r="113" spans="1:6" ht="14.4" thickBot="1">
      <c r="A113" s="9">
        <v>43301</v>
      </c>
      <c r="B113" s="3">
        <v>0.88402777777777775</v>
      </c>
      <c r="C113" s="4" t="s">
        <v>159</v>
      </c>
      <c r="D113" s="10" t="s">
        <v>160</v>
      </c>
      <c r="E113" s="34" t="str">
        <f t="shared" si="2"/>
        <v>0</v>
      </c>
      <c r="F113" s="33" t="str">
        <f t="shared" si="3"/>
        <v>0</v>
      </c>
    </row>
    <row r="114" spans="1:6" ht="14.4" thickBot="1">
      <c r="A114" s="11">
        <v>43301</v>
      </c>
      <c r="B114" s="1">
        <v>0.41250000000000003</v>
      </c>
      <c r="C114" s="2" t="s">
        <v>161</v>
      </c>
      <c r="D114" s="12" t="s">
        <v>22</v>
      </c>
      <c r="E114" s="34" t="str">
        <f t="shared" si="2"/>
        <v>0</v>
      </c>
      <c r="F114" s="33" t="str">
        <f t="shared" si="3"/>
        <v>0</v>
      </c>
    </row>
    <row r="115" spans="1:6" ht="14.4" thickBot="1">
      <c r="A115" s="9">
        <v>43299</v>
      </c>
      <c r="B115" s="3">
        <v>0.66666666666666663</v>
      </c>
      <c r="C115" s="4" t="s">
        <v>162</v>
      </c>
      <c r="D115" s="10" t="s">
        <v>26</v>
      </c>
      <c r="E115" s="34" t="str">
        <f t="shared" si="2"/>
        <v>0</v>
      </c>
      <c r="F115" s="33" t="str">
        <f t="shared" si="3"/>
        <v>0</v>
      </c>
    </row>
    <row r="116" spans="1:6" ht="14.4" thickBot="1">
      <c r="A116" s="11">
        <v>43298</v>
      </c>
      <c r="B116" s="1">
        <v>0.76736111111111116</v>
      </c>
      <c r="C116" s="2" t="s">
        <v>163</v>
      </c>
      <c r="D116" s="12" t="s">
        <v>26</v>
      </c>
      <c r="E116" s="34" t="str">
        <f t="shared" si="2"/>
        <v>0</v>
      </c>
      <c r="F116" s="33" t="str">
        <f t="shared" si="3"/>
        <v>0</v>
      </c>
    </row>
    <row r="117" spans="1:6" ht="14.4" thickBot="1">
      <c r="A117" s="9">
        <v>43298</v>
      </c>
      <c r="B117" s="3">
        <v>0.47430555555555554</v>
      </c>
      <c r="C117" s="4" t="s">
        <v>164</v>
      </c>
      <c r="D117" s="10" t="s">
        <v>165</v>
      </c>
      <c r="E117" s="34" t="str">
        <f t="shared" si="2"/>
        <v>0</v>
      </c>
      <c r="F117" s="33" t="str">
        <f t="shared" si="3"/>
        <v>0</v>
      </c>
    </row>
    <row r="118" spans="1:6" ht="14.4" thickBot="1">
      <c r="A118" s="11">
        <v>43298</v>
      </c>
      <c r="B118" s="1">
        <v>0.43888888888888888</v>
      </c>
      <c r="C118" s="2" t="s">
        <v>166</v>
      </c>
      <c r="D118" s="12" t="s">
        <v>167</v>
      </c>
      <c r="E118" s="34" t="str">
        <f t="shared" si="2"/>
        <v>0</v>
      </c>
      <c r="F118" s="33" t="str">
        <f t="shared" si="3"/>
        <v>0</v>
      </c>
    </row>
    <row r="119" spans="1:6" ht="14.4" thickBot="1">
      <c r="A119" s="9">
        <v>43297</v>
      </c>
      <c r="B119" s="3">
        <v>0.96527777777777779</v>
      </c>
      <c r="C119" s="4" t="s">
        <v>168</v>
      </c>
      <c r="D119" s="10" t="s">
        <v>167</v>
      </c>
      <c r="E119" s="34" t="str">
        <f t="shared" si="2"/>
        <v>0</v>
      </c>
      <c r="F119" s="33" t="str">
        <f t="shared" si="3"/>
        <v>0</v>
      </c>
    </row>
    <row r="120" spans="1:6" ht="14.4" thickBot="1">
      <c r="A120" s="11">
        <v>43297</v>
      </c>
      <c r="B120" s="1">
        <v>0.79236111111111107</v>
      </c>
      <c r="C120" s="2" t="s">
        <v>169</v>
      </c>
      <c r="D120" s="12" t="s">
        <v>26</v>
      </c>
      <c r="E120" s="34" t="str">
        <f t="shared" si="2"/>
        <v>0</v>
      </c>
      <c r="F120" s="33" t="str">
        <f t="shared" si="3"/>
        <v>0</v>
      </c>
    </row>
    <row r="121" spans="1:6" ht="14.4" thickBot="1">
      <c r="A121" s="9">
        <v>43297</v>
      </c>
      <c r="B121" s="3">
        <v>0.59236111111111112</v>
      </c>
      <c r="C121" s="4" t="s">
        <v>170</v>
      </c>
      <c r="D121" s="10" t="s">
        <v>3</v>
      </c>
      <c r="E121" s="34" t="str">
        <f t="shared" si="2"/>
        <v>0</v>
      </c>
      <c r="F121" s="33" t="str">
        <f t="shared" si="3"/>
        <v>0</v>
      </c>
    </row>
    <row r="122" spans="1:6" ht="14.4" thickBot="1">
      <c r="A122" s="11">
        <v>43297</v>
      </c>
      <c r="B122" s="1">
        <v>0.55833333333333335</v>
      </c>
      <c r="C122" s="2" t="s">
        <v>171</v>
      </c>
      <c r="D122" s="12" t="s">
        <v>22</v>
      </c>
      <c r="E122" s="34" t="str">
        <f t="shared" si="2"/>
        <v>0</v>
      </c>
      <c r="F122" s="33" t="str">
        <f t="shared" si="3"/>
        <v>0</v>
      </c>
    </row>
    <row r="123" spans="1:6" ht="14.4" thickBot="1">
      <c r="A123" s="9">
        <v>43297</v>
      </c>
      <c r="B123" s="3">
        <v>0.55555555555555558</v>
      </c>
      <c r="C123" s="4" t="s">
        <v>172</v>
      </c>
      <c r="D123" s="10" t="s">
        <v>8</v>
      </c>
      <c r="E123" s="34" t="str">
        <f t="shared" si="2"/>
        <v>0</v>
      </c>
      <c r="F123" s="33" t="str">
        <f t="shared" si="3"/>
        <v>0</v>
      </c>
    </row>
    <row r="124" spans="1:6" ht="14.4" thickBot="1">
      <c r="A124" s="11">
        <v>43297</v>
      </c>
      <c r="B124" s="1">
        <v>0.49444444444444446</v>
      </c>
      <c r="C124" s="2" t="s">
        <v>173</v>
      </c>
      <c r="D124" s="12" t="s">
        <v>125</v>
      </c>
      <c r="E124" s="34" t="str">
        <f t="shared" si="2"/>
        <v>0</v>
      </c>
      <c r="F124" s="33" t="str">
        <f t="shared" si="3"/>
        <v>0</v>
      </c>
    </row>
    <row r="125" spans="1:6" ht="14.4" thickBot="1">
      <c r="A125" s="9">
        <v>43297</v>
      </c>
      <c r="B125" s="3">
        <v>0.48194444444444445</v>
      </c>
      <c r="C125" s="4" t="s">
        <v>174</v>
      </c>
      <c r="D125" s="10" t="s">
        <v>125</v>
      </c>
      <c r="E125" s="34" t="str">
        <f t="shared" si="2"/>
        <v>0</v>
      </c>
      <c r="F125" s="33" t="str">
        <f t="shared" si="3"/>
        <v>0</v>
      </c>
    </row>
    <row r="126" spans="1:6" ht="14.4" thickBot="1">
      <c r="A126" s="11">
        <v>43297</v>
      </c>
      <c r="B126" s="1">
        <v>0.46666666666666662</v>
      </c>
      <c r="C126" s="2" t="s">
        <v>175</v>
      </c>
      <c r="D126" s="12" t="s">
        <v>34</v>
      </c>
      <c r="E126" s="34" t="str">
        <f t="shared" si="2"/>
        <v>0</v>
      </c>
      <c r="F126" s="33" t="str">
        <f t="shared" si="3"/>
        <v>0</v>
      </c>
    </row>
    <row r="127" spans="1:6" ht="14.4" thickBot="1">
      <c r="A127" s="9">
        <v>43297</v>
      </c>
      <c r="B127" s="3">
        <v>0.45902777777777781</v>
      </c>
      <c r="C127" s="4" t="s">
        <v>176</v>
      </c>
      <c r="D127" s="10" t="s">
        <v>165</v>
      </c>
      <c r="E127" s="34" t="str">
        <f t="shared" si="2"/>
        <v>0</v>
      </c>
      <c r="F127" s="33" t="str">
        <f t="shared" si="3"/>
        <v>0</v>
      </c>
    </row>
    <row r="128" spans="1:6" ht="14.4" thickBot="1">
      <c r="A128" s="11">
        <v>43297</v>
      </c>
      <c r="B128" s="1">
        <v>0.44027777777777777</v>
      </c>
      <c r="C128" s="2" t="s">
        <v>177</v>
      </c>
      <c r="D128" s="12" t="s">
        <v>26</v>
      </c>
      <c r="E128" s="34" t="str">
        <f t="shared" si="2"/>
        <v>0</v>
      </c>
      <c r="F128" s="33" t="str">
        <f t="shared" si="3"/>
        <v>0</v>
      </c>
    </row>
    <row r="129" spans="1:6" ht="14.4" thickBot="1">
      <c r="A129" s="9">
        <v>43297</v>
      </c>
      <c r="B129" s="3">
        <v>0.31805555555555554</v>
      </c>
      <c r="C129" s="4" t="s">
        <v>178</v>
      </c>
      <c r="D129" s="10" t="s">
        <v>167</v>
      </c>
      <c r="E129" s="34" t="str">
        <f t="shared" si="2"/>
        <v>0</v>
      </c>
      <c r="F129" s="33" t="str">
        <f t="shared" si="3"/>
        <v>0</v>
      </c>
    </row>
    <row r="130" spans="1:6" ht="14.4" thickBot="1">
      <c r="A130" s="11">
        <v>43296</v>
      </c>
      <c r="B130" s="1">
        <v>0.85069444444444453</v>
      </c>
      <c r="C130" s="2" t="s">
        <v>179</v>
      </c>
      <c r="D130" s="12" t="s">
        <v>180</v>
      </c>
      <c r="E130" s="34" t="str">
        <f t="shared" si="2"/>
        <v>0</v>
      </c>
      <c r="F130" s="33" t="str">
        <f t="shared" si="3"/>
        <v>0</v>
      </c>
    </row>
    <row r="131" spans="1:6" ht="14.4" thickBot="1">
      <c r="A131" s="9">
        <v>43296</v>
      </c>
      <c r="B131" s="3">
        <v>0.84097222222222223</v>
      </c>
      <c r="C131" s="4" t="s">
        <v>181</v>
      </c>
      <c r="D131" s="10" t="s">
        <v>26</v>
      </c>
      <c r="E131" s="34" t="str">
        <f t="shared" ref="E131:E194" si="4">IF(ISNUMBER(FIND("↓",C131)),"-1","0")</f>
        <v>0</v>
      </c>
      <c r="F131" s="33" t="str">
        <f t="shared" ref="F131:F194" si="5">IF(ISNUMBER(FIND("万和电气",C131)),"1","0")</f>
        <v>0</v>
      </c>
    </row>
    <row r="132" spans="1:6" ht="14.4" thickBot="1">
      <c r="A132" s="11">
        <v>43296</v>
      </c>
      <c r="B132" s="1">
        <v>0.8305555555555556</v>
      </c>
      <c r="C132" s="2" t="s">
        <v>182</v>
      </c>
      <c r="D132" s="12" t="s">
        <v>24</v>
      </c>
      <c r="E132" s="34" t="str">
        <f t="shared" si="4"/>
        <v>0</v>
      </c>
      <c r="F132" s="33" t="str">
        <f t="shared" si="5"/>
        <v>0</v>
      </c>
    </row>
    <row r="133" spans="1:6" ht="14.4" thickBot="1">
      <c r="A133" s="9">
        <v>43294</v>
      </c>
      <c r="B133" s="3">
        <v>0.56944444444444442</v>
      </c>
      <c r="C133" s="4" t="s">
        <v>183</v>
      </c>
      <c r="D133" s="10" t="s">
        <v>184</v>
      </c>
      <c r="E133" s="34" t="str">
        <f t="shared" si="4"/>
        <v>0</v>
      </c>
      <c r="F133" s="33" t="str">
        <f t="shared" si="5"/>
        <v>0</v>
      </c>
    </row>
    <row r="134" spans="1:6" ht="14.4" thickBot="1">
      <c r="A134" s="11">
        <v>43292</v>
      </c>
      <c r="B134" s="1">
        <v>0.42499999999999999</v>
      </c>
      <c r="C134" s="2" t="s">
        <v>185</v>
      </c>
      <c r="D134" s="12" t="s">
        <v>34</v>
      </c>
      <c r="E134" s="34" t="str">
        <f t="shared" si="4"/>
        <v>0</v>
      </c>
      <c r="F134" s="33" t="str">
        <f t="shared" si="5"/>
        <v>0</v>
      </c>
    </row>
    <row r="135" spans="1:6" ht="14.4" thickBot="1">
      <c r="A135" s="13">
        <v>43291</v>
      </c>
      <c r="B135" s="14">
        <v>0.89513888888888893</v>
      </c>
      <c r="C135" s="15" t="s">
        <v>186</v>
      </c>
      <c r="D135" s="16" t="s">
        <v>22</v>
      </c>
      <c r="E135" s="34" t="str">
        <f t="shared" si="4"/>
        <v>0</v>
      </c>
      <c r="F135" s="33" t="str">
        <f t="shared" si="5"/>
        <v>0</v>
      </c>
    </row>
    <row r="136" spans="1:6" ht="14.4" thickBot="1">
      <c r="A136" s="5">
        <v>43290</v>
      </c>
      <c r="B136" s="6">
        <v>0.65972222222222221</v>
      </c>
      <c r="C136" s="7" t="s">
        <v>187</v>
      </c>
      <c r="D136" s="8" t="s">
        <v>184</v>
      </c>
      <c r="E136" s="34" t="str">
        <f t="shared" si="4"/>
        <v>0</v>
      </c>
      <c r="F136" s="33" t="str">
        <f t="shared" si="5"/>
        <v>0</v>
      </c>
    </row>
    <row r="137" spans="1:6" ht="14.4" thickBot="1">
      <c r="A137" s="9">
        <v>43290</v>
      </c>
      <c r="B137" s="3">
        <v>0.30972222222222223</v>
      </c>
      <c r="C137" s="4" t="s">
        <v>188</v>
      </c>
      <c r="D137" s="10" t="s">
        <v>26</v>
      </c>
      <c r="E137" s="34" t="str">
        <f t="shared" si="4"/>
        <v>0</v>
      </c>
      <c r="F137" s="33" t="str">
        <f t="shared" si="5"/>
        <v>0</v>
      </c>
    </row>
    <row r="138" spans="1:6" ht="14.4" thickBot="1">
      <c r="A138" s="11">
        <v>43289</v>
      </c>
      <c r="B138" s="1">
        <v>0.8354166666666667</v>
      </c>
      <c r="C138" s="2" t="s">
        <v>189</v>
      </c>
      <c r="D138" s="12" t="s">
        <v>1</v>
      </c>
      <c r="E138" s="34" t="str">
        <f t="shared" si="4"/>
        <v>0</v>
      </c>
      <c r="F138" s="33" t="str">
        <f t="shared" si="5"/>
        <v>0</v>
      </c>
    </row>
    <row r="139" spans="1:6" ht="14.4" thickBot="1">
      <c r="A139" s="9">
        <v>43287</v>
      </c>
      <c r="B139" s="3">
        <v>0.14027777777777778</v>
      </c>
      <c r="C139" s="4" t="s">
        <v>190</v>
      </c>
      <c r="D139" s="10" t="s">
        <v>43</v>
      </c>
      <c r="E139" s="34" t="str">
        <f t="shared" si="4"/>
        <v>0</v>
      </c>
      <c r="F139" s="33" t="str">
        <f t="shared" si="5"/>
        <v>0</v>
      </c>
    </row>
    <row r="140" spans="1:6" ht="14.4" thickBot="1">
      <c r="A140" s="11">
        <v>43286</v>
      </c>
      <c r="B140" s="1">
        <v>0.6972222222222223</v>
      </c>
      <c r="C140" s="2" t="s">
        <v>191</v>
      </c>
      <c r="D140" s="12" t="s">
        <v>4</v>
      </c>
      <c r="E140" s="34" t="str">
        <f t="shared" si="4"/>
        <v>0</v>
      </c>
      <c r="F140" s="33" t="str">
        <f t="shared" si="5"/>
        <v>0</v>
      </c>
    </row>
    <row r="141" spans="1:6" ht="14.4" thickBot="1">
      <c r="A141" s="9">
        <v>43286</v>
      </c>
      <c r="B141" s="3">
        <v>0.66249999999999998</v>
      </c>
      <c r="C141" s="4" t="s">
        <v>192</v>
      </c>
      <c r="D141" s="10" t="s">
        <v>75</v>
      </c>
      <c r="E141" s="34" t="str">
        <f t="shared" si="4"/>
        <v>0</v>
      </c>
      <c r="F141" s="33" t="str">
        <f t="shared" si="5"/>
        <v>0</v>
      </c>
    </row>
    <row r="142" spans="1:6" ht="14.4" thickBot="1">
      <c r="A142" s="11">
        <v>43286</v>
      </c>
      <c r="B142" s="1">
        <v>0.65486111111111112</v>
      </c>
      <c r="C142" s="2" t="s">
        <v>193</v>
      </c>
      <c r="D142" s="12" t="s">
        <v>194</v>
      </c>
      <c r="E142" s="34" t="str">
        <f t="shared" si="4"/>
        <v>0</v>
      </c>
      <c r="F142" s="33" t="str">
        <f t="shared" si="5"/>
        <v>0</v>
      </c>
    </row>
    <row r="143" spans="1:6" ht="14.4" thickBot="1">
      <c r="A143" s="9">
        <v>43286</v>
      </c>
      <c r="B143" s="3">
        <v>0.63402777777777775</v>
      </c>
      <c r="C143" s="4" t="s">
        <v>195</v>
      </c>
      <c r="D143" s="10" t="s">
        <v>43</v>
      </c>
      <c r="E143" s="34" t="str">
        <f t="shared" si="4"/>
        <v>0</v>
      </c>
      <c r="F143" s="33" t="str">
        <f t="shared" si="5"/>
        <v>0</v>
      </c>
    </row>
    <row r="144" spans="1:6" ht="14.4" thickBot="1">
      <c r="A144" s="11">
        <v>43286</v>
      </c>
      <c r="B144" s="1">
        <v>0.62986111111111109</v>
      </c>
      <c r="C144" s="2" t="s">
        <v>196</v>
      </c>
      <c r="D144" s="12" t="s">
        <v>2</v>
      </c>
      <c r="E144" s="34" t="str">
        <f t="shared" si="4"/>
        <v>0</v>
      </c>
      <c r="F144" s="33" t="str">
        <f t="shared" si="5"/>
        <v>0</v>
      </c>
    </row>
    <row r="145" spans="1:6" ht="14.4" thickBot="1">
      <c r="A145" s="9">
        <v>43286</v>
      </c>
      <c r="B145" s="3">
        <v>0.51666666666666672</v>
      </c>
      <c r="C145" s="4" t="s">
        <v>197</v>
      </c>
      <c r="D145" s="10" t="s">
        <v>75</v>
      </c>
      <c r="E145" s="34" t="str">
        <f t="shared" si="4"/>
        <v>0</v>
      </c>
      <c r="F145" s="33" t="str">
        <f t="shared" si="5"/>
        <v>0</v>
      </c>
    </row>
    <row r="146" spans="1:6" ht="14.4" thickBot="1">
      <c r="A146" s="11">
        <v>43286</v>
      </c>
      <c r="B146" s="1">
        <v>0.41041666666666665</v>
      </c>
      <c r="C146" s="2" t="s">
        <v>198</v>
      </c>
      <c r="D146" s="12" t="s">
        <v>26</v>
      </c>
      <c r="E146" s="34" t="str">
        <f t="shared" si="4"/>
        <v>0</v>
      </c>
      <c r="F146" s="33" t="str">
        <f t="shared" si="5"/>
        <v>0</v>
      </c>
    </row>
    <row r="147" spans="1:6" ht="14.4" thickBot="1">
      <c r="A147" s="9">
        <v>43286</v>
      </c>
      <c r="B147" s="3">
        <v>0.125</v>
      </c>
      <c r="C147" s="4" t="s">
        <v>199</v>
      </c>
      <c r="D147" s="10" t="s">
        <v>43</v>
      </c>
      <c r="E147" s="34" t="str">
        <f t="shared" si="4"/>
        <v>0</v>
      </c>
      <c r="F147" s="33" t="str">
        <f t="shared" si="5"/>
        <v>0</v>
      </c>
    </row>
    <row r="148" spans="1:6" ht="14.4" thickBot="1">
      <c r="A148" s="11">
        <v>43285</v>
      </c>
      <c r="B148" s="1">
        <v>0.94444444444444453</v>
      </c>
      <c r="C148" s="2" t="s">
        <v>200</v>
      </c>
      <c r="D148" s="12" t="s">
        <v>194</v>
      </c>
      <c r="E148" s="34" t="str">
        <f t="shared" si="4"/>
        <v>-1</v>
      </c>
      <c r="F148" s="33" t="str">
        <f t="shared" si="5"/>
        <v>0</v>
      </c>
    </row>
    <row r="149" spans="1:6" ht="14.4" thickBot="1">
      <c r="A149" s="9">
        <v>43285</v>
      </c>
      <c r="B149" s="3">
        <v>0.92569444444444438</v>
      </c>
      <c r="C149" s="4" t="s">
        <v>201</v>
      </c>
      <c r="D149" s="10" t="s">
        <v>24</v>
      </c>
      <c r="E149" s="34" t="str">
        <f t="shared" si="4"/>
        <v>0</v>
      </c>
      <c r="F149" s="33" t="str">
        <f t="shared" si="5"/>
        <v>0</v>
      </c>
    </row>
    <row r="150" spans="1:6" ht="14.4" thickBot="1">
      <c r="A150" s="11">
        <v>43285</v>
      </c>
      <c r="B150" s="1">
        <v>0.9159722222222223</v>
      </c>
      <c r="C150" s="2" t="s">
        <v>202</v>
      </c>
      <c r="D150" s="12" t="s">
        <v>203</v>
      </c>
      <c r="E150" s="34" t="str">
        <f t="shared" si="4"/>
        <v>0</v>
      </c>
      <c r="F150" s="33" t="str">
        <f t="shared" si="5"/>
        <v>0</v>
      </c>
    </row>
    <row r="151" spans="1:6" ht="14.4" thickBot="1">
      <c r="A151" s="9">
        <v>43285</v>
      </c>
      <c r="B151" s="3">
        <v>0.37708333333333338</v>
      </c>
      <c r="C151" s="4" t="s">
        <v>204</v>
      </c>
      <c r="D151" s="10" t="s">
        <v>34</v>
      </c>
      <c r="E151" s="34" t="str">
        <f t="shared" si="4"/>
        <v>0</v>
      </c>
      <c r="F151" s="33" t="str">
        <f t="shared" si="5"/>
        <v>0</v>
      </c>
    </row>
    <row r="152" spans="1:6" ht="14.4" thickBot="1">
      <c r="A152" s="11">
        <v>43285</v>
      </c>
      <c r="B152" s="1">
        <v>0.35555555555555557</v>
      </c>
      <c r="C152" s="2" t="s">
        <v>205</v>
      </c>
      <c r="D152" s="12" t="s">
        <v>206</v>
      </c>
      <c r="E152" s="34" t="str">
        <f t="shared" si="4"/>
        <v>0</v>
      </c>
      <c r="F152" s="33" t="str">
        <f t="shared" si="5"/>
        <v>0</v>
      </c>
    </row>
    <row r="153" spans="1:6" ht="14.4" thickBot="1">
      <c r="A153" s="9">
        <v>43284</v>
      </c>
      <c r="B153" s="3">
        <v>0.50208333333333333</v>
      </c>
      <c r="C153" s="4" t="s">
        <v>207</v>
      </c>
      <c r="D153" s="10" t="s">
        <v>208</v>
      </c>
      <c r="E153" s="34" t="str">
        <f t="shared" si="4"/>
        <v>0</v>
      </c>
      <c r="F153" s="33" t="str">
        <f t="shared" si="5"/>
        <v>0</v>
      </c>
    </row>
    <row r="154" spans="1:6" ht="14.4" thickBot="1">
      <c r="A154" s="11">
        <v>43284</v>
      </c>
      <c r="B154" s="1">
        <v>0.37986111111111115</v>
      </c>
      <c r="C154" s="2" t="s">
        <v>209</v>
      </c>
      <c r="D154" s="12" t="s">
        <v>210</v>
      </c>
      <c r="E154" s="34" t="str">
        <f t="shared" si="4"/>
        <v>0</v>
      </c>
      <c r="F154" s="33" t="str">
        <f t="shared" si="5"/>
        <v>0</v>
      </c>
    </row>
    <row r="155" spans="1:6" ht="14.4" thickBot="1">
      <c r="A155" s="9">
        <v>43284</v>
      </c>
      <c r="B155" s="3">
        <v>0.33958333333333335</v>
      </c>
      <c r="C155" s="4" t="s">
        <v>211</v>
      </c>
      <c r="D155" s="10" t="s">
        <v>34</v>
      </c>
      <c r="E155" s="34" t="str">
        <f t="shared" si="4"/>
        <v>-1</v>
      </c>
      <c r="F155" s="33" t="str">
        <f t="shared" si="5"/>
        <v>0</v>
      </c>
    </row>
    <row r="156" spans="1:6" ht="14.4" thickBot="1">
      <c r="A156" s="11">
        <v>43284</v>
      </c>
      <c r="B156" s="1">
        <v>0.3263888888888889</v>
      </c>
      <c r="C156" s="2" t="s">
        <v>212</v>
      </c>
      <c r="D156" s="12" t="s">
        <v>167</v>
      </c>
      <c r="E156" s="34" t="str">
        <f t="shared" si="4"/>
        <v>0</v>
      </c>
      <c r="F156" s="33" t="str">
        <f t="shared" si="5"/>
        <v>0</v>
      </c>
    </row>
    <row r="157" spans="1:6" ht="14.4" thickBot="1">
      <c r="A157" s="9">
        <v>43284</v>
      </c>
      <c r="B157" s="3">
        <v>0.29236111111111113</v>
      </c>
      <c r="C157" s="4" t="s">
        <v>213</v>
      </c>
      <c r="D157" s="10" t="s">
        <v>214</v>
      </c>
      <c r="E157" s="34" t="str">
        <f t="shared" si="4"/>
        <v>0</v>
      </c>
      <c r="F157" s="33" t="str">
        <f t="shared" si="5"/>
        <v>0</v>
      </c>
    </row>
    <row r="158" spans="1:6" ht="14.4" thickBot="1">
      <c r="A158" s="11">
        <v>43284</v>
      </c>
      <c r="B158" s="1">
        <v>0.29236111111111113</v>
      </c>
      <c r="C158" s="2" t="s">
        <v>215</v>
      </c>
      <c r="D158" s="12" t="s">
        <v>214</v>
      </c>
      <c r="E158" s="34" t="str">
        <f t="shared" si="4"/>
        <v>0</v>
      </c>
      <c r="F158" s="33" t="str">
        <f t="shared" si="5"/>
        <v>0</v>
      </c>
    </row>
    <row r="159" spans="1:6" ht="14.4" thickBot="1">
      <c r="A159" s="13">
        <v>43284</v>
      </c>
      <c r="B159" s="14">
        <v>7.1527777777777787E-2</v>
      </c>
      <c r="C159" s="15" t="s">
        <v>216</v>
      </c>
      <c r="D159" s="16" t="s">
        <v>167</v>
      </c>
      <c r="E159" s="34" t="str">
        <f t="shared" si="4"/>
        <v>0</v>
      </c>
      <c r="F159" s="33" t="str">
        <f t="shared" si="5"/>
        <v>0</v>
      </c>
    </row>
    <row r="160" spans="1:6" ht="14.4" thickBot="1">
      <c r="A160" s="19">
        <v>43282</v>
      </c>
      <c r="B160" s="20">
        <v>0.34375</v>
      </c>
      <c r="C160" s="21" t="s">
        <v>217</v>
      </c>
      <c r="D160" s="22" t="s">
        <v>26</v>
      </c>
      <c r="E160" s="34" t="str">
        <f t="shared" si="4"/>
        <v>0</v>
      </c>
      <c r="F160" s="33" t="str">
        <f t="shared" si="5"/>
        <v>1</v>
      </c>
    </row>
    <row r="161" spans="1:6" ht="14.4" thickBot="1">
      <c r="A161" s="9">
        <v>43280</v>
      </c>
      <c r="B161" s="3">
        <v>0.67499999999999993</v>
      </c>
      <c r="C161" s="4" t="s">
        <v>218</v>
      </c>
      <c r="D161" s="10" t="s">
        <v>34</v>
      </c>
      <c r="E161" s="34" t="str">
        <f t="shared" si="4"/>
        <v>0</v>
      </c>
      <c r="F161" s="33" t="str">
        <f t="shared" si="5"/>
        <v>0</v>
      </c>
    </row>
    <row r="162" spans="1:6" ht="14.4" thickBot="1">
      <c r="A162" s="23">
        <v>43280</v>
      </c>
      <c r="B162" s="17">
        <v>0.48749999999999999</v>
      </c>
      <c r="C162" s="18" t="s">
        <v>219</v>
      </c>
      <c r="D162" s="24" t="s">
        <v>88</v>
      </c>
      <c r="E162" s="34" t="str">
        <f t="shared" si="4"/>
        <v>0</v>
      </c>
      <c r="F162" s="33" t="str">
        <f t="shared" si="5"/>
        <v>0</v>
      </c>
    </row>
    <row r="163" spans="1:6" ht="14.4" thickBot="1">
      <c r="A163" s="9">
        <v>43277</v>
      </c>
      <c r="B163" s="3">
        <v>0.75208333333333333</v>
      </c>
      <c r="C163" s="4" t="s">
        <v>220</v>
      </c>
      <c r="D163" s="10" t="s">
        <v>34</v>
      </c>
      <c r="E163" s="34" t="str">
        <f t="shared" si="4"/>
        <v>0</v>
      </c>
      <c r="F163" s="33" t="str">
        <f t="shared" si="5"/>
        <v>0</v>
      </c>
    </row>
    <row r="164" spans="1:6" ht="14.4" thickBot="1">
      <c r="A164" s="23">
        <v>43277</v>
      </c>
      <c r="B164" s="17">
        <v>0.69652777777777775</v>
      </c>
      <c r="C164" s="18" t="s">
        <v>221</v>
      </c>
      <c r="D164" s="24" t="s">
        <v>137</v>
      </c>
      <c r="E164" s="34" t="str">
        <f t="shared" si="4"/>
        <v>0</v>
      </c>
      <c r="F164" s="33" t="str">
        <f t="shared" si="5"/>
        <v>1</v>
      </c>
    </row>
    <row r="165" spans="1:6" ht="14.4" thickBot="1">
      <c r="A165" s="9">
        <v>43277</v>
      </c>
      <c r="B165" s="3">
        <v>0.37638888888888888</v>
      </c>
      <c r="C165" s="4" t="s">
        <v>222</v>
      </c>
      <c r="D165" s="10" t="s">
        <v>34</v>
      </c>
      <c r="E165" s="34" t="str">
        <f t="shared" si="4"/>
        <v>0</v>
      </c>
      <c r="F165" s="33" t="str">
        <f t="shared" si="5"/>
        <v>0</v>
      </c>
    </row>
    <row r="166" spans="1:6" ht="14.4" thickBot="1">
      <c r="A166" s="23">
        <v>43276</v>
      </c>
      <c r="B166" s="17">
        <v>0.75069444444444444</v>
      </c>
      <c r="C166" s="18" t="s">
        <v>223</v>
      </c>
      <c r="D166" s="24" t="s">
        <v>26</v>
      </c>
      <c r="E166" s="34" t="str">
        <f t="shared" si="4"/>
        <v>0</v>
      </c>
      <c r="F166" s="33" t="str">
        <f t="shared" si="5"/>
        <v>0</v>
      </c>
    </row>
    <row r="167" spans="1:6" ht="14.4" thickBot="1">
      <c r="A167" s="9">
        <v>43276</v>
      </c>
      <c r="B167" s="3">
        <v>0.60763888888888895</v>
      </c>
      <c r="C167" s="4" t="s">
        <v>224</v>
      </c>
      <c r="D167" s="10" t="s">
        <v>210</v>
      </c>
      <c r="E167" s="34" t="str">
        <f t="shared" si="4"/>
        <v>0</v>
      </c>
      <c r="F167" s="33" t="str">
        <f t="shared" si="5"/>
        <v>0</v>
      </c>
    </row>
    <row r="168" spans="1:6" ht="14.4" thickBot="1">
      <c r="A168" s="23">
        <v>43276</v>
      </c>
      <c r="B168" s="17">
        <v>0.57638888888888895</v>
      </c>
      <c r="C168" s="18" t="s">
        <v>225</v>
      </c>
      <c r="D168" s="24" t="s">
        <v>26</v>
      </c>
      <c r="E168" s="34" t="str">
        <f t="shared" si="4"/>
        <v>0</v>
      </c>
      <c r="F168" s="33" t="str">
        <f t="shared" si="5"/>
        <v>0</v>
      </c>
    </row>
    <row r="169" spans="1:6" ht="14.4" thickBot="1">
      <c r="A169" s="9">
        <v>43273</v>
      </c>
      <c r="B169" s="3">
        <v>0.59166666666666667</v>
      </c>
      <c r="C169" s="4" t="s">
        <v>226</v>
      </c>
      <c r="D169" s="10" t="s">
        <v>34</v>
      </c>
      <c r="E169" s="34" t="str">
        <f t="shared" si="4"/>
        <v>0</v>
      </c>
      <c r="F169" s="33" t="str">
        <f t="shared" si="5"/>
        <v>0</v>
      </c>
    </row>
    <row r="170" spans="1:6" ht="14.4" thickBot="1">
      <c r="A170" s="23">
        <v>43273</v>
      </c>
      <c r="B170" s="17">
        <v>0.4381944444444445</v>
      </c>
      <c r="C170" s="18" t="s">
        <v>227</v>
      </c>
      <c r="D170" s="24" t="s">
        <v>228</v>
      </c>
      <c r="E170" s="34" t="str">
        <f t="shared" si="4"/>
        <v>0</v>
      </c>
      <c r="F170" s="33" t="str">
        <f t="shared" si="5"/>
        <v>0</v>
      </c>
    </row>
    <row r="171" spans="1:6" ht="14.4" thickBot="1">
      <c r="A171" s="9">
        <v>43273</v>
      </c>
      <c r="B171" s="3">
        <v>0.3298611111111111</v>
      </c>
      <c r="C171" s="4" t="s">
        <v>229</v>
      </c>
      <c r="D171" s="10" t="s">
        <v>14</v>
      </c>
      <c r="E171" s="34" t="str">
        <f t="shared" si="4"/>
        <v>0</v>
      </c>
      <c r="F171" s="33" t="str">
        <f t="shared" si="5"/>
        <v>0</v>
      </c>
    </row>
    <row r="172" spans="1:6" ht="14.4" thickBot="1">
      <c r="A172" s="23">
        <v>43273</v>
      </c>
      <c r="B172" s="17">
        <v>0.25277777777777777</v>
      </c>
      <c r="C172" s="18" t="s">
        <v>230</v>
      </c>
      <c r="D172" s="24" t="s">
        <v>228</v>
      </c>
      <c r="E172" s="34" t="str">
        <f t="shared" si="4"/>
        <v>0</v>
      </c>
      <c r="F172" s="33" t="str">
        <f t="shared" si="5"/>
        <v>0</v>
      </c>
    </row>
    <row r="173" spans="1:6" ht="14.4" thickBot="1">
      <c r="A173" s="9">
        <v>43273</v>
      </c>
      <c r="B173" s="3">
        <v>0.21666666666666667</v>
      </c>
      <c r="C173" s="4" t="s">
        <v>231</v>
      </c>
      <c r="D173" s="10" t="s">
        <v>22</v>
      </c>
      <c r="E173" s="34" t="str">
        <f t="shared" si="4"/>
        <v>0</v>
      </c>
      <c r="F173" s="33" t="str">
        <f t="shared" si="5"/>
        <v>0</v>
      </c>
    </row>
    <row r="174" spans="1:6" ht="14.4" thickBot="1">
      <c r="A174" s="23">
        <v>43272</v>
      </c>
      <c r="B174" s="17">
        <v>0.90625</v>
      </c>
      <c r="C174" s="18" t="s">
        <v>232</v>
      </c>
      <c r="D174" s="24" t="s">
        <v>22</v>
      </c>
      <c r="E174" s="34" t="str">
        <f t="shared" si="4"/>
        <v>0</v>
      </c>
      <c r="F174" s="33" t="str">
        <f t="shared" si="5"/>
        <v>0</v>
      </c>
    </row>
    <row r="175" spans="1:6" ht="14.4" thickBot="1">
      <c r="A175" s="9">
        <v>43272</v>
      </c>
      <c r="B175" s="3">
        <v>0.7090277777777777</v>
      </c>
      <c r="C175" s="4" t="s">
        <v>233</v>
      </c>
      <c r="D175" s="10" t="s">
        <v>24</v>
      </c>
      <c r="E175" s="34" t="str">
        <f t="shared" si="4"/>
        <v>0</v>
      </c>
      <c r="F175" s="33" t="str">
        <f t="shared" si="5"/>
        <v>1</v>
      </c>
    </row>
    <row r="176" spans="1:6" ht="14.4" thickBot="1">
      <c r="A176" s="23">
        <v>43272</v>
      </c>
      <c r="B176" s="17">
        <v>0.70624999999999993</v>
      </c>
      <c r="C176" s="18" t="s">
        <v>234</v>
      </c>
      <c r="D176" s="24" t="s">
        <v>22</v>
      </c>
      <c r="E176" s="34" t="str">
        <f t="shared" si="4"/>
        <v>0</v>
      </c>
      <c r="F176" s="33" t="str">
        <f t="shared" si="5"/>
        <v>1</v>
      </c>
    </row>
    <row r="177" spans="1:6" ht="14.4" thickBot="1">
      <c r="A177" s="9">
        <v>43271</v>
      </c>
      <c r="B177" s="3">
        <v>0.59305555555555556</v>
      </c>
      <c r="C177" s="4" t="s">
        <v>235</v>
      </c>
      <c r="D177" s="10" t="s">
        <v>26</v>
      </c>
      <c r="E177" s="34" t="str">
        <f t="shared" si="4"/>
        <v>0</v>
      </c>
      <c r="F177" s="33" t="str">
        <f t="shared" si="5"/>
        <v>0</v>
      </c>
    </row>
    <row r="178" spans="1:6" ht="14.4" thickBot="1">
      <c r="A178" s="23">
        <v>43266</v>
      </c>
      <c r="B178" s="17">
        <v>0.52361111111111114</v>
      </c>
      <c r="C178" s="18" t="s">
        <v>236</v>
      </c>
      <c r="D178" s="24" t="s">
        <v>26</v>
      </c>
      <c r="E178" s="34" t="str">
        <f t="shared" si="4"/>
        <v>0</v>
      </c>
      <c r="F178" s="33" t="str">
        <f t="shared" si="5"/>
        <v>0</v>
      </c>
    </row>
    <row r="179" spans="1:6" ht="14.4" thickBot="1">
      <c r="A179" s="9">
        <v>43265</v>
      </c>
      <c r="B179" s="3">
        <v>0.47361111111111115</v>
      </c>
      <c r="C179" s="4" t="s">
        <v>237</v>
      </c>
      <c r="D179" s="10" t="s">
        <v>203</v>
      </c>
      <c r="E179" s="34" t="str">
        <f t="shared" si="4"/>
        <v>0</v>
      </c>
      <c r="F179" s="33" t="str">
        <f t="shared" si="5"/>
        <v>0</v>
      </c>
    </row>
    <row r="180" spans="1:6" ht="14.4" thickBot="1">
      <c r="A180" s="23">
        <v>43265</v>
      </c>
      <c r="B180" s="17">
        <v>0.33680555555555558</v>
      </c>
      <c r="C180" s="18" t="s">
        <v>238</v>
      </c>
      <c r="D180" s="24" t="s">
        <v>22</v>
      </c>
      <c r="E180" s="34" t="str">
        <f t="shared" si="4"/>
        <v>0</v>
      </c>
      <c r="F180" s="33" t="str">
        <f t="shared" si="5"/>
        <v>1</v>
      </c>
    </row>
    <row r="181" spans="1:6" ht="14.4" thickBot="1">
      <c r="A181" s="9">
        <v>43264</v>
      </c>
      <c r="B181" s="3">
        <v>0.7680555555555556</v>
      </c>
      <c r="C181" s="4" t="s">
        <v>239</v>
      </c>
      <c r="D181" s="10" t="s">
        <v>26</v>
      </c>
      <c r="E181" s="34" t="str">
        <f t="shared" si="4"/>
        <v>0</v>
      </c>
      <c r="F181" s="33" t="str">
        <f t="shared" si="5"/>
        <v>0</v>
      </c>
    </row>
    <row r="182" spans="1:6" ht="14.4" thickBot="1">
      <c r="A182" s="23">
        <v>43262</v>
      </c>
      <c r="B182" s="17">
        <v>0.63958333333333328</v>
      </c>
      <c r="C182" s="18" t="s">
        <v>240</v>
      </c>
      <c r="D182" s="24" t="s">
        <v>96</v>
      </c>
      <c r="E182" s="34" t="str">
        <f t="shared" si="4"/>
        <v>0</v>
      </c>
      <c r="F182" s="33" t="str">
        <f t="shared" si="5"/>
        <v>0</v>
      </c>
    </row>
    <row r="183" spans="1:6" ht="14.4" thickBot="1">
      <c r="A183" s="9">
        <v>43262</v>
      </c>
      <c r="B183" s="3">
        <v>0.43263888888888885</v>
      </c>
      <c r="C183" s="4" t="s">
        <v>241</v>
      </c>
      <c r="D183" s="10" t="s">
        <v>14</v>
      </c>
      <c r="E183" s="34" t="str">
        <f t="shared" si="4"/>
        <v>0</v>
      </c>
      <c r="F183" s="33" t="str">
        <f t="shared" si="5"/>
        <v>0</v>
      </c>
    </row>
    <row r="184" spans="1:6" ht="14.4" thickBot="1">
      <c r="A184" s="25">
        <v>43262</v>
      </c>
      <c r="B184" s="26">
        <v>1.1805555555555555E-2</v>
      </c>
      <c r="C184" s="27" t="s">
        <v>242</v>
      </c>
      <c r="D184" s="28" t="s">
        <v>0</v>
      </c>
      <c r="E184" s="34" t="str">
        <f t="shared" si="4"/>
        <v>0</v>
      </c>
      <c r="F184" s="33" t="str">
        <f t="shared" si="5"/>
        <v>0</v>
      </c>
    </row>
    <row r="185" spans="1:6" ht="14.4" thickBot="1">
      <c r="A185" s="19">
        <v>43261</v>
      </c>
      <c r="B185" s="20">
        <v>0.97430555555555554</v>
      </c>
      <c r="C185" s="21" t="s">
        <v>243</v>
      </c>
      <c r="D185" s="22" t="s">
        <v>0</v>
      </c>
      <c r="E185" s="34" t="str">
        <f t="shared" si="4"/>
        <v>0</v>
      </c>
      <c r="F185" s="33" t="str">
        <f t="shared" si="5"/>
        <v>0</v>
      </c>
    </row>
    <row r="186" spans="1:6" ht="14.4" thickBot="1">
      <c r="A186" s="9">
        <v>43261</v>
      </c>
      <c r="B186" s="3">
        <v>0.93333333333333324</v>
      </c>
      <c r="C186" s="4" t="s">
        <v>244</v>
      </c>
      <c r="D186" s="10" t="s">
        <v>0</v>
      </c>
      <c r="E186" s="34" t="str">
        <f t="shared" si="4"/>
        <v>0</v>
      </c>
      <c r="F186" s="33" t="str">
        <f t="shared" si="5"/>
        <v>0</v>
      </c>
    </row>
    <row r="187" spans="1:6" ht="14.4" thickBot="1">
      <c r="A187" s="23">
        <v>43259</v>
      </c>
      <c r="B187" s="17">
        <v>0.65625</v>
      </c>
      <c r="C187" s="18" t="s">
        <v>245</v>
      </c>
      <c r="D187" s="24" t="s">
        <v>246</v>
      </c>
      <c r="E187" s="34" t="str">
        <f t="shared" si="4"/>
        <v>0</v>
      </c>
      <c r="F187" s="33" t="str">
        <f t="shared" si="5"/>
        <v>0</v>
      </c>
    </row>
    <row r="188" spans="1:6" ht="14.4" thickBot="1">
      <c r="A188" s="9">
        <v>43259</v>
      </c>
      <c r="B188" s="3">
        <v>0.48125000000000001</v>
      </c>
      <c r="C188" s="4" t="s">
        <v>247</v>
      </c>
      <c r="D188" s="10" t="s">
        <v>248</v>
      </c>
      <c r="E188" s="34" t="str">
        <f t="shared" si="4"/>
        <v>0</v>
      </c>
      <c r="F188" s="33" t="str">
        <f t="shared" si="5"/>
        <v>0</v>
      </c>
    </row>
    <row r="189" spans="1:6" ht="14.4" thickBot="1">
      <c r="A189" s="23">
        <v>43256</v>
      </c>
      <c r="B189" s="17">
        <v>0.37638888888888888</v>
      </c>
      <c r="C189" s="18" t="s">
        <v>249</v>
      </c>
      <c r="D189" s="24" t="s">
        <v>85</v>
      </c>
      <c r="E189" s="34" t="str">
        <f t="shared" si="4"/>
        <v>0</v>
      </c>
      <c r="F189" s="33" t="str">
        <f t="shared" si="5"/>
        <v>0</v>
      </c>
    </row>
    <row r="190" spans="1:6" ht="14.4" thickBot="1">
      <c r="A190" s="9">
        <v>43255</v>
      </c>
      <c r="B190" s="3">
        <v>0.56319444444444444</v>
      </c>
      <c r="C190" s="4" t="s">
        <v>250</v>
      </c>
      <c r="D190" s="10" t="s">
        <v>210</v>
      </c>
      <c r="E190" s="34" t="str">
        <f t="shared" si="4"/>
        <v>0</v>
      </c>
      <c r="F190" s="33" t="str">
        <f t="shared" si="5"/>
        <v>0</v>
      </c>
    </row>
    <row r="191" spans="1:6" ht="14.4" thickBot="1">
      <c r="A191" s="23">
        <v>43252</v>
      </c>
      <c r="B191" s="17">
        <v>0.72430555555555554</v>
      </c>
      <c r="C191" s="18" t="s">
        <v>251</v>
      </c>
      <c r="D191" s="24" t="s">
        <v>252</v>
      </c>
      <c r="E191" s="34" t="str">
        <f t="shared" si="4"/>
        <v>0</v>
      </c>
      <c r="F191" s="33" t="str">
        <f t="shared" si="5"/>
        <v>0</v>
      </c>
    </row>
    <row r="192" spans="1:6" ht="14.4" thickBot="1">
      <c r="A192" s="9">
        <v>43250</v>
      </c>
      <c r="B192" s="3">
        <v>0.60625000000000007</v>
      </c>
      <c r="C192" s="4" t="s">
        <v>253</v>
      </c>
      <c r="D192" s="10" t="s">
        <v>29</v>
      </c>
      <c r="E192" s="34" t="str">
        <f t="shared" si="4"/>
        <v>0</v>
      </c>
      <c r="F192" s="33" t="str">
        <f t="shared" si="5"/>
        <v>1</v>
      </c>
    </row>
    <row r="193" spans="1:6" ht="14.4" thickBot="1">
      <c r="A193" s="23">
        <v>43250</v>
      </c>
      <c r="B193" s="17">
        <v>0.52986111111111112</v>
      </c>
      <c r="C193" s="18" t="s">
        <v>254</v>
      </c>
      <c r="D193" s="24" t="s">
        <v>26</v>
      </c>
      <c r="E193" s="34" t="str">
        <f t="shared" si="4"/>
        <v>0</v>
      </c>
      <c r="F193" s="33" t="str">
        <f t="shared" si="5"/>
        <v>0</v>
      </c>
    </row>
    <row r="194" spans="1:6" ht="14.4" thickBot="1">
      <c r="A194" s="9">
        <v>43242</v>
      </c>
      <c r="B194" s="3">
        <v>0.4680555555555555</v>
      </c>
      <c r="C194" s="4" t="s">
        <v>255</v>
      </c>
      <c r="D194" s="10" t="s">
        <v>34</v>
      </c>
      <c r="E194" s="34" t="str">
        <f t="shared" si="4"/>
        <v>0</v>
      </c>
      <c r="F194" s="33" t="str">
        <f t="shared" si="5"/>
        <v>0</v>
      </c>
    </row>
    <row r="195" spans="1:6" ht="14.4" thickBot="1">
      <c r="A195" s="23">
        <v>43241</v>
      </c>
      <c r="B195" s="17">
        <v>0.92291666666666661</v>
      </c>
      <c r="C195" s="18" t="s">
        <v>256</v>
      </c>
      <c r="D195" s="24" t="s">
        <v>257</v>
      </c>
      <c r="E195" s="34" t="str">
        <f t="shared" ref="E195:E258" si="6">IF(ISNUMBER(FIND("↓",C195)),"-1","0")</f>
        <v>0</v>
      </c>
      <c r="F195" s="33" t="str">
        <f t="shared" ref="F195:F258" si="7">IF(ISNUMBER(FIND("万和电气",C195)),"1","0")</f>
        <v>0</v>
      </c>
    </row>
    <row r="196" spans="1:6" ht="14.4" thickBot="1">
      <c r="A196" s="9">
        <v>43240</v>
      </c>
      <c r="B196" s="3">
        <v>0.27638888888888885</v>
      </c>
      <c r="C196" s="4" t="s">
        <v>258</v>
      </c>
      <c r="D196" s="10" t="s">
        <v>259</v>
      </c>
      <c r="E196" s="34" t="str">
        <f t="shared" si="6"/>
        <v>0</v>
      </c>
      <c r="F196" s="33" t="str">
        <f t="shared" si="7"/>
        <v>0</v>
      </c>
    </row>
    <row r="197" spans="1:6" ht="14.4" thickBot="1">
      <c r="A197" s="23">
        <v>43234</v>
      </c>
      <c r="B197" s="17">
        <v>0.71805555555555556</v>
      </c>
      <c r="C197" s="18" t="s">
        <v>260</v>
      </c>
      <c r="D197" s="24" t="s">
        <v>34</v>
      </c>
      <c r="E197" s="34" t="str">
        <f t="shared" si="6"/>
        <v>0</v>
      </c>
      <c r="F197" s="33" t="str">
        <f t="shared" si="7"/>
        <v>0</v>
      </c>
    </row>
    <row r="198" spans="1:6" ht="14.4" thickBot="1">
      <c r="A198" s="9">
        <v>43234</v>
      </c>
      <c r="B198" s="3">
        <v>0.65486111111111112</v>
      </c>
      <c r="C198" s="4" t="s">
        <v>261</v>
      </c>
      <c r="D198" s="10" t="s">
        <v>262</v>
      </c>
      <c r="E198" s="34" t="str">
        <f t="shared" si="6"/>
        <v>0</v>
      </c>
      <c r="F198" s="33" t="str">
        <f t="shared" si="7"/>
        <v>0</v>
      </c>
    </row>
    <row r="199" spans="1:6" ht="14.4" thickBot="1">
      <c r="A199" s="23">
        <v>43234</v>
      </c>
      <c r="B199" s="17">
        <v>0.28611111111111115</v>
      </c>
      <c r="C199" s="18" t="s">
        <v>263</v>
      </c>
      <c r="D199" s="24" t="s">
        <v>1</v>
      </c>
      <c r="E199" s="34" t="str">
        <f t="shared" si="6"/>
        <v>0</v>
      </c>
      <c r="F199" s="33" t="str">
        <f t="shared" si="7"/>
        <v>0</v>
      </c>
    </row>
    <row r="200" spans="1:6" ht="14.4" thickBot="1">
      <c r="A200" s="9">
        <v>43234</v>
      </c>
      <c r="B200" s="3">
        <v>3.9583333333333331E-2</v>
      </c>
      <c r="C200" s="4" t="s">
        <v>264</v>
      </c>
      <c r="D200" s="10" t="s">
        <v>1</v>
      </c>
      <c r="E200" s="34" t="str">
        <f t="shared" si="6"/>
        <v>0</v>
      </c>
      <c r="F200" s="33" t="str">
        <f t="shared" si="7"/>
        <v>0</v>
      </c>
    </row>
    <row r="201" spans="1:6" ht="14.4" thickBot="1">
      <c r="A201" s="23">
        <v>43230</v>
      </c>
      <c r="B201" s="17">
        <v>0.41736111111111113</v>
      </c>
      <c r="C201" s="18" t="s">
        <v>265</v>
      </c>
      <c r="D201" s="24" t="s">
        <v>60</v>
      </c>
      <c r="E201" s="34" t="str">
        <f t="shared" si="6"/>
        <v>0</v>
      </c>
      <c r="F201" s="33" t="str">
        <f t="shared" si="7"/>
        <v>0</v>
      </c>
    </row>
    <row r="202" spans="1:6" ht="14.4" thickBot="1">
      <c r="A202" s="9">
        <v>43229</v>
      </c>
      <c r="B202" s="3">
        <v>0.4604166666666667</v>
      </c>
      <c r="C202" s="4" t="s">
        <v>266</v>
      </c>
      <c r="D202" s="10" t="s">
        <v>43</v>
      </c>
      <c r="E202" s="34" t="str">
        <f t="shared" si="6"/>
        <v>0</v>
      </c>
      <c r="F202" s="33" t="str">
        <f t="shared" si="7"/>
        <v>0</v>
      </c>
    </row>
    <row r="203" spans="1:6" ht="14.4" thickBot="1">
      <c r="A203" s="23">
        <v>43229</v>
      </c>
      <c r="B203" s="17">
        <v>0.41736111111111113</v>
      </c>
      <c r="C203" s="18" t="s">
        <v>267</v>
      </c>
      <c r="D203" s="24" t="s">
        <v>60</v>
      </c>
      <c r="E203" s="34" t="str">
        <f t="shared" si="6"/>
        <v>0</v>
      </c>
      <c r="F203" s="33" t="str">
        <f t="shared" si="7"/>
        <v>0</v>
      </c>
    </row>
    <row r="204" spans="1:6" ht="14.4" thickBot="1">
      <c r="A204" s="9">
        <v>43229</v>
      </c>
      <c r="B204" s="3">
        <v>0.32777777777777778</v>
      </c>
      <c r="C204" s="4" t="s">
        <v>268</v>
      </c>
      <c r="D204" s="10" t="s">
        <v>203</v>
      </c>
      <c r="E204" s="34" t="str">
        <f t="shared" si="6"/>
        <v>0</v>
      </c>
      <c r="F204" s="33" t="str">
        <f t="shared" si="7"/>
        <v>0</v>
      </c>
    </row>
    <row r="205" spans="1:6" ht="14.4" thickBot="1">
      <c r="A205" s="23">
        <v>43228</v>
      </c>
      <c r="B205" s="17">
        <v>0.6694444444444444</v>
      </c>
      <c r="C205" s="18" t="s">
        <v>269</v>
      </c>
      <c r="D205" s="24" t="s">
        <v>34</v>
      </c>
      <c r="E205" s="34" t="str">
        <f t="shared" si="6"/>
        <v>0</v>
      </c>
      <c r="F205" s="33" t="str">
        <f t="shared" si="7"/>
        <v>0</v>
      </c>
    </row>
    <row r="206" spans="1:6" ht="14.4" thickBot="1">
      <c r="A206" s="9">
        <v>43225</v>
      </c>
      <c r="B206" s="3">
        <v>0.66249999999999998</v>
      </c>
      <c r="C206" s="4" t="s">
        <v>270</v>
      </c>
      <c r="D206" s="10" t="s">
        <v>8</v>
      </c>
      <c r="E206" s="34" t="str">
        <f t="shared" si="6"/>
        <v>0</v>
      </c>
      <c r="F206" s="33" t="str">
        <f t="shared" si="7"/>
        <v>0</v>
      </c>
    </row>
    <row r="207" spans="1:6" ht="14.4" thickBot="1">
      <c r="A207" s="23">
        <v>43225</v>
      </c>
      <c r="B207" s="17">
        <v>0.55833333333333335</v>
      </c>
      <c r="C207" s="18" t="s">
        <v>271</v>
      </c>
      <c r="D207" s="24" t="s">
        <v>8</v>
      </c>
      <c r="E207" s="34" t="str">
        <f t="shared" si="6"/>
        <v>0</v>
      </c>
      <c r="F207" s="33" t="str">
        <f t="shared" si="7"/>
        <v>0</v>
      </c>
    </row>
    <row r="208" spans="1:6" ht="14.4" thickBot="1">
      <c r="A208" s="9">
        <v>43225</v>
      </c>
      <c r="B208" s="3">
        <v>0.12569444444444444</v>
      </c>
      <c r="C208" s="4" t="s">
        <v>272</v>
      </c>
      <c r="D208" s="10" t="s">
        <v>43</v>
      </c>
      <c r="E208" s="34" t="str">
        <f t="shared" si="6"/>
        <v>0</v>
      </c>
      <c r="F208" s="33" t="str">
        <f t="shared" si="7"/>
        <v>1</v>
      </c>
    </row>
    <row r="209" spans="1:6" ht="14.4" thickBot="1">
      <c r="A209" s="25">
        <v>43223</v>
      </c>
      <c r="B209" s="26">
        <v>0.84305555555555556</v>
      </c>
      <c r="C209" s="27" t="s">
        <v>273</v>
      </c>
      <c r="D209" s="28" t="s">
        <v>29</v>
      </c>
      <c r="E209" s="34" t="str">
        <f t="shared" si="6"/>
        <v>0</v>
      </c>
      <c r="F209" s="33" t="str">
        <f t="shared" si="7"/>
        <v>0</v>
      </c>
    </row>
    <row r="210" spans="1:6" ht="14.4" thickBot="1">
      <c r="A210" s="19">
        <v>43223</v>
      </c>
      <c r="B210" s="20">
        <v>0.7416666666666667</v>
      </c>
      <c r="C210" s="21" t="s">
        <v>274</v>
      </c>
      <c r="D210" s="22" t="s">
        <v>137</v>
      </c>
      <c r="E210" s="34" t="str">
        <f t="shared" si="6"/>
        <v>0</v>
      </c>
      <c r="F210" s="33" t="str">
        <f t="shared" si="7"/>
        <v>1</v>
      </c>
    </row>
    <row r="211" spans="1:6" ht="14.4" thickBot="1">
      <c r="A211" s="9">
        <v>43223</v>
      </c>
      <c r="B211" s="3">
        <v>5.347222222222222E-2</v>
      </c>
      <c r="C211" s="4" t="s">
        <v>275</v>
      </c>
      <c r="D211" s="10" t="s">
        <v>1</v>
      </c>
      <c r="E211" s="34" t="str">
        <f t="shared" si="6"/>
        <v>0</v>
      </c>
      <c r="F211" s="33" t="str">
        <f t="shared" si="7"/>
        <v>0</v>
      </c>
    </row>
    <row r="212" spans="1:6" ht="14.4" thickBot="1">
      <c r="A212" s="23">
        <v>43222</v>
      </c>
      <c r="B212" s="17">
        <v>0.71875</v>
      </c>
      <c r="C212" s="18" t="s">
        <v>276</v>
      </c>
      <c r="D212" s="24" t="s">
        <v>277</v>
      </c>
      <c r="E212" s="34" t="str">
        <f t="shared" si="6"/>
        <v>0</v>
      </c>
      <c r="F212" s="33" t="str">
        <f t="shared" si="7"/>
        <v>0</v>
      </c>
    </row>
    <row r="213" spans="1:6" ht="14.4" thickBot="1">
      <c r="A213" s="9">
        <v>43222</v>
      </c>
      <c r="B213" s="3">
        <v>0.62013888888888891</v>
      </c>
      <c r="C213" s="4" t="s">
        <v>278</v>
      </c>
      <c r="D213" s="10" t="s">
        <v>34</v>
      </c>
      <c r="E213" s="34" t="str">
        <f t="shared" si="6"/>
        <v>0</v>
      </c>
      <c r="F213" s="33" t="str">
        <f t="shared" si="7"/>
        <v>0</v>
      </c>
    </row>
    <row r="214" spans="1:6" ht="14.4" thickBot="1">
      <c r="A214" s="23">
        <v>43222</v>
      </c>
      <c r="B214" s="17">
        <v>0.4055555555555555</v>
      </c>
      <c r="C214" s="18" t="s">
        <v>279</v>
      </c>
      <c r="D214" s="24" t="s">
        <v>280</v>
      </c>
      <c r="E214" s="34" t="str">
        <f t="shared" si="6"/>
        <v>0</v>
      </c>
      <c r="F214" s="33" t="str">
        <f t="shared" si="7"/>
        <v>0</v>
      </c>
    </row>
    <row r="215" spans="1:6" ht="14.4" thickBot="1">
      <c r="A215" s="9">
        <v>43222</v>
      </c>
      <c r="B215" s="3">
        <v>0.38472222222222219</v>
      </c>
      <c r="C215" s="4" t="s">
        <v>281</v>
      </c>
      <c r="D215" s="10" t="s">
        <v>282</v>
      </c>
      <c r="E215" s="34" t="str">
        <f t="shared" si="6"/>
        <v>0</v>
      </c>
      <c r="F215" s="33" t="str">
        <f t="shared" si="7"/>
        <v>0</v>
      </c>
    </row>
    <row r="216" spans="1:6" ht="14.4" thickBot="1">
      <c r="A216" s="23">
        <v>43218</v>
      </c>
      <c r="B216" s="17">
        <v>0.53888888888888886</v>
      </c>
      <c r="C216" s="18" t="s">
        <v>283</v>
      </c>
      <c r="D216" s="24" t="s">
        <v>60</v>
      </c>
      <c r="E216" s="34" t="str">
        <f t="shared" si="6"/>
        <v>0</v>
      </c>
      <c r="F216" s="33" t="str">
        <f t="shared" si="7"/>
        <v>0</v>
      </c>
    </row>
    <row r="217" spans="1:6" ht="14.4" thickBot="1">
      <c r="A217" s="9">
        <v>43218</v>
      </c>
      <c r="B217" s="3">
        <v>0.41041666666666665</v>
      </c>
      <c r="C217" s="4" t="s">
        <v>284</v>
      </c>
      <c r="D217" s="10" t="s">
        <v>8</v>
      </c>
      <c r="E217" s="34" t="str">
        <f t="shared" si="6"/>
        <v>0</v>
      </c>
      <c r="F217" s="33" t="str">
        <f t="shared" si="7"/>
        <v>1</v>
      </c>
    </row>
    <row r="218" spans="1:6" ht="14.4" thickBot="1">
      <c r="A218" s="23">
        <v>43218</v>
      </c>
      <c r="B218" s="17">
        <v>0</v>
      </c>
      <c r="C218" s="18" t="s">
        <v>285</v>
      </c>
      <c r="D218" s="24" t="s">
        <v>121</v>
      </c>
      <c r="E218" s="34" t="str">
        <f t="shared" si="6"/>
        <v>0</v>
      </c>
      <c r="F218" s="33" t="str">
        <f t="shared" si="7"/>
        <v>1</v>
      </c>
    </row>
    <row r="219" spans="1:6" ht="14.4" thickBot="1">
      <c r="A219" s="9">
        <v>43217</v>
      </c>
      <c r="B219" s="3">
        <v>0.52222222222222225</v>
      </c>
      <c r="C219" s="4" t="s">
        <v>286</v>
      </c>
      <c r="D219" s="10" t="s">
        <v>287</v>
      </c>
      <c r="E219" s="34" t="str">
        <f t="shared" si="6"/>
        <v>0</v>
      </c>
      <c r="F219" s="33" t="str">
        <f t="shared" si="7"/>
        <v>0</v>
      </c>
    </row>
    <row r="220" spans="1:6" ht="14.4" thickBot="1">
      <c r="A220" s="23">
        <v>43216</v>
      </c>
      <c r="B220" s="17">
        <v>0.8340277777777777</v>
      </c>
      <c r="C220" s="18" t="s">
        <v>288</v>
      </c>
      <c r="D220" s="24" t="s">
        <v>34</v>
      </c>
      <c r="E220" s="34" t="str">
        <f t="shared" si="6"/>
        <v>0</v>
      </c>
      <c r="F220" s="33" t="str">
        <f t="shared" si="7"/>
        <v>1</v>
      </c>
    </row>
    <row r="221" spans="1:6" ht="14.4" thickBot="1">
      <c r="A221" s="9">
        <v>43215</v>
      </c>
      <c r="B221" s="3">
        <v>0.40972222222222227</v>
      </c>
      <c r="C221" s="4" t="s">
        <v>289</v>
      </c>
      <c r="D221" s="10" t="s">
        <v>34</v>
      </c>
      <c r="E221" s="34" t="str">
        <f t="shared" si="6"/>
        <v>0</v>
      </c>
      <c r="F221" s="33" t="str">
        <f t="shared" si="7"/>
        <v>1</v>
      </c>
    </row>
    <row r="222" spans="1:6" ht="14.4" thickBot="1">
      <c r="A222" s="23">
        <v>43215</v>
      </c>
      <c r="B222" s="17">
        <v>0.3354166666666667</v>
      </c>
      <c r="C222" s="18" t="s">
        <v>290</v>
      </c>
      <c r="D222" s="24" t="s">
        <v>34</v>
      </c>
      <c r="E222" s="34" t="str">
        <f t="shared" si="6"/>
        <v>0</v>
      </c>
      <c r="F222" s="33" t="str">
        <f t="shared" si="7"/>
        <v>0</v>
      </c>
    </row>
    <row r="223" spans="1:6" ht="14.4" thickBot="1">
      <c r="A223" s="9">
        <v>43215</v>
      </c>
      <c r="B223" s="3">
        <v>0.30694444444444441</v>
      </c>
      <c r="C223" s="4" t="s">
        <v>291</v>
      </c>
      <c r="D223" s="10" t="s">
        <v>1</v>
      </c>
      <c r="E223" s="34" t="str">
        <f t="shared" si="6"/>
        <v>0</v>
      </c>
      <c r="F223" s="33" t="str">
        <f t="shared" si="7"/>
        <v>0</v>
      </c>
    </row>
    <row r="224" spans="1:6" ht="14.4" thickBot="1">
      <c r="A224" s="23">
        <v>43214</v>
      </c>
      <c r="B224" s="17">
        <v>0.76041666666666663</v>
      </c>
      <c r="C224" s="18" t="s">
        <v>292</v>
      </c>
      <c r="D224" s="24" t="s">
        <v>22</v>
      </c>
      <c r="E224" s="34" t="str">
        <f t="shared" si="6"/>
        <v>0</v>
      </c>
      <c r="F224" s="33" t="str">
        <f t="shared" si="7"/>
        <v>1</v>
      </c>
    </row>
    <row r="225" spans="1:6" ht="14.4" thickBot="1">
      <c r="A225" s="9">
        <v>43213</v>
      </c>
      <c r="B225" s="3">
        <v>0.64861111111111114</v>
      </c>
      <c r="C225" s="4" t="s">
        <v>293</v>
      </c>
      <c r="D225" s="10" t="s">
        <v>43</v>
      </c>
      <c r="E225" s="34" t="str">
        <f t="shared" si="6"/>
        <v>0</v>
      </c>
      <c r="F225" s="33" t="str">
        <f t="shared" si="7"/>
        <v>0</v>
      </c>
    </row>
    <row r="226" spans="1:6" ht="14.4" thickBot="1">
      <c r="A226" s="23">
        <v>43213</v>
      </c>
      <c r="B226" s="17">
        <v>0.39861111111111108</v>
      </c>
      <c r="C226" s="18" t="s">
        <v>294</v>
      </c>
      <c r="D226" s="24" t="s">
        <v>75</v>
      </c>
      <c r="E226" s="34" t="str">
        <f t="shared" si="6"/>
        <v>0</v>
      </c>
      <c r="F226" s="33" t="str">
        <f t="shared" si="7"/>
        <v>0</v>
      </c>
    </row>
    <row r="227" spans="1:6" ht="14.4" thickBot="1">
      <c r="A227" s="9">
        <v>43213</v>
      </c>
      <c r="B227" s="3">
        <v>0.30833333333333335</v>
      </c>
      <c r="C227" s="4" t="s">
        <v>295</v>
      </c>
      <c r="D227" s="10" t="s">
        <v>22</v>
      </c>
      <c r="E227" s="34" t="str">
        <f t="shared" si="6"/>
        <v>0</v>
      </c>
      <c r="F227" s="33" t="str">
        <f t="shared" si="7"/>
        <v>0</v>
      </c>
    </row>
    <row r="228" spans="1:6" ht="14.4" thickBot="1">
      <c r="A228" s="23">
        <v>43213</v>
      </c>
      <c r="B228" s="17">
        <v>0.27638888888888885</v>
      </c>
      <c r="C228" s="18" t="s">
        <v>296</v>
      </c>
      <c r="D228" s="24" t="s">
        <v>22</v>
      </c>
      <c r="E228" s="34" t="str">
        <f t="shared" si="6"/>
        <v>0</v>
      </c>
      <c r="F228" s="33" t="str">
        <f t="shared" si="7"/>
        <v>0</v>
      </c>
    </row>
    <row r="229" spans="1:6" ht="14.4" thickBot="1">
      <c r="A229" s="9">
        <v>43210</v>
      </c>
      <c r="B229" s="3">
        <v>0.75208333333333333</v>
      </c>
      <c r="C229" s="4" t="s">
        <v>297</v>
      </c>
      <c r="D229" s="10" t="s">
        <v>137</v>
      </c>
      <c r="E229" s="34" t="str">
        <f t="shared" si="6"/>
        <v>0</v>
      </c>
      <c r="F229" s="33" t="str">
        <f t="shared" si="7"/>
        <v>0</v>
      </c>
    </row>
    <row r="230" spans="1:6" ht="14.4" thickBot="1">
      <c r="A230" s="23">
        <v>43210</v>
      </c>
      <c r="B230" s="17">
        <v>0.68958333333333333</v>
      </c>
      <c r="C230" s="18" t="s">
        <v>298</v>
      </c>
      <c r="D230" s="24" t="s">
        <v>137</v>
      </c>
      <c r="E230" s="34" t="str">
        <f t="shared" si="6"/>
        <v>0</v>
      </c>
      <c r="F230" s="33" t="str">
        <f t="shared" si="7"/>
        <v>1</v>
      </c>
    </row>
    <row r="231" spans="1:6" ht="14.4" thickBot="1">
      <c r="A231" s="9">
        <v>43210</v>
      </c>
      <c r="B231" s="3">
        <v>0.32916666666666666</v>
      </c>
      <c r="C231" s="4" t="s">
        <v>299</v>
      </c>
      <c r="D231" s="10" t="s">
        <v>300</v>
      </c>
      <c r="E231" s="34" t="str">
        <f t="shared" si="6"/>
        <v>0</v>
      </c>
      <c r="F231" s="33" t="str">
        <f t="shared" si="7"/>
        <v>0</v>
      </c>
    </row>
    <row r="232" spans="1:6" ht="14.4" thickBot="1">
      <c r="A232" s="23">
        <v>43210</v>
      </c>
      <c r="B232" s="17">
        <v>0.28194444444444444</v>
      </c>
      <c r="C232" s="18" t="s">
        <v>301</v>
      </c>
      <c r="D232" s="24" t="s">
        <v>69</v>
      </c>
      <c r="E232" s="34" t="str">
        <f t="shared" si="6"/>
        <v>0</v>
      </c>
      <c r="F232" s="33" t="str">
        <f t="shared" si="7"/>
        <v>0</v>
      </c>
    </row>
    <row r="233" spans="1:6" ht="14.4" thickBot="1">
      <c r="A233" s="9">
        <v>43210</v>
      </c>
      <c r="B233" s="3">
        <v>0</v>
      </c>
      <c r="C233" s="4" t="s">
        <v>302</v>
      </c>
      <c r="D233" s="10" t="s">
        <v>121</v>
      </c>
      <c r="E233" s="34" t="str">
        <f t="shared" si="6"/>
        <v>0</v>
      </c>
      <c r="F233" s="33" t="str">
        <f t="shared" si="7"/>
        <v>1</v>
      </c>
    </row>
    <row r="234" spans="1:6" ht="14.4" thickBot="1">
      <c r="A234" s="25">
        <v>43209</v>
      </c>
      <c r="B234" s="26">
        <v>0.50694444444444442</v>
      </c>
      <c r="C234" s="27" t="s">
        <v>303</v>
      </c>
      <c r="D234" s="28" t="s">
        <v>34</v>
      </c>
      <c r="E234" s="34" t="str">
        <f t="shared" si="6"/>
        <v>0</v>
      </c>
      <c r="F234" s="33" t="str">
        <f t="shared" si="7"/>
        <v>1</v>
      </c>
    </row>
    <row r="235" spans="1:6" ht="14.4" thickBot="1">
      <c r="A235" s="19">
        <v>43209</v>
      </c>
      <c r="B235" s="20">
        <v>0.3354166666666667</v>
      </c>
      <c r="C235" s="21" t="s">
        <v>304</v>
      </c>
      <c r="D235" s="22" t="s">
        <v>34</v>
      </c>
      <c r="E235" s="34" t="str">
        <f t="shared" si="6"/>
        <v>0</v>
      </c>
      <c r="F235" s="33" t="str">
        <f t="shared" si="7"/>
        <v>0</v>
      </c>
    </row>
    <row r="236" spans="1:6" ht="14.4" thickBot="1">
      <c r="A236" s="9">
        <v>43208</v>
      </c>
      <c r="B236" s="3">
        <v>0.55138888888888882</v>
      </c>
      <c r="C236" s="4" t="s">
        <v>305</v>
      </c>
      <c r="D236" s="10" t="s">
        <v>277</v>
      </c>
      <c r="E236" s="34" t="str">
        <f t="shared" si="6"/>
        <v>0</v>
      </c>
      <c r="F236" s="33" t="str">
        <f t="shared" si="7"/>
        <v>0</v>
      </c>
    </row>
    <row r="237" spans="1:6" ht="14.4" thickBot="1">
      <c r="A237" s="23">
        <v>43208</v>
      </c>
      <c r="B237" s="17">
        <v>0.48055555555555557</v>
      </c>
      <c r="C237" s="18" t="s">
        <v>306</v>
      </c>
      <c r="D237" s="24" t="s">
        <v>60</v>
      </c>
      <c r="E237" s="34" t="str">
        <f t="shared" si="6"/>
        <v>0</v>
      </c>
      <c r="F237" s="33" t="str">
        <f t="shared" si="7"/>
        <v>1</v>
      </c>
    </row>
    <row r="238" spans="1:6" ht="14.4" thickBot="1">
      <c r="A238" s="9">
        <v>43208</v>
      </c>
      <c r="B238" s="3">
        <v>0.38263888888888892</v>
      </c>
      <c r="C238" s="4" t="s">
        <v>307</v>
      </c>
      <c r="D238" s="10" t="s">
        <v>34</v>
      </c>
      <c r="E238" s="34" t="str">
        <f t="shared" si="6"/>
        <v>-1</v>
      </c>
      <c r="F238" s="33" t="str">
        <f t="shared" si="7"/>
        <v>1</v>
      </c>
    </row>
    <row r="239" spans="1:6" ht="14.4" thickBot="1">
      <c r="A239" s="23">
        <v>43208</v>
      </c>
      <c r="B239" s="17">
        <v>0.33611111111111108</v>
      </c>
      <c r="C239" s="18" t="s">
        <v>308</v>
      </c>
      <c r="D239" s="24" t="s">
        <v>22</v>
      </c>
      <c r="E239" s="34" t="str">
        <f t="shared" si="6"/>
        <v>0</v>
      </c>
      <c r="F239" s="33" t="str">
        <f t="shared" si="7"/>
        <v>1</v>
      </c>
    </row>
    <row r="240" spans="1:6" ht="14.4" thickBot="1">
      <c r="A240" s="9">
        <v>43208</v>
      </c>
      <c r="B240" s="3">
        <v>0.29375000000000001</v>
      </c>
      <c r="C240" s="4" t="s">
        <v>309</v>
      </c>
      <c r="D240" s="10" t="s">
        <v>214</v>
      </c>
      <c r="E240" s="34" t="str">
        <f t="shared" si="6"/>
        <v>0</v>
      </c>
      <c r="F240" s="33" t="str">
        <f t="shared" si="7"/>
        <v>0</v>
      </c>
    </row>
    <row r="241" spans="1:6" ht="14.4" thickBot="1">
      <c r="A241" s="23">
        <v>43208</v>
      </c>
      <c r="B241" s="17">
        <v>6.5972222222222224E-2</v>
      </c>
      <c r="C241" s="18" t="s">
        <v>310</v>
      </c>
      <c r="D241" s="24" t="s">
        <v>1</v>
      </c>
      <c r="E241" s="34" t="str">
        <f t="shared" si="6"/>
        <v>0</v>
      </c>
      <c r="F241" s="33" t="str">
        <f t="shared" si="7"/>
        <v>0</v>
      </c>
    </row>
    <row r="242" spans="1:6" ht="14.4" thickBot="1">
      <c r="A242" s="9">
        <v>43207</v>
      </c>
      <c r="B242" s="3">
        <v>0.70208333333333339</v>
      </c>
      <c r="C242" s="4" t="s">
        <v>311</v>
      </c>
      <c r="D242" s="10" t="s">
        <v>137</v>
      </c>
      <c r="E242" s="34" t="str">
        <f t="shared" si="6"/>
        <v>0</v>
      </c>
      <c r="F242" s="33" t="str">
        <f t="shared" si="7"/>
        <v>0</v>
      </c>
    </row>
    <row r="243" spans="1:6" ht="14.4" thickBot="1">
      <c r="A243" s="23">
        <v>43207</v>
      </c>
      <c r="B243" s="17">
        <v>0.61319444444444449</v>
      </c>
      <c r="C243" s="18" t="s">
        <v>312</v>
      </c>
      <c r="D243" s="24" t="s">
        <v>75</v>
      </c>
      <c r="E243" s="34" t="str">
        <f t="shared" si="6"/>
        <v>0</v>
      </c>
      <c r="F243" s="33" t="str">
        <f t="shared" si="7"/>
        <v>0</v>
      </c>
    </row>
    <row r="244" spans="1:6" ht="14.4" thickBot="1">
      <c r="A244" s="9">
        <v>43206</v>
      </c>
      <c r="B244" s="3">
        <v>0.40138888888888885</v>
      </c>
      <c r="C244" s="4" t="s">
        <v>313</v>
      </c>
      <c r="D244" s="10" t="s">
        <v>69</v>
      </c>
      <c r="E244" s="34" t="str">
        <f t="shared" si="6"/>
        <v>0</v>
      </c>
      <c r="F244" s="33" t="str">
        <f t="shared" si="7"/>
        <v>0</v>
      </c>
    </row>
    <row r="245" spans="1:6" ht="14.4" thickBot="1">
      <c r="A245" s="23">
        <v>43203</v>
      </c>
      <c r="B245" s="17">
        <v>0.75069444444444444</v>
      </c>
      <c r="C245" s="18" t="s">
        <v>314</v>
      </c>
      <c r="D245" s="24" t="s">
        <v>315</v>
      </c>
      <c r="E245" s="34" t="str">
        <f t="shared" si="6"/>
        <v>0</v>
      </c>
      <c r="F245" s="33" t="str">
        <f t="shared" si="7"/>
        <v>0</v>
      </c>
    </row>
    <row r="246" spans="1:6" ht="14.4" thickBot="1">
      <c r="A246" s="9">
        <v>43200</v>
      </c>
      <c r="B246" s="3">
        <v>0.63402777777777775</v>
      </c>
      <c r="C246" s="4" t="s">
        <v>316</v>
      </c>
      <c r="D246" s="10" t="s">
        <v>34</v>
      </c>
      <c r="E246" s="34" t="str">
        <f t="shared" si="6"/>
        <v>0</v>
      </c>
      <c r="F246" s="33" t="str">
        <f t="shared" si="7"/>
        <v>0</v>
      </c>
    </row>
    <row r="247" spans="1:6" ht="14.4" thickBot="1">
      <c r="A247" s="23">
        <v>43198</v>
      </c>
      <c r="B247" s="17">
        <v>0.88541666666666663</v>
      </c>
      <c r="C247" s="18" t="s">
        <v>317</v>
      </c>
      <c r="D247" s="24" t="s">
        <v>14</v>
      </c>
      <c r="E247" s="34" t="str">
        <f t="shared" si="6"/>
        <v>0</v>
      </c>
      <c r="F247" s="33" t="str">
        <f t="shared" si="7"/>
        <v>1</v>
      </c>
    </row>
    <row r="248" spans="1:6" ht="14.4" thickBot="1">
      <c r="A248" s="9">
        <v>43198</v>
      </c>
      <c r="B248" s="3">
        <v>0.81388888888888899</v>
      </c>
      <c r="C248" s="4" t="s">
        <v>318</v>
      </c>
      <c r="D248" s="10" t="s">
        <v>319</v>
      </c>
      <c r="E248" s="34" t="str">
        <f t="shared" si="6"/>
        <v>0</v>
      </c>
      <c r="F248" s="33" t="str">
        <f t="shared" si="7"/>
        <v>0</v>
      </c>
    </row>
    <row r="249" spans="1:6" ht="14.4" thickBot="1">
      <c r="A249" s="23">
        <v>43198</v>
      </c>
      <c r="B249" s="17">
        <v>0.68888888888888899</v>
      </c>
      <c r="C249" s="18" t="s">
        <v>320</v>
      </c>
      <c r="D249" s="24" t="s">
        <v>321</v>
      </c>
      <c r="E249" s="34" t="str">
        <f t="shared" si="6"/>
        <v>0</v>
      </c>
      <c r="F249" s="33" t="str">
        <f t="shared" si="7"/>
        <v>0</v>
      </c>
    </row>
    <row r="250" spans="1:6" ht="14.4" thickBot="1">
      <c r="A250" s="9">
        <v>43198</v>
      </c>
      <c r="B250" s="3">
        <v>0.46319444444444446</v>
      </c>
      <c r="C250" s="4" t="s">
        <v>322</v>
      </c>
      <c r="D250" s="10" t="s">
        <v>321</v>
      </c>
      <c r="E250" s="34" t="str">
        <f t="shared" si="6"/>
        <v>0</v>
      </c>
      <c r="F250" s="33" t="str">
        <f t="shared" si="7"/>
        <v>0</v>
      </c>
    </row>
    <row r="251" spans="1:6" ht="14.4" thickBot="1">
      <c r="A251" s="23">
        <v>43198</v>
      </c>
      <c r="B251" s="17">
        <v>0.43611111111111112</v>
      </c>
      <c r="C251" s="18" t="s">
        <v>323</v>
      </c>
      <c r="D251" s="24" t="s">
        <v>22</v>
      </c>
      <c r="E251" s="34" t="str">
        <f t="shared" si="6"/>
        <v>0</v>
      </c>
      <c r="F251" s="33" t="str">
        <f t="shared" si="7"/>
        <v>0</v>
      </c>
    </row>
    <row r="252" spans="1:6" ht="14.4" thickBot="1">
      <c r="A252" s="9">
        <v>43194</v>
      </c>
      <c r="B252" s="3">
        <v>0.5854166666666667</v>
      </c>
      <c r="C252" s="4" t="s">
        <v>324</v>
      </c>
      <c r="D252" s="10" t="s">
        <v>34</v>
      </c>
      <c r="E252" s="34" t="str">
        <f t="shared" si="6"/>
        <v>0</v>
      </c>
      <c r="F252" s="33" t="str">
        <f t="shared" si="7"/>
        <v>0</v>
      </c>
    </row>
    <row r="253" spans="1:6" ht="14.4" thickBot="1">
      <c r="A253" s="23">
        <v>43194</v>
      </c>
      <c r="B253" s="17">
        <v>0.37777777777777777</v>
      </c>
      <c r="C253" s="18" t="s">
        <v>325</v>
      </c>
      <c r="D253" s="24" t="s">
        <v>326</v>
      </c>
      <c r="E253" s="34" t="str">
        <f t="shared" si="6"/>
        <v>0</v>
      </c>
      <c r="F253" s="33" t="str">
        <f t="shared" si="7"/>
        <v>0</v>
      </c>
    </row>
    <row r="254" spans="1:6" ht="14.4" thickBot="1">
      <c r="A254" s="9">
        <v>43194</v>
      </c>
      <c r="B254" s="3">
        <v>0.37708333333333338</v>
      </c>
      <c r="C254" s="4" t="s">
        <v>327</v>
      </c>
      <c r="D254" s="10" t="s">
        <v>34</v>
      </c>
      <c r="E254" s="34" t="str">
        <f t="shared" si="6"/>
        <v>0</v>
      </c>
      <c r="F254" s="33" t="str">
        <f t="shared" si="7"/>
        <v>0</v>
      </c>
    </row>
    <row r="255" spans="1:6" ht="14.4" thickBot="1">
      <c r="A255" s="23">
        <v>43193</v>
      </c>
      <c r="B255" s="17">
        <v>0.75</v>
      </c>
      <c r="C255" s="18" t="s">
        <v>328</v>
      </c>
      <c r="D255" s="24" t="s">
        <v>329</v>
      </c>
      <c r="E255" s="34" t="str">
        <f t="shared" si="6"/>
        <v>0</v>
      </c>
      <c r="F255" s="33" t="str">
        <f t="shared" si="7"/>
        <v>0</v>
      </c>
    </row>
    <row r="256" spans="1:6" ht="14.4" thickBot="1">
      <c r="A256" s="9">
        <v>43193</v>
      </c>
      <c r="B256" s="3">
        <v>0.50902777777777775</v>
      </c>
      <c r="C256" s="4" t="s">
        <v>330</v>
      </c>
      <c r="D256" s="10" t="s">
        <v>34</v>
      </c>
      <c r="E256" s="34" t="str">
        <f t="shared" si="6"/>
        <v>0</v>
      </c>
      <c r="F256" s="33" t="str">
        <f t="shared" si="7"/>
        <v>0</v>
      </c>
    </row>
    <row r="257" spans="1:6" ht="14.4" thickBot="1">
      <c r="A257" s="23">
        <v>43193</v>
      </c>
      <c r="B257" s="17">
        <v>0.33611111111111108</v>
      </c>
      <c r="C257" s="18" t="s">
        <v>331</v>
      </c>
      <c r="D257" s="24" t="s">
        <v>34</v>
      </c>
      <c r="E257" s="34" t="str">
        <f t="shared" si="6"/>
        <v>0</v>
      </c>
      <c r="F257" s="33" t="str">
        <f t="shared" si="7"/>
        <v>0</v>
      </c>
    </row>
    <row r="258" spans="1:6" ht="14.4" thickBot="1">
      <c r="A258" s="9">
        <v>43190</v>
      </c>
      <c r="B258" s="3">
        <v>0.40138888888888885</v>
      </c>
      <c r="C258" s="4" t="s">
        <v>322</v>
      </c>
      <c r="D258" s="10" t="s">
        <v>321</v>
      </c>
      <c r="E258" s="34" t="str">
        <f t="shared" si="6"/>
        <v>0</v>
      </c>
      <c r="F258" s="33" t="str">
        <f t="shared" si="7"/>
        <v>0</v>
      </c>
    </row>
    <row r="259" spans="1:6" ht="14.4" thickBot="1">
      <c r="A259" s="25">
        <v>43190</v>
      </c>
      <c r="B259" s="26">
        <v>0.40138888888888885</v>
      </c>
      <c r="C259" s="27" t="s">
        <v>332</v>
      </c>
      <c r="D259" s="28" t="s">
        <v>333</v>
      </c>
      <c r="E259" s="34" t="str">
        <f t="shared" ref="E259:E322" si="8">IF(ISNUMBER(FIND("↓",C259)),"-1","0")</f>
        <v>0</v>
      </c>
      <c r="F259" s="33" t="str">
        <f t="shared" ref="F259:F322" si="9">IF(ISNUMBER(FIND("万和电气",C259)),"1","0")</f>
        <v>1</v>
      </c>
    </row>
    <row r="260" spans="1:6" ht="14.4" thickBot="1">
      <c r="A260" s="19">
        <v>43188</v>
      </c>
      <c r="B260" s="20">
        <v>0.75486111111111109</v>
      </c>
      <c r="C260" s="21" t="s">
        <v>334</v>
      </c>
      <c r="D260" s="22" t="s">
        <v>321</v>
      </c>
      <c r="E260" s="34" t="str">
        <f t="shared" si="8"/>
        <v>-1</v>
      </c>
      <c r="F260" s="33" t="str">
        <f t="shared" si="9"/>
        <v>0</v>
      </c>
    </row>
    <row r="261" spans="1:6" ht="14.4" thickBot="1">
      <c r="A261" s="9">
        <v>43188</v>
      </c>
      <c r="B261" s="3">
        <v>0.60555555555555551</v>
      </c>
      <c r="C261" s="4" t="s">
        <v>335</v>
      </c>
      <c r="D261" s="10" t="s">
        <v>69</v>
      </c>
      <c r="E261" s="34" t="str">
        <f t="shared" si="8"/>
        <v>0</v>
      </c>
      <c r="F261" s="33" t="str">
        <f t="shared" si="9"/>
        <v>1</v>
      </c>
    </row>
    <row r="262" spans="1:6" ht="14.4" thickBot="1">
      <c r="A262" s="23">
        <v>43188</v>
      </c>
      <c r="B262" s="17">
        <v>0.34861111111111115</v>
      </c>
      <c r="C262" s="18" t="s">
        <v>336</v>
      </c>
      <c r="D262" s="24" t="s">
        <v>0</v>
      </c>
      <c r="E262" s="34" t="str">
        <f t="shared" si="8"/>
        <v>-1</v>
      </c>
      <c r="F262" s="33" t="str">
        <f t="shared" si="9"/>
        <v>0</v>
      </c>
    </row>
    <row r="263" spans="1:6" ht="14.4" thickBot="1">
      <c r="A263" s="9">
        <v>43187</v>
      </c>
      <c r="B263" s="3">
        <v>0.85277777777777775</v>
      </c>
      <c r="C263" s="4" t="s">
        <v>337</v>
      </c>
      <c r="D263" s="10" t="s">
        <v>338</v>
      </c>
      <c r="E263" s="34" t="str">
        <f t="shared" si="8"/>
        <v>-1</v>
      </c>
      <c r="F263" s="33" t="str">
        <f t="shared" si="9"/>
        <v>0</v>
      </c>
    </row>
    <row r="264" spans="1:6" ht="14.4" thickBot="1">
      <c r="A264" s="23">
        <v>43187</v>
      </c>
      <c r="B264" s="17">
        <v>0.83472222222222225</v>
      </c>
      <c r="C264" s="18" t="s">
        <v>339</v>
      </c>
      <c r="D264" s="24" t="s">
        <v>340</v>
      </c>
      <c r="E264" s="34" t="str">
        <f t="shared" si="8"/>
        <v>0</v>
      </c>
      <c r="F264" s="33" t="str">
        <f t="shared" si="9"/>
        <v>0</v>
      </c>
    </row>
    <row r="265" spans="1:6" ht="14.4" thickBot="1">
      <c r="A265" s="9">
        <v>43187</v>
      </c>
      <c r="B265" s="3">
        <v>0.70277777777777783</v>
      </c>
      <c r="C265" s="4" t="s">
        <v>341</v>
      </c>
      <c r="D265" s="10" t="s">
        <v>75</v>
      </c>
      <c r="E265" s="34" t="str">
        <f t="shared" si="8"/>
        <v>0</v>
      </c>
      <c r="F265" s="33" t="str">
        <f t="shared" si="9"/>
        <v>0</v>
      </c>
    </row>
    <row r="266" spans="1:6" ht="14.4" thickBot="1">
      <c r="A266" s="23">
        <v>43187</v>
      </c>
      <c r="B266" s="17">
        <v>0.67361111111111116</v>
      </c>
      <c r="C266" s="18" t="s">
        <v>342</v>
      </c>
      <c r="D266" s="24" t="s">
        <v>34</v>
      </c>
      <c r="E266" s="34" t="str">
        <f t="shared" si="8"/>
        <v>0</v>
      </c>
      <c r="F266" s="33" t="str">
        <f t="shared" si="9"/>
        <v>0</v>
      </c>
    </row>
    <row r="267" spans="1:6" ht="14.4" thickBot="1">
      <c r="A267" s="9">
        <v>43187</v>
      </c>
      <c r="B267" s="3">
        <v>0.66805555555555562</v>
      </c>
      <c r="C267" s="4" t="s">
        <v>343</v>
      </c>
      <c r="D267" s="10" t="s">
        <v>344</v>
      </c>
      <c r="E267" s="34" t="str">
        <f t="shared" si="8"/>
        <v>0</v>
      </c>
      <c r="F267" s="33" t="str">
        <f t="shared" si="9"/>
        <v>0</v>
      </c>
    </row>
    <row r="268" spans="1:6" ht="14.4" thickBot="1">
      <c r="A268" s="23">
        <v>43187</v>
      </c>
      <c r="B268" s="17">
        <v>0.65138888888888891</v>
      </c>
      <c r="C268" s="18" t="s">
        <v>345</v>
      </c>
      <c r="D268" s="24" t="s">
        <v>14</v>
      </c>
      <c r="E268" s="34" t="str">
        <f t="shared" si="8"/>
        <v>0</v>
      </c>
      <c r="F268" s="33" t="str">
        <f t="shared" si="9"/>
        <v>0</v>
      </c>
    </row>
    <row r="269" spans="1:6" ht="14.4" thickBot="1">
      <c r="A269" s="9">
        <v>43187</v>
      </c>
      <c r="B269" s="3">
        <v>0.44791666666666669</v>
      </c>
      <c r="C269" s="4" t="s">
        <v>346</v>
      </c>
      <c r="D269" s="10" t="s">
        <v>347</v>
      </c>
      <c r="E269" s="34" t="str">
        <f t="shared" si="8"/>
        <v>0</v>
      </c>
      <c r="F269" s="33" t="str">
        <f t="shared" si="9"/>
        <v>0</v>
      </c>
    </row>
    <row r="270" spans="1:6" ht="14.4" thickBot="1">
      <c r="A270" s="23">
        <v>43187</v>
      </c>
      <c r="B270" s="17">
        <v>0.28888888888888892</v>
      </c>
      <c r="C270" s="18" t="s">
        <v>348</v>
      </c>
      <c r="D270" s="24" t="s">
        <v>69</v>
      </c>
      <c r="E270" s="34" t="str">
        <f t="shared" si="8"/>
        <v>0</v>
      </c>
      <c r="F270" s="33" t="str">
        <f t="shared" si="9"/>
        <v>0</v>
      </c>
    </row>
    <row r="271" spans="1:6" ht="14.4" thickBot="1">
      <c r="A271" s="9">
        <v>43187</v>
      </c>
      <c r="B271" s="3">
        <v>0.26458333333333334</v>
      </c>
      <c r="C271" s="4" t="s">
        <v>349</v>
      </c>
      <c r="D271" s="10" t="s">
        <v>2</v>
      </c>
      <c r="E271" s="34" t="str">
        <f t="shared" si="8"/>
        <v>0</v>
      </c>
      <c r="F271" s="33" t="str">
        <f t="shared" si="9"/>
        <v>0</v>
      </c>
    </row>
    <row r="272" spans="1:6" ht="14.4" thickBot="1">
      <c r="A272" s="23">
        <v>43186</v>
      </c>
      <c r="B272" s="17">
        <v>0.46875</v>
      </c>
      <c r="C272" s="18" t="s">
        <v>350</v>
      </c>
      <c r="D272" s="24" t="s">
        <v>14</v>
      </c>
      <c r="E272" s="34" t="str">
        <f t="shared" si="8"/>
        <v>0</v>
      </c>
      <c r="F272" s="33" t="str">
        <f t="shared" si="9"/>
        <v>1</v>
      </c>
    </row>
    <row r="273" spans="1:6" ht="14.4" thickBot="1">
      <c r="A273" s="9">
        <v>43186</v>
      </c>
      <c r="B273" s="3">
        <v>0.40902777777777777</v>
      </c>
      <c r="C273" s="4" t="s">
        <v>351</v>
      </c>
      <c r="D273" s="10" t="s">
        <v>24</v>
      </c>
      <c r="E273" s="34" t="str">
        <f t="shared" si="8"/>
        <v>0</v>
      </c>
      <c r="F273" s="33" t="str">
        <f t="shared" si="9"/>
        <v>1</v>
      </c>
    </row>
    <row r="274" spans="1:6" ht="14.4" thickBot="1">
      <c r="A274" s="23">
        <v>43185</v>
      </c>
      <c r="B274" s="17">
        <v>0.65347222222222223</v>
      </c>
      <c r="C274" s="18" t="s">
        <v>352</v>
      </c>
      <c r="D274" s="24" t="s">
        <v>353</v>
      </c>
      <c r="E274" s="34" t="str">
        <f t="shared" si="8"/>
        <v>0</v>
      </c>
      <c r="F274" s="33" t="str">
        <f t="shared" si="9"/>
        <v>0</v>
      </c>
    </row>
    <row r="275" spans="1:6" ht="14.4" thickBot="1">
      <c r="A275" s="9">
        <v>43185</v>
      </c>
      <c r="B275" s="3">
        <v>0.48194444444444445</v>
      </c>
      <c r="C275" s="4" t="s">
        <v>354</v>
      </c>
      <c r="D275" s="10" t="s">
        <v>355</v>
      </c>
      <c r="E275" s="34" t="str">
        <f t="shared" si="8"/>
        <v>0</v>
      </c>
      <c r="F275" s="33" t="str">
        <f t="shared" si="9"/>
        <v>0</v>
      </c>
    </row>
    <row r="276" spans="1:6" ht="14.4" thickBot="1">
      <c r="A276" s="23">
        <v>43185</v>
      </c>
      <c r="B276" s="17">
        <v>0.46111111111111108</v>
      </c>
      <c r="C276" s="18" t="s">
        <v>356</v>
      </c>
      <c r="D276" s="24" t="s">
        <v>1</v>
      </c>
      <c r="E276" s="34" t="str">
        <f t="shared" si="8"/>
        <v>0</v>
      </c>
      <c r="F276" s="33" t="str">
        <f t="shared" si="9"/>
        <v>0</v>
      </c>
    </row>
    <row r="277" spans="1:6" ht="14.4" thickBot="1">
      <c r="A277" s="9">
        <v>43185</v>
      </c>
      <c r="B277" s="3">
        <v>0.37777777777777777</v>
      </c>
      <c r="C277" s="4" t="s">
        <v>357</v>
      </c>
      <c r="D277" s="10" t="s">
        <v>43</v>
      </c>
      <c r="E277" s="34" t="str">
        <f t="shared" si="8"/>
        <v>0</v>
      </c>
      <c r="F277" s="33" t="str">
        <f t="shared" si="9"/>
        <v>0</v>
      </c>
    </row>
    <row r="278" spans="1:6" ht="14.4" thickBot="1">
      <c r="A278" s="23">
        <v>43185</v>
      </c>
      <c r="B278" s="17">
        <v>0.35694444444444445</v>
      </c>
      <c r="C278" s="18" t="s">
        <v>358</v>
      </c>
      <c r="D278" s="24" t="s">
        <v>34</v>
      </c>
      <c r="E278" s="34" t="str">
        <f t="shared" si="8"/>
        <v>0</v>
      </c>
      <c r="F278" s="33" t="str">
        <f t="shared" si="9"/>
        <v>0</v>
      </c>
    </row>
    <row r="279" spans="1:6" ht="14.4" thickBot="1">
      <c r="A279" s="9">
        <v>43185</v>
      </c>
      <c r="B279" s="3">
        <v>0.33611111111111108</v>
      </c>
      <c r="C279" s="4" t="s">
        <v>359</v>
      </c>
      <c r="D279" s="10" t="s">
        <v>360</v>
      </c>
      <c r="E279" s="34" t="str">
        <f t="shared" si="8"/>
        <v>0</v>
      </c>
      <c r="F279" s="33" t="str">
        <f t="shared" si="9"/>
        <v>0</v>
      </c>
    </row>
    <row r="280" spans="1:6" ht="14.4" thickBot="1">
      <c r="A280" s="23">
        <v>43185</v>
      </c>
      <c r="B280" s="17">
        <v>0.26666666666666666</v>
      </c>
      <c r="C280" s="18" t="s">
        <v>361</v>
      </c>
      <c r="D280" s="24" t="s">
        <v>3</v>
      </c>
      <c r="E280" s="34" t="str">
        <f t="shared" si="8"/>
        <v>0</v>
      </c>
      <c r="F280" s="33" t="str">
        <f t="shared" si="9"/>
        <v>0</v>
      </c>
    </row>
    <row r="281" spans="1:6" ht="14.4" thickBot="1">
      <c r="A281" s="9">
        <v>43185</v>
      </c>
      <c r="B281" s="3">
        <v>0.21805555555555556</v>
      </c>
      <c r="C281" s="4" t="s">
        <v>362</v>
      </c>
      <c r="D281" s="10" t="s">
        <v>22</v>
      </c>
      <c r="E281" s="34" t="str">
        <f t="shared" si="8"/>
        <v>0</v>
      </c>
      <c r="F281" s="33" t="str">
        <f t="shared" si="9"/>
        <v>0</v>
      </c>
    </row>
    <row r="282" spans="1:6" ht="14.4" thickBot="1">
      <c r="A282" s="23">
        <v>43184</v>
      </c>
      <c r="B282" s="17">
        <v>0.86805555555555547</v>
      </c>
      <c r="C282" s="18" t="s">
        <v>363</v>
      </c>
      <c r="D282" s="24" t="s">
        <v>14</v>
      </c>
      <c r="E282" s="34" t="str">
        <f t="shared" si="8"/>
        <v>0</v>
      </c>
      <c r="F282" s="33" t="str">
        <f t="shared" si="9"/>
        <v>0</v>
      </c>
    </row>
    <row r="283" spans="1:6" ht="14.4" thickBot="1">
      <c r="A283" s="9">
        <v>43180</v>
      </c>
      <c r="B283" s="3">
        <v>0.4826388888888889</v>
      </c>
      <c r="C283" s="4" t="s">
        <v>364</v>
      </c>
      <c r="D283" s="10" t="s">
        <v>203</v>
      </c>
      <c r="E283" s="34" t="str">
        <f t="shared" si="8"/>
        <v>0</v>
      </c>
      <c r="F283" s="33" t="str">
        <f t="shared" si="9"/>
        <v>0</v>
      </c>
    </row>
    <row r="284" spans="1:6" ht="14.4" thickBot="1">
      <c r="A284" s="25">
        <v>43174</v>
      </c>
      <c r="B284" s="26">
        <v>0.58611111111111114</v>
      </c>
      <c r="C284" s="27" t="s">
        <v>365</v>
      </c>
      <c r="D284" s="28" t="s">
        <v>34</v>
      </c>
      <c r="E284" s="34" t="str">
        <f t="shared" si="8"/>
        <v>0</v>
      </c>
      <c r="F284" s="33" t="str">
        <f t="shared" si="9"/>
        <v>0</v>
      </c>
    </row>
    <row r="285" spans="1:6" ht="14.4" thickBot="1">
      <c r="A285" s="19">
        <v>43174</v>
      </c>
      <c r="B285" s="20">
        <v>0.33680555555555558</v>
      </c>
      <c r="C285" s="21" t="s">
        <v>366</v>
      </c>
      <c r="D285" s="22" t="s">
        <v>34</v>
      </c>
      <c r="E285" s="34" t="str">
        <f t="shared" si="8"/>
        <v>0</v>
      </c>
      <c r="F285" s="33" t="str">
        <f t="shared" si="9"/>
        <v>0</v>
      </c>
    </row>
    <row r="286" spans="1:6" ht="14.4" thickBot="1">
      <c r="A286" s="9">
        <v>43174</v>
      </c>
      <c r="B286" s="3">
        <v>0.3347222222222222</v>
      </c>
      <c r="C286" s="4" t="s">
        <v>367</v>
      </c>
      <c r="D286" s="10" t="s">
        <v>368</v>
      </c>
      <c r="E286" s="34" t="str">
        <f t="shared" si="8"/>
        <v>0</v>
      </c>
      <c r="F286" s="33" t="str">
        <f t="shared" si="9"/>
        <v>0</v>
      </c>
    </row>
    <row r="287" spans="1:6" ht="14.4" thickBot="1">
      <c r="A287" s="23">
        <v>43173</v>
      </c>
      <c r="B287" s="17">
        <v>0.68819444444444444</v>
      </c>
      <c r="C287" s="18" t="s">
        <v>369</v>
      </c>
      <c r="D287" s="24" t="s">
        <v>26</v>
      </c>
      <c r="E287" s="34" t="str">
        <f t="shared" si="8"/>
        <v>0</v>
      </c>
      <c r="F287" s="33" t="str">
        <f t="shared" si="9"/>
        <v>0</v>
      </c>
    </row>
    <row r="288" spans="1:6" ht="14.4" thickBot="1">
      <c r="A288" s="9">
        <v>43173</v>
      </c>
      <c r="B288" s="3">
        <v>0.52986111111111112</v>
      </c>
      <c r="C288" s="4" t="s">
        <v>370</v>
      </c>
      <c r="D288" s="10" t="s">
        <v>371</v>
      </c>
      <c r="E288" s="34" t="str">
        <f t="shared" si="8"/>
        <v>0</v>
      </c>
      <c r="F288" s="33" t="str">
        <f t="shared" si="9"/>
        <v>0</v>
      </c>
    </row>
    <row r="289" spans="1:6" ht="14.4" thickBot="1">
      <c r="A289" s="23">
        <v>43172</v>
      </c>
      <c r="B289" s="17">
        <v>0.62777777777777777</v>
      </c>
      <c r="C289" s="18" t="s">
        <v>372</v>
      </c>
      <c r="D289" s="24" t="s">
        <v>34</v>
      </c>
      <c r="E289" s="34" t="str">
        <f t="shared" si="8"/>
        <v>0</v>
      </c>
      <c r="F289" s="33" t="str">
        <f t="shared" si="9"/>
        <v>0</v>
      </c>
    </row>
    <row r="290" spans="1:6" ht="14.4" thickBot="1">
      <c r="A290" s="9">
        <v>43171</v>
      </c>
      <c r="B290" s="3">
        <v>0.69444444444444453</v>
      </c>
      <c r="C290" s="4" t="s">
        <v>373</v>
      </c>
      <c r="D290" s="10" t="s">
        <v>26</v>
      </c>
      <c r="E290" s="34" t="str">
        <f t="shared" si="8"/>
        <v>0</v>
      </c>
      <c r="F290" s="33" t="str">
        <f t="shared" si="9"/>
        <v>0</v>
      </c>
    </row>
    <row r="291" spans="1:6" ht="14.4" thickBot="1">
      <c r="A291" s="23">
        <v>43171</v>
      </c>
      <c r="B291" s="17">
        <v>0.69027777777777777</v>
      </c>
      <c r="C291" s="18" t="s">
        <v>374</v>
      </c>
      <c r="D291" s="24" t="s">
        <v>210</v>
      </c>
      <c r="E291" s="34" t="str">
        <f t="shared" si="8"/>
        <v>0</v>
      </c>
      <c r="F291" s="33" t="str">
        <f t="shared" si="9"/>
        <v>0</v>
      </c>
    </row>
    <row r="292" spans="1:6" ht="14.4" thickBot="1">
      <c r="A292" s="9">
        <v>43171</v>
      </c>
      <c r="B292" s="3">
        <v>0.67569444444444438</v>
      </c>
      <c r="C292" s="4" t="s">
        <v>375</v>
      </c>
      <c r="D292" s="10" t="s">
        <v>34</v>
      </c>
      <c r="E292" s="34" t="str">
        <f t="shared" si="8"/>
        <v>0</v>
      </c>
      <c r="F292" s="33" t="str">
        <f t="shared" si="9"/>
        <v>0</v>
      </c>
    </row>
    <row r="293" spans="1:6" ht="14.4" thickBot="1">
      <c r="A293" s="23">
        <v>43171</v>
      </c>
      <c r="B293" s="17">
        <v>0.31180555555555556</v>
      </c>
      <c r="C293" s="18" t="s">
        <v>376</v>
      </c>
      <c r="D293" s="24" t="s">
        <v>214</v>
      </c>
      <c r="E293" s="34" t="str">
        <f t="shared" si="8"/>
        <v>0</v>
      </c>
      <c r="F293" s="33" t="str">
        <f t="shared" si="9"/>
        <v>0</v>
      </c>
    </row>
    <row r="294" spans="1:6" ht="14.4" thickBot="1">
      <c r="A294" s="9">
        <v>43171</v>
      </c>
      <c r="B294" s="3">
        <v>0</v>
      </c>
      <c r="C294" s="4" t="s">
        <v>373</v>
      </c>
      <c r="D294" s="10" t="s">
        <v>121</v>
      </c>
      <c r="E294" s="34" t="str">
        <f t="shared" si="8"/>
        <v>0</v>
      </c>
      <c r="F294" s="33" t="str">
        <f t="shared" si="9"/>
        <v>0</v>
      </c>
    </row>
    <row r="295" spans="1:6" ht="14.4" thickBot="1">
      <c r="A295" s="23">
        <v>43165</v>
      </c>
      <c r="B295" s="17">
        <v>0.60555555555555551</v>
      </c>
      <c r="C295" s="18" t="s">
        <v>377</v>
      </c>
      <c r="D295" s="24" t="s">
        <v>378</v>
      </c>
      <c r="E295" s="34" t="str">
        <f t="shared" si="8"/>
        <v>0</v>
      </c>
      <c r="F295" s="33" t="str">
        <f t="shared" si="9"/>
        <v>0</v>
      </c>
    </row>
    <row r="296" spans="1:6" ht="14.4" thickBot="1">
      <c r="A296" s="9">
        <v>43164</v>
      </c>
      <c r="B296" s="3">
        <v>0.46736111111111112</v>
      </c>
      <c r="C296" s="4" t="s">
        <v>379</v>
      </c>
      <c r="D296" s="10" t="s">
        <v>34</v>
      </c>
      <c r="E296" s="34" t="str">
        <f t="shared" si="8"/>
        <v>-1</v>
      </c>
      <c r="F296" s="33" t="str">
        <f t="shared" si="9"/>
        <v>0</v>
      </c>
    </row>
    <row r="297" spans="1:6" ht="14.4" thickBot="1">
      <c r="A297" s="23">
        <v>43164</v>
      </c>
      <c r="B297" s="17">
        <v>0.33680555555555558</v>
      </c>
      <c r="C297" s="18" t="s">
        <v>380</v>
      </c>
      <c r="D297" s="24" t="s">
        <v>34</v>
      </c>
      <c r="E297" s="34" t="str">
        <f t="shared" si="8"/>
        <v>0</v>
      </c>
      <c r="F297" s="33" t="str">
        <f t="shared" si="9"/>
        <v>0</v>
      </c>
    </row>
    <row r="298" spans="1:6" ht="14.4" thickBot="1">
      <c r="A298" s="9">
        <v>43162</v>
      </c>
      <c r="B298" s="3">
        <v>0.46319444444444446</v>
      </c>
      <c r="C298" s="4" t="s">
        <v>381</v>
      </c>
      <c r="D298" s="10" t="s">
        <v>34</v>
      </c>
      <c r="E298" s="34" t="str">
        <f t="shared" si="8"/>
        <v>0</v>
      </c>
      <c r="F298" s="33" t="str">
        <f t="shared" si="9"/>
        <v>0</v>
      </c>
    </row>
    <row r="299" spans="1:6" ht="14.4" thickBot="1">
      <c r="A299" s="23">
        <v>43161</v>
      </c>
      <c r="B299" s="17">
        <v>0.64097222222222217</v>
      </c>
      <c r="C299" s="18" t="s">
        <v>382</v>
      </c>
      <c r="D299" s="24" t="s">
        <v>34</v>
      </c>
      <c r="E299" s="34" t="str">
        <f t="shared" si="8"/>
        <v>0</v>
      </c>
      <c r="F299" s="33" t="str">
        <f t="shared" si="9"/>
        <v>0</v>
      </c>
    </row>
    <row r="300" spans="1:6" ht="14.4" thickBot="1">
      <c r="A300" s="9">
        <v>43161</v>
      </c>
      <c r="B300" s="3">
        <v>0.63055555555555554</v>
      </c>
      <c r="C300" s="4" t="s">
        <v>383</v>
      </c>
      <c r="D300" s="10" t="s">
        <v>75</v>
      </c>
      <c r="E300" s="34" t="str">
        <f t="shared" si="8"/>
        <v>0</v>
      </c>
      <c r="F300" s="33" t="str">
        <f t="shared" si="9"/>
        <v>0</v>
      </c>
    </row>
    <row r="301" spans="1:6" ht="14.4" thickBot="1">
      <c r="A301" s="23">
        <v>43160</v>
      </c>
      <c r="B301" s="17">
        <v>0.62777777777777777</v>
      </c>
      <c r="C301" s="18" t="s">
        <v>384</v>
      </c>
      <c r="D301" s="24" t="s">
        <v>34</v>
      </c>
      <c r="E301" s="34" t="str">
        <f t="shared" si="8"/>
        <v>0</v>
      </c>
      <c r="F301" s="33" t="str">
        <f t="shared" si="9"/>
        <v>1</v>
      </c>
    </row>
    <row r="302" spans="1:6" ht="14.4" thickBot="1">
      <c r="A302" s="9">
        <v>43160</v>
      </c>
      <c r="B302" s="3">
        <v>0.31319444444444444</v>
      </c>
      <c r="C302" s="4" t="s">
        <v>385</v>
      </c>
      <c r="D302" s="10" t="s">
        <v>386</v>
      </c>
      <c r="E302" s="34" t="str">
        <f t="shared" si="8"/>
        <v>0</v>
      </c>
      <c r="F302" s="33" t="str">
        <f t="shared" si="9"/>
        <v>0</v>
      </c>
    </row>
    <row r="303" spans="1:6" ht="14.4" thickBot="1">
      <c r="A303" s="23">
        <v>43159</v>
      </c>
      <c r="B303" s="17">
        <v>0.70833333333333337</v>
      </c>
      <c r="C303" s="18" t="s">
        <v>387</v>
      </c>
      <c r="D303" s="24" t="s">
        <v>371</v>
      </c>
      <c r="E303" s="34" t="str">
        <f t="shared" si="8"/>
        <v>0</v>
      </c>
      <c r="F303" s="33" t="str">
        <f t="shared" si="9"/>
        <v>1</v>
      </c>
    </row>
    <row r="304" spans="1:6" ht="14.4" thickBot="1">
      <c r="A304" s="9">
        <v>43159</v>
      </c>
      <c r="B304" s="3">
        <v>0.58611111111111114</v>
      </c>
      <c r="C304" s="4" t="s">
        <v>388</v>
      </c>
      <c r="D304" s="10" t="s">
        <v>34</v>
      </c>
      <c r="E304" s="34" t="str">
        <f t="shared" si="8"/>
        <v>0</v>
      </c>
      <c r="F304" s="33" t="str">
        <f t="shared" si="9"/>
        <v>1</v>
      </c>
    </row>
    <row r="305" spans="1:6" ht="14.4" thickBot="1">
      <c r="A305" s="23">
        <v>43159</v>
      </c>
      <c r="B305" s="17">
        <v>0.37777777777777777</v>
      </c>
      <c r="C305" s="18" t="s">
        <v>389</v>
      </c>
      <c r="D305" s="24" t="s">
        <v>34</v>
      </c>
      <c r="E305" s="34" t="str">
        <f t="shared" si="8"/>
        <v>-1</v>
      </c>
      <c r="F305" s="33" t="str">
        <f t="shared" si="9"/>
        <v>1</v>
      </c>
    </row>
    <row r="306" spans="1:6" ht="14.4" thickBot="1">
      <c r="A306" s="9">
        <v>43159</v>
      </c>
      <c r="B306" s="3">
        <v>0.33124999999999999</v>
      </c>
      <c r="C306" s="4" t="s">
        <v>390</v>
      </c>
      <c r="D306" s="10" t="s">
        <v>43</v>
      </c>
      <c r="E306" s="34" t="str">
        <f t="shared" si="8"/>
        <v>0</v>
      </c>
      <c r="F306" s="33" t="str">
        <f t="shared" si="9"/>
        <v>0</v>
      </c>
    </row>
    <row r="307" spans="1:6" ht="14.4" thickBot="1">
      <c r="A307" s="23">
        <v>43159</v>
      </c>
      <c r="B307" s="17">
        <v>0.29583333333333334</v>
      </c>
      <c r="C307" s="18" t="s">
        <v>391</v>
      </c>
      <c r="D307" s="24" t="s">
        <v>214</v>
      </c>
      <c r="E307" s="34" t="str">
        <f t="shared" si="8"/>
        <v>0</v>
      </c>
      <c r="F307" s="33" t="str">
        <f t="shared" si="9"/>
        <v>0</v>
      </c>
    </row>
    <row r="308" spans="1:6" ht="14.4" thickBot="1">
      <c r="A308" s="9">
        <v>43159</v>
      </c>
      <c r="B308" s="3">
        <v>0.2951388888888889</v>
      </c>
      <c r="C308" s="4" t="s">
        <v>392</v>
      </c>
      <c r="D308" s="10" t="s">
        <v>214</v>
      </c>
      <c r="E308" s="34" t="str">
        <f t="shared" si="8"/>
        <v>0</v>
      </c>
      <c r="F308" s="33" t="str">
        <f t="shared" si="9"/>
        <v>1</v>
      </c>
    </row>
    <row r="309" spans="1:6" ht="14.4" thickBot="1">
      <c r="A309" s="25">
        <v>43159</v>
      </c>
      <c r="B309" s="26">
        <v>0.11319444444444444</v>
      </c>
      <c r="C309" s="27" t="s">
        <v>393</v>
      </c>
      <c r="D309" s="28" t="s">
        <v>1</v>
      </c>
      <c r="E309" s="34" t="str">
        <f t="shared" si="8"/>
        <v>0</v>
      </c>
      <c r="F309" s="33" t="str">
        <f t="shared" si="9"/>
        <v>0</v>
      </c>
    </row>
    <row r="310" spans="1:6" ht="14.4" thickBot="1">
      <c r="A310" s="19">
        <v>43158</v>
      </c>
      <c r="B310" s="20">
        <v>0.7631944444444444</v>
      </c>
      <c r="C310" s="21" t="s">
        <v>394</v>
      </c>
      <c r="D310" s="22" t="s">
        <v>37</v>
      </c>
      <c r="E310" s="34" t="str">
        <f t="shared" si="8"/>
        <v>0</v>
      </c>
      <c r="F310" s="33" t="str">
        <f t="shared" si="9"/>
        <v>1</v>
      </c>
    </row>
    <row r="311" spans="1:6" ht="14.4" thickBot="1">
      <c r="A311" s="9">
        <v>43158</v>
      </c>
      <c r="B311" s="3">
        <v>0.74375000000000002</v>
      </c>
      <c r="C311" s="4" t="s">
        <v>395</v>
      </c>
      <c r="D311" s="10" t="s">
        <v>8</v>
      </c>
      <c r="E311" s="34" t="str">
        <f t="shared" si="8"/>
        <v>-1</v>
      </c>
      <c r="F311" s="33" t="str">
        <f t="shared" si="9"/>
        <v>0</v>
      </c>
    </row>
    <row r="312" spans="1:6" ht="14.4" thickBot="1">
      <c r="A312" s="23">
        <v>43154</v>
      </c>
      <c r="B312" s="17">
        <v>0</v>
      </c>
      <c r="C312" s="18" t="s">
        <v>396</v>
      </c>
      <c r="D312" s="24" t="s">
        <v>121</v>
      </c>
      <c r="E312" s="34" t="str">
        <f t="shared" si="8"/>
        <v>0</v>
      </c>
      <c r="F312" s="33" t="str">
        <f t="shared" si="9"/>
        <v>0</v>
      </c>
    </row>
    <row r="313" spans="1:6" ht="14.4" thickBot="1">
      <c r="A313" s="9">
        <v>43144</v>
      </c>
      <c r="B313" s="3">
        <v>0.71250000000000002</v>
      </c>
      <c r="C313" s="4" t="s">
        <v>397</v>
      </c>
      <c r="D313" s="10" t="s">
        <v>34</v>
      </c>
      <c r="E313" s="34" t="str">
        <f t="shared" si="8"/>
        <v>0</v>
      </c>
      <c r="F313" s="33" t="str">
        <f t="shared" si="9"/>
        <v>0</v>
      </c>
    </row>
    <row r="314" spans="1:6" ht="14.4" thickBot="1">
      <c r="A314" s="23">
        <v>43144</v>
      </c>
      <c r="B314" s="17">
        <v>0.65347222222222223</v>
      </c>
      <c r="C314" s="18" t="s">
        <v>398</v>
      </c>
      <c r="D314" s="24" t="s">
        <v>26</v>
      </c>
      <c r="E314" s="34" t="str">
        <f t="shared" si="8"/>
        <v>0</v>
      </c>
      <c r="F314" s="33" t="str">
        <f t="shared" si="9"/>
        <v>0</v>
      </c>
    </row>
    <row r="315" spans="1:6" ht="14.4" thickBot="1">
      <c r="A315" s="9">
        <v>43144</v>
      </c>
      <c r="B315" s="3">
        <v>0.46180555555555558</v>
      </c>
      <c r="C315" s="4" t="s">
        <v>399</v>
      </c>
      <c r="D315" s="10" t="s">
        <v>34</v>
      </c>
      <c r="E315" s="34" t="str">
        <f t="shared" si="8"/>
        <v>0</v>
      </c>
      <c r="F315" s="33" t="str">
        <f t="shared" si="9"/>
        <v>0</v>
      </c>
    </row>
    <row r="316" spans="1:6" ht="14.4" thickBot="1">
      <c r="A316" s="23">
        <v>43144</v>
      </c>
      <c r="B316" s="17">
        <v>0.36319444444444443</v>
      </c>
      <c r="C316" s="18" t="s">
        <v>400</v>
      </c>
      <c r="D316" s="24" t="s">
        <v>3</v>
      </c>
      <c r="E316" s="34" t="str">
        <f t="shared" si="8"/>
        <v>0</v>
      </c>
      <c r="F316" s="33" t="str">
        <f t="shared" si="9"/>
        <v>0</v>
      </c>
    </row>
    <row r="317" spans="1:6" ht="14.4" thickBot="1">
      <c r="A317" s="9">
        <v>43143</v>
      </c>
      <c r="B317" s="3">
        <v>0.83124999999999993</v>
      </c>
      <c r="C317" s="4" t="s">
        <v>401</v>
      </c>
      <c r="D317" s="10" t="s">
        <v>353</v>
      </c>
      <c r="E317" s="34" t="str">
        <f t="shared" si="8"/>
        <v>0</v>
      </c>
      <c r="F317" s="33" t="str">
        <f t="shared" si="9"/>
        <v>0</v>
      </c>
    </row>
    <row r="318" spans="1:6" ht="14.4" thickBot="1">
      <c r="A318" s="23">
        <v>43143</v>
      </c>
      <c r="B318" s="17">
        <v>0.73125000000000007</v>
      </c>
      <c r="C318" s="18" t="s">
        <v>402</v>
      </c>
      <c r="D318" s="24" t="s">
        <v>3</v>
      </c>
      <c r="E318" s="34" t="str">
        <f t="shared" si="8"/>
        <v>0</v>
      </c>
      <c r="F318" s="33" t="str">
        <f t="shared" si="9"/>
        <v>0</v>
      </c>
    </row>
    <row r="319" spans="1:6" ht="14.4" thickBot="1">
      <c r="A319" s="9">
        <v>43143</v>
      </c>
      <c r="B319" s="3">
        <v>0.71458333333333324</v>
      </c>
      <c r="C319" s="4" t="s">
        <v>403</v>
      </c>
      <c r="D319" s="10" t="s">
        <v>340</v>
      </c>
      <c r="E319" s="34" t="str">
        <f t="shared" si="8"/>
        <v>0</v>
      </c>
      <c r="F319" s="33" t="str">
        <f t="shared" si="9"/>
        <v>0</v>
      </c>
    </row>
    <row r="320" spans="1:6" ht="14.4" thickBot="1">
      <c r="A320" s="23">
        <v>43143</v>
      </c>
      <c r="B320" s="17">
        <v>0.69097222222222221</v>
      </c>
      <c r="C320" s="18" t="s">
        <v>404</v>
      </c>
      <c r="D320" s="24" t="s">
        <v>203</v>
      </c>
      <c r="E320" s="34" t="str">
        <f t="shared" si="8"/>
        <v>-1</v>
      </c>
      <c r="F320" s="33" t="str">
        <f t="shared" si="9"/>
        <v>0</v>
      </c>
    </row>
    <row r="321" spans="1:6" ht="14.4" thickBot="1">
      <c r="A321" s="9">
        <v>43143</v>
      </c>
      <c r="B321" s="3">
        <v>0.68263888888888891</v>
      </c>
      <c r="C321" s="4" t="s">
        <v>405</v>
      </c>
      <c r="D321" s="10" t="s">
        <v>2</v>
      </c>
      <c r="E321" s="34" t="str">
        <f t="shared" si="8"/>
        <v>0</v>
      </c>
      <c r="F321" s="33" t="str">
        <f t="shared" si="9"/>
        <v>0</v>
      </c>
    </row>
    <row r="322" spans="1:6" ht="14.4" thickBot="1">
      <c r="A322" s="23">
        <v>43143</v>
      </c>
      <c r="B322" s="17">
        <v>0.6333333333333333</v>
      </c>
      <c r="C322" s="18" t="s">
        <v>406</v>
      </c>
      <c r="D322" s="24" t="s">
        <v>407</v>
      </c>
      <c r="E322" s="34" t="str">
        <f t="shared" si="8"/>
        <v>0</v>
      </c>
      <c r="F322" s="33" t="str">
        <f t="shared" si="9"/>
        <v>0</v>
      </c>
    </row>
    <row r="323" spans="1:6" ht="14.4" thickBot="1">
      <c r="A323" s="9">
        <v>43143</v>
      </c>
      <c r="B323" s="3">
        <v>0.60555555555555551</v>
      </c>
      <c r="C323" s="4" t="s">
        <v>408</v>
      </c>
      <c r="D323" s="10" t="s">
        <v>22</v>
      </c>
      <c r="E323" s="34" t="str">
        <f t="shared" ref="E323:E385" si="10">IF(ISNUMBER(FIND("↓",C323)),"-1","0")</f>
        <v>0</v>
      </c>
      <c r="F323" s="33" t="str">
        <f t="shared" ref="F323:F385" si="11">IF(ISNUMBER(FIND("万和电气",C323)),"1","0")</f>
        <v>1</v>
      </c>
    </row>
    <row r="324" spans="1:6" ht="14.4" thickBot="1">
      <c r="A324" s="23">
        <v>43143</v>
      </c>
      <c r="B324" s="17">
        <v>0.5541666666666667</v>
      </c>
      <c r="C324" s="18" t="s">
        <v>409</v>
      </c>
      <c r="D324" s="24" t="s">
        <v>371</v>
      </c>
      <c r="E324" s="34" t="str">
        <f t="shared" si="10"/>
        <v>0</v>
      </c>
      <c r="F324" s="33" t="str">
        <f t="shared" si="11"/>
        <v>0</v>
      </c>
    </row>
    <row r="325" spans="1:6" ht="14.4" thickBot="1">
      <c r="A325" s="9">
        <v>43143</v>
      </c>
      <c r="B325" s="3">
        <v>0.48125000000000001</v>
      </c>
      <c r="C325" s="4" t="s">
        <v>410</v>
      </c>
      <c r="D325" s="10" t="s">
        <v>378</v>
      </c>
      <c r="E325" s="34" t="str">
        <f t="shared" si="10"/>
        <v>0</v>
      </c>
      <c r="F325" s="33" t="str">
        <f t="shared" si="11"/>
        <v>0</v>
      </c>
    </row>
    <row r="326" spans="1:6" ht="14.4" thickBot="1">
      <c r="A326" s="23">
        <v>43141</v>
      </c>
      <c r="B326" s="17">
        <v>7.9166666666666663E-2</v>
      </c>
      <c r="C326" s="18" t="s">
        <v>411</v>
      </c>
      <c r="D326" s="24" t="s">
        <v>43</v>
      </c>
      <c r="E326" s="34" t="str">
        <f t="shared" si="10"/>
        <v>0</v>
      </c>
      <c r="F326" s="33" t="str">
        <f t="shared" si="11"/>
        <v>0</v>
      </c>
    </row>
    <row r="327" spans="1:6" ht="14.4" thickBot="1">
      <c r="A327" s="9">
        <v>43137</v>
      </c>
      <c r="B327" s="3">
        <v>0.67499999999999993</v>
      </c>
      <c r="C327" s="4" t="s">
        <v>412</v>
      </c>
      <c r="D327" s="10" t="s">
        <v>34</v>
      </c>
      <c r="E327" s="34" t="str">
        <f t="shared" si="10"/>
        <v>0</v>
      </c>
      <c r="F327" s="33" t="str">
        <f t="shared" si="11"/>
        <v>0</v>
      </c>
    </row>
    <row r="328" spans="1:6" ht="14.4" thickBot="1">
      <c r="A328" s="23">
        <v>43137</v>
      </c>
      <c r="B328" s="17">
        <v>0.34236111111111112</v>
      </c>
      <c r="C328" s="18" t="s">
        <v>413</v>
      </c>
      <c r="D328" s="24" t="s">
        <v>368</v>
      </c>
      <c r="E328" s="34" t="str">
        <f t="shared" si="10"/>
        <v>0</v>
      </c>
      <c r="F328" s="33" t="str">
        <f t="shared" si="11"/>
        <v>0</v>
      </c>
    </row>
    <row r="329" spans="1:6" ht="14.4" thickBot="1">
      <c r="A329" s="9">
        <v>43136</v>
      </c>
      <c r="B329" s="3">
        <v>0.69513888888888886</v>
      </c>
      <c r="C329" s="4" t="s">
        <v>414</v>
      </c>
      <c r="D329" s="10" t="s">
        <v>26</v>
      </c>
      <c r="E329" s="34" t="str">
        <f t="shared" si="10"/>
        <v>0</v>
      </c>
      <c r="F329" s="33" t="str">
        <f t="shared" si="11"/>
        <v>0</v>
      </c>
    </row>
    <row r="330" spans="1:6" ht="14.4" thickBot="1">
      <c r="A330" s="23">
        <v>43136</v>
      </c>
      <c r="B330" s="17">
        <v>0.67499999999999993</v>
      </c>
      <c r="C330" s="18" t="s">
        <v>415</v>
      </c>
      <c r="D330" s="24" t="s">
        <v>34</v>
      </c>
      <c r="E330" s="34" t="str">
        <f t="shared" si="10"/>
        <v>0</v>
      </c>
      <c r="F330" s="33" t="str">
        <f t="shared" si="11"/>
        <v>0</v>
      </c>
    </row>
    <row r="331" spans="1:6" ht="14.4" thickBot="1">
      <c r="A331" s="9">
        <v>43136</v>
      </c>
      <c r="B331" s="3">
        <v>0.62638888888888888</v>
      </c>
      <c r="C331" s="4" t="s">
        <v>416</v>
      </c>
      <c r="D331" s="10" t="s">
        <v>34</v>
      </c>
      <c r="E331" s="34" t="str">
        <f t="shared" si="10"/>
        <v>0</v>
      </c>
      <c r="F331" s="33" t="str">
        <f t="shared" si="11"/>
        <v>0</v>
      </c>
    </row>
    <row r="332" spans="1:6" ht="14.4" thickBot="1">
      <c r="A332" s="23">
        <v>43136</v>
      </c>
      <c r="B332" s="17">
        <v>0.58472222222222225</v>
      </c>
      <c r="C332" s="18" t="s">
        <v>417</v>
      </c>
      <c r="D332" s="24" t="s">
        <v>34</v>
      </c>
      <c r="E332" s="34" t="str">
        <f t="shared" si="10"/>
        <v>0</v>
      </c>
      <c r="F332" s="33" t="str">
        <f t="shared" si="11"/>
        <v>0</v>
      </c>
    </row>
    <row r="333" spans="1:6" ht="14.4" thickBot="1">
      <c r="A333" s="9">
        <v>43136</v>
      </c>
      <c r="B333" s="3">
        <v>0.4465277777777778</v>
      </c>
      <c r="C333" s="4" t="s">
        <v>418</v>
      </c>
      <c r="D333" s="10" t="s">
        <v>34</v>
      </c>
      <c r="E333" s="34" t="str">
        <f t="shared" si="10"/>
        <v>0</v>
      </c>
      <c r="F333" s="33" t="str">
        <f t="shared" si="11"/>
        <v>0</v>
      </c>
    </row>
    <row r="334" spans="1:6" ht="14.4" thickBot="1">
      <c r="A334" s="25">
        <v>43133</v>
      </c>
      <c r="B334" s="26">
        <v>0.23263888888888887</v>
      </c>
      <c r="C334" s="27" t="s">
        <v>419</v>
      </c>
      <c r="D334" s="28" t="s">
        <v>420</v>
      </c>
      <c r="E334" s="34" t="str">
        <f t="shared" si="10"/>
        <v>0</v>
      </c>
      <c r="F334" s="33" t="str">
        <f t="shared" si="11"/>
        <v>0</v>
      </c>
    </row>
    <row r="335" spans="1:6" ht="14.4" thickBot="1">
      <c r="A335" s="19">
        <v>43132</v>
      </c>
      <c r="B335" s="20">
        <v>0.75763888888888886</v>
      </c>
      <c r="C335" s="21" t="s">
        <v>421</v>
      </c>
      <c r="D335" s="22" t="s">
        <v>34</v>
      </c>
      <c r="E335" s="34" t="str">
        <f t="shared" si="10"/>
        <v>0</v>
      </c>
      <c r="F335" s="33" t="str">
        <f t="shared" si="11"/>
        <v>0</v>
      </c>
    </row>
    <row r="336" spans="1:6" ht="14.4" thickBot="1">
      <c r="A336" s="9">
        <v>43132</v>
      </c>
      <c r="B336" s="3">
        <v>0.6694444444444444</v>
      </c>
      <c r="C336" s="4" t="s">
        <v>422</v>
      </c>
      <c r="D336" s="10" t="s">
        <v>34</v>
      </c>
      <c r="E336" s="34" t="str">
        <f t="shared" si="10"/>
        <v>0</v>
      </c>
      <c r="F336" s="33" t="str">
        <f t="shared" si="11"/>
        <v>1</v>
      </c>
    </row>
    <row r="337" spans="1:6" ht="14.4" thickBot="1">
      <c r="A337" s="23">
        <v>43132</v>
      </c>
      <c r="B337" s="17">
        <v>0.46527777777777773</v>
      </c>
      <c r="C337" s="18" t="s">
        <v>423</v>
      </c>
      <c r="D337" s="24" t="s">
        <v>34</v>
      </c>
      <c r="E337" s="34" t="str">
        <f t="shared" si="10"/>
        <v>0</v>
      </c>
      <c r="F337" s="33" t="str">
        <f t="shared" si="11"/>
        <v>0</v>
      </c>
    </row>
    <row r="338" spans="1:6" ht="14.4" thickBot="1">
      <c r="A338" s="9">
        <v>43132</v>
      </c>
      <c r="B338" s="3">
        <v>0.29444444444444445</v>
      </c>
      <c r="C338" s="4" t="s">
        <v>424</v>
      </c>
      <c r="D338" s="10" t="s">
        <v>214</v>
      </c>
      <c r="E338" s="34" t="str">
        <f t="shared" si="10"/>
        <v>0</v>
      </c>
      <c r="F338" s="33" t="str">
        <f t="shared" si="11"/>
        <v>1</v>
      </c>
    </row>
    <row r="339" spans="1:6" ht="14.4" thickBot="1">
      <c r="A339" s="23">
        <v>43132</v>
      </c>
      <c r="B339" s="17">
        <v>0.29444444444444445</v>
      </c>
      <c r="C339" s="18" t="s">
        <v>425</v>
      </c>
      <c r="D339" s="24" t="s">
        <v>214</v>
      </c>
      <c r="E339" s="34" t="str">
        <f t="shared" si="10"/>
        <v>0</v>
      </c>
      <c r="F339" s="33" t="str">
        <f t="shared" si="11"/>
        <v>0</v>
      </c>
    </row>
    <row r="340" spans="1:6" ht="14.4" thickBot="1">
      <c r="A340" s="9">
        <v>43131</v>
      </c>
      <c r="B340" s="3">
        <v>0.55555555555555558</v>
      </c>
      <c r="C340" s="4" t="s">
        <v>426</v>
      </c>
      <c r="D340" s="10" t="s">
        <v>371</v>
      </c>
      <c r="E340" s="34" t="str">
        <f t="shared" si="10"/>
        <v>0</v>
      </c>
      <c r="F340" s="33" t="str">
        <f t="shared" si="11"/>
        <v>0</v>
      </c>
    </row>
    <row r="341" spans="1:6" ht="14.4" thickBot="1">
      <c r="A341" s="23">
        <v>43130</v>
      </c>
      <c r="B341" s="17">
        <v>0.71527777777777779</v>
      </c>
      <c r="C341" s="18" t="s">
        <v>427</v>
      </c>
      <c r="D341" s="24" t="s">
        <v>34</v>
      </c>
      <c r="E341" s="34" t="str">
        <f t="shared" si="10"/>
        <v>0</v>
      </c>
      <c r="F341" s="33" t="str">
        <f t="shared" si="11"/>
        <v>0</v>
      </c>
    </row>
    <row r="342" spans="1:6" ht="14.4" thickBot="1">
      <c r="A342" s="9">
        <v>43130</v>
      </c>
      <c r="B342" s="3">
        <v>0.31944444444444448</v>
      </c>
      <c r="C342" s="4" t="s">
        <v>428</v>
      </c>
      <c r="D342" s="10" t="s">
        <v>69</v>
      </c>
      <c r="E342" s="34" t="str">
        <f t="shared" si="10"/>
        <v>0</v>
      </c>
      <c r="F342" s="33" t="str">
        <f t="shared" si="11"/>
        <v>0</v>
      </c>
    </row>
    <row r="343" spans="1:6" ht="14.4" thickBot="1">
      <c r="A343" s="23">
        <v>43129</v>
      </c>
      <c r="B343" s="17">
        <v>0.71666666666666667</v>
      </c>
      <c r="C343" s="18" t="s">
        <v>429</v>
      </c>
      <c r="D343" s="24" t="s">
        <v>26</v>
      </c>
      <c r="E343" s="34" t="str">
        <f t="shared" si="10"/>
        <v>0</v>
      </c>
      <c r="F343" s="33" t="str">
        <f t="shared" si="11"/>
        <v>0</v>
      </c>
    </row>
    <row r="344" spans="1:6" ht="14.4" thickBot="1">
      <c r="A344" s="9">
        <v>43123</v>
      </c>
      <c r="B344" s="3">
        <v>0.3979166666666667</v>
      </c>
      <c r="C344" s="4" t="s">
        <v>430</v>
      </c>
      <c r="D344" s="10" t="s">
        <v>431</v>
      </c>
      <c r="E344" s="34" t="str">
        <f t="shared" si="10"/>
        <v>0</v>
      </c>
      <c r="F344" s="33" t="str">
        <f t="shared" si="11"/>
        <v>0</v>
      </c>
    </row>
    <row r="345" spans="1:6" ht="14.4" thickBot="1">
      <c r="A345" s="23">
        <v>43123</v>
      </c>
      <c r="B345" s="17">
        <v>0.38263888888888892</v>
      </c>
      <c r="C345" s="18" t="s">
        <v>432</v>
      </c>
      <c r="D345" s="24" t="s">
        <v>26</v>
      </c>
      <c r="E345" s="34" t="str">
        <f t="shared" si="10"/>
        <v>0</v>
      </c>
      <c r="F345" s="33" t="str">
        <f t="shared" si="11"/>
        <v>0</v>
      </c>
    </row>
    <row r="346" spans="1:6" ht="14.4" thickBot="1">
      <c r="A346" s="9">
        <v>43122</v>
      </c>
      <c r="B346" s="3">
        <v>0.83263888888888893</v>
      </c>
      <c r="C346" s="4" t="s">
        <v>433</v>
      </c>
      <c r="D346" s="10" t="s">
        <v>19</v>
      </c>
      <c r="E346" s="34" t="str">
        <f t="shared" si="10"/>
        <v>0</v>
      </c>
      <c r="F346" s="33" t="str">
        <f t="shared" si="11"/>
        <v>0</v>
      </c>
    </row>
    <row r="347" spans="1:6" ht="14.4" thickBot="1">
      <c r="A347" s="23">
        <v>43122</v>
      </c>
      <c r="B347" s="17">
        <v>0.63958333333333328</v>
      </c>
      <c r="C347" s="18" t="s">
        <v>434</v>
      </c>
      <c r="D347" s="24" t="s">
        <v>125</v>
      </c>
      <c r="E347" s="34" t="str">
        <f t="shared" si="10"/>
        <v>0</v>
      </c>
      <c r="F347" s="33" t="str">
        <f t="shared" si="11"/>
        <v>0</v>
      </c>
    </row>
    <row r="348" spans="1:6" ht="14.4" thickBot="1">
      <c r="A348" s="9">
        <v>43122</v>
      </c>
      <c r="B348" s="3">
        <v>0.62916666666666665</v>
      </c>
      <c r="C348" s="4" t="s">
        <v>435</v>
      </c>
      <c r="D348" s="10" t="s">
        <v>436</v>
      </c>
      <c r="E348" s="34" t="str">
        <f t="shared" si="10"/>
        <v>0</v>
      </c>
      <c r="F348" s="33" t="str">
        <f t="shared" si="11"/>
        <v>0</v>
      </c>
    </row>
    <row r="349" spans="1:6" ht="14.4" thickBot="1">
      <c r="A349" s="23">
        <v>43122</v>
      </c>
      <c r="B349" s="17">
        <v>0.61388888888888882</v>
      </c>
      <c r="C349" s="18" t="s">
        <v>437</v>
      </c>
      <c r="D349" s="24" t="s">
        <v>438</v>
      </c>
      <c r="E349" s="34" t="str">
        <f t="shared" si="10"/>
        <v>0</v>
      </c>
      <c r="F349" s="33" t="str">
        <f t="shared" si="11"/>
        <v>0</v>
      </c>
    </row>
    <row r="350" spans="1:6" ht="14.4" thickBot="1">
      <c r="A350" s="9">
        <v>43122</v>
      </c>
      <c r="B350" s="3">
        <v>5.9722222222222225E-2</v>
      </c>
      <c r="C350" s="4" t="s">
        <v>439</v>
      </c>
      <c r="D350" s="10" t="s">
        <v>440</v>
      </c>
      <c r="E350" s="34" t="str">
        <f t="shared" si="10"/>
        <v>0</v>
      </c>
      <c r="F350" s="33" t="str">
        <f t="shared" si="11"/>
        <v>0</v>
      </c>
    </row>
    <row r="351" spans="1:6" ht="14.4" thickBot="1">
      <c r="A351" s="23">
        <v>43120</v>
      </c>
      <c r="B351" s="17">
        <v>0.54861111111111105</v>
      </c>
      <c r="C351" s="18" t="s">
        <v>441</v>
      </c>
      <c r="D351" s="24" t="s">
        <v>26</v>
      </c>
      <c r="E351" s="34" t="str">
        <f t="shared" si="10"/>
        <v>0</v>
      </c>
      <c r="F351" s="33" t="str">
        <f t="shared" si="11"/>
        <v>0</v>
      </c>
    </row>
    <row r="352" spans="1:6" ht="14.4" thickBot="1">
      <c r="A352" s="9">
        <v>43119</v>
      </c>
      <c r="B352" s="3">
        <v>0.68958333333333333</v>
      </c>
      <c r="C352" s="4" t="s">
        <v>442</v>
      </c>
      <c r="D352" s="10" t="s">
        <v>26</v>
      </c>
      <c r="E352" s="34" t="str">
        <f t="shared" si="10"/>
        <v>0</v>
      </c>
      <c r="F352" s="33" t="str">
        <f t="shared" si="11"/>
        <v>0</v>
      </c>
    </row>
    <row r="353" spans="1:6" ht="14.4" thickBot="1">
      <c r="A353" s="23">
        <v>43119</v>
      </c>
      <c r="B353" s="17">
        <v>0.53611111111111109</v>
      </c>
      <c r="C353" s="18" t="s">
        <v>443</v>
      </c>
      <c r="D353" s="24" t="s">
        <v>26</v>
      </c>
      <c r="E353" s="34" t="str">
        <f t="shared" si="10"/>
        <v>0</v>
      </c>
      <c r="F353" s="33" t="str">
        <f t="shared" si="11"/>
        <v>0</v>
      </c>
    </row>
    <row r="354" spans="1:6" ht="14.4" thickBot="1">
      <c r="A354" s="9">
        <v>43119</v>
      </c>
      <c r="B354" s="3">
        <v>0.39930555555555558</v>
      </c>
      <c r="C354" s="4" t="s">
        <v>444</v>
      </c>
      <c r="D354" s="10" t="s">
        <v>445</v>
      </c>
      <c r="E354" s="34" t="str">
        <f t="shared" si="10"/>
        <v>0</v>
      </c>
      <c r="F354" s="33" t="str">
        <f t="shared" si="11"/>
        <v>0</v>
      </c>
    </row>
    <row r="355" spans="1:6" ht="14.4" thickBot="1">
      <c r="A355" s="23">
        <v>43118</v>
      </c>
      <c r="B355" s="17">
        <v>0.55694444444444446</v>
      </c>
      <c r="C355" s="18" t="s">
        <v>446</v>
      </c>
      <c r="D355" s="24" t="s">
        <v>29</v>
      </c>
      <c r="E355" s="34" t="str">
        <f t="shared" si="10"/>
        <v>0</v>
      </c>
      <c r="F355" s="33" t="str">
        <f t="shared" si="11"/>
        <v>1</v>
      </c>
    </row>
    <row r="356" spans="1:6" ht="14.4" thickBot="1">
      <c r="A356" s="9">
        <v>43117</v>
      </c>
      <c r="B356" s="3">
        <v>0.75416666666666676</v>
      </c>
      <c r="C356" s="4" t="s">
        <v>447</v>
      </c>
      <c r="D356" s="10" t="s">
        <v>69</v>
      </c>
      <c r="E356" s="34" t="str">
        <f t="shared" si="10"/>
        <v>0</v>
      </c>
      <c r="F356" s="33" t="str">
        <f t="shared" si="11"/>
        <v>0</v>
      </c>
    </row>
    <row r="357" spans="1:6" ht="14.4" thickBot="1">
      <c r="A357" s="23">
        <v>43116</v>
      </c>
      <c r="B357" s="17">
        <v>0.91666666666666663</v>
      </c>
      <c r="C357" s="18" t="s">
        <v>448</v>
      </c>
      <c r="D357" s="24" t="s">
        <v>24</v>
      </c>
      <c r="E357" s="34" t="str">
        <f t="shared" si="10"/>
        <v>0</v>
      </c>
      <c r="F357" s="33" t="str">
        <f t="shared" si="11"/>
        <v>0</v>
      </c>
    </row>
    <row r="358" spans="1:6" ht="14.4" thickBot="1">
      <c r="A358" s="9">
        <v>43116</v>
      </c>
      <c r="B358" s="3">
        <v>0.66180555555555554</v>
      </c>
      <c r="C358" s="4" t="s">
        <v>449</v>
      </c>
      <c r="D358" s="10" t="s">
        <v>69</v>
      </c>
      <c r="E358" s="34" t="str">
        <f t="shared" si="10"/>
        <v>0</v>
      </c>
      <c r="F358" s="33" t="str">
        <f t="shared" si="11"/>
        <v>1</v>
      </c>
    </row>
    <row r="359" spans="1:6" ht="14.4" thickBot="1">
      <c r="A359" s="25">
        <v>43115</v>
      </c>
      <c r="B359" s="26">
        <v>0.87777777777777777</v>
      </c>
      <c r="C359" s="27" t="s">
        <v>450</v>
      </c>
      <c r="D359" s="28" t="s">
        <v>8</v>
      </c>
      <c r="E359" s="34" t="str">
        <f t="shared" si="10"/>
        <v>0</v>
      </c>
      <c r="F359" s="33" t="str">
        <f t="shared" si="11"/>
        <v>0</v>
      </c>
    </row>
    <row r="360" spans="1:6" ht="14.4" thickBot="1">
      <c r="A360" s="19">
        <v>43115</v>
      </c>
      <c r="B360" s="20">
        <v>0.70972222222222225</v>
      </c>
      <c r="C360" s="21" t="s">
        <v>451</v>
      </c>
      <c r="D360" s="22" t="s">
        <v>26</v>
      </c>
      <c r="E360" s="34" t="str">
        <f t="shared" si="10"/>
        <v>0</v>
      </c>
      <c r="F360" s="33" t="str">
        <f t="shared" si="11"/>
        <v>0</v>
      </c>
    </row>
    <row r="361" spans="1:6" ht="14.4" thickBot="1">
      <c r="A361" s="9">
        <v>43115</v>
      </c>
      <c r="B361" s="3">
        <v>0.66666666666666663</v>
      </c>
      <c r="C361" s="4" t="s">
        <v>452</v>
      </c>
      <c r="D361" s="10" t="s">
        <v>436</v>
      </c>
      <c r="E361" s="34" t="str">
        <f t="shared" si="10"/>
        <v>0</v>
      </c>
      <c r="F361" s="33" t="str">
        <f t="shared" si="11"/>
        <v>0</v>
      </c>
    </row>
    <row r="362" spans="1:6" ht="14.4" thickBot="1">
      <c r="A362" s="23">
        <v>43115</v>
      </c>
      <c r="B362" s="17">
        <v>0.61944444444444446</v>
      </c>
      <c r="C362" s="18" t="s">
        <v>453</v>
      </c>
      <c r="D362" s="24" t="s">
        <v>438</v>
      </c>
      <c r="E362" s="34" t="str">
        <f t="shared" si="10"/>
        <v>0</v>
      </c>
      <c r="F362" s="33" t="str">
        <f t="shared" si="11"/>
        <v>0</v>
      </c>
    </row>
    <row r="363" spans="1:6" ht="14.4" thickBot="1">
      <c r="A363" s="9">
        <v>43115</v>
      </c>
      <c r="B363" s="3">
        <v>0.43055555555555558</v>
      </c>
      <c r="C363" s="4" t="s">
        <v>454</v>
      </c>
      <c r="D363" s="10" t="s">
        <v>34</v>
      </c>
      <c r="E363" s="34" t="str">
        <f t="shared" si="10"/>
        <v>0</v>
      </c>
      <c r="F363" s="33" t="str">
        <f t="shared" si="11"/>
        <v>0</v>
      </c>
    </row>
    <row r="364" spans="1:6" ht="14.4" thickBot="1">
      <c r="A364" s="23">
        <v>43114</v>
      </c>
      <c r="B364" s="17">
        <v>0.66180555555555554</v>
      </c>
      <c r="C364" s="18" t="s">
        <v>455</v>
      </c>
      <c r="D364" s="24" t="s">
        <v>34</v>
      </c>
      <c r="E364" s="34" t="str">
        <f t="shared" si="10"/>
        <v>0</v>
      </c>
      <c r="F364" s="33" t="str">
        <f t="shared" si="11"/>
        <v>0</v>
      </c>
    </row>
    <row r="365" spans="1:6" ht="14.4" thickBot="1">
      <c r="A365" s="9">
        <v>43114</v>
      </c>
      <c r="B365" s="3">
        <v>0.29166666666666669</v>
      </c>
      <c r="C365" s="4" t="s">
        <v>456</v>
      </c>
      <c r="D365" s="10" t="s">
        <v>125</v>
      </c>
      <c r="E365" s="34" t="str">
        <f t="shared" si="10"/>
        <v>0</v>
      </c>
      <c r="F365" s="33" t="str">
        <f t="shared" si="11"/>
        <v>0</v>
      </c>
    </row>
    <row r="366" spans="1:6" ht="14.4" thickBot="1">
      <c r="A366" s="23">
        <v>43113</v>
      </c>
      <c r="B366" s="17">
        <v>0.62152777777777779</v>
      </c>
      <c r="C366" s="18" t="s">
        <v>457</v>
      </c>
      <c r="D366" s="24" t="s">
        <v>14</v>
      </c>
      <c r="E366" s="34" t="str">
        <f t="shared" si="10"/>
        <v>0</v>
      </c>
      <c r="F366" s="33" t="str">
        <f t="shared" si="11"/>
        <v>0</v>
      </c>
    </row>
    <row r="367" spans="1:6" ht="14.4" thickBot="1">
      <c r="A367" s="9">
        <v>43113</v>
      </c>
      <c r="B367" s="3">
        <v>0.4597222222222222</v>
      </c>
      <c r="C367" s="4" t="s">
        <v>458</v>
      </c>
      <c r="D367" s="10" t="s">
        <v>1</v>
      </c>
      <c r="E367" s="34" t="str">
        <f t="shared" si="10"/>
        <v>0</v>
      </c>
      <c r="F367" s="33" t="str">
        <f t="shared" si="11"/>
        <v>0</v>
      </c>
    </row>
    <row r="368" spans="1:6" ht="14.4" thickBot="1">
      <c r="A368" s="23">
        <v>43113</v>
      </c>
      <c r="B368" s="17">
        <v>0.4458333333333333</v>
      </c>
      <c r="C368" s="18" t="s">
        <v>459</v>
      </c>
      <c r="D368" s="24" t="s">
        <v>34</v>
      </c>
      <c r="E368" s="34" t="str">
        <f t="shared" si="10"/>
        <v>0</v>
      </c>
      <c r="F368" s="33" t="str">
        <f t="shared" si="11"/>
        <v>0</v>
      </c>
    </row>
    <row r="369" spans="1:6" ht="14.4" thickBot="1">
      <c r="A369" s="9">
        <v>43111</v>
      </c>
      <c r="B369" s="3">
        <v>0.3756944444444445</v>
      </c>
      <c r="C369" s="4" t="s">
        <v>460</v>
      </c>
      <c r="D369" s="10" t="s">
        <v>34</v>
      </c>
      <c r="E369" s="34" t="str">
        <f t="shared" si="10"/>
        <v>0</v>
      </c>
      <c r="F369" s="33" t="str">
        <f t="shared" si="11"/>
        <v>0</v>
      </c>
    </row>
    <row r="370" spans="1:6" ht="14.4" thickBot="1">
      <c r="A370" s="23">
        <v>43111</v>
      </c>
      <c r="B370" s="17">
        <v>0.3347222222222222</v>
      </c>
      <c r="C370" s="18" t="s">
        <v>461</v>
      </c>
      <c r="D370" s="24" t="s">
        <v>34</v>
      </c>
      <c r="E370" s="34" t="str">
        <f t="shared" si="10"/>
        <v>0</v>
      </c>
      <c r="F370" s="33" t="str">
        <f t="shared" si="11"/>
        <v>0</v>
      </c>
    </row>
    <row r="371" spans="1:6" ht="14.4" thickBot="1">
      <c r="A371" s="9">
        <v>43111</v>
      </c>
      <c r="B371" s="3">
        <v>0.31527777777777777</v>
      </c>
      <c r="C371" s="4" t="s">
        <v>462</v>
      </c>
      <c r="D371" s="10" t="s">
        <v>34</v>
      </c>
      <c r="E371" s="34" t="str">
        <f t="shared" si="10"/>
        <v>0</v>
      </c>
      <c r="F371" s="33" t="str">
        <f t="shared" si="11"/>
        <v>0</v>
      </c>
    </row>
    <row r="372" spans="1:6" ht="14.4" thickBot="1">
      <c r="A372" s="23">
        <v>43111</v>
      </c>
      <c r="B372" s="17">
        <v>0.26527777777777778</v>
      </c>
      <c r="C372" s="18" t="s">
        <v>463</v>
      </c>
      <c r="D372" s="24" t="s">
        <v>1</v>
      </c>
      <c r="E372" s="34" t="str">
        <f t="shared" si="10"/>
        <v>0</v>
      </c>
      <c r="F372" s="33" t="str">
        <f t="shared" si="11"/>
        <v>0</v>
      </c>
    </row>
    <row r="373" spans="1:6" ht="14.4" thickBot="1">
      <c r="A373" s="9">
        <v>43111</v>
      </c>
      <c r="B373" s="3">
        <v>7.6388888888888895E-2</v>
      </c>
      <c r="C373" s="4" t="s">
        <v>464</v>
      </c>
      <c r="D373" s="10" t="s">
        <v>210</v>
      </c>
      <c r="E373" s="34" t="str">
        <f t="shared" si="10"/>
        <v>0</v>
      </c>
      <c r="F373" s="33" t="str">
        <f t="shared" si="11"/>
        <v>0</v>
      </c>
    </row>
    <row r="374" spans="1:6" ht="14.4" thickBot="1">
      <c r="A374" s="23">
        <v>43110</v>
      </c>
      <c r="B374" s="17">
        <v>0.6875</v>
      </c>
      <c r="C374" s="18" t="s">
        <v>465</v>
      </c>
      <c r="D374" s="24" t="s">
        <v>34</v>
      </c>
      <c r="E374" s="34" t="str">
        <f t="shared" si="10"/>
        <v>0</v>
      </c>
      <c r="F374" s="33" t="str">
        <f t="shared" si="11"/>
        <v>0</v>
      </c>
    </row>
    <row r="375" spans="1:6" ht="14.4" thickBot="1">
      <c r="A375" s="9">
        <v>43110</v>
      </c>
      <c r="B375" s="3">
        <v>0.4861111111111111</v>
      </c>
      <c r="C375" s="4" t="s">
        <v>466</v>
      </c>
      <c r="D375" s="10" t="s">
        <v>467</v>
      </c>
      <c r="E375" s="34" t="str">
        <f t="shared" si="10"/>
        <v>0</v>
      </c>
      <c r="F375" s="33" t="str">
        <f t="shared" si="11"/>
        <v>0</v>
      </c>
    </row>
    <row r="376" spans="1:6" ht="14.4" thickBot="1">
      <c r="A376" s="23">
        <v>43110</v>
      </c>
      <c r="B376" s="17">
        <v>0.45347222222222222</v>
      </c>
      <c r="C376" s="18" t="s">
        <v>468</v>
      </c>
      <c r="D376" s="24" t="s">
        <v>152</v>
      </c>
      <c r="E376" s="34" t="str">
        <f t="shared" si="10"/>
        <v>0</v>
      </c>
      <c r="F376" s="33" t="str">
        <f t="shared" si="11"/>
        <v>1</v>
      </c>
    </row>
    <row r="377" spans="1:6" ht="14.4" thickBot="1">
      <c r="A377" s="9">
        <v>43108</v>
      </c>
      <c r="B377" s="3">
        <v>0.73125000000000007</v>
      </c>
      <c r="C377" s="4" t="s">
        <v>469</v>
      </c>
      <c r="D377" s="10" t="s">
        <v>34</v>
      </c>
      <c r="E377" s="34" t="str">
        <f t="shared" si="10"/>
        <v>0</v>
      </c>
      <c r="F377" s="33" t="str">
        <f t="shared" si="11"/>
        <v>0</v>
      </c>
    </row>
    <row r="378" spans="1:6" ht="14.4" thickBot="1">
      <c r="A378" s="23">
        <v>43108</v>
      </c>
      <c r="B378" s="17">
        <v>0.71180555555555547</v>
      </c>
      <c r="C378" s="18" t="s">
        <v>470</v>
      </c>
      <c r="D378" s="24" t="s">
        <v>34</v>
      </c>
      <c r="E378" s="34" t="str">
        <f t="shared" si="10"/>
        <v>0</v>
      </c>
      <c r="F378" s="33" t="str">
        <f t="shared" si="11"/>
        <v>0</v>
      </c>
    </row>
    <row r="379" spans="1:6" ht="14.4" thickBot="1">
      <c r="A379" s="9">
        <v>43108</v>
      </c>
      <c r="B379" s="3">
        <v>0.58472222222222225</v>
      </c>
      <c r="C379" s="4" t="s">
        <v>471</v>
      </c>
      <c r="D379" s="10" t="s">
        <v>34</v>
      </c>
      <c r="E379" s="34" t="str">
        <f t="shared" si="10"/>
        <v>0</v>
      </c>
      <c r="F379" s="33" t="str">
        <f t="shared" si="11"/>
        <v>0</v>
      </c>
    </row>
    <row r="380" spans="1:6" ht="14.4" thickBot="1">
      <c r="A380" s="23">
        <v>43108</v>
      </c>
      <c r="B380" s="17">
        <v>0.45833333333333331</v>
      </c>
      <c r="C380" s="18" t="s">
        <v>472</v>
      </c>
      <c r="D380" s="24" t="s">
        <v>1</v>
      </c>
      <c r="E380" s="34" t="str">
        <f t="shared" si="10"/>
        <v>0</v>
      </c>
      <c r="F380" s="33" t="str">
        <f t="shared" si="11"/>
        <v>0</v>
      </c>
    </row>
    <row r="381" spans="1:6" ht="14.4" thickBot="1">
      <c r="A381" s="9">
        <v>43108</v>
      </c>
      <c r="B381" s="3">
        <v>0.33680555555555558</v>
      </c>
      <c r="C381" s="4" t="s">
        <v>473</v>
      </c>
      <c r="D381" s="10" t="s">
        <v>1</v>
      </c>
      <c r="E381" s="34" t="str">
        <f t="shared" si="10"/>
        <v>0</v>
      </c>
      <c r="F381" s="33" t="str">
        <f t="shared" si="11"/>
        <v>0</v>
      </c>
    </row>
    <row r="382" spans="1:6" ht="14.4" thickBot="1">
      <c r="A382" s="23">
        <v>43108</v>
      </c>
      <c r="B382" s="17">
        <v>0.33611111111111108</v>
      </c>
      <c r="C382" s="18" t="s">
        <v>474</v>
      </c>
      <c r="D382" s="24" t="s">
        <v>1</v>
      </c>
      <c r="E382" s="34" t="str">
        <f t="shared" si="10"/>
        <v>0</v>
      </c>
      <c r="F382" s="33" t="str">
        <f t="shared" si="11"/>
        <v>0</v>
      </c>
    </row>
    <row r="383" spans="1:6" ht="14.4" thickBot="1">
      <c r="A383" s="9">
        <v>43108</v>
      </c>
      <c r="B383" s="3">
        <v>9.0277777777777787E-3</v>
      </c>
      <c r="C383" s="4" t="s">
        <v>475</v>
      </c>
      <c r="D383" s="10" t="s">
        <v>1</v>
      </c>
      <c r="E383" s="34" t="str">
        <f t="shared" si="10"/>
        <v>0</v>
      </c>
      <c r="F383" s="33" t="str">
        <f t="shared" si="11"/>
        <v>0</v>
      </c>
    </row>
    <row r="384" spans="1:6" ht="14.4" thickBot="1">
      <c r="A384" s="25">
        <v>43106</v>
      </c>
      <c r="B384" s="26">
        <v>0.47847222222222219</v>
      </c>
      <c r="C384" s="27" t="s">
        <v>476</v>
      </c>
      <c r="D384" s="28" t="s">
        <v>477</v>
      </c>
      <c r="E384" s="34" t="str">
        <f t="shared" si="10"/>
        <v>0</v>
      </c>
      <c r="F384" s="33" t="str">
        <f t="shared" si="11"/>
        <v>1</v>
      </c>
    </row>
    <row r="385" spans="1:6" ht="14.4" thickBot="1">
      <c r="A385" s="29">
        <v>43105</v>
      </c>
      <c r="B385" s="30">
        <v>0.34166666666666662</v>
      </c>
      <c r="C385" s="31" t="s">
        <v>478</v>
      </c>
      <c r="D385" s="32" t="s">
        <v>34</v>
      </c>
      <c r="E385" s="34" t="str">
        <f t="shared" si="10"/>
        <v>0</v>
      </c>
      <c r="F385" s="33" t="str">
        <f t="shared" si="11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2019-04-24T10:44:15Z</dcterms:modified>
</cp:coreProperties>
</file>