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DFABBB55-4A9C-4C3A-AD12-899FEF23B272}" xr6:coauthVersionLast="43" xr6:coauthVersionMax="43" xr10:uidLastSave="{00000000-0000-0000-0000-000000000000}"/>
  <bookViews>
    <workbookView xWindow="3900" yWindow="3900" windowWidth="17280" windowHeight="8964"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 i="1"/>
</calcChain>
</file>

<file path=xl/sharedStrings.xml><?xml version="1.0" encoding="utf-8"?>
<sst xmlns="http://schemas.openxmlformats.org/spreadsheetml/2006/main" count="492" uniqueCount="313">
  <si>
    <t>挖贝网</t>
  </si>
  <si>
    <t>证券时报网</t>
  </si>
  <si>
    <t>中金在线</t>
  </si>
  <si>
    <t>第一财经</t>
  </si>
  <si>
    <t>和讯</t>
  </si>
  <si>
    <t>21世纪报</t>
  </si>
  <si>
    <t>经济观察网</t>
  </si>
  <si>
    <t>金融界</t>
  </si>
  <si>
    <t>中财网</t>
  </si>
  <si>
    <t>证券时报</t>
  </si>
  <si>
    <t>中证网</t>
  </si>
  <si>
    <t>深交所</t>
  </si>
  <si>
    <r>
      <t>  </t>
    </r>
    <r>
      <rPr>
        <sz val="8"/>
        <color rgb="FF003399"/>
        <rFont val="Microsoft YaHei"/>
        <family val="2"/>
        <charset val="134"/>
      </rPr>
      <t>爱朋医疗预计公司未来毛利率稳定</t>
    </r>
  </si>
  <si>
    <r>
      <t>  </t>
    </r>
    <r>
      <rPr>
        <sz val="8"/>
        <color rgb="FF003399"/>
        <rFont val="Microsoft YaHei"/>
        <family val="2"/>
        <charset val="134"/>
      </rPr>
      <t>长城证券：大湾区规划出台，聚焦创新药等</t>
    </r>
  </si>
  <si>
    <r>
      <t>  </t>
    </r>
    <r>
      <rPr>
        <u/>
        <sz val="8"/>
        <color rgb="FF0088DD"/>
        <rFont val="Microsoft YaHei"/>
        <family val="2"/>
        <charset val="134"/>
      </rPr>
      <t>长城证券：大湾区规划出台，聚焦创新药、基因检测和高端器械</t>
    </r>
  </si>
  <si>
    <r>
      <t>  </t>
    </r>
    <r>
      <rPr>
        <sz val="8"/>
        <color rgb="FF003399"/>
        <rFont val="Microsoft YaHei"/>
        <family val="2"/>
        <charset val="134"/>
      </rPr>
      <t>14家上市械企2018全年业绩报告出炉！华大基因、迈瑞医疗、迈克生物</t>
    </r>
  </si>
  <si>
    <t>医药网</t>
  </si>
  <si>
    <r>
      <t>  </t>
    </r>
    <r>
      <rPr>
        <sz val="8"/>
        <color rgb="FF003399"/>
        <rFont val="Microsoft YaHei"/>
        <family val="2"/>
        <charset val="134"/>
      </rPr>
      <t>理邦仪器2018年净利1.11亿 系新产品投入</t>
    </r>
  </si>
  <si>
    <r>
      <t>  </t>
    </r>
    <r>
      <rPr>
        <sz val="8"/>
        <color rgb="FF003399"/>
        <rFont val="Microsoft YaHei"/>
        <family val="2"/>
        <charset val="134"/>
      </rPr>
      <t>25日最新公告透露利好 17只个股有潜力</t>
    </r>
  </si>
  <si>
    <r>
      <t>  </t>
    </r>
    <r>
      <rPr>
        <sz val="8"/>
        <color rgb="FF003399"/>
        <rFont val="Microsoft YaHei"/>
        <family val="2"/>
        <charset val="134"/>
      </rPr>
      <t>股市早知道：2月25日盘前必看与交易提示</t>
    </r>
  </si>
  <si>
    <r>
      <t>  </t>
    </r>
    <r>
      <rPr>
        <sz val="8"/>
        <color rgb="FF003399"/>
        <rFont val="Microsoft YaHei"/>
        <family val="2"/>
        <charset val="134"/>
      </rPr>
      <t>最新公告揭露重大利好 七只股今日或冲涨停</t>
    </r>
  </si>
  <si>
    <r>
      <t>  </t>
    </r>
    <r>
      <rPr>
        <sz val="8"/>
        <color rgb="FF003399"/>
        <rFont val="Microsoft YaHei"/>
        <family val="2"/>
        <charset val="134"/>
      </rPr>
      <t>股市早知道：2月22日盘前必看与交易提示</t>
    </r>
  </si>
  <si>
    <r>
      <t>  </t>
    </r>
    <r>
      <rPr>
        <sz val="8"/>
        <color rgb="FF003399"/>
        <rFont val="Microsoft YaHei"/>
        <family val="2"/>
        <charset val="134"/>
      </rPr>
      <t>盘前必读公告：上市公司重大消息一览！</t>
    </r>
  </si>
  <si>
    <t>丰华财经</t>
  </si>
  <si>
    <r>
      <t>  </t>
    </r>
    <r>
      <rPr>
        <sz val="8"/>
        <color rgb="FF003399"/>
        <rFont val="Microsoft YaHei"/>
        <family val="2"/>
        <charset val="134"/>
      </rPr>
      <t>A股头条之上市公司公告精选（2.24）</t>
    </r>
  </si>
  <si>
    <r>
      <t>  </t>
    </r>
    <r>
      <rPr>
        <sz val="8"/>
        <color rgb="FF003399"/>
        <rFont val="Microsoft YaHei"/>
        <family val="2"/>
        <charset val="134"/>
      </rPr>
      <t>公告汇总：理邦仪器2018年净利润同比增155%</t>
    </r>
  </si>
  <si>
    <t>网易</t>
  </si>
  <si>
    <r>
      <t>↓ </t>
    </r>
    <r>
      <rPr>
        <sz val="8"/>
        <color rgb="FF003399"/>
        <rFont val="Microsoft YaHei"/>
        <family val="2"/>
        <charset val="134"/>
      </rPr>
      <t>24日晚间公告精选：国内最大银矿突发事故，这家130亿的A股公司称业绩或受影响</t>
    </r>
  </si>
  <si>
    <r>
      <t>↓ </t>
    </r>
    <r>
      <rPr>
        <sz val="8"/>
        <color rgb="FF003399"/>
        <rFont val="Microsoft YaHei"/>
        <family val="2"/>
        <charset val="134"/>
      </rPr>
      <t>公告精选：兴业矿业子公司发生重大运输安全事故，或对业绩产生重大不利影响；国风塑业等多家连续涨停个股提示风险</t>
    </r>
  </si>
  <si>
    <t>每日经济新闻</t>
  </si>
  <si>
    <r>
      <t>  </t>
    </r>
    <r>
      <rPr>
        <sz val="8"/>
        <color rgb="FF003399"/>
        <rFont val="Microsoft YaHei"/>
        <family val="2"/>
        <charset val="134"/>
      </rPr>
      <t>涨停板早知道：七大利好明日有望发酵</t>
    </r>
  </si>
  <si>
    <t>新浪</t>
  </si>
  <si>
    <r>
      <t>↓ </t>
    </r>
    <r>
      <rPr>
        <sz val="8"/>
        <color rgb="FF003399"/>
        <rFont val="Microsoft YaHei"/>
        <family val="2"/>
        <charset val="134"/>
      </rPr>
      <t>多家上市公司发布重大公告：预增、减持、收购、提示风险</t>
    </r>
  </si>
  <si>
    <t>腾讯网</t>
  </si>
  <si>
    <r>
      <t>↓ </t>
    </r>
    <r>
      <rPr>
        <sz val="8"/>
        <color rgb="FF003399"/>
        <rFont val="Microsoft YaHei"/>
        <family val="2"/>
        <charset val="134"/>
      </rPr>
      <t>公告精选：国风塑业、正邦科技等连续涨停股提示风险</t>
    </r>
  </si>
  <si>
    <t>e公司</t>
  </si>
  <si>
    <r>
      <t>↓ </t>
    </r>
    <r>
      <rPr>
        <sz val="8"/>
        <color rgb="FF003399"/>
        <rFont val="Microsoft YaHei"/>
        <family val="2"/>
        <charset val="134"/>
      </rPr>
      <t>公告精选：国风塑业、正邦科技等提示风险 兴业矿业子公司发生重大运输安全事故</t>
    </r>
  </si>
  <si>
    <r>
      <t>  </t>
    </r>
    <r>
      <rPr>
        <sz val="8"/>
        <color rgb="FF003399"/>
        <rFont val="Microsoft YaHei"/>
        <family val="2"/>
        <charset val="134"/>
      </rPr>
      <t>2月24日上市公司晚间公告速递</t>
    </r>
  </si>
  <si>
    <r>
      <t>  </t>
    </r>
    <r>
      <rPr>
        <sz val="8"/>
        <color rgb="FF003399"/>
        <rFont val="Microsoft YaHei"/>
        <family val="2"/>
        <charset val="134"/>
      </rPr>
      <t>理邦仪器：2018年净利润同比增154.65%</t>
    </r>
  </si>
  <si>
    <r>
      <t>  </t>
    </r>
    <r>
      <rPr>
        <sz val="8"/>
        <color rgb="FF003399"/>
        <rFont val="Microsoft YaHei"/>
        <family val="2"/>
        <charset val="134"/>
      </rPr>
      <t>理邦仪器2018年净利预增154%</t>
    </r>
  </si>
  <si>
    <r>
      <t>  </t>
    </r>
    <r>
      <rPr>
        <sz val="8"/>
        <color rgb="FF003399"/>
        <rFont val="Microsoft YaHei"/>
        <family val="2"/>
        <charset val="134"/>
      </rPr>
      <t>苏泊尔2018年净利润增26% 多家公司公布业绩-更新中</t>
    </r>
  </si>
  <si>
    <r>
      <t>↓ </t>
    </r>
    <r>
      <rPr>
        <sz val="8"/>
        <color rgb="FF003399"/>
        <rFont val="Microsoft YaHei"/>
        <family val="2"/>
        <charset val="134"/>
      </rPr>
      <t>理邦仪器认为《无效宣告请求审查决定书》认定事实不清 拟向北京知识产权法院提起行政诉讼</t>
    </r>
  </si>
  <si>
    <t>格隆汇</t>
  </si>
  <si>
    <r>
      <t>↓ </t>
    </r>
    <r>
      <rPr>
        <sz val="8"/>
        <color rgb="FF003399"/>
        <rFont val="Microsoft YaHei"/>
        <family val="2"/>
        <charset val="134"/>
      </rPr>
      <t>理邦仪器(300206.SZ)认为《无效宣告请求审查决定书》认定事实不清拟向北京</t>
    </r>
  </si>
  <si>
    <r>
      <t>  </t>
    </r>
    <r>
      <rPr>
        <sz val="8"/>
        <color rgb="FF003399"/>
        <rFont val="Microsoft YaHei"/>
        <family val="2"/>
        <charset val="134"/>
      </rPr>
      <t>年报季来临，关注好赛道+强业绩确定性标的—海通医药周报（0218-0224）</t>
    </r>
  </si>
  <si>
    <t>海通医讯</t>
  </si>
  <si>
    <r>
      <t>  </t>
    </r>
    <r>
      <rPr>
        <sz val="8"/>
        <color rgb="FF003399"/>
        <rFont val="Microsoft YaHei"/>
        <family val="2"/>
        <charset val="134"/>
      </rPr>
      <t>理邦仪器(300206.SZ)第一大股东张浩解除质押400万股</t>
    </r>
  </si>
  <si>
    <r>
      <t>  </t>
    </r>
    <r>
      <rPr>
        <sz val="8"/>
        <color rgb="FF003399"/>
        <rFont val="Microsoft YaHei"/>
        <family val="2"/>
        <charset val="134"/>
      </rPr>
      <t>[快讯]理邦仪器发布解除质押公告 涉及股份12204万股</t>
    </r>
  </si>
  <si>
    <r>
      <t>  </t>
    </r>
    <r>
      <rPr>
        <sz val="8"/>
        <color rgb="FF003399"/>
        <rFont val="Microsoft YaHei"/>
        <family val="2"/>
        <charset val="134"/>
      </rPr>
      <t>「医疗数据说」一文了解35家医疗器械上市公司2018年全年业绩预告</t>
    </r>
  </si>
  <si>
    <t>亿欧网</t>
  </si>
  <si>
    <r>
      <t>  </t>
    </r>
    <r>
      <rPr>
        <sz val="8"/>
        <color rgb="FF003399"/>
        <rFont val="Microsoft YaHei"/>
        <family val="2"/>
        <charset val="134"/>
      </rPr>
      <t>【广证恒生医药双周报】O药贡献2018年BMS营收近三成，国家公布4+7带量采购试点方案</t>
    </r>
  </si>
  <si>
    <t>广证恒生新三板研究极客</t>
  </si>
  <si>
    <r>
      <t>  </t>
    </r>
    <r>
      <rPr>
        <sz val="8"/>
        <color rgb="FF003399"/>
        <rFont val="Microsoft YaHei"/>
        <family val="2"/>
        <charset val="134"/>
      </rPr>
      <t>七成多医药公司年报业绩预喜 创新药等龙头公司被看好</t>
    </r>
  </si>
  <si>
    <t>大众证券报</t>
  </si>
  <si>
    <r>
      <t>  </t>
    </r>
    <r>
      <rPr>
        <sz val="8"/>
        <color rgb="FF003399"/>
        <rFont val="Microsoft YaHei"/>
        <family val="2"/>
        <charset val="134"/>
      </rPr>
      <t>93家医药公司2018年业绩预喜</t>
    </r>
  </si>
  <si>
    <t>中证报</t>
  </si>
  <si>
    <r>
      <t>  </t>
    </r>
    <r>
      <rPr>
        <sz val="8"/>
        <color rgb="FF003399"/>
        <rFont val="Microsoft YaHei"/>
        <family val="2"/>
        <charset val="134"/>
      </rPr>
      <t>93家医药公司2018年业绩预喜 多因素推动业绩增长</t>
    </r>
  </si>
  <si>
    <r>
      <t>  </t>
    </r>
    <r>
      <rPr>
        <sz val="8"/>
        <color rgb="FF003399"/>
        <rFont val="Microsoft YaHei"/>
        <family val="2"/>
        <charset val="134"/>
      </rPr>
      <t>1月23日盘前必看与交易提示</t>
    </r>
  </si>
  <si>
    <r>
      <t>  </t>
    </r>
    <r>
      <rPr>
        <sz val="8"/>
        <color rgb="FF003399"/>
        <rFont val="Microsoft YaHei"/>
        <family val="2"/>
        <charset val="134"/>
      </rPr>
      <t>2019年1月23日A股涨停股票预测：今日哪些热门股有望涨停？</t>
    </r>
  </si>
  <si>
    <t>南方财富网</t>
  </si>
  <si>
    <r>
      <t>  </t>
    </r>
    <r>
      <rPr>
        <sz val="8"/>
        <color rgb="FF003399"/>
        <rFont val="Microsoft YaHei"/>
        <family val="2"/>
        <charset val="134"/>
      </rPr>
      <t>23日最新公告透露利好 17只个股有潜力</t>
    </r>
  </si>
  <si>
    <r>
      <t>  </t>
    </r>
    <r>
      <rPr>
        <sz val="8"/>
        <color rgb="FF003399"/>
        <rFont val="Microsoft YaHei"/>
        <family val="2"/>
        <charset val="134"/>
      </rPr>
      <t>23日早间上市公司重要公告汇总</t>
    </r>
  </si>
  <si>
    <r>
      <t>  </t>
    </r>
    <r>
      <rPr>
        <sz val="8"/>
        <color rgb="FF003399"/>
        <rFont val="Microsoft YaHei"/>
        <family val="2"/>
        <charset val="134"/>
      </rPr>
      <t>理邦仪器2018年净利最高可达1.16亿 比上年同期上升165%</t>
    </r>
  </si>
  <si>
    <r>
      <t>  </t>
    </r>
    <r>
      <rPr>
        <sz val="8"/>
        <color rgb="FF003399"/>
        <rFont val="Microsoft YaHei"/>
        <family val="2"/>
        <charset val="134"/>
      </rPr>
      <t>深圳市理邦精密仪器股份有限公司2018年年度业绩预告</t>
    </r>
  </si>
  <si>
    <r>
      <t>  </t>
    </r>
    <r>
      <rPr>
        <sz val="8"/>
        <color rgb="FF003399"/>
        <rFont val="Microsoft YaHei"/>
        <family val="2"/>
        <charset val="134"/>
      </rPr>
      <t>周三最新重磅公司传闻集锦(1月23日)</t>
    </r>
  </si>
  <si>
    <t>证券之星</t>
  </si>
  <si>
    <r>
      <t>↓ </t>
    </r>
    <r>
      <rPr>
        <sz val="8"/>
        <color rgb="FF003399"/>
        <rFont val="Microsoft YaHei"/>
        <family val="2"/>
        <charset val="134"/>
      </rPr>
      <t>公告汇总：长江证券2018年净利润同比下降逾八成</t>
    </r>
  </si>
  <si>
    <r>
      <t>  </t>
    </r>
    <r>
      <rPr>
        <sz val="8"/>
        <color rgb="FF003399"/>
        <rFont val="Microsoft YaHei"/>
        <family val="2"/>
        <charset val="134"/>
      </rPr>
      <t>A股头条之上市公司公告精选（1.23）</t>
    </r>
  </si>
  <si>
    <r>
      <t>  </t>
    </r>
    <r>
      <rPr>
        <sz val="8"/>
        <color rgb="FF003399"/>
        <rFont val="Microsoft YaHei"/>
        <family val="2"/>
        <charset val="134"/>
      </rPr>
      <t>公告精选丨中央商场实控人祝义财已回到家中；TCL集团董事长李东生拟斥资3000万增持</t>
    </r>
  </si>
  <si>
    <r>
      <t>  </t>
    </r>
    <r>
      <rPr>
        <sz val="8"/>
        <color rgb="FF003399"/>
        <rFont val="Microsoft YaHei"/>
        <family val="2"/>
        <charset val="134"/>
      </rPr>
      <t>沪深上市公司19年1月22日晚间上市公司重要公告</t>
    </r>
  </si>
  <si>
    <t>全景网</t>
  </si>
  <si>
    <r>
      <t>↓ </t>
    </r>
    <r>
      <rPr>
        <sz val="8"/>
        <color rgb="FF003399"/>
        <rFont val="Microsoft YaHei"/>
        <family val="2"/>
        <charset val="134"/>
      </rPr>
      <t>公告精选：润欣科技拟10转5；多家钢企业绩预喜</t>
    </r>
  </si>
  <si>
    <r>
      <t>  </t>
    </r>
    <r>
      <rPr>
        <sz val="8"/>
        <color rgb="FF003399"/>
        <rFont val="Microsoft YaHei"/>
        <family val="2"/>
        <charset val="134"/>
      </rPr>
      <t>1月22日晚间上市公司十大重磅公告</t>
    </r>
  </si>
  <si>
    <r>
      <t>  </t>
    </r>
    <r>
      <rPr>
        <sz val="8"/>
        <color rgb="FF003399"/>
        <rFont val="Microsoft YaHei"/>
        <family val="2"/>
        <charset val="134"/>
      </rPr>
      <t>理邦仪器：2018年年度业绩报告预告</t>
    </r>
  </si>
  <si>
    <r>
      <t>  </t>
    </r>
    <r>
      <rPr>
        <sz val="8"/>
        <color rgb="FF003399"/>
        <rFont val="Microsoft YaHei"/>
        <family val="2"/>
        <charset val="134"/>
      </rPr>
      <t>新凤鸣拟10转4派1.8元 多家公司公布业绩</t>
    </r>
  </si>
  <si>
    <r>
      <t>  </t>
    </r>
    <r>
      <rPr>
        <sz val="8"/>
        <color rgb="FF003399"/>
        <rFont val="Microsoft YaHei"/>
        <family val="2"/>
        <charset val="134"/>
      </rPr>
      <t>[快讯]理邦仪器公布年度业绩预告</t>
    </r>
  </si>
  <si>
    <r>
      <t>  </t>
    </r>
    <r>
      <rPr>
        <sz val="8"/>
        <color rgb="FF003399"/>
        <rFont val="Microsoft YaHei"/>
        <family val="2"/>
        <charset val="134"/>
      </rPr>
      <t>1月22日上市公司晚间公告速递</t>
    </r>
  </si>
  <si>
    <r>
      <t>  </t>
    </r>
    <r>
      <rPr>
        <sz val="8"/>
        <color rgb="FF003399"/>
        <rFont val="Microsoft YaHei"/>
        <family val="2"/>
        <charset val="134"/>
      </rPr>
      <t>润欣科技拟拟10转5股 多家公司公布业绩-更新中</t>
    </r>
  </si>
  <si>
    <r>
      <t>  </t>
    </r>
    <r>
      <rPr>
        <sz val="8"/>
        <color rgb="FF003399"/>
        <rFont val="Microsoft YaHei"/>
        <family val="2"/>
        <charset val="134"/>
      </rPr>
      <t>理邦仪器：2018年净利预增135%—165%</t>
    </r>
  </si>
  <si>
    <r>
      <t>  </t>
    </r>
    <r>
      <rPr>
        <sz val="8"/>
        <color rgb="FF003399"/>
        <rFont val="Microsoft YaHei"/>
        <family val="2"/>
        <charset val="134"/>
      </rPr>
      <t>理邦仪器：2018年净利预增135%至165%</t>
    </r>
  </si>
  <si>
    <r>
      <t>  </t>
    </r>
    <r>
      <rPr>
        <sz val="8"/>
        <color rgb="FF003399"/>
        <rFont val="Microsoft YaHei"/>
        <family val="2"/>
        <charset val="134"/>
      </rPr>
      <t>医药行业周报2018第46期:DRGs试点即将启动,精细化管理将利好进口替代</t>
    </r>
  </si>
  <si>
    <t>长城证券</t>
  </si>
  <si>
    <r>
      <t>  </t>
    </r>
    <r>
      <rPr>
        <sz val="8"/>
        <color rgb="FF003399"/>
        <rFont val="Microsoft YaHei"/>
        <family val="2"/>
        <charset val="134"/>
      </rPr>
      <t>理邦仪器：控股子公司获3项医疗器械注册证</t>
    </r>
  </si>
  <si>
    <r>
      <t>  </t>
    </r>
    <r>
      <rPr>
        <sz val="8"/>
        <color rgb="FF003399"/>
        <rFont val="Microsoft YaHei"/>
        <family val="2"/>
        <charset val="134"/>
      </rPr>
      <t>沪深上市公司18年12月21日晚间上市公司重要公告</t>
    </r>
  </si>
  <si>
    <r>
      <t>  </t>
    </r>
    <r>
      <rPr>
        <sz val="8"/>
        <color rgb="FF003399"/>
        <rFont val="Microsoft YaHei"/>
        <family val="2"/>
        <charset val="134"/>
      </rPr>
      <t>公告汇总：电广传媒终止2亿元向关联方卖名画</t>
    </r>
  </si>
  <si>
    <r>
      <t>  </t>
    </r>
    <r>
      <rPr>
        <sz val="8"/>
        <color rgb="FF003399"/>
        <rFont val="Microsoft YaHei"/>
        <family val="2"/>
        <charset val="134"/>
      </rPr>
      <t>公告精选：电广传媒终止2亿元向关联方卖名画；宝塔实业获纾困基金支持</t>
    </r>
  </si>
  <si>
    <r>
      <t>  </t>
    </r>
    <r>
      <rPr>
        <sz val="8"/>
        <color rgb="FF003399"/>
        <rFont val="Microsoft YaHei"/>
        <family val="2"/>
        <charset val="134"/>
      </rPr>
      <t>理邦仪器：子公司获3项医疗器械注册证</t>
    </r>
  </si>
  <si>
    <r>
      <t>↓ </t>
    </r>
    <r>
      <rPr>
        <sz val="8"/>
        <color rgb="FF003399"/>
        <rFont val="Microsoft YaHei"/>
        <family val="2"/>
        <charset val="134"/>
      </rPr>
      <t>深网丨软银创日本最大规模IPO首日却暴跌，孙正义深陷债务危机</t>
    </r>
  </si>
  <si>
    <r>
      <t>  </t>
    </r>
    <r>
      <rPr>
        <sz val="8"/>
        <color rgb="FF003399"/>
        <rFont val="Microsoft YaHei"/>
        <family val="2"/>
        <charset val="134"/>
      </rPr>
      <t>医疗保健：选择高景气细分领域械创生服零 荐7股</t>
    </r>
  </si>
  <si>
    <r>
      <t>  </t>
    </r>
    <r>
      <rPr>
        <sz val="8"/>
        <color rgb="FF003399"/>
        <rFont val="Microsoft YaHei"/>
        <family val="2"/>
        <charset val="134"/>
      </rPr>
      <t>这些上市公司曝利好消息 求关注</t>
    </r>
  </si>
  <si>
    <r>
      <t>  </t>
    </r>
    <r>
      <rPr>
        <sz val="8"/>
        <color rgb="FF003399"/>
        <rFont val="Microsoft YaHei"/>
        <family val="2"/>
        <charset val="134"/>
      </rPr>
      <t>A股头条之上市公司公告精选（12.7）</t>
    </r>
  </si>
  <si>
    <r>
      <t>  </t>
    </r>
    <r>
      <rPr>
        <sz val="8"/>
        <color rgb="FF003399"/>
        <rFont val="Microsoft YaHei"/>
        <family val="2"/>
        <charset val="134"/>
      </rPr>
      <t>公告精选：彩虹股份子公司获3.89亿元政府补助；比亚迪11月销量5.09万辆，3万辆为新能源汽车</t>
    </r>
  </si>
  <si>
    <r>
      <t>  </t>
    </r>
    <r>
      <rPr>
        <sz val="8"/>
        <color rgb="FF003399"/>
        <rFont val="Microsoft YaHei"/>
        <family val="2"/>
        <charset val="134"/>
      </rPr>
      <t>理邦仪器：获政府补助1316万元</t>
    </r>
  </si>
  <si>
    <r>
      <t>  </t>
    </r>
    <r>
      <rPr>
        <sz val="8"/>
        <color rgb="FF003399"/>
        <rFont val="Microsoft YaHei"/>
        <family val="2"/>
        <charset val="134"/>
      </rPr>
      <t>理邦仪器：获政府补助资金1316万元</t>
    </r>
  </si>
  <si>
    <r>
      <t>  </t>
    </r>
    <r>
      <rPr>
        <sz val="8"/>
        <color rgb="FF003399"/>
        <rFont val="Microsoft YaHei"/>
        <family val="2"/>
        <charset val="134"/>
      </rPr>
      <t>理邦仪器：获得政府补助1316.3万元</t>
    </r>
  </si>
  <si>
    <r>
      <t>  </t>
    </r>
    <r>
      <rPr>
        <sz val="8"/>
        <color rgb="FF003399"/>
        <rFont val="Microsoft YaHei"/>
        <family val="2"/>
        <charset val="134"/>
      </rPr>
      <t>爱朋医疗残疾人用工异于同行，税收优惠或“美化”利润</t>
    </r>
  </si>
  <si>
    <r>
      <t>  </t>
    </r>
    <r>
      <rPr>
        <sz val="8"/>
        <color rgb="FF003399"/>
        <rFont val="Microsoft YaHei"/>
        <family val="2"/>
        <charset val="134"/>
      </rPr>
      <t>11月21日 盘中突破半年线个股一览</t>
    </r>
  </si>
  <si>
    <r>
      <t>  </t>
    </r>
    <r>
      <rPr>
        <sz val="8"/>
        <color rgb="FF003399"/>
        <rFont val="Microsoft YaHei"/>
        <family val="2"/>
        <charset val="134"/>
      </rPr>
      <t>今年以来46家生物医药企业启动回购 最高规模超百亿元</t>
    </r>
  </si>
  <si>
    <t>证券日报</t>
  </si>
  <si>
    <r>
      <t>  </t>
    </r>
    <r>
      <rPr>
        <sz val="8"/>
        <color rgb="FF003399"/>
        <rFont val="Microsoft YaHei"/>
        <family val="2"/>
        <charset val="134"/>
      </rPr>
      <t>信达生物港交所上市首日股价上涨18.6%， Illumina斥资12亿美元收购Pacific Biosciences</t>
    </r>
  </si>
  <si>
    <r>
      <t>  </t>
    </r>
    <r>
      <rPr>
        <sz val="8"/>
        <color rgb="FF003399"/>
        <rFont val="Microsoft YaHei"/>
        <family val="2"/>
        <charset val="134"/>
      </rPr>
      <t>速读社丨云南白药拟508亿元吸收合并白药控股 17家药企净利润超10亿元</t>
    </r>
  </si>
  <si>
    <t>新浪医药</t>
  </si>
  <si>
    <r>
      <t>↓ </t>
    </r>
    <r>
      <rPr>
        <sz val="8"/>
        <color rgb="FF003399"/>
        <rFont val="Microsoft YaHei"/>
        <family val="2"/>
        <charset val="134"/>
      </rPr>
      <t>迈瑞、理邦“专利大战”下半场：撤回半数诉状</t>
    </r>
  </si>
  <si>
    <r>
      <t>  </t>
    </r>
    <r>
      <rPr>
        <sz val="8"/>
        <color rgb="FF003399"/>
        <rFont val="Microsoft YaHei"/>
        <family val="2"/>
        <charset val="134"/>
      </rPr>
      <t>毛利率畸高、让利侵蚀利润 爱朋医疗闯关成功存隐忧</t>
    </r>
  </si>
  <si>
    <t>财经网</t>
  </si>
  <si>
    <r>
      <t>  </t>
    </r>
    <r>
      <rPr>
        <sz val="8"/>
        <color rgb="FF003399"/>
        <rFont val="Microsoft YaHei"/>
        <family val="2"/>
        <charset val="134"/>
      </rPr>
      <t>医疗器械行业市场空间充足 市场投资领域值得关注</t>
    </r>
  </si>
  <si>
    <t>前瞻研究院</t>
  </si>
  <si>
    <r>
      <t>  </t>
    </r>
    <r>
      <rPr>
        <sz val="8"/>
        <color rgb="FF003399"/>
        <rFont val="Microsoft YaHei"/>
        <family val="2"/>
        <charset val="134"/>
      </rPr>
      <t>超七成医疗器械公司业绩预喜 医疗器械受关注</t>
    </r>
  </si>
  <si>
    <r>
      <t>  </t>
    </r>
    <r>
      <rPr>
        <sz val="8"/>
        <color rgb="FF003399"/>
        <rFont val="Microsoft YaHei"/>
        <family val="2"/>
        <charset val="134"/>
      </rPr>
      <t>创业板史上最大IPO迈瑞 三天就开板</t>
    </r>
  </si>
  <si>
    <r>
      <t>  </t>
    </r>
    <r>
      <rPr>
        <sz val="8"/>
        <color rgb="FF003399"/>
        <rFont val="Microsoft YaHei"/>
        <family val="2"/>
        <charset val="134"/>
      </rPr>
      <t>迈瑞医疗冲击千亿元市值 国产医疗器械竞争力提升</t>
    </r>
  </si>
  <si>
    <r>
      <t>  </t>
    </r>
    <r>
      <rPr>
        <sz val="8"/>
        <color rgb="FF003399"/>
        <rFont val="Microsoft YaHei"/>
        <family val="2"/>
        <charset val="134"/>
      </rPr>
      <t>深圳市理邦精密仪器股份有限公司关于以集中竞价交易方式回购股份的回购报告书</t>
    </r>
  </si>
  <si>
    <r>
      <t>  </t>
    </r>
    <r>
      <rPr>
        <sz val="8"/>
        <color rgb="FF003399"/>
        <rFont val="Microsoft YaHei"/>
        <family val="2"/>
        <charset val="134"/>
      </rPr>
      <t>理邦仪器：拟斥资2000万元至1亿元回购股份</t>
    </r>
  </si>
  <si>
    <r>
      <t>  </t>
    </r>
    <r>
      <rPr>
        <sz val="8"/>
        <color rgb="FF003399"/>
        <rFont val="Microsoft YaHei"/>
        <family val="2"/>
        <charset val="134"/>
      </rPr>
      <t>深圳市理邦精密仪器股份有限公司2018年前三季度业绩预告</t>
    </r>
  </si>
  <si>
    <r>
      <t>  </t>
    </r>
    <r>
      <rPr>
        <sz val="8"/>
        <color rgb="FF003399"/>
        <rFont val="Microsoft YaHei"/>
        <family val="2"/>
        <charset val="134"/>
      </rPr>
      <t>[快讯]理邦仪器发布质押公告 涉及股份1376万股</t>
    </r>
  </si>
  <si>
    <r>
      <t>↓ </t>
    </r>
    <r>
      <rPr>
        <sz val="8"/>
        <color rgb="FF003399"/>
        <rFont val="Microsoft YaHei"/>
        <family val="2"/>
        <charset val="134"/>
      </rPr>
      <t>任良成第三次因操纵股价被罚 先后36只股票被其染指</t>
    </r>
  </si>
  <si>
    <r>
      <t>  </t>
    </r>
    <r>
      <rPr>
        <sz val="8"/>
        <color rgb="FF003399"/>
        <rFont val="Microsoft YaHei"/>
        <family val="2"/>
        <charset val="134"/>
      </rPr>
      <t>理邦仪器预计前三季度净利润8085万元-1亿 非经常性损益占1/3</t>
    </r>
  </si>
  <si>
    <r>
      <t>  </t>
    </r>
    <r>
      <rPr>
        <sz val="8"/>
        <color rgb="FF003399"/>
        <rFont val="Microsoft YaHei"/>
        <family val="2"/>
        <charset val="134"/>
      </rPr>
      <t>理邦仪器：2018年前三季度业绩报告预告</t>
    </r>
  </si>
  <si>
    <r>
      <t>  </t>
    </r>
    <r>
      <rPr>
        <sz val="8"/>
        <color rgb="FF003399"/>
        <rFont val="Microsoft YaHei"/>
        <family val="2"/>
        <charset val="134"/>
      </rPr>
      <t>[快讯]理邦仪器公布第三季度业绩预告</t>
    </r>
  </si>
  <si>
    <r>
      <t>  </t>
    </r>
    <r>
      <rPr>
        <sz val="8"/>
        <color rgb="FF003399"/>
        <rFont val="Microsoft YaHei"/>
        <family val="2"/>
        <charset val="134"/>
      </rPr>
      <t>午间公告：万孚生物前三季度业绩预增40%-50%</t>
    </r>
  </si>
  <si>
    <r>
      <t>  </t>
    </r>
    <r>
      <rPr>
        <sz val="8"/>
        <color rgb="FF003399"/>
        <rFont val="Microsoft YaHei"/>
        <family val="2"/>
        <charset val="134"/>
      </rPr>
      <t>10月11日午间公告集锦</t>
    </r>
  </si>
  <si>
    <r>
      <t>  </t>
    </r>
    <r>
      <rPr>
        <sz val="8"/>
        <color rgb="FF003399"/>
        <rFont val="Microsoft YaHei"/>
        <family val="2"/>
        <charset val="134"/>
      </rPr>
      <t>午间公告：多家公司前三季度净利预增 博云新材6671万元转让博云汽车股权</t>
    </r>
  </si>
  <si>
    <r>
      <t>  </t>
    </r>
    <r>
      <rPr>
        <sz val="8"/>
        <color rgb="FF003399"/>
        <rFont val="Microsoft YaHei"/>
        <family val="2"/>
        <charset val="134"/>
      </rPr>
      <t>2018年智慧医疗与大数据创新大会 相关受益股（附股）</t>
    </r>
  </si>
  <si>
    <r>
      <t>  </t>
    </r>
    <r>
      <rPr>
        <sz val="8"/>
        <color rgb="FF003399"/>
        <rFont val="Microsoft YaHei"/>
        <family val="2"/>
        <charset val="134"/>
      </rPr>
      <t>互联网医疗概念股有哪些？2018互联网医疗概念股一览表</t>
    </r>
  </si>
  <si>
    <r>
      <t>  </t>
    </r>
    <r>
      <rPr>
        <sz val="8"/>
        <color rgb="FF003399"/>
        <rFont val="Microsoft YaHei"/>
        <family val="2"/>
        <charset val="134"/>
      </rPr>
      <t>医药行业：带量采购政策带来持续压力 更多关注政策免疫的服务、类消费和创新药</t>
    </r>
  </si>
  <si>
    <t>联讯证券</t>
  </si>
  <si>
    <r>
      <t>  </t>
    </r>
    <r>
      <rPr>
        <sz val="8"/>
        <color rgb="FF003399"/>
        <rFont val="Microsoft YaHei"/>
        <family val="2"/>
        <charset val="134"/>
      </rPr>
      <t>迈瑞医疗周四启动申购 募资金额创出创业板IPO新高</t>
    </r>
  </si>
  <si>
    <r>
      <t>  </t>
    </r>
    <r>
      <rPr>
        <sz val="8"/>
        <color rgb="FF003399"/>
        <rFont val="Microsoft YaHei"/>
        <family val="2"/>
        <charset val="134"/>
      </rPr>
      <t>联讯医药生物行业周报:带量采购政策带来持续压力,更多关注政策免疫的服务、类消费和创新药</t>
    </r>
  </si>
  <si>
    <r>
      <t>  </t>
    </r>
    <r>
      <rPr>
        <sz val="8"/>
        <color rgb="FF003399"/>
        <rFont val="Microsoft YaHei"/>
        <family val="2"/>
        <charset val="134"/>
      </rPr>
      <t>医疗保健：版块有望延续反弹 荐6股</t>
    </r>
  </si>
  <si>
    <t>川财证券</t>
  </si>
  <si>
    <r>
      <t>  </t>
    </r>
    <r>
      <rPr>
        <sz val="8"/>
        <color rgb="FF003399"/>
        <rFont val="Microsoft YaHei"/>
        <family val="2"/>
        <charset val="134"/>
      </rPr>
      <t>软银撤离A股调查：分众传媒等清仓 华大基因等仍持</t>
    </r>
  </si>
  <si>
    <r>
      <t>  </t>
    </r>
    <r>
      <rPr>
        <sz val="8"/>
        <color rgb="FF003399"/>
        <rFont val="Microsoft YaHei"/>
        <family val="2"/>
        <charset val="134"/>
      </rPr>
      <t>软银撤离A股事件调查：分众传媒等4股遭清仓，华大基因等3股仍持有</t>
    </r>
  </si>
  <si>
    <t>阿尔法工场</t>
  </si>
  <si>
    <r>
      <t>  </t>
    </r>
    <r>
      <rPr>
        <sz val="8"/>
        <color rgb="FF003399"/>
        <rFont val="Microsoft YaHei"/>
        <family val="2"/>
        <charset val="134"/>
      </rPr>
      <t>软银撤离A股事件调查：分众传媒等4股遭清仓</t>
    </r>
  </si>
  <si>
    <r>
      <t>  </t>
    </r>
    <r>
      <rPr>
        <sz val="8"/>
        <color rgb="FF003399"/>
        <rFont val="Microsoft YaHei"/>
        <family val="2"/>
        <charset val="134"/>
      </rPr>
      <t>软银中国清仓A股？</t>
    </r>
  </si>
  <si>
    <t>凤凰网</t>
  </si>
  <si>
    <r>
      <t>↓ </t>
    </r>
    <r>
      <rPr>
        <sz val="8"/>
        <color rgb="FF003399"/>
        <rFont val="Microsoft YaHei"/>
        <family val="2"/>
        <charset val="134"/>
      </rPr>
      <t>普丽盛三家股东拟清仓式减持股票 软银中国清仓A股？</t>
    </r>
  </si>
  <si>
    <r>
      <t>  </t>
    </r>
    <r>
      <rPr>
        <sz val="8"/>
        <color rgb="FF003399"/>
        <rFont val="Microsoft YaHei"/>
        <family val="2"/>
        <charset val="134"/>
      </rPr>
      <t>秦洪看盘｜近期A股市场跌跌不休的一个诱因：高估值品种杀跌</t>
    </r>
  </si>
  <si>
    <t>澎湃新闻网</t>
  </si>
  <si>
    <r>
      <t>  </t>
    </r>
    <r>
      <rPr>
        <sz val="8"/>
        <color rgb="FF003399"/>
        <rFont val="Microsoft YaHei"/>
        <family val="2"/>
        <charset val="134"/>
      </rPr>
      <t>2018年上市公司债务指数发布：盼上市公司关注债务健康</t>
    </r>
  </si>
  <si>
    <t>中新网</t>
  </si>
  <si>
    <r>
      <t>  </t>
    </r>
    <r>
      <rPr>
        <sz val="8"/>
        <color rgb="FF003399"/>
        <rFont val="Microsoft YaHei"/>
        <family val="2"/>
        <charset val="134"/>
      </rPr>
      <t>千亿巨头登陆A股！迈瑞医疗拟募资57.5亿元</t>
    </r>
  </si>
  <si>
    <r>
      <t>  </t>
    </r>
    <r>
      <rPr>
        <sz val="8"/>
        <color rgb="FF003399"/>
        <rFont val="Microsoft YaHei"/>
        <family val="2"/>
        <charset val="134"/>
      </rPr>
      <t>迈瑞医疗拟募资57.5亿 冲击创业板与医疗器械双一哥</t>
    </r>
  </si>
  <si>
    <r>
      <t>  </t>
    </r>
    <r>
      <rPr>
        <sz val="8"/>
        <color rgb="FF003399"/>
        <rFont val="Microsoft YaHei"/>
        <family val="2"/>
        <charset val="134"/>
      </rPr>
      <t>连续上涨前十只个股 (截止8.30)</t>
    </r>
  </si>
  <si>
    <r>
      <t>  </t>
    </r>
    <r>
      <rPr>
        <sz val="8"/>
        <color rgb="FF003399"/>
        <rFont val="Microsoft YaHei"/>
        <family val="2"/>
        <charset val="134"/>
      </rPr>
      <t>千山药机低开高走跳水10.1%报3.74元 成交2592万元</t>
    </r>
  </si>
  <si>
    <r>
      <t>  </t>
    </r>
    <r>
      <rPr>
        <sz val="8"/>
        <color rgb="FF003399"/>
        <rFont val="Microsoft YaHei"/>
        <family val="2"/>
        <charset val="134"/>
      </rPr>
      <t>万科出手 房企也做外汇套期保值！这些公司纷纷出招</t>
    </r>
  </si>
  <si>
    <r>
      <t>  </t>
    </r>
    <r>
      <rPr>
        <sz val="8"/>
        <color rgb="FF003399"/>
        <rFont val="Microsoft YaHei"/>
        <family val="2"/>
        <charset val="134"/>
      </rPr>
      <t>万科出手，地产股也做外汇套期保值！这些公司出招应对汇率波动</t>
    </r>
  </si>
  <si>
    <r>
      <t>  </t>
    </r>
    <r>
      <rPr>
        <sz val="8"/>
        <color rgb="FF003399"/>
        <rFont val="Microsoft YaHei"/>
        <family val="2"/>
        <charset val="134"/>
      </rPr>
      <t>星期三查餐厅丨坪山企业食堂好不好？这次查了这2家！</t>
    </r>
  </si>
  <si>
    <t>深圳新闻网</t>
  </si>
  <si>
    <r>
      <t>↓ </t>
    </r>
    <r>
      <rPr>
        <sz val="8"/>
        <color rgb="FF003399"/>
        <rFont val="Microsoft YaHei"/>
        <family val="2"/>
        <charset val="134"/>
      </rPr>
      <t>大客户资金链吃紧 康泰医学IPO预警</t>
    </r>
  </si>
  <si>
    <t>北京商报</t>
  </si>
  <si>
    <r>
      <t>  </t>
    </r>
    <r>
      <rPr>
        <sz val="8"/>
        <color rgb="FF003399"/>
        <rFont val="Microsoft YaHei"/>
        <family val="2"/>
        <charset val="134"/>
      </rPr>
      <t>星期三查餐|生熟食混放？深圳这家公司食堂维持B级</t>
    </r>
  </si>
  <si>
    <r>
      <t>  </t>
    </r>
    <r>
      <rPr>
        <sz val="8"/>
        <color rgb="FF003399"/>
        <rFont val="Microsoft YaHei"/>
        <family val="2"/>
        <charset val="134"/>
      </rPr>
      <t>星期三查餐|理邦员工食堂留样记录未更新 维持B级</t>
    </r>
  </si>
  <si>
    <r>
      <t>  </t>
    </r>
    <r>
      <rPr>
        <sz val="8"/>
        <color rgb="FF003399"/>
        <rFont val="Microsoft YaHei"/>
        <family val="2"/>
        <charset val="134"/>
      </rPr>
      <t>星期三查餐厅|直击深圳市理邦精密仪器股份有限公司食堂后厨</t>
    </r>
  </si>
  <si>
    <r>
      <t>↓ </t>
    </r>
    <r>
      <rPr>
        <sz val="8"/>
        <color rgb="FF003399"/>
        <rFont val="Microsoft YaHei"/>
        <family val="2"/>
        <charset val="134"/>
      </rPr>
      <t>迈瑞医疗造假疑云:捏造金额 经销公司成立1年合作7年</t>
    </r>
  </si>
  <si>
    <r>
      <t>↓ </t>
    </r>
    <r>
      <rPr>
        <sz val="8"/>
        <color rgb="FF003399"/>
        <rFont val="Microsoft YaHei"/>
        <family val="2"/>
        <charset val="134"/>
      </rPr>
      <t>药企“华为”涉嫌虚构财务造假信息：迈瑞医疗危局</t>
    </r>
  </si>
  <si>
    <t>搜狐</t>
  </si>
  <si>
    <r>
      <t>  </t>
    </r>
    <r>
      <rPr>
        <sz val="8"/>
        <color rgb="FF003399"/>
        <rFont val="Microsoft YaHei"/>
        <family val="2"/>
        <charset val="134"/>
      </rPr>
      <t>万孚生物涉专利权纠纷案 称原告已撤诉</t>
    </r>
  </si>
  <si>
    <t>中国网</t>
  </si>
  <si>
    <r>
      <t>  </t>
    </r>
    <r>
      <rPr>
        <sz val="8"/>
        <color rgb="FF003399"/>
        <rFont val="Microsoft YaHei"/>
        <family val="2"/>
        <charset val="134"/>
      </rPr>
      <t>深圳市理邦精密仪器股份有限公司关于召开2018年第一次临时股东大会的通知</t>
    </r>
  </si>
  <si>
    <r>
      <t>  </t>
    </r>
    <r>
      <rPr>
        <sz val="8"/>
        <color rgb="FF003399"/>
        <rFont val="Microsoft YaHei"/>
        <family val="2"/>
        <charset val="134"/>
      </rPr>
      <t>36氪首发 | 新三板摘牌后，「倍肯科技 」获中电健康产业基金战略投资</t>
    </r>
  </si>
  <si>
    <t>36氪</t>
  </si>
  <si>
    <r>
      <t>  </t>
    </r>
    <r>
      <rPr>
        <sz val="8"/>
        <color rgb="FF003399"/>
        <rFont val="Microsoft YaHei"/>
        <family val="2"/>
        <charset val="134"/>
      </rPr>
      <t>创业板第3家千亿市值公司就要看它了</t>
    </r>
  </si>
  <si>
    <r>
      <t>  </t>
    </r>
    <r>
      <rPr>
        <sz val="8"/>
        <color rgb="FF003399"/>
        <rFont val="Microsoft YaHei"/>
        <family val="2"/>
        <charset val="134"/>
      </rPr>
      <t>巨无霸迈瑞医疗过会 望成创业板第3家千亿市值公司</t>
    </r>
  </si>
  <si>
    <r>
      <t>  </t>
    </r>
    <r>
      <rPr>
        <sz val="8"/>
        <color rgb="FF003399"/>
        <rFont val="Microsoft YaHei"/>
        <family val="2"/>
        <charset val="134"/>
      </rPr>
      <t>迈瑞医疗今日上会：背后仍有诸多疑点待解 销售费用率远高行业平均</t>
    </r>
  </si>
  <si>
    <t>金融投资报</t>
  </si>
  <si>
    <r>
      <t>↓ </t>
    </r>
    <r>
      <rPr>
        <sz val="8"/>
        <color rgb="FF003399"/>
        <rFont val="Microsoft YaHei"/>
        <family val="2"/>
        <charset val="134"/>
      </rPr>
      <t>迈瑞医疗疑点缠身 多个问题待解</t>
    </r>
  </si>
  <si>
    <r>
      <t>  </t>
    </r>
    <r>
      <rPr>
        <sz val="8"/>
        <color rgb="FF003399"/>
        <rFont val="Microsoft YaHei"/>
        <family val="2"/>
        <charset val="134"/>
      </rPr>
      <t>理邦仪器：2018年半年度业绩报告预告</t>
    </r>
  </si>
  <si>
    <r>
      <t>  </t>
    </r>
    <r>
      <rPr>
        <u/>
        <sz val="8"/>
        <color rgb="FF0088DD"/>
        <rFont val="Microsoft YaHei"/>
        <family val="2"/>
        <charset val="134"/>
      </rPr>
      <t>理邦仪器2018年半年度业绩预增15%至45%</t>
    </r>
  </si>
  <si>
    <r>
      <t>  </t>
    </r>
    <r>
      <rPr>
        <sz val="8"/>
        <color rgb="FF003399"/>
        <rFont val="Microsoft YaHei"/>
        <family val="2"/>
        <charset val="134"/>
      </rPr>
      <t>理邦仪器半年度业绩预增 净利润增长15%—45%</t>
    </r>
  </si>
  <si>
    <r>
      <t>  </t>
    </r>
    <r>
      <rPr>
        <sz val="8"/>
        <color rgb="FF003399"/>
        <rFont val="Microsoft YaHei"/>
        <family val="2"/>
        <charset val="134"/>
      </rPr>
      <t>758只股短线走稳 站上五日均线</t>
    </r>
  </si>
  <si>
    <r>
      <t>  </t>
    </r>
    <r>
      <rPr>
        <sz val="8"/>
        <color rgb="FF003399"/>
        <rFont val="Microsoft YaHei"/>
        <family val="2"/>
        <charset val="134"/>
      </rPr>
      <t>[买入评级]医药生物行业简评：中美贸易战升级 利好器械进口替代</t>
    </r>
  </si>
  <si>
    <r>
      <t>  </t>
    </r>
    <r>
      <rPr>
        <sz val="8"/>
        <color rgb="FF003399"/>
        <rFont val="Microsoft YaHei"/>
        <family val="2"/>
        <charset val="134"/>
      </rPr>
      <t>博星投顾：柳暗花明又一村</t>
    </r>
  </si>
  <si>
    <r>
      <t>  </t>
    </r>
    <r>
      <rPr>
        <sz val="8"/>
        <color rgb="FF003399"/>
        <rFont val="Microsoft YaHei"/>
        <family val="2"/>
        <charset val="134"/>
      </rPr>
      <t>各机构明日大盘走势预测观点分析汇总（6月20日）</t>
    </r>
  </si>
  <si>
    <r>
      <t>  </t>
    </r>
    <r>
      <rPr>
        <sz val="8"/>
        <color rgb="FF003399"/>
        <rFont val="Microsoft YaHei"/>
        <family val="2"/>
        <charset val="134"/>
      </rPr>
      <t>沪深上市公司18年6月12日重大事项交易提示速递</t>
    </r>
  </si>
  <si>
    <r>
      <t>  </t>
    </r>
    <r>
      <rPr>
        <sz val="8"/>
        <color rgb="FF003399"/>
        <rFont val="Microsoft YaHei"/>
        <family val="2"/>
        <charset val="134"/>
      </rPr>
      <t>43只股即将实施分红（名单）</t>
    </r>
  </si>
  <si>
    <r>
      <t>↓ </t>
    </r>
    <r>
      <rPr>
        <sz val="8"/>
        <color rgb="FF003399"/>
        <rFont val="Microsoft YaHei"/>
        <family val="2"/>
        <charset val="134"/>
      </rPr>
      <t>迈瑞医疗IPO63亿募资或缩水超50% 研发费占比连降</t>
    </r>
  </si>
  <si>
    <t>银行信息港</t>
  </si>
  <si>
    <r>
      <t>↓ </t>
    </r>
    <r>
      <rPr>
        <sz val="8"/>
        <color rgb="FF003399"/>
        <rFont val="Microsoft YaHei"/>
        <family val="2"/>
        <charset val="134"/>
      </rPr>
      <t>迈瑞医疗63亿募资或缩水超50% 30起产品召回涉专利侵权遭亿元索赔</t>
    </r>
  </si>
  <si>
    <t>长江商报</t>
  </si>
  <si>
    <r>
      <t>  </t>
    </r>
    <r>
      <rPr>
        <sz val="8"/>
        <color rgb="FF003399"/>
        <rFont val="Microsoft YaHei"/>
        <family val="2"/>
        <charset val="134"/>
      </rPr>
      <t>也说“二胎”概念</t>
    </r>
  </si>
  <si>
    <t>红周刊</t>
  </si>
  <si>
    <r>
      <t>  </t>
    </r>
    <r>
      <rPr>
        <sz val="8"/>
        <color rgb="FF003399"/>
        <rFont val="Microsoft YaHei"/>
        <family val="2"/>
        <charset val="134"/>
      </rPr>
      <t>[金融界独角兽]又一千亿市值创业板公司或诞生 迈瑞医疗八大核心看点</t>
    </r>
  </si>
  <si>
    <r>
      <t>  </t>
    </r>
    <r>
      <rPr>
        <sz val="8"/>
        <color rgb="FF003399"/>
        <rFont val="Microsoft YaHei"/>
        <family val="2"/>
        <charset val="134"/>
      </rPr>
      <t>健康中国产业利好不断 关注绩优龙头标的</t>
    </r>
  </si>
  <si>
    <r>
      <t>  </t>
    </r>
    <r>
      <rPr>
        <sz val="8"/>
        <color rgb="FF003399"/>
        <rFont val="Microsoft YaHei"/>
        <family val="2"/>
        <charset val="134"/>
      </rPr>
      <t>健康中国27家公司披露中报预告 健康中国概念股龙头一览</t>
    </r>
  </si>
  <si>
    <r>
      <t>  </t>
    </r>
    <r>
      <rPr>
        <sz val="8"/>
        <color rgb="FF003399"/>
        <rFont val="Microsoft YaHei"/>
        <family val="2"/>
        <charset val="134"/>
      </rPr>
      <t>健康中国27家公司披露中报预告 六股受关注</t>
    </r>
  </si>
  <si>
    <r>
      <t>  </t>
    </r>
    <r>
      <rPr>
        <sz val="8"/>
        <color rgb="FF003399"/>
        <rFont val="Microsoft YaHei"/>
        <family val="2"/>
        <charset val="134"/>
      </rPr>
      <t>健康中国27家公司披露中报预告 预喜公司超七成</t>
    </r>
  </si>
  <si>
    <r>
      <t>  </t>
    </r>
    <r>
      <rPr>
        <sz val="8"/>
        <color rgb="FF003399"/>
        <rFont val="Microsoft YaHei"/>
        <family val="2"/>
        <charset val="134"/>
      </rPr>
      <t>2018-2022年体外诊断（IVD）行业预测分析</t>
    </r>
  </si>
  <si>
    <t>投资咨询网</t>
  </si>
  <si>
    <r>
      <t>  </t>
    </r>
    <r>
      <rPr>
        <sz val="8"/>
        <color rgb="FF003399"/>
        <rFont val="Microsoft YaHei"/>
        <family val="2"/>
        <charset val="134"/>
      </rPr>
      <t>比拼研发晒工资，独角兽迈瑞医疗更新招股书，这些新看点被公开！</t>
    </r>
  </si>
  <si>
    <r>
      <t>  </t>
    </r>
    <r>
      <rPr>
        <sz val="8"/>
        <color rgb="FF003399"/>
        <rFont val="Microsoft YaHei"/>
        <family val="2"/>
        <charset val="134"/>
      </rPr>
      <t>比研发晒工资独角兽迈瑞医疗更新招股书 公开新看点</t>
    </r>
  </si>
  <si>
    <r>
      <t>  </t>
    </r>
    <r>
      <rPr>
        <sz val="8"/>
        <color rgb="FF003399"/>
        <rFont val="Microsoft YaHei"/>
        <family val="2"/>
        <charset val="134"/>
      </rPr>
      <t>迈瑞医疗冲刺IPO 创业板或再迎千亿市值股</t>
    </r>
  </si>
  <si>
    <r>
      <t>  </t>
    </r>
    <r>
      <rPr>
        <sz val="8"/>
        <color rgb="FF003399"/>
        <rFont val="Microsoft YaHei"/>
        <family val="2"/>
        <charset val="134"/>
      </rPr>
      <t>迈瑞医疗拟募资63.4亿 创业板或再迎千亿市值股</t>
    </r>
  </si>
  <si>
    <r>
      <t>  </t>
    </r>
    <r>
      <rPr>
        <sz val="8"/>
        <color rgb="FF003399"/>
        <rFont val="Microsoft YaHei"/>
        <family val="2"/>
        <charset val="134"/>
      </rPr>
      <t>又来一头“独角兽”！迈瑞医疗申报募资63.4亿</t>
    </r>
  </si>
  <si>
    <r>
      <t>  </t>
    </r>
    <r>
      <rPr>
        <sz val="8"/>
        <color rgb="FF003399"/>
        <rFont val="Microsoft YaHei"/>
        <family val="2"/>
        <charset val="134"/>
      </rPr>
      <t>迈瑞医疗申报募资63.4亿 创业板或再迎千亿市值股</t>
    </r>
  </si>
  <si>
    <r>
      <t>  </t>
    </r>
    <r>
      <rPr>
        <sz val="8"/>
        <color rgb="FF003399"/>
        <rFont val="Microsoft YaHei"/>
        <family val="2"/>
        <charset val="134"/>
      </rPr>
      <t>又一头独角兽:迈瑞医疗募资63亿 创业板或再迎千亿股</t>
    </r>
  </si>
  <si>
    <r>
      <t>  </t>
    </r>
    <r>
      <rPr>
        <sz val="8"/>
        <color rgb="FF003399"/>
        <rFont val="Microsoft YaHei"/>
        <family val="2"/>
        <charset val="134"/>
      </rPr>
      <t>机构调研热情高涨：逾百家机构调研北方华创 千合资本、朱雀投资等盯上这些股</t>
    </r>
  </si>
  <si>
    <t>机会宝</t>
  </si>
  <si>
    <r>
      <t>  </t>
    </r>
    <r>
      <rPr>
        <sz val="8"/>
        <color rgb="FF003399"/>
        <rFont val="Microsoft YaHei"/>
        <family val="2"/>
        <charset val="134"/>
      </rPr>
      <t>业绩增长强劲！机构投资者走进理邦仪器，董事长详细讲解六大重点！</t>
    </r>
  </si>
  <si>
    <t>中国基金报</t>
  </si>
  <si>
    <r>
      <t>  </t>
    </r>
    <r>
      <rPr>
        <sz val="8"/>
        <color rgb="FF003399"/>
        <rFont val="Microsoft YaHei"/>
        <family val="2"/>
        <charset val="134"/>
      </rPr>
      <t>万孚生物2017年报点评:业绩快速增长超预期,POCT龙头地位继续强化</t>
    </r>
  </si>
  <si>
    <t>正点财经</t>
  </si>
  <si>
    <r>
      <t>  </t>
    </r>
    <r>
      <rPr>
        <sz val="8"/>
        <color rgb="FF003399"/>
        <rFont val="Microsoft YaHei"/>
        <family val="2"/>
        <charset val="134"/>
      </rPr>
      <t>[强烈推荐评级]万孚生物(300482)年报点评：业绩快速增长超预期 POCT龙头地位继续强化</t>
    </r>
  </si>
  <si>
    <r>
      <t>  </t>
    </r>
    <r>
      <rPr>
        <sz val="8"/>
        <color rgb="FF003399"/>
        <rFont val="Microsoft YaHei"/>
        <family val="2"/>
        <charset val="134"/>
      </rPr>
      <t>今日股市快讯：医药板块持续活跃</t>
    </r>
  </si>
  <si>
    <r>
      <t>  </t>
    </r>
    <r>
      <rPr>
        <sz val="8"/>
        <color rgb="FF003399"/>
        <rFont val="Microsoft YaHei"/>
        <family val="2"/>
        <charset val="134"/>
      </rPr>
      <t>A股头条:ST指数创3年新低 天风证券等三公司首发过会</t>
    </r>
  </si>
  <si>
    <r>
      <t>  </t>
    </r>
    <r>
      <rPr>
        <sz val="8"/>
        <color rgb="FF003399"/>
        <rFont val="Microsoft YaHei"/>
        <family val="2"/>
        <charset val="134"/>
      </rPr>
      <t>沪深上市公司18年5月3日晚间上市公司重要公告</t>
    </r>
  </si>
  <si>
    <r>
      <t>↓ </t>
    </r>
    <r>
      <rPr>
        <sz val="8"/>
        <color rgb="FF003399"/>
        <rFont val="Microsoft YaHei"/>
        <family val="2"/>
        <charset val="134"/>
      </rPr>
      <t>公告精选：星湖科技股东拟清仓减持14.72%股份；惠而浦连续两年年报涉嫌虚假记载，被立案调查</t>
    </r>
  </si>
  <si>
    <r>
      <t>  </t>
    </r>
    <r>
      <rPr>
        <sz val="8"/>
        <color rgb="FF003399"/>
        <rFont val="Microsoft YaHei"/>
        <family val="2"/>
        <charset val="134"/>
      </rPr>
      <t>理邦仪器：第一期员工持股计划累计买入2.06%股份 耗资近9266万元</t>
    </r>
  </si>
  <si>
    <r>
      <t>  </t>
    </r>
    <r>
      <rPr>
        <sz val="8"/>
        <color rgb="FF003399"/>
        <rFont val="Microsoft YaHei"/>
        <family val="2"/>
        <charset val="134"/>
      </rPr>
      <t>机构、股东、高管争相买入这些业绩暴增股</t>
    </r>
  </si>
  <si>
    <r>
      <t>  </t>
    </r>
    <r>
      <rPr>
        <sz val="8"/>
        <color rgb="FF003399"/>
        <rFont val="Microsoft YaHei"/>
        <family val="2"/>
        <charset val="134"/>
      </rPr>
      <t>理邦仪器2017年年报点评:收入增长稳定,员工持股顺利实施</t>
    </r>
  </si>
  <si>
    <r>
      <t>  </t>
    </r>
    <r>
      <rPr>
        <sz val="8"/>
        <color rgb="FF003399"/>
        <rFont val="Microsoft YaHei"/>
        <family val="2"/>
        <charset val="134"/>
      </rPr>
      <t>理邦仪器：员工持股顺利实施 推荐评级</t>
    </r>
  </si>
  <si>
    <r>
      <t>  </t>
    </r>
    <r>
      <rPr>
        <sz val="8"/>
        <color rgb="FF003399"/>
        <rFont val="Microsoft YaHei"/>
        <family val="2"/>
        <charset val="134"/>
      </rPr>
      <t>2018-04-24 长城证券-晨会纪要</t>
    </r>
  </si>
  <si>
    <r>
      <t>  </t>
    </r>
    <r>
      <rPr>
        <sz val="8"/>
        <color rgb="FF003399"/>
        <rFont val="Microsoft YaHei"/>
        <family val="2"/>
        <charset val="134"/>
      </rPr>
      <t>坪山区一科技医疗企业获广东省科学技术奖一等奖</t>
    </r>
  </si>
  <si>
    <r>
      <t>  </t>
    </r>
    <r>
      <rPr>
        <sz val="8"/>
        <color rgb="FF003399"/>
        <rFont val="Microsoft YaHei"/>
        <family val="2"/>
        <charset val="134"/>
      </rPr>
      <t>理邦仪器：业绩一定程度上会呈现季度性特征</t>
    </r>
  </si>
  <si>
    <r>
      <t>  </t>
    </r>
    <r>
      <rPr>
        <sz val="8"/>
        <color rgb="FF003399"/>
        <rFont val="Microsoft YaHei"/>
        <family val="2"/>
        <charset val="134"/>
      </rPr>
      <t>[互动]理邦仪器：业绩一定程度上会呈现季度性特征</t>
    </r>
  </si>
  <si>
    <r>
      <t>  </t>
    </r>
    <r>
      <rPr>
        <sz val="8"/>
        <color rgb="FF003399"/>
        <rFont val="Microsoft YaHei"/>
        <family val="2"/>
        <charset val="134"/>
      </rPr>
      <t>[互动]理邦仪器：外销收入占营业总收入比例在六成左右</t>
    </r>
  </si>
  <si>
    <r>
      <t>  </t>
    </r>
    <r>
      <rPr>
        <sz val="8"/>
        <color rgb="FF003399"/>
        <rFont val="Microsoft YaHei"/>
        <family val="2"/>
        <charset val="134"/>
      </rPr>
      <t>3月医药大事件之榜单篇：反映现状 折射行业发展动向</t>
    </r>
  </si>
  <si>
    <t>中国制药网</t>
  </si>
  <si>
    <r>
      <t>↓ </t>
    </r>
    <r>
      <rPr>
        <sz val="8"/>
        <color rgb="FF003399"/>
        <rFont val="Microsoft YaHei"/>
        <family val="2"/>
        <charset val="134"/>
      </rPr>
      <t>独角兽迈瑞医疗召回516台免疫分析仪 与理邦仪器存6项未决诉讼</t>
    </r>
  </si>
  <si>
    <r>
      <t>  </t>
    </r>
    <r>
      <rPr>
        <sz val="8"/>
        <color rgb="FF003399"/>
        <rFont val="Microsoft YaHei"/>
        <family val="2"/>
        <charset val="134"/>
      </rPr>
      <t>深圳市理邦精密仪器股份有限公司2018年第一季度业绩预告</t>
    </r>
  </si>
  <si>
    <r>
      <t>  </t>
    </r>
    <r>
      <rPr>
        <sz val="8"/>
        <color rgb="FF003399"/>
        <rFont val="Microsoft YaHei"/>
        <family val="2"/>
        <charset val="134"/>
      </rPr>
      <t>理邦仪器：2018年第一季度业绩报告预告</t>
    </r>
  </si>
  <si>
    <r>
      <t>  </t>
    </r>
    <r>
      <rPr>
        <sz val="8"/>
        <color rgb="FF003399"/>
        <rFont val="Microsoft YaHei"/>
        <family val="2"/>
        <charset val="134"/>
      </rPr>
      <t>多家上市公司发布自查公告 说明中美贸易摩擦影响</t>
    </r>
  </si>
  <si>
    <t>股城网</t>
  </si>
  <si>
    <r>
      <t>  </t>
    </r>
    <r>
      <rPr>
        <sz val="8"/>
        <color rgb="FF003399"/>
        <rFont val="Microsoft YaHei"/>
        <family val="2"/>
        <charset val="134"/>
      </rPr>
      <t>中美贸易摩擦对A股公司影响</t>
    </r>
  </si>
  <si>
    <t>财界网</t>
  </si>
  <si>
    <r>
      <t>  </t>
    </r>
    <r>
      <rPr>
        <sz val="8"/>
        <color rgb="FF003399"/>
        <rFont val="Microsoft YaHei"/>
        <family val="2"/>
        <charset val="134"/>
      </rPr>
      <t>中美贸易摩擦对A股公司影响多大？这些公司最新回应</t>
    </r>
  </si>
  <si>
    <t>顶尖财经网</t>
  </si>
  <si>
    <r>
      <t>↓ </t>
    </r>
    <r>
      <rPr>
        <sz val="8"/>
        <color rgb="FF003399"/>
        <rFont val="Microsoft YaHei"/>
        <family val="2"/>
        <charset val="134"/>
      </rPr>
      <t>毛利率畸高大客户存疑 爱朋医疗IPO硬伤不少</t>
    </r>
  </si>
  <si>
    <t>华夏时报网</t>
  </si>
  <si>
    <r>
      <t>  </t>
    </r>
    <r>
      <rPr>
        <sz val="8"/>
        <color rgb="FF003399"/>
        <rFont val="Microsoft YaHei"/>
        <family val="2"/>
        <charset val="134"/>
      </rPr>
      <t>直播预告丨上海CMEF，带你走进中国医疗健康新时代</t>
    </r>
  </si>
  <si>
    <t>工业电器网</t>
  </si>
  <si>
    <r>
      <t>  </t>
    </r>
    <r>
      <rPr>
        <sz val="8"/>
        <color rgb="FF003399"/>
        <rFont val="Microsoft YaHei"/>
        <family val="2"/>
        <charset val="134"/>
      </rPr>
      <t>年入百亿，又一千亿医疗领域“独角兽”冲击A股 深创投等机构潜伏</t>
    </r>
  </si>
  <si>
    <r>
      <t>  </t>
    </r>
    <r>
      <rPr>
        <sz val="8"/>
        <color rgb="FF003399"/>
        <rFont val="Microsoft YaHei"/>
        <family val="2"/>
        <charset val="134"/>
      </rPr>
      <t>公告精选：ST保千里2017亏损逾77亿，将被实施退市风险警示；乐视网选举刘淑青任董事长</t>
    </r>
  </si>
  <si>
    <t>每经网</t>
  </si>
  <si>
    <r>
      <t>  </t>
    </r>
    <r>
      <rPr>
        <sz val="8"/>
        <color rgb="FF003399"/>
        <rFont val="Microsoft YaHei"/>
        <family val="2"/>
        <charset val="134"/>
      </rPr>
      <t>【提前看】4月4日公告精选：刘淑青被选为乐视网董事长，ST保千里去年亏损逾77亿元</t>
    </r>
  </si>
  <si>
    <r>
      <t>↓ </t>
    </r>
    <r>
      <rPr>
        <sz val="8"/>
        <color rgb="FF003399"/>
        <rFont val="Microsoft YaHei"/>
        <family val="2"/>
        <charset val="134"/>
      </rPr>
      <t>4日晚公告精选丨ST保千里巨亏近80亿，将被实施退市风险警示</t>
    </r>
  </si>
  <si>
    <r>
      <t>  </t>
    </r>
    <r>
      <rPr>
        <sz val="8"/>
        <color rgb="FF003399"/>
        <rFont val="Microsoft YaHei"/>
        <family val="2"/>
        <charset val="134"/>
      </rPr>
      <t>公告精选：刘淑青被选为乐视网董事长 两公司披露美国贸易政策影响</t>
    </r>
  </si>
  <si>
    <r>
      <t>  </t>
    </r>
    <r>
      <rPr>
        <sz val="8"/>
        <color rgb="FF003399"/>
        <rFont val="Microsoft YaHei"/>
        <family val="2"/>
        <charset val="134"/>
      </rPr>
      <t>公告精选：刘淑青被选为乐视网董事长 多家公司重要股东拟减持</t>
    </r>
  </si>
  <si>
    <r>
      <t>  </t>
    </r>
    <r>
      <rPr>
        <sz val="8"/>
        <color rgb="FF003399"/>
        <rFont val="Microsoft YaHei"/>
        <family val="2"/>
        <charset val="134"/>
      </rPr>
      <t>理邦仪器：美国贸易政策对公司业绩影响甚微</t>
    </r>
  </si>
  <si>
    <r>
      <t>  </t>
    </r>
    <r>
      <rPr>
        <sz val="8"/>
        <color rgb="FF003399"/>
        <rFont val="Microsoft YaHei"/>
        <family val="2"/>
        <charset val="134"/>
      </rPr>
      <t>春风十里不如你：China Med见证理邦的创新科技</t>
    </r>
  </si>
  <si>
    <t>苏南网</t>
  </si>
  <si>
    <r>
      <t>  </t>
    </r>
    <r>
      <rPr>
        <sz val="8"/>
        <color rgb="FF003399"/>
        <rFont val="Microsoft YaHei"/>
        <family val="2"/>
        <charset val="134"/>
      </rPr>
      <t>3日利好公告：国电南瑞中标25亿元国网采购项目（更新中）</t>
    </r>
  </si>
  <si>
    <r>
      <t>  </t>
    </r>
    <r>
      <rPr>
        <sz val="8"/>
        <color rgb="FF003399"/>
        <rFont val="Microsoft YaHei"/>
        <family val="2"/>
        <charset val="134"/>
      </rPr>
      <t>理邦仪器获得政府补助547万元</t>
    </r>
  </si>
  <si>
    <r>
      <t>  </t>
    </r>
    <r>
      <rPr>
        <sz val="8"/>
        <color rgb="FF003399"/>
        <rFont val="Microsoft YaHei"/>
        <family val="2"/>
        <charset val="134"/>
      </rPr>
      <t>快讯：理邦仪器涨停 报于8.24元</t>
    </r>
  </si>
  <si>
    <r>
      <t>  </t>
    </r>
    <r>
      <rPr>
        <sz val="8"/>
        <color rgb="FF003399"/>
        <rFont val="Microsoft YaHei"/>
        <family val="2"/>
        <charset val="134"/>
      </rPr>
      <t>创业板重上1835点 新经济估值“春天”来临？</t>
    </r>
  </si>
  <si>
    <r>
      <t>  </t>
    </r>
    <r>
      <rPr>
        <sz val="8"/>
        <color rgb="FF003399"/>
        <rFont val="Microsoft YaHei"/>
        <family val="2"/>
        <charset val="134"/>
      </rPr>
      <t>爱朋医疗拟通过IPO募资扩产能：综合毛利率逾70%超同行</t>
    </r>
  </si>
  <si>
    <r>
      <t>  </t>
    </r>
    <r>
      <rPr>
        <sz val="8"/>
        <color rgb="FF003399"/>
        <rFont val="Microsoft YaHei"/>
        <family val="2"/>
        <charset val="134"/>
      </rPr>
      <t>贸易战对股市的影响：美国贸易保护政策影响A股公司</t>
    </r>
  </si>
  <si>
    <r>
      <t>  </t>
    </r>
    <r>
      <rPr>
        <sz val="8"/>
        <color rgb="FF003399"/>
        <rFont val="Microsoft YaHei"/>
        <family val="2"/>
        <charset val="134"/>
      </rPr>
      <t>A股上市公司淡看中美贸易摩擦</t>
    </r>
  </si>
  <si>
    <r>
      <t>↓ </t>
    </r>
    <r>
      <rPr>
        <sz val="8"/>
        <color rgb="FF003399"/>
        <rFont val="Microsoft YaHei"/>
        <family val="2"/>
        <charset val="134"/>
      </rPr>
      <t>美国一愚蠢行动重创全球股市 A股上市公司这么回应</t>
    </r>
  </si>
  <si>
    <r>
      <t>  </t>
    </r>
    <r>
      <rPr>
        <sz val="8"/>
        <color rgb="FF003399"/>
        <rFont val="Microsoft YaHei"/>
        <family val="2"/>
        <charset val="134"/>
      </rPr>
      <t>迈瑞医疗曲折回A：美股退市三年，从主板转战创业板，上市再无障碍？</t>
    </r>
  </si>
  <si>
    <t>野马财经</t>
  </si>
  <si>
    <r>
      <t>  </t>
    </r>
    <r>
      <rPr>
        <sz val="8"/>
        <color rgb="FF003399"/>
        <rFont val="Microsoft YaHei"/>
        <family val="2"/>
        <charset val="134"/>
      </rPr>
      <t>10家药企进入“2017创业板企业发明授权专利排行榜”</t>
    </r>
  </si>
  <si>
    <r>
      <t>  </t>
    </r>
    <r>
      <rPr>
        <sz val="8"/>
        <color rgb="FF003399"/>
        <rFont val="Microsoft YaHei"/>
        <family val="2"/>
        <charset val="134"/>
      </rPr>
      <t>午间公告集锦：两公司控股股东解除质押</t>
    </r>
  </si>
  <si>
    <r>
      <t>  </t>
    </r>
    <r>
      <rPr>
        <sz val="8"/>
        <color rgb="FF003399"/>
        <rFont val="Microsoft YaHei"/>
        <family val="2"/>
        <charset val="134"/>
      </rPr>
      <t>理邦仪器获得政府补助1048万元</t>
    </r>
  </si>
  <si>
    <r>
      <t>  </t>
    </r>
    <r>
      <rPr>
        <sz val="8"/>
        <color rgb="FF003399"/>
        <rFont val="Microsoft YaHei"/>
        <family val="2"/>
        <charset val="134"/>
      </rPr>
      <t>午间重磅公告：一公司今年累计获得1048万政府补助</t>
    </r>
  </si>
  <si>
    <r>
      <t>  </t>
    </r>
    <r>
      <rPr>
        <sz val="8"/>
        <color rgb="FF003399"/>
        <rFont val="Microsoft YaHei"/>
        <family val="2"/>
        <charset val="134"/>
      </rPr>
      <t>午间公告：理邦仪器今年以来累计获1048万元政府补助</t>
    </r>
  </si>
  <si>
    <r>
      <t>  </t>
    </r>
    <r>
      <rPr>
        <sz val="8"/>
        <color rgb="FF003399"/>
        <rFont val="Microsoft YaHei"/>
        <family val="2"/>
        <charset val="134"/>
      </rPr>
      <t>民勤县人民医院孕产期营养监测仪等设备中标公告</t>
    </r>
  </si>
  <si>
    <t>政府采购网</t>
  </si>
  <si>
    <r>
      <t>  </t>
    </r>
    <r>
      <rPr>
        <sz val="8"/>
        <color rgb="FF003399"/>
        <rFont val="Microsoft YaHei"/>
        <family val="2"/>
        <charset val="134"/>
      </rPr>
      <t>深圳市理邦精密仪器股份有限公司2017年年度业绩快报</t>
    </r>
  </si>
  <si>
    <r>
      <t>  </t>
    </r>
    <r>
      <rPr>
        <sz val="8"/>
        <color rgb="FF003399"/>
        <rFont val="Microsoft YaHei"/>
        <family val="2"/>
        <charset val="134"/>
      </rPr>
      <t>未来5年年中国体外诊断行业现状及趋势分析</t>
    </r>
  </si>
  <si>
    <r>
      <t>  </t>
    </r>
    <r>
      <rPr>
        <sz val="8"/>
        <color rgb="FF003399"/>
        <rFont val="Microsoft YaHei"/>
        <family val="2"/>
        <charset val="134"/>
      </rPr>
      <t>软银中国宋安澜：不要轻信风口，风过去猪越重摔得越惨</t>
    </r>
  </si>
  <si>
    <t>猎云网</t>
  </si>
  <si>
    <r>
      <t>  </t>
    </r>
    <r>
      <rPr>
        <sz val="8"/>
        <color rgb="FF003399"/>
        <rFont val="Microsoft YaHei"/>
        <family val="2"/>
        <charset val="134"/>
      </rPr>
      <t>卫计委将加快实施健康中国战略 六股蓄势待发</t>
    </r>
  </si>
  <si>
    <r>
      <t>  </t>
    </r>
    <r>
      <rPr>
        <sz val="8"/>
        <color rgb="FF003399"/>
        <rFont val="Microsoft YaHei"/>
        <family val="2"/>
        <charset val="134"/>
      </rPr>
      <t>医药O2O公司叮当快药获软银中国数亿融资</t>
    </r>
  </si>
  <si>
    <t>中国经济网</t>
  </si>
  <si>
    <r>
      <t>  </t>
    </r>
    <r>
      <rPr>
        <sz val="8"/>
        <color rgb="FF003399"/>
        <rFont val="Microsoft YaHei"/>
        <family val="2"/>
        <charset val="134"/>
      </rPr>
      <t>叮当快药打造连锁药店O2O新业态</t>
    </r>
  </si>
  <si>
    <r>
      <t>  </t>
    </r>
    <r>
      <rPr>
        <sz val="8"/>
        <color rgb="FF003399"/>
        <rFont val="Microsoft YaHei"/>
        <family val="2"/>
        <charset val="134"/>
      </rPr>
      <t>叮当快药获软银数亿元融资 医药O2O迎来新零售风口</t>
    </r>
  </si>
  <si>
    <r>
      <t>  </t>
    </r>
    <r>
      <rPr>
        <sz val="8"/>
        <color rgb="FF003399"/>
        <rFont val="Microsoft YaHei"/>
        <family val="2"/>
        <charset val="134"/>
      </rPr>
      <t>叮当快药获软银中国数亿融资 医药O2O迎来新零售风口</t>
    </r>
  </si>
  <si>
    <r>
      <t>  </t>
    </r>
    <r>
      <rPr>
        <sz val="8"/>
        <color rgb="FF003399"/>
        <rFont val="Microsoft YaHei"/>
        <family val="2"/>
        <charset val="134"/>
      </rPr>
      <t>2017第七届中国公益节 理邦仪器荣获三项大奖</t>
    </r>
  </si>
  <si>
    <r>
      <t>  </t>
    </r>
    <r>
      <rPr>
        <sz val="8"/>
        <color rgb="FF003399"/>
        <rFont val="Microsoft YaHei"/>
        <family val="2"/>
        <charset val="134"/>
      </rPr>
      <t>创业板上市公司董秘数据:4名为90后 年薪最低仅5.1万</t>
    </r>
  </si>
  <si>
    <r>
      <t>  </t>
    </r>
    <r>
      <rPr>
        <sz val="8"/>
        <color rgb="FF003399"/>
        <rFont val="Microsoft YaHei"/>
        <family val="2"/>
        <charset val="134"/>
      </rPr>
      <t>软银中国投资叮当快药，进一步布局医药电商</t>
    </r>
  </si>
  <si>
    <t>赛柏蓝</t>
  </si>
  <si>
    <r>
      <t>  </t>
    </r>
    <r>
      <rPr>
        <sz val="8"/>
        <color rgb="FF003399"/>
        <rFont val="Microsoft YaHei"/>
        <family val="2"/>
        <charset val="134"/>
      </rPr>
      <t>153股每笔成交量增超50%</t>
    </r>
  </si>
  <si>
    <r>
      <t>  </t>
    </r>
    <r>
      <rPr>
        <sz val="8"/>
        <color rgb="FF003399"/>
        <rFont val="Microsoft YaHei"/>
        <family val="2"/>
        <charset val="134"/>
      </rPr>
      <t>软银中国入局 叮当快药或重回“28分钟”时代</t>
    </r>
  </si>
  <si>
    <r>
      <t>  </t>
    </r>
    <r>
      <rPr>
        <sz val="8"/>
        <color rgb="FF003399"/>
        <rFont val="Microsoft YaHei"/>
        <family val="2"/>
        <charset val="134"/>
      </rPr>
      <t>靖远县中医院监护仪等医疗器械采购项目中标公告</t>
    </r>
  </si>
  <si>
    <r>
      <t>  </t>
    </r>
    <r>
      <rPr>
        <sz val="8"/>
        <color rgb="FF003399"/>
        <rFont val="Microsoft YaHei"/>
        <family val="2"/>
        <charset val="134"/>
      </rPr>
      <t>叮当快药宣布获得新一轮数亿融资软银中国入局</t>
    </r>
  </si>
  <si>
    <t>砍柴网</t>
  </si>
  <si>
    <r>
      <t>  </t>
    </r>
    <r>
      <rPr>
        <sz val="8"/>
        <color rgb="FF003399"/>
        <rFont val="Microsoft YaHei"/>
        <family val="2"/>
        <charset val="134"/>
      </rPr>
      <t>叮当快药宣布获得新一轮数亿融资 夯实内功借新零售盘活资源</t>
    </r>
  </si>
  <si>
    <r>
      <t>  </t>
    </r>
    <r>
      <rPr>
        <sz val="8"/>
        <color rgb="FF003399"/>
        <rFont val="Microsoft YaHei"/>
        <family val="2"/>
        <charset val="134"/>
      </rPr>
      <t>叮当快药宣布获得新一轮数亿融资</t>
    </r>
  </si>
  <si>
    <r>
      <t>  </t>
    </r>
    <r>
      <rPr>
        <sz val="8"/>
        <color rgb="FF003399"/>
        <rFont val="Microsoft YaHei"/>
        <family val="2"/>
        <charset val="134"/>
      </rPr>
      <t>叮当快药获得软银中国数亿融资 医药电商行业布局加速</t>
    </r>
  </si>
  <si>
    <r>
      <t>  </t>
    </r>
    <r>
      <rPr>
        <sz val="8"/>
        <color rgb="FF003399"/>
        <rFont val="Microsoft YaHei"/>
        <family val="2"/>
        <charset val="134"/>
      </rPr>
      <t>理邦“点亮繁星”宫颈癌免费筛查走进湖南南县</t>
    </r>
  </si>
  <si>
    <r>
      <t>  </t>
    </r>
    <r>
      <rPr>
        <sz val="8"/>
        <color rgb="FF003399"/>
        <rFont val="Microsoft YaHei"/>
        <family val="2"/>
        <charset val="134"/>
      </rPr>
      <t>叮当快药宣布获得软银中国数亿融资</t>
    </r>
  </si>
  <si>
    <t>亿邦动力</t>
  </si>
  <si>
    <r>
      <t>  </t>
    </r>
    <r>
      <rPr>
        <sz val="8"/>
        <color rgb="FF003399"/>
        <rFont val="Microsoft YaHei"/>
        <family val="2"/>
        <charset val="134"/>
      </rPr>
      <t>叮当快药宣布获得软银中国数亿融资 持续修炼内功加持新零售</t>
    </r>
  </si>
  <si>
    <t>飞象网</t>
  </si>
  <si>
    <r>
      <t>  </t>
    </r>
    <r>
      <rPr>
        <sz val="8"/>
        <color rgb="FF003399"/>
        <rFont val="Microsoft YaHei"/>
        <family val="2"/>
        <charset val="134"/>
      </rPr>
      <t>叮当快药获得软银中国数亿融资，持续修炼内功加持新零售</t>
    </r>
  </si>
  <si>
    <r>
      <t>  </t>
    </r>
    <r>
      <rPr>
        <sz val="8"/>
        <color rgb="FF003399"/>
        <rFont val="Microsoft YaHei"/>
        <family val="2"/>
        <charset val="134"/>
      </rPr>
      <t>凯石财富2017年四季度基金重仓股抱团点评：公募投资聚焦效应凸显，中小创、细分龙头受青睐</t>
    </r>
  </si>
  <si>
    <r>
      <t>  </t>
    </r>
    <r>
      <rPr>
        <sz val="8"/>
        <color rgb="FF003399"/>
        <rFont val="Microsoft YaHei"/>
        <family val="2"/>
        <charset val="134"/>
      </rPr>
      <t>中国医疗电子器械十强企业排名</t>
    </r>
  </si>
  <si>
    <t>沈阳医疗器械协会</t>
  </si>
  <si>
    <r>
      <t>  </t>
    </r>
    <r>
      <rPr>
        <sz val="8"/>
        <color rgb="FF003399"/>
        <rFont val="Microsoft YaHei"/>
        <family val="2"/>
        <charset val="134"/>
      </rPr>
      <t>420只股短线走稳 站上五日均线</t>
    </r>
  </si>
  <si>
    <r>
      <t>  </t>
    </r>
    <r>
      <rPr>
        <sz val="8"/>
        <color rgb="FF003399"/>
        <rFont val="Microsoft YaHei"/>
        <family val="2"/>
        <charset val="134"/>
      </rPr>
      <t>406家上市公司披露最新股东户数 近七成筹码趋向集中</t>
    </r>
  </si>
  <si>
    <t>投资快报</t>
  </si>
  <si>
    <r>
      <t>  </t>
    </r>
    <r>
      <rPr>
        <sz val="8"/>
        <color rgb="FF003399"/>
        <rFont val="Microsoft YaHei"/>
        <family val="2"/>
        <charset val="134"/>
      </rPr>
      <t>406公司披露最新股东户数 近七成筹码趋向集中</t>
    </r>
  </si>
  <si>
    <r>
      <t>  </t>
    </r>
    <r>
      <rPr>
        <sz val="8"/>
        <color rgb="FF003399"/>
        <rFont val="Microsoft YaHei"/>
        <family val="2"/>
        <charset val="134"/>
      </rPr>
      <t>理邦仪器迈瑞生物再为专利权互诉 之前曾“缠斗”6年</t>
    </r>
  </si>
  <si>
    <r>
      <t>  </t>
    </r>
    <r>
      <rPr>
        <sz val="8"/>
        <color rgb="FF003399"/>
        <rFont val="Microsoft YaHei"/>
        <family val="2"/>
        <charset val="134"/>
      </rPr>
      <t>理邦仪器、迈瑞生物、万孚，“打”起来了！</t>
    </r>
  </si>
  <si>
    <r>
      <t>  </t>
    </r>
    <r>
      <rPr>
        <sz val="8"/>
        <color rgb="FF003399"/>
        <rFont val="Microsoft YaHei"/>
        <family val="2"/>
        <charset val="134"/>
      </rPr>
      <t>理邦仪器、迈瑞生物为专利权互诉 之前曾斗6年</t>
    </r>
  </si>
  <si>
    <r>
      <t>  </t>
    </r>
    <r>
      <rPr>
        <sz val="8"/>
        <color rgb="FF003399"/>
        <rFont val="Microsoft YaHei"/>
        <family val="2"/>
        <charset val="134"/>
      </rPr>
      <t>曾“缠斗”6年 理邦仪器、迈瑞生物再为专利权互诉</t>
    </r>
  </si>
  <si>
    <r>
      <t>  </t>
    </r>
    <r>
      <rPr>
        <sz val="8"/>
        <color rgb="FF003399"/>
        <rFont val="Microsoft YaHei"/>
        <family val="2"/>
        <charset val="134"/>
      </rPr>
      <t>理邦仪器、迈瑞生物再为专利权互诉 之前曾“缠斗”6年</t>
    </r>
  </si>
  <si>
    <r>
      <t>↓ </t>
    </r>
    <r>
      <rPr>
        <sz val="8"/>
        <color rgb="FF003399"/>
        <rFont val="Microsoft YaHei"/>
        <family val="2"/>
        <charset val="134"/>
      </rPr>
      <t>医疗设备专利争夺战升级，理邦仪器、迈瑞医疗再度对簿公堂</t>
    </r>
  </si>
  <si>
    <r>
      <t>  </t>
    </r>
    <r>
      <rPr>
        <sz val="8"/>
        <color rgb="FF003399"/>
        <rFont val="Microsoft YaHei"/>
        <family val="2"/>
        <charset val="134"/>
      </rPr>
      <t>理邦仪器披露重大诉讼事项</t>
    </r>
  </si>
  <si>
    <r>
      <t>  </t>
    </r>
    <r>
      <rPr>
        <sz val="8"/>
        <color rgb="FF003399"/>
        <rFont val="Microsoft YaHei"/>
        <family val="2"/>
        <charset val="134"/>
      </rPr>
      <t>理邦仪器(300206</t>
    </r>
  </si>
  <si>
    <t>财华智库网</t>
  </si>
  <si>
    <r>
      <t>  </t>
    </r>
    <r>
      <rPr>
        <sz val="8"/>
        <color rgb="FF003399"/>
        <rFont val="Microsoft YaHei"/>
        <family val="2"/>
        <charset val="134"/>
      </rPr>
      <t>1月15日午间公告：安控科技2017年净利预增11%-31%</t>
    </r>
  </si>
  <si>
    <r>
      <t>  </t>
    </r>
    <r>
      <rPr>
        <sz val="8"/>
        <color rgb="FF003399"/>
        <rFont val="Microsoft YaHei"/>
        <family val="2"/>
        <charset val="134"/>
      </rPr>
      <t>午间公告：安控科技2017年净利预增11%-31%</t>
    </r>
  </si>
  <si>
    <r>
      <t>  </t>
    </r>
    <r>
      <rPr>
        <sz val="8"/>
        <color rgb="FF003399"/>
        <rFont val="Microsoft YaHei"/>
        <family val="2"/>
        <charset val="134"/>
      </rPr>
      <t>1月15日午间公告集锦</t>
    </r>
  </si>
  <si>
    <r>
      <t>  </t>
    </r>
    <r>
      <rPr>
        <sz val="8"/>
        <color rgb="FF003399"/>
        <rFont val="Microsoft YaHei"/>
        <family val="2"/>
        <charset val="134"/>
      </rPr>
      <t>午间公告精选：安控科技年报预喜</t>
    </r>
  </si>
  <si>
    <r>
      <t>↓ </t>
    </r>
    <r>
      <rPr>
        <sz val="8"/>
        <color rgb="FF003399"/>
        <rFont val="Microsoft YaHei"/>
        <family val="2"/>
        <charset val="134"/>
      </rPr>
      <t>午间公告：理邦仪器起诉迈瑞索赔1亿元 易世达计提资产减值将减少净利逾2亿元</t>
    </r>
  </si>
  <si>
    <r>
      <t>  </t>
    </r>
    <r>
      <rPr>
        <sz val="8"/>
        <color rgb="FF003399"/>
        <rFont val="Microsoft YaHei"/>
        <family val="2"/>
        <charset val="134"/>
      </rPr>
      <t>通渭县中医医院呼吸机等设备第二次中标公告</t>
    </r>
  </si>
  <si>
    <t>date</t>
    <phoneticPr fontId="5" type="noConversion"/>
  </si>
  <si>
    <t>time</t>
    <phoneticPr fontId="5" type="noConversion"/>
  </si>
  <si>
    <t>title</t>
    <phoneticPr fontId="5" type="noConversion"/>
  </si>
  <si>
    <t>source</t>
    <phoneticPr fontId="5" type="noConversion"/>
  </si>
  <si>
    <t>IsNegative</t>
    <phoneticPr fontId="5" type="noConversion"/>
  </si>
  <si>
    <t>InTitle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</si>
</sst>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u/>
      <sz val="8"/>
      <color rgb="FF0088DD"/>
      <name val="Microsoft YaHei"/>
      <family val="2"/>
      <charset val="134"/>
    </font>
    <font>
      <sz val="9"/>
      <name val="等线"/>
      <family val="3"/>
      <charset val="134"/>
      <scheme val="minor"/>
    </font>
  </fonts>
  <fills count="3">
    <fill>
      <patternFill patternType="none"/>
    </fill>
    <fill>
      <patternFill patternType="gray125"/>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19">
    <xf numFmtId="0" fontId="0" fillId="0" borderId="0" xfId="0"/>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4"/>
  <sheetViews>
    <sheetView tabSelected="1" topLeftCell="C1" workbookViewId="0">
      <selection activeCell="F2" sqref="F2:F244"/>
    </sheetView>
  </sheetViews>
  <sheetFormatPr defaultRowHeight="13.8"/>
  <cols>
    <col min="1" max="1" width="9.77734375" bestFit="1" customWidth="1"/>
    <col min="3" max="3" width="51.6640625" bestFit="1" customWidth="1"/>
    <col min="4" max="4" width="17.88671875" bestFit="1" customWidth="1"/>
  </cols>
  <sheetData>
    <row r="1" spans="1:6" s="17" customFormat="1" ht="14.4" thickBot="1">
      <c r="A1" s="17" t="s">
        <v>307</v>
      </c>
      <c r="B1" s="17" t="s">
        <v>308</v>
      </c>
      <c r="C1" s="17" t="s">
        <v>309</v>
      </c>
      <c r="D1" s="17" t="s">
        <v>310</v>
      </c>
      <c r="E1" s="17" t="s">
        <v>311</v>
      </c>
      <c r="F1" s="17" t="s">
        <v>312</v>
      </c>
    </row>
    <row r="2" spans="1:6" ht="14.4" thickBot="1">
      <c r="A2" s="11">
        <v>43549</v>
      </c>
      <c r="B2" s="1">
        <v>0.49722222222222223</v>
      </c>
      <c r="C2" s="2" t="s">
        <v>12</v>
      </c>
      <c r="D2" s="12" t="s">
        <v>10</v>
      </c>
      <c r="E2" s="17" t="str">
        <f>IF(ISNUMBER(FIND("↓",C2)),"-1","0")</f>
        <v>0</v>
      </c>
      <c r="F2" s="18" t="str">
        <f>IF(ISNUMBER(FIND("理邦仪器",C2)),"1","0")</f>
        <v>0</v>
      </c>
    </row>
    <row r="3" spans="1:6" ht="14.4" thickBot="1">
      <c r="A3" s="9">
        <v>43539</v>
      </c>
      <c r="B3" s="3">
        <v>0.76736111111111116</v>
      </c>
      <c r="C3" s="4" t="s">
        <v>13</v>
      </c>
      <c r="D3" s="10" t="s">
        <v>9</v>
      </c>
      <c r="E3" s="17" t="str">
        <f t="shared" ref="E3:E66" si="0">IF(ISNUMBER(FIND("↓",C3)),"-1","0")</f>
        <v>0</v>
      </c>
      <c r="F3" s="18" t="str">
        <f t="shared" ref="F3:F66" si="1">IF(ISNUMBER(FIND("理邦仪器",C3)),"1","0")</f>
        <v>0</v>
      </c>
    </row>
    <row r="4" spans="1:6" ht="14.4" thickBot="1">
      <c r="A4" s="11">
        <v>43539</v>
      </c>
      <c r="B4" s="1">
        <v>0.75208333333333333</v>
      </c>
      <c r="C4" s="2" t="s">
        <v>14</v>
      </c>
      <c r="D4" s="12" t="s">
        <v>1</v>
      </c>
      <c r="E4" s="17" t="str">
        <f t="shared" si="0"/>
        <v>0</v>
      </c>
      <c r="F4" s="18" t="str">
        <f t="shared" si="1"/>
        <v>0</v>
      </c>
    </row>
    <row r="5" spans="1:6" ht="14.4" thickBot="1">
      <c r="A5" s="9">
        <v>43528</v>
      </c>
      <c r="B5" s="3">
        <v>0.54583333333333328</v>
      </c>
      <c r="C5" s="4" t="s">
        <v>15</v>
      </c>
      <c r="D5" s="10" t="s">
        <v>16</v>
      </c>
      <c r="E5" s="17" t="str">
        <f t="shared" si="0"/>
        <v>0</v>
      </c>
      <c r="F5" s="18" t="str">
        <f t="shared" si="1"/>
        <v>0</v>
      </c>
    </row>
    <row r="6" spans="1:6" ht="14.4" thickBot="1">
      <c r="A6" s="13">
        <v>43521</v>
      </c>
      <c r="B6" s="14">
        <v>0.62638888888888888</v>
      </c>
      <c r="C6" s="15" t="s">
        <v>17</v>
      </c>
      <c r="D6" s="16" t="s">
        <v>0</v>
      </c>
      <c r="E6" s="17" t="str">
        <f t="shared" si="0"/>
        <v>0</v>
      </c>
      <c r="F6" s="18" t="str">
        <f t="shared" si="1"/>
        <v>1</v>
      </c>
    </row>
    <row r="7" spans="1:6" ht="14.4" thickBot="1">
      <c r="A7" s="5">
        <v>43521</v>
      </c>
      <c r="B7" s="6">
        <v>0.62638888888888888</v>
      </c>
      <c r="C7" s="7" t="s">
        <v>17</v>
      </c>
      <c r="D7" s="8" t="s">
        <v>0</v>
      </c>
      <c r="E7" s="17" t="str">
        <f t="shared" si="0"/>
        <v>0</v>
      </c>
      <c r="F7" s="18" t="str">
        <f t="shared" si="1"/>
        <v>1</v>
      </c>
    </row>
    <row r="8" spans="1:6" ht="14.4" thickBot="1">
      <c r="A8" s="9">
        <v>43521</v>
      </c>
      <c r="B8" s="3">
        <v>0.36388888888888887</v>
      </c>
      <c r="C8" s="4" t="s">
        <v>18</v>
      </c>
      <c r="D8" s="10" t="s">
        <v>2</v>
      </c>
      <c r="E8" s="17" t="str">
        <f t="shared" si="0"/>
        <v>0</v>
      </c>
      <c r="F8" s="18" t="str">
        <f t="shared" si="1"/>
        <v>0</v>
      </c>
    </row>
    <row r="9" spans="1:6" ht="14.4" thickBot="1">
      <c r="A9" s="11">
        <v>43521</v>
      </c>
      <c r="B9" s="1">
        <v>0.33749999999999997</v>
      </c>
      <c r="C9" s="2" t="s">
        <v>19</v>
      </c>
      <c r="D9" s="12" t="s">
        <v>2</v>
      </c>
      <c r="E9" s="17" t="str">
        <f t="shared" si="0"/>
        <v>0</v>
      </c>
      <c r="F9" s="18" t="str">
        <f t="shared" si="1"/>
        <v>0</v>
      </c>
    </row>
    <row r="10" spans="1:6" ht="14.4" thickBot="1">
      <c r="A10" s="9">
        <v>43521</v>
      </c>
      <c r="B10" s="3">
        <v>0.33680555555555558</v>
      </c>
      <c r="C10" s="4" t="s">
        <v>20</v>
      </c>
      <c r="D10" s="10" t="s">
        <v>8</v>
      </c>
      <c r="E10" s="17" t="str">
        <f t="shared" si="0"/>
        <v>0</v>
      </c>
      <c r="F10" s="18" t="str">
        <f t="shared" si="1"/>
        <v>0</v>
      </c>
    </row>
    <row r="11" spans="1:6" ht="14.4" thickBot="1">
      <c r="A11" s="11">
        <v>43521</v>
      </c>
      <c r="B11" s="1">
        <v>0.3298611111111111</v>
      </c>
      <c r="C11" s="2" t="s">
        <v>21</v>
      </c>
      <c r="D11" s="12" t="s">
        <v>2</v>
      </c>
      <c r="E11" s="17" t="str">
        <f t="shared" si="0"/>
        <v>0</v>
      </c>
      <c r="F11" s="18" t="str">
        <f t="shared" si="1"/>
        <v>0</v>
      </c>
    </row>
    <row r="12" spans="1:6" ht="14.4" thickBot="1">
      <c r="A12" s="9">
        <v>43521</v>
      </c>
      <c r="B12" s="3">
        <v>0.3215277777777778</v>
      </c>
      <c r="C12" s="4" t="s">
        <v>22</v>
      </c>
      <c r="D12" s="10" t="s">
        <v>23</v>
      </c>
      <c r="E12" s="17" t="str">
        <f t="shared" si="0"/>
        <v>0</v>
      </c>
      <c r="F12" s="18" t="str">
        <f t="shared" si="1"/>
        <v>0</v>
      </c>
    </row>
    <row r="13" spans="1:6" ht="14.4" thickBot="1">
      <c r="A13" s="11">
        <v>43520</v>
      </c>
      <c r="B13" s="1">
        <v>0.93958333333333333</v>
      </c>
      <c r="C13" s="2" t="s">
        <v>24</v>
      </c>
      <c r="D13" s="12" t="s">
        <v>7</v>
      </c>
      <c r="E13" s="17" t="str">
        <f t="shared" si="0"/>
        <v>0</v>
      </c>
      <c r="F13" s="18" t="str">
        <f t="shared" si="1"/>
        <v>0</v>
      </c>
    </row>
    <row r="14" spans="1:6" ht="14.4" thickBot="1">
      <c r="A14" s="9">
        <v>43520</v>
      </c>
      <c r="B14" s="3">
        <v>0.93402777777777779</v>
      </c>
      <c r="C14" s="4" t="s">
        <v>25</v>
      </c>
      <c r="D14" s="10" t="s">
        <v>26</v>
      </c>
      <c r="E14" s="17" t="str">
        <f t="shared" si="0"/>
        <v>0</v>
      </c>
      <c r="F14" s="18" t="str">
        <f t="shared" si="1"/>
        <v>1</v>
      </c>
    </row>
    <row r="15" spans="1:6" ht="14.4" thickBot="1">
      <c r="A15" s="11">
        <v>43520</v>
      </c>
      <c r="B15" s="1">
        <v>0.91041666666666676</v>
      </c>
      <c r="C15" s="2" t="s">
        <v>27</v>
      </c>
      <c r="D15" s="12" t="s">
        <v>5</v>
      </c>
      <c r="E15" s="17" t="str">
        <f t="shared" si="0"/>
        <v>-1</v>
      </c>
      <c r="F15" s="18" t="str">
        <f t="shared" si="1"/>
        <v>0</v>
      </c>
    </row>
    <row r="16" spans="1:6" ht="14.4" thickBot="1">
      <c r="A16" s="9">
        <v>43520</v>
      </c>
      <c r="B16" s="3">
        <v>0.85763888888888884</v>
      </c>
      <c r="C16" s="4" t="s">
        <v>28</v>
      </c>
      <c r="D16" s="10" t="s">
        <v>29</v>
      </c>
      <c r="E16" s="17" t="str">
        <f t="shared" si="0"/>
        <v>-1</v>
      </c>
      <c r="F16" s="18" t="str">
        <f t="shared" si="1"/>
        <v>0</v>
      </c>
    </row>
    <row r="17" spans="1:6" ht="14.4" thickBot="1">
      <c r="A17" s="11">
        <v>43520</v>
      </c>
      <c r="B17" s="1">
        <v>0.85069444444444453</v>
      </c>
      <c r="C17" s="2" t="s">
        <v>30</v>
      </c>
      <c r="D17" s="12" t="s">
        <v>31</v>
      </c>
      <c r="E17" s="17" t="str">
        <f t="shared" si="0"/>
        <v>0</v>
      </c>
      <c r="F17" s="18" t="str">
        <f t="shared" si="1"/>
        <v>0</v>
      </c>
    </row>
    <row r="18" spans="1:6" ht="14.4" thickBot="1">
      <c r="A18" s="9">
        <v>43520</v>
      </c>
      <c r="B18" s="3">
        <v>0.83194444444444438</v>
      </c>
      <c r="C18" s="4" t="s">
        <v>32</v>
      </c>
      <c r="D18" s="10" t="s">
        <v>33</v>
      </c>
      <c r="E18" s="17" t="str">
        <f t="shared" si="0"/>
        <v>-1</v>
      </c>
      <c r="F18" s="18" t="str">
        <f t="shared" si="1"/>
        <v>0</v>
      </c>
    </row>
    <row r="19" spans="1:6" ht="14.4" thickBot="1">
      <c r="A19" s="11">
        <v>43520</v>
      </c>
      <c r="B19" s="1">
        <v>0.80625000000000002</v>
      </c>
      <c r="C19" s="2" t="s">
        <v>34</v>
      </c>
      <c r="D19" s="12" t="s">
        <v>35</v>
      </c>
      <c r="E19" s="17" t="str">
        <f t="shared" si="0"/>
        <v>-1</v>
      </c>
      <c r="F19" s="18" t="str">
        <f t="shared" si="1"/>
        <v>0</v>
      </c>
    </row>
    <row r="20" spans="1:6" ht="14.4" thickBot="1">
      <c r="A20" s="9">
        <v>43520</v>
      </c>
      <c r="B20" s="3">
        <v>0.80208333333333337</v>
      </c>
      <c r="C20" s="4" t="s">
        <v>36</v>
      </c>
      <c r="D20" s="10" t="s">
        <v>35</v>
      </c>
      <c r="E20" s="17" t="str">
        <f t="shared" si="0"/>
        <v>-1</v>
      </c>
      <c r="F20" s="18" t="str">
        <f t="shared" si="1"/>
        <v>0</v>
      </c>
    </row>
    <row r="21" spans="1:6" ht="14.4" thickBot="1">
      <c r="A21" s="11">
        <v>43520</v>
      </c>
      <c r="B21" s="1">
        <v>0.78125</v>
      </c>
      <c r="C21" s="2" t="s">
        <v>37</v>
      </c>
      <c r="D21" s="12" t="s">
        <v>31</v>
      </c>
      <c r="E21" s="17" t="str">
        <f t="shared" si="0"/>
        <v>0</v>
      </c>
      <c r="F21" s="18" t="str">
        <f t="shared" si="1"/>
        <v>0</v>
      </c>
    </row>
    <row r="22" spans="1:6" ht="14.4" thickBot="1">
      <c r="A22" s="9">
        <v>43520</v>
      </c>
      <c r="B22" s="3">
        <v>0.7319444444444444</v>
      </c>
      <c r="C22" s="4" t="s">
        <v>38</v>
      </c>
      <c r="D22" s="10" t="s">
        <v>35</v>
      </c>
      <c r="E22" s="17" t="str">
        <f t="shared" si="0"/>
        <v>0</v>
      </c>
      <c r="F22" s="18" t="str">
        <f t="shared" si="1"/>
        <v>1</v>
      </c>
    </row>
    <row r="23" spans="1:6" ht="14.4" thickBot="1">
      <c r="A23" s="11">
        <v>43520</v>
      </c>
      <c r="B23" s="1">
        <v>0.70208333333333339</v>
      </c>
      <c r="C23" s="2" t="s">
        <v>39</v>
      </c>
      <c r="D23" s="12" t="s">
        <v>10</v>
      </c>
      <c r="E23" s="17" t="str">
        <f t="shared" si="0"/>
        <v>0</v>
      </c>
      <c r="F23" s="18" t="str">
        <f t="shared" si="1"/>
        <v>1</v>
      </c>
    </row>
    <row r="24" spans="1:6" ht="14.4" thickBot="1">
      <c r="A24" s="9">
        <v>43520</v>
      </c>
      <c r="B24" s="3">
        <v>0.70138888888888884</v>
      </c>
      <c r="C24" s="4" t="s">
        <v>40</v>
      </c>
      <c r="D24" s="10" t="s">
        <v>8</v>
      </c>
      <c r="E24" s="17" t="str">
        <f t="shared" si="0"/>
        <v>0</v>
      </c>
      <c r="F24" s="18" t="str">
        <f t="shared" si="1"/>
        <v>0</v>
      </c>
    </row>
    <row r="25" spans="1:6" ht="14.4" thickBot="1">
      <c r="A25" s="11">
        <v>43516</v>
      </c>
      <c r="B25" s="1">
        <v>0.39652777777777781</v>
      </c>
      <c r="C25" s="2" t="s">
        <v>41</v>
      </c>
      <c r="D25" s="12" t="s">
        <v>42</v>
      </c>
      <c r="E25" s="17" t="str">
        <f t="shared" si="0"/>
        <v>-1</v>
      </c>
      <c r="F25" s="18" t="str">
        <f t="shared" si="1"/>
        <v>1</v>
      </c>
    </row>
    <row r="26" spans="1:6" ht="14.4" thickBot="1">
      <c r="A26" s="9">
        <v>43516</v>
      </c>
      <c r="B26" s="3">
        <v>0.39097222222222222</v>
      </c>
      <c r="C26" s="4" t="s">
        <v>43</v>
      </c>
      <c r="D26" s="10" t="s">
        <v>42</v>
      </c>
      <c r="E26" s="17" t="str">
        <f t="shared" si="0"/>
        <v>-1</v>
      </c>
      <c r="F26" s="18" t="str">
        <f t="shared" si="1"/>
        <v>1</v>
      </c>
    </row>
    <row r="27" spans="1:6" ht="14.4" thickBot="1">
      <c r="A27" s="11">
        <v>43513</v>
      </c>
      <c r="B27" s="1">
        <v>0.70833333333333337</v>
      </c>
      <c r="C27" s="2" t="s">
        <v>44</v>
      </c>
      <c r="D27" s="12" t="s">
        <v>45</v>
      </c>
      <c r="E27" s="17" t="str">
        <f t="shared" si="0"/>
        <v>0</v>
      </c>
      <c r="F27" s="18" t="str">
        <f t="shared" si="1"/>
        <v>0</v>
      </c>
    </row>
    <row r="28" spans="1:6" ht="14.4" thickBot="1">
      <c r="A28" s="9">
        <v>43511</v>
      </c>
      <c r="B28" s="3">
        <v>0.51041666666666663</v>
      </c>
      <c r="C28" s="4" t="s">
        <v>46</v>
      </c>
      <c r="D28" s="10" t="s">
        <v>42</v>
      </c>
      <c r="E28" s="17" t="str">
        <f t="shared" si="0"/>
        <v>0</v>
      </c>
      <c r="F28" s="18" t="str">
        <f t="shared" si="1"/>
        <v>1</v>
      </c>
    </row>
    <row r="29" spans="1:6" ht="14.4" thickBot="1">
      <c r="A29" s="11">
        <v>43511</v>
      </c>
      <c r="B29" s="1">
        <v>0.49305555555555558</v>
      </c>
      <c r="C29" s="2" t="s">
        <v>47</v>
      </c>
      <c r="D29" s="12" t="s">
        <v>8</v>
      </c>
      <c r="E29" s="17" t="str">
        <f t="shared" si="0"/>
        <v>0</v>
      </c>
      <c r="F29" s="18" t="str">
        <f t="shared" si="1"/>
        <v>1</v>
      </c>
    </row>
    <row r="30" spans="1:6" ht="14.4" thickBot="1">
      <c r="A30" s="9">
        <v>43503</v>
      </c>
      <c r="B30" s="3">
        <v>0.54305555555555551</v>
      </c>
      <c r="C30" s="4" t="s">
        <v>48</v>
      </c>
      <c r="D30" s="10" t="s">
        <v>49</v>
      </c>
      <c r="E30" s="17" t="str">
        <f t="shared" si="0"/>
        <v>0</v>
      </c>
      <c r="F30" s="18" t="str">
        <f t="shared" si="1"/>
        <v>0</v>
      </c>
    </row>
    <row r="31" spans="1:6" ht="14.4" thickBot="1">
      <c r="A31" s="13">
        <v>43491</v>
      </c>
      <c r="B31" s="14">
        <v>0.8222222222222223</v>
      </c>
      <c r="C31" s="15" t="s">
        <v>50</v>
      </c>
      <c r="D31" s="16" t="s">
        <v>51</v>
      </c>
      <c r="E31" s="17" t="str">
        <f t="shared" si="0"/>
        <v>0</v>
      </c>
      <c r="F31" s="18" t="str">
        <f t="shared" si="1"/>
        <v>0</v>
      </c>
    </row>
    <row r="32" spans="1:6" ht="14.4" thickBot="1">
      <c r="A32" s="5">
        <v>43489</v>
      </c>
      <c r="B32" s="6">
        <v>0.90069444444444446</v>
      </c>
      <c r="C32" s="7" t="s">
        <v>52</v>
      </c>
      <c r="D32" s="8" t="s">
        <v>53</v>
      </c>
      <c r="E32" s="17" t="str">
        <f t="shared" si="0"/>
        <v>0</v>
      </c>
      <c r="F32" s="18" t="str">
        <f t="shared" si="1"/>
        <v>0</v>
      </c>
    </row>
    <row r="33" spans="1:6" ht="14.4" thickBot="1">
      <c r="A33" s="9">
        <v>43489</v>
      </c>
      <c r="B33" s="3">
        <v>0.17013888888888887</v>
      </c>
      <c r="C33" s="4" t="s">
        <v>54</v>
      </c>
      <c r="D33" s="10" t="s">
        <v>55</v>
      </c>
      <c r="E33" s="17" t="str">
        <f t="shared" si="0"/>
        <v>0</v>
      </c>
      <c r="F33" s="18" t="str">
        <f t="shared" si="1"/>
        <v>0</v>
      </c>
    </row>
    <row r="34" spans="1:6" ht="14.4" thickBot="1">
      <c r="A34" s="11">
        <v>43489</v>
      </c>
      <c r="B34" s="1">
        <v>0.16111111111111112</v>
      </c>
      <c r="C34" s="2" t="s">
        <v>56</v>
      </c>
      <c r="D34" s="12" t="s">
        <v>55</v>
      </c>
      <c r="E34" s="17" t="str">
        <f t="shared" si="0"/>
        <v>0</v>
      </c>
      <c r="F34" s="18" t="str">
        <f t="shared" si="1"/>
        <v>0</v>
      </c>
    </row>
    <row r="35" spans="1:6" ht="14.4" thickBot="1">
      <c r="A35" s="9">
        <v>43488</v>
      </c>
      <c r="B35" s="3">
        <v>0.39027777777777778</v>
      </c>
      <c r="C35" s="4" t="s">
        <v>57</v>
      </c>
      <c r="D35" s="10" t="s">
        <v>8</v>
      </c>
      <c r="E35" s="17" t="str">
        <f t="shared" si="0"/>
        <v>0</v>
      </c>
      <c r="F35" s="18" t="str">
        <f t="shared" si="1"/>
        <v>0</v>
      </c>
    </row>
    <row r="36" spans="1:6" ht="14.4" thickBot="1">
      <c r="A36" s="11">
        <v>43488</v>
      </c>
      <c r="B36" s="1">
        <v>0.3756944444444445</v>
      </c>
      <c r="C36" s="2" t="s">
        <v>58</v>
      </c>
      <c r="D36" s="12" t="s">
        <v>59</v>
      </c>
      <c r="E36" s="17" t="str">
        <f t="shared" si="0"/>
        <v>0</v>
      </c>
      <c r="F36" s="18" t="str">
        <f t="shared" si="1"/>
        <v>0</v>
      </c>
    </row>
    <row r="37" spans="1:6" ht="14.4" thickBot="1">
      <c r="A37" s="9">
        <v>43488</v>
      </c>
      <c r="B37" s="3">
        <v>0.33749999999999997</v>
      </c>
      <c r="C37" s="4" t="s">
        <v>60</v>
      </c>
      <c r="D37" s="10" t="s">
        <v>2</v>
      </c>
      <c r="E37" s="17" t="str">
        <f t="shared" si="0"/>
        <v>0</v>
      </c>
      <c r="F37" s="18" t="str">
        <f t="shared" si="1"/>
        <v>0</v>
      </c>
    </row>
    <row r="38" spans="1:6" ht="14.4" thickBot="1">
      <c r="A38" s="11">
        <v>43488</v>
      </c>
      <c r="B38" s="1">
        <v>0.33402777777777781</v>
      </c>
      <c r="C38" s="2" t="s">
        <v>61</v>
      </c>
      <c r="D38" s="12" t="s">
        <v>1</v>
      </c>
      <c r="E38" s="17" t="str">
        <f t="shared" si="0"/>
        <v>0</v>
      </c>
      <c r="F38" s="18" t="str">
        <f t="shared" si="1"/>
        <v>0</v>
      </c>
    </row>
    <row r="39" spans="1:6" ht="14.4" thickBot="1">
      <c r="A39" s="9">
        <v>43488</v>
      </c>
      <c r="B39" s="3">
        <v>0.32500000000000001</v>
      </c>
      <c r="C39" s="4" t="s">
        <v>62</v>
      </c>
      <c r="D39" s="10" t="s">
        <v>0</v>
      </c>
      <c r="E39" s="17" t="str">
        <f t="shared" si="0"/>
        <v>0</v>
      </c>
      <c r="F39" s="18" t="str">
        <f t="shared" si="1"/>
        <v>1</v>
      </c>
    </row>
    <row r="40" spans="1:6" ht="14.4" thickBot="1">
      <c r="A40" s="11">
        <v>43488</v>
      </c>
      <c r="B40" s="1">
        <v>0.15694444444444444</v>
      </c>
      <c r="C40" s="2" t="s">
        <v>63</v>
      </c>
      <c r="D40" s="12" t="s">
        <v>9</v>
      </c>
      <c r="E40" s="17" t="str">
        <f t="shared" si="0"/>
        <v>0</v>
      </c>
      <c r="F40" s="18" t="str">
        <f t="shared" si="1"/>
        <v>0</v>
      </c>
    </row>
    <row r="41" spans="1:6" ht="14.4" thickBot="1">
      <c r="A41" s="9">
        <v>43488</v>
      </c>
      <c r="B41" s="3">
        <v>2.0833333333333332E-2</v>
      </c>
      <c r="C41" s="4" t="s">
        <v>64</v>
      </c>
      <c r="D41" s="10" t="s">
        <v>65</v>
      </c>
      <c r="E41" s="17" t="str">
        <f t="shared" si="0"/>
        <v>0</v>
      </c>
      <c r="F41" s="18" t="str">
        <f t="shared" si="1"/>
        <v>0</v>
      </c>
    </row>
    <row r="42" spans="1:6" ht="14.4" thickBot="1">
      <c r="A42" s="11">
        <v>43487</v>
      </c>
      <c r="B42" s="1">
        <v>0.95208333333333339</v>
      </c>
      <c r="C42" s="2" t="s">
        <v>66</v>
      </c>
      <c r="D42" s="12" t="s">
        <v>26</v>
      </c>
      <c r="E42" s="17" t="str">
        <f t="shared" si="0"/>
        <v>-1</v>
      </c>
      <c r="F42" s="18" t="str">
        <f t="shared" si="1"/>
        <v>0</v>
      </c>
    </row>
    <row r="43" spans="1:6" ht="14.4" thickBot="1">
      <c r="A43" s="9">
        <v>43487</v>
      </c>
      <c r="B43" s="3">
        <v>0.90694444444444444</v>
      </c>
      <c r="C43" s="4" t="s">
        <v>67</v>
      </c>
      <c r="D43" s="10" t="s">
        <v>7</v>
      </c>
      <c r="E43" s="17" t="str">
        <f t="shared" si="0"/>
        <v>0</v>
      </c>
      <c r="F43" s="18" t="str">
        <f t="shared" si="1"/>
        <v>0</v>
      </c>
    </row>
    <row r="44" spans="1:6" ht="14.4" thickBot="1">
      <c r="A44" s="11">
        <v>43487</v>
      </c>
      <c r="B44" s="1">
        <v>0.90555555555555556</v>
      </c>
      <c r="C44" s="2" t="s">
        <v>68</v>
      </c>
      <c r="D44" s="12" t="s">
        <v>29</v>
      </c>
      <c r="E44" s="17" t="str">
        <f t="shared" si="0"/>
        <v>0</v>
      </c>
      <c r="F44" s="18" t="str">
        <f t="shared" si="1"/>
        <v>0</v>
      </c>
    </row>
    <row r="45" spans="1:6" ht="14.4" thickBot="1">
      <c r="A45" s="9">
        <v>43487</v>
      </c>
      <c r="B45" s="3">
        <v>0.87569444444444444</v>
      </c>
      <c r="C45" s="4" t="s">
        <v>69</v>
      </c>
      <c r="D45" s="10" t="s">
        <v>70</v>
      </c>
      <c r="E45" s="17" t="str">
        <f t="shared" si="0"/>
        <v>0</v>
      </c>
      <c r="F45" s="18" t="str">
        <f t="shared" si="1"/>
        <v>0</v>
      </c>
    </row>
    <row r="46" spans="1:6" ht="14.4" thickBot="1">
      <c r="A46" s="11">
        <v>43487</v>
      </c>
      <c r="B46" s="1">
        <v>0.84652777777777777</v>
      </c>
      <c r="C46" s="2" t="s">
        <v>71</v>
      </c>
      <c r="D46" s="12" t="s">
        <v>35</v>
      </c>
      <c r="E46" s="17" t="str">
        <f t="shared" si="0"/>
        <v>-1</v>
      </c>
      <c r="F46" s="18" t="str">
        <f t="shared" si="1"/>
        <v>0</v>
      </c>
    </row>
    <row r="47" spans="1:6" ht="14.4" thickBot="1">
      <c r="A47" s="9">
        <v>43487</v>
      </c>
      <c r="B47" s="3">
        <v>0.77847222222222223</v>
      </c>
      <c r="C47" s="4" t="s">
        <v>72</v>
      </c>
      <c r="D47" s="10" t="s">
        <v>23</v>
      </c>
      <c r="E47" s="17" t="str">
        <f t="shared" si="0"/>
        <v>0</v>
      </c>
      <c r="F47" s="18" t="str">
        <f t="shared" si="1"/>
        <v>0</v>
      </c>
    </row>
    <row r="48" spans="1:6" ht="14.4" thickBot="1">
      <c r="A48" s="11">
        <v>43487</v>
      </c>
      <c r="B48" s="1">
        <v>0.76111111111111107</v>
      </c>
      <c r="C48" s="2" t="s">
        <v>73</v>
      </c>
      <c r="D48" s="12" t="s">
        <v>11</v>
      </c>
      <c r="E48" s="17" t="str">
        <f t="shared" si="0"/>
        <v>0</v>
      </c>
      <c r="F48" s="18" t="str">
        <f t="shared" si="1"/>
        <v>1</v>
      </c>
    </row>
    <row r="49" spans="1:6" ht="14.4" thickBot="1">
      <c r="A49" s="9">
        <v>43487</v>
      </c>
      <c r="B49" s="3">
        <v>0.72986111111111107</v>
      </c>
      <c r="C49" s="4" t="s">
        <v>74</v>
      </c>
      <c r="D49" s="10" t="s">
        <v>2</v>
      </c>
      <c r="E49" s="17" t="str">
        <f t="shared" si="0"/>
        <v>0</v>
      </c>
      <c r="F49" s="18" t="str">
        <f t="shared" si="1"/>
        <v>0</v>
      </c>
    </row>
    <row r="50" spans="1:6" ht="14.4" thickBot="1">
      <c r="A50" s="11">
        <v>43487</v>
      </c>
      <c r="B50" s="1">
        <v>0.68888888888888899</v>
      </c>
      <c r="C50" s="2" t="s">
        <v>75</v>
      </c>
      <c r="D50" s="12" t="s">
        <v>8</v>
      </c>
      <c r="E50" s="17" t="str">
        <f t="shared" si="0"/>
        <v>0</v>
      </c>
      <c r="F50" s="18" t="str">
        <f t="shared" si="1"/>
        <v>1</v>
      </c>
    </row>
    <row r="51" spans="1:6" ht="14.4" thickBot="1">
      <c r="A51" s="9">
        <v>43487</v>
      </c>
      <c r="B51" s="3">
        <v>0.68402777777777779</v>
      </c>
      <c r="C51" s="4" t="s">
        <v>76</v>
      </c>
      <c r="D51" s="10" t="s">
        <v>31</v>
      </c>
      <c r="E51" s="17" t="str">
        <f t="shared" si="0"/>
        <v>0</v>
      </c>
      <c r="F51" s="18" t="str">
        <f t="shared" si="1"/>
        <v>0</v>
      </c>
    </row>
    <row r="52" spans="1:6" ht="14.4" thickBot="1">
      <c r="A52" s="11">
        <v>43487</v>
      </c>
      <c r="B52" s="1">
        <v>0.6743055555555556</v>
      </c>
      <c r="C52" s="2" t="s">
        <v>77</v>
      </c>
      <c r="D52" s="12" t="s">
        <v>8</v>
      </c>
      <c r="E52" s="17" t="str">
        <f t="shared" si="0"/>
        <v>0</v>
      </c>
      <c r="F52" s="18" t="str">
        <f t="shared" si="1"/>
        <v>0</v>
      </c>
    </row>
    <row r="53" spans="1:6" ht="14.4" thickBot="1">
      <c r="A53" s="9">
        <v>43487</v>
      </c>
      <c r="B53" s="3">
        <v>0.66388888888888886</v>
      </c>
      <c r="C53" s="4" t="s">
        <v>78</v>
      </c>
      <c r="D53" s="10" t="s">
        <v>35</v>
      </c>
      <c r="E53" s="17" t="str">
        <f t="shared" si="0"/>
        <v>0</v>
      </c>
      <c r="F53" s="18" t="str">
        <f t="shared" si="1"/>
        <v>1</v>
      </c>
    </row>
    <row r="54" spans="1:6" ht="14.4" thickBot="1">
      <c r="A54" s="11">
        <v>43487</v>
      </c>
      <c r="B54" s="1">
        <v>0.66388888888888886</v>
      </c>
      <c r="C54" s="2" t="s">
        <v>79</v>
      </c>
      <c r="D54" s="12" t="s">
        <v>7</v>
      </c>
      <c r="E54" s="17" t="str">
        <f t="shared" si="0"/>
        <v>0</v>
      </c>
      <c r="F54" s="18" t="str">
        <f t="shared" si="1"/>
        <v>1</v>
      </c>
    </row>
    <row r="55" spans="1:6" ht="14.4" thickBot="1">
      <c r="A55" s="9">
        <v>43459</v>
      </c>
      <c r="B55" s="3">
        <v>0</v>
      </c>
      <c r="C55" s="4" t="s">
        <v>80</v>
      </c>
      <c r="D55" s="10" t="s">
        <v>81</v>
      </c>
      <c r="E55" s="17" t="str">
        <f t="shared" si="0"/>
        <v>0</v>
      </c>
      <c r="F55" s="18" t="str">
        <f t="shared" si="1"/>
        <v>0</v>
      </c>
    </row>
    <row r="56" spans="1:6" ht="14.4" thickBot="1">
      <c r="A56" s="13">
        <v>43457</v>
      </c>
      <c r="B56" s="14">
        <v>0.71666666666666667</v>
      </c>
      <c r="C56" s="15" t="s">
        <v>82</v>
      </c>
      <c r="D56" s="16" t="s">
        <v>65</v>
      </c>
      <c r="E56" s="17" t="str">
        <f t="shared" si="0"/>
        <v>0</v>
      </c>
      <c r="F56" s="18" t="str">
        <f t="shared" si="1"/>
        <v>1</v>
      </c>
    </row>
    <row r="57" spans="1:6" ht="14.4" thickBot="1">
      <c r="A57" s="5">
        <v>43455</v>
      </c>
      <c r="B57" s="6">
        <v>0.95972222222222225</v>
      </c>
      <c r="C57" s="7" t="s">
        <v>83</v>
      </c>
      <c r="D57" s="8" t="s">
        <v>70</v>
      </c>
      <c r="E57" s="17" t="str">
        <f t="shared" si="0"/>
        <v>0</v>
      </c>
      <c r="F57" s="18" t="str">
        <f t="shared" si="1"/>
        <v>0</v>
      </c>
    </row>
    <row r="58" spans="1:6" ht="14.4" thickBot="1">
      <c r="A58" s="9">
        <v>43455</v>
      </c>
      <c r="B58" s="3">
        <v>0.90625</v>
      </c>
      <c r="C58" s="4" t="s">
        <v>84</v>
      </c>
      <c r="D58" s="10" t="s">
        <v>26</v>
      </c>
      <c r="E58" s="17" t="str">
        <f t="shared" si="0"/>
        <v>0</v>
      </c>
      <c r="F58" s="18" t="str">
        <f t="shared" si="1"/>
        <v>0</v>
      </c>
    </row>
    <row r="59" spans="1:6" ht="14.4" thickBot="1">
      <c r="A59" s="11">
        <v>43455</v>
      </c>
      <c r="B59" s="1">
        <v>0.87638888888888899</v>
      </c>
      <c r="C59" s="2" t="s">
        <v>85</v>
      </c>
      <c r="D59" s="12" t="s">
        <v>35</v>
      </c>
      <c r="E59" s="17" t="str">
        <f t="shared" si="0"/>
        <v>0</v>
      </c>
      <c r="F59" s="18" t="str">
        <f t="shared" si="1"/>
        <v>0</v>
      </c>
    </row>
    <row r="60" spans="1:6" ht="14.4" thickBot="1">
      <c r="A60" s="9">
        <v>43455</v>
      </c>
      <c r="B60" s="3">
        <v>0.72361111111111109</v>
      </c>
      <c r="C60" s="4" t="s">
        <v>86</v>
      </c>
      <c r="D60" s="10" t="s">
        <v>35</v>
      </c>
      <c r="E60" s="17" t="str">
        <f t="shared" si="0"/>
        <v>0</v>
      </c>
      <c r="F60" s="18" t="str">
        <f t="shared" si="1"/>
        <v>1</v>
      </c>
    </row>
    <row r="61" spans="1:6" ht="14.4" thickBot="1">
      <c r="A61" s="11">
        <v>43453</v>
      </c>
      <c r="B61" s="1">
        <v>0.79652777777777783</v>
      </c>
      <c r="C61" s="2" t="s">
        <v>87</v>
      </c>
      <c r="D61" s="12" t="s">
        <v>33</v>
      </c>
      <c r="E61" s="17" t="str">
        <f t="shared" si="0"/>
        <v>-1</v>
      </c>
      <c r="F61" s="18" t="str">
        <f t="shared" si="1"/>
        <v>0</v>
      </c>
    </row>
    <row r="62" spans="1:6" ht="14.4" thickBot="1">
      <c r="A62" s="9">
        <v>43451</v>
      </c>
      <c r="B62" s="3">
        <v>0.69027777777777777</v>
      </c>
      <c r="C62" s="4" t="s">
        <v>88</v>
      </c>
      <c r="D62" s="10" t="s">
        <v>4</v>
      </c>
      <c r="E62" s="17" t="str">
        <f t="shared" si="0"/>
        <v>0</v>
      </c>
      <c r="F62" s="18" t="str">
        <f t="shared" si="1"/>
        <v>0</v>
      </c>
    </row>
    <row r="63" spans="1:6" ht="14.4" thickBot="1">
      <c r="A63" s="11">
        <v>43441</v>
      </c>
      <c r="B63" s="1">
        <v>0.43333333333333335</v>
      </c>
      <c r="C63" s="2" t="s">
        <v>89</v>
      </c>
      <c r="D63" s="12" t="s">
        <v>8</v>
      </c>
      <c r="E63" s="17" t="str">
        <f t="shared" si="0"/>
        <v>0</v>
      </c>
      <c r="F63" s="18" t="str">
        <f t="shared" si="1"/>
        <v>0</v>
      </c>
    </row>
    <row r="64" spans="1:6" ht="14.4" thickBot="1">
      <c r="A64" s="9">
        <v>43440</v>
      </c>
      <c r="B64" s="3">
        <v>0.92847222222222225</v>
      </c>
      <c r="C64" s="4" t="s">
        <v>90</v>
      </c>
      <c r="D64" s="10" t="s">
        <v>7</v>
      </c>
      <c r="E64" s="17" t="str">
        <f t="shared" si="0"/>
        <v>0</v>
      </c>
      <c r="F64" s="18" t="str">
        <f t="shared" si="1"/>
        <v>0</v>
      </c>
    </row>
    <row r="65" spans="1:6" ht="14.4" thickBot="1">
      <c r="A65" s="11">
        <v>43440</v>
      </c>
      <c r="B65" s="1">
        <v>0.90694444444444444</v>
      </c>
      <c r="C65" s="2" t="s">
        <v>91</v>
      </c>
      <c r="D65" s="12" t="s">
        <v>29</v>
      </c>
      <c r="E65" s="17" t="str">
        <f t="shared" si="0"/>
        <v>0</v>
      </c>
      <c r="F65" s="18" t="str">
        <f t="shared" si="1"/>
        <v>0</v>
      </c>
    </row>
    <row r="66" spans="1:6" ht="14.4" thickBot="1">
      <c r="A66" s="9">
        <v>43440</v>
      </c>
      <c r="B66" s="3">
        <v>0.85416666666666663</v>
      </c>
      <c r="C66" s="4" t="s">
        <v>92</v>
      </c>
      <c r="D66" s="10" t="s">
        <v>65</v>
      </c>
      <c r="E66" s="17" t="str">
        <f t="shared" si="0"/>
        <v>0</v>
      </c>
      <c r="F66" s="18" t="str">
        <f t="shared" si="1"/>
        <v>1</v>
      </c>
    </row>
    <row r="67" spans="1:6" ht="14.4" thickBot="1">
      <c r="A67" s="11">
        <v>43440</v>
      </c>
      <c r="B67" s="1">
        <v>0.80625000000000002</v>
      </c>
      <c r="C67" s="2" t="s">
        <v>93</v>
      </c>
      <c r="D67" s="12" t="s">
        <v>35</v>
      </c>
      <c r="E67" s="17" t="str">
        <f t="shared" ref="E67:E130" si="2">IF(ISNUMBER(FIND("↓",C67)),"-1","0")</f>
        <v>0</v>
      </c>
      <c r="F67" s="18" t="str">
        <f t="shared" ref="F67:F130" si="3">IF(ISNUMBER(FIND("理邦仪器",C67)),"1","0")</f>
        <v>1</v>
      </c>
    </row>
    <row r="68" spans="1:6" ht="14.4" thickBot="1">
      <c r="A68" s="9">
        <v>43440</v>
      </c>
      <c r="B68" s="3">
        <v>0.75486111111111109</v>
      </c>
      <c r="C68" s="4" t="s">
        <v>94</v>
      </c>
      <c r="D68" s="10" t="s">
        <v>7</v>
      </c>
      <c r="E68" s="17" t="str">
        <f t="shared" si="2"/>
        <v>0</v>
      </c>
      <c r="F68" s="18" t="str">
        <f t="shared" si="3"/>
        <v>1</v>
      </c>
    </row>
    <row r="69" spans="1:6" ht="14.4" thickBot="1">
      <c r="A69" s="11">
        <v>43438</v>
      </c>
      <c r="B69" s="1">
        <v>0.56458333333333333</v>
      </c>
      <c r="C69" s="2" t="s">
        <v>95</v>
      </c>
      <c r="D69" s="12" t="s">
        <v>4</v>
      </c>
      <c r="E69" s="17" t="str">
        <f t="shared" si="2"/>
        <v>0</v>
      </c>
      <c r="F69" s="18" t="str">
        <f t="shared" si="3"/>
        <v>0</v>
      </c>
    </row>
    <row r="70" spans="1:6" ht="14.4" thickBot="1">
      <c r="A70" s="9">
        <v>43425</v>
      </c>
      <c r="B70" s="3">
        <v>0.48472222222222222</v>
      </c>
      <c r="C70" s="4" t="s">
        <v>96</v>
      </c>
      <c r="D70" s="10" t="s">
        <v>29</v>
      </c>
      <c r="E70" s="17" t="str">
        <f t="shared" si="2"/>
        <v>0</v>
      </c>
      <c r="F70" s="18" t="str">
        <f t="shared" si="3"/>
        <v>0</v>
      </c>
    </row>
    <row r="71" spans="1:6" ht="14.4" thickBot="1">
      <c r="A71" s="11">
        <v>43420</v>
      </c>
      <c r="B71" s="1">
        <v>4.1666666666666664E-2</v>
      </c>
      <c r="C71" s="2" t="s">
        <v>97</v>
      </c>
      <c r="D71" s="12" t="s">
        <v>98</v>
      </c>
      <c r="E71" s="17" t="str">
        <f t="shared" si="2"/>
        <v>0</v>
      </c>
      <c r="F71" s="18" t="str">
        <f t="shared" si="3"/>
        <v>0</v>
      </c>
    </row>
    <row r="72" spans="1:6" ht="14.4" thickBot="1">
      <c r="A72" s="9">
        <v>43407</v>
      </c>
      <c r="B72" s="3">
        <v>0.76041666666666663</v>
      </c>
      <c r="C72" s="4" t="s">
        <v>99</v>
      </c>
      <c r="D72" s="10" t="s">
        <v>51</v>
      </c>
      <c r="E72" s="17" t="str">
        <f t="shared" si="2"/>
        <v>0</v>
      </c>
      <c r="F72" s="18" t="str">
        <f t="shared" si="3"/>
        <v>0</v>
      </c>
    </row>
    <row r="73" spans="1:6" ht="14.4" thickBot="1">
      <c r="A73" s="11">
        <v>43406</v>
      </c>
      <c r="B73" s="1">
        <v>0.75069444444444444</v>
      </c>
      <c r="C73" s="2" t="s">
        <v>100</v>
      </c>
      <c r="D73" s="12" t="s">
        <v>101</v>
      </c>
      <c r="E73" s="17" t="str">
        <f t="shared" si="2"/>
        <v>0</v>
      </c>
      <c r="F73" s="18" t="str">
        <f t="shared" si="3"/>
        <v>0</v>
      </c>
    </row>
    <row r="74" spans="1:6" ht="14.4" thickBot="1">
      <c r="A74" s="9">
        <v>43406</v>
      </c>
      <c r="B74" s="3">
        <v>0.61944444444444446</v>
      </c>
      <c r="C74" s="4" t="s">
        <v>102</v>
      </c>
      <c r="D74" s="10" t="s">
        <v>16</v>
      </c>
      <c r="E74" s="17" t="str">
        <f t="shared" si="2"/>
        <v>-1</v>
      </c>
      <c r="F74" s="18" t="str">
        <f t="shared" si="3"/>
        <v>0</v>
      </c>
    </row>
    <row r="75" spans="1:6" ht="14.4" thickBot="1">
      <c r="A75" s="11">
        <v>43397</v>
      </c>
      <c r="B75" s="1">
        <v>0.6069444444444444</v>
      </c>
      <c r="C75" s="2" t="s">
        <v>103</v>
      </c>
      <c r="D75" s="12" t="s">
        <v>104</v>
      </c>
      <c r="E75" s="17" t="str">
        <f t="shared" si="2"/>
        <v>0</v>
      </c>
      <c r="F75" s="18" t="str">
        <f t="shared" si="3"/>
        <v>0</v>
      </c>
    </row>
    <row r="76" spans="1:6" ht="14.4" thickBot="1">
      <c r="A76" s="9">
        <v>43392</v>
      </c>
      <c r="B76" s="3">
        <v>0.44861111111111113</v>
      </c>
      <c r="C76" s="4" t="s">
        <v>105</v>
      </c>
      <c r="D76" s="10" t="s">
        <v>106</v>
      </c>
      <c r="E76" s="17" t="str">
        <f t="shared" si="2"/>
        <v>0</v>
      </c>
      <c r="F76" s="18" t="str">
        <f t="shared" si="3"/>
        <v>0</v>
      </c>
    </row>
    <row r="77" spans="1:6" ht="14.4" thickBot="1">
      <c r="A77" s="11">
        <v>43392</v>
      </c>
      <c r="B77" s="1">
        <v>0.39999999999999997</v>
      </c>
      <c r="C77" s="2" t="s">
        <v>107</v>
      </c>
      <c r="D77" s="12" t="s">
        <v>98</v>
      </c>
      <c r="E77" s="17" t="str">
        <f t="shared" si="2"/>
        <v>0</v>
      </c>
      <c r="F77" s="18" t="str">
        <f t="shared" si="3"/>
        <v>0</v>
      </c>
    </row>
    <row r="78" spans="1:6" ht="14.4" thickBot="1">
      <c r="A78" s="9">
        <v>43392</v>
      </c>
      <c r="B78" s="3">
        <v>0.36805555555555558</v>
      </c>
      <c r="C78" s="4" t="s">
        <v>108</v>
      </c>
      <c r="D78" s="10" t="s">
        <v>55</v>
      </c>
      <c r="E78" s="17" t="str">
        <f t="shared" si="2"/>
        <v>0</v>
      </c>
      <c r="F78" s="18" t="str">
        <f t="shared" si="3"/>
        <v>0</v>
      </c>
    </row>
    <row r="79" spans="1:6" ht="14.4" thickBot="1">
      <c r="A79" s="11">
        <v>43392</v>
      </c>
      <c r="B79" s="1">
        <v>0.32777777777777778</v>
      </c>
      <c r="C79" s="2" t="s">
        <v>109</v>
      </c>
      <c r="D79" s="12" t="s">
        <v>98</v>
      </c>
      <c r="E79" s="17" t="str">
        <f t="shared" si="2"/>
        <v>0</v>
      </c>
      <c r="F79" s="18" t="str">
        <f t="shared" si="3"/>
        <v>0</v>
      </c>
    </row>
    <row r="80" spans="1:6" ht="14.4" thickBot="1">
      <c r="A80" s="9">
        <v>43389</v>
      </c>
      <c r="B80" s="3">
        <v>0.17013888888888887</v>
      </c>
      <c r="C80" s="4" t="s">
        <v>110</v>
      </c>
      <c r="D80" s="10" t="s">
        <v>9</v>
      </c>
      <c r="E80" s="17" t="str">
        <f t="shared" si="2"/>
        <v>0</v>
      </c>
      <c r="F80" s="18" t="str">
        <f t="shared" si="3"/>
        <v>0</v>
      </c>
    </row>
    <row r="81" spans="1:6" ht="14.4" thickBot="1">
      <c r="A81" s="13">
        <v>43388</v>
      </c>
      <c r="B81" s="14">
        <v>0.86805555555555547</v>
      </c>
      <c r="C81" s="15" t="s">
        <v>111</v>
      </c>
      <c r="D81" s="16" t="s">
        <v>10</v>
      </c>
      <c r="E81" s="17" t="str">
        <f t="shared" si="2"/>
        <v>0</v>
      </c>
      <c r="F81" s="18" t="str">
        <f t="shared" si="3"/>
        <v>1</v>
      </c>
    </row>
    <row r="82" spans="1:6" ht="14.4" thickBot="1">
      <c r="A82" s="5">
        <v>43388</v>
      </c>
      <c r="B82" s="6">
        <v>0.86805555555555547</v>
      </c>
      <c r="C82" s="7" t="s">
        <v>111</v>
      </c>
      <c r="D82" s="8" t="s">
        <v>10</v>
      </c>
      <c r="E82" s="17" t="str">
        <f t="shared" si="2"/>
        <v>0</v>
      </c>
      <c r="F82" s="18" t="str">
        <f t="shared" si="3"/>
        <v>1</v>
      </c>
    </row>
    <row r="83" spans="1:6" ht="14.4" thickBot="1">
      <c r="A83" s="9">
        <v>43385</v>
      </c>
      <c r="B83" s="3">
        <v>0.83958333333333324</v>
      </c>
      <c r="C83" s="4" t="s">
        <v>112</v>
      </c>
      <c r="D83" s="10" t="s">
        <v>9</v>
      </c>
      <c r="E83" s="17" t="str">
        <f t="shared" si="2"/>
        <v>0</v>
      </c>
      <c r="F83" s="18" t="str">
        <f t="shared" si="3"/>
        <v>0</v>
      </c>
    </row>
    <row r="84" spans="1:6" ht="14.4" thickBot="1">
      <c r="A84" s="11">
        <v>43385</v>
      </c>
      <c r="B84" s="1">
        <v>0.71180555555555547</v>
      </c>
      <c r="C84" s="2" t="s">
        <v>113</v>
      </c>
      <c r="D84" s="12" t="s">
        <v>8</v>
      </c>
      <c r="E84" s="17" t="str">
        <f t="shared" si="2"/>
        <v>0</v>
      </c>
      <c r="F84" s="18" t="str">
        <f t="shared" si="3"/>
        <v>1</v>
      </c>
    </row>
    <row r="85" spans="1:6" ht="14.4" thickBot="1">
      <c r="A85" s="9">
        <v>43385</v>
      </c>
      <c r="B85" s="3">
        <v>0.61875000000000002</v>
      </c>
      <c r="C85" s="4" t="s">
        <v>114</v>
      </c>
      <c r="D85" s="10" t="s">
        <v>4</v>
      </c>
      <c r="E85" s="17" t="str">
        <f t="shared" si="2"/>
        <v>-1</v>
      </c>
      <c r="F85" s="18" t="str">
        <f t="shared" si="3"/>
        <v>0</v>
      </c>
    </row>
    <row r="86" spans="1:6" ht="14.4" thickBot="1">
      <c r="A86" s="11">
        <v>43384</v>
      </c>
      <c r="B86" s="1">
        <v>0.61527777777777781</v>
      </c>
      <c r="C86" s="2" t="s">
        <v>115</v>
      </c>
      <c r="D86" s="12" t="s">
        <v>0</v>
      </c>
      <c r="E86" s="17" t="str">
        <f t="shared" si="2"/>
        <v>0</v>
      </c>
      <c r="F86" s="18" t="str">
        <f t="shared" si="3"/>
        <v>1</v>
      </c>
    </row>
    <row r="87" spans="1:6" ht="14.4" thickBot="1">
      <c r="A87" s="9">
        <v>43384</v>
      </c>
      <c r="B87" s="3">
        <v>0.5708333333333333</v>
      </c>
      <c r="C87" s="4" t="s">
        <v>116</v>
      </c>
      <c r="D87" s="10" t="s">
        <v>11</v>
      </c>
      <c r="E87" s="17" t="str">
        <f t="shared" si="2"/>
        <v>0</v>
      </c>
      <c r="F87" s="18" t="str">
        <f t="shared" si="3"/>
        <v>1</v>
      </c>
    </row>
    <row r="88" spans="1:6" ht="14.4" thickBot="1">
      <c r="A88" s="11">
        <v>43384</v>
      </c>
      <c r="B88" s="1">
        <v>0.53749999999999998</v>
      </c>
      <c r="C88" s="2" t="s">
        <v>117</v>
      </c>
      <c r="D88" s="12" t="s">
        <v>8</v>
      </c>
      <c r="E88" s="17" t="str">
        <f t="shared" si="2"/>
        <v>0</v>
      </c>
      <c r="F88" s="18" t="str">
        <f t="shared" si="3"/>
        <v>1</v>
      </c>
    </row>
    <row r="89" spans="1:6" ht="14.4" thickBot="1">
      <c r="A89" s="9">
        <v>43384</v>
      </c>
      <c r="B89" s="3">
        <v>0.51666666666666672</v>
      </c>
      <c r="C89" s="4" t="s">
        <v>118</v>
      </c>
      <c r="D89" s="10" t="s">
        <v>33</v>
      </c>
      <c r="E89" s="17" t="str">
        <f t="shared" si="2"/>
        <v>0</v>
      </c>
      <c r="F89" s="18" t="str">
        <f t="shared" si="3"/>
        <v>0</v>
      </c>
    </row>
    <row r="90" spans="1:6" ht="14.4" thickBot="1">
      <c r="A90" s="11">
        <v>43384</v>
      </c>
      <c r="B90" s="1">
        <v>0.50416666666666665</v>
      </c>
      <c r="C90" s="2" t="s">
        <v>119</v>
      </c>
      <c r="D90" s="12" t="s">
        <v>7</v>
      </c>
      <c r="E90" s="17" t="str">
        <f t="shared" si="2"/>
        <v>0</v>
      </c>
      <c r="F90" s="18" t="str">
        <f t="shared" si="3"/>
        <v>0</v>
      </c>
    </row>
    <row r="91" spans="1:6" ht="14.4" thickBot="1">
      <c r="A91" s="9">
        <v>43384</v>
      </c>
      <c r="B91" s="3">
        <v>0.49722222222222223</v>
      </c>
      <c r="C91" s="4" t="s">
        <v>120</v>
      </c>
      <c r="D91" s="10" t="s">
        <v>35</v>
      </c>
      <c r="E91" s="17" t="str">
        <f t="shared" si="2"/>
        <v>0</v>
      </c>
      <c r="F91" s="18" t="str">
        <f t="shared" si="3"/>
        <v>0</v>
      </c>
    </row>
    <row r="92" spans="1:6" ht="14.4" thickBot="1">
      <c r="A92" s="11">
        <v>43373</v>
      </c>
      <c r="B92" s="1">
        <v>0.52152777777777781</v>
      </c>
      <c r="C92" s="2" t="s">
        <v>121</v>
      </c>
      <c r="D92" s="12" t="s">
        <v>7</v>
      </c>
      <c r="E92" s="17" t="str">
        <f t="shared" si="2"/>
        <v>0</v>
      </c>
      <c r="F92" s="18" t="str">
        <f t="shared" si="3"/>
        <v>0</v>
      </c>
    </row>
    <row r="93" spans="1:6" ht="14.4" thickBot="1">
      <c r="A93" s="9">
        <v>43372</v>
      </c>
      <c r="B93" s="3">
        <v>0.37777777777777777</v>
      </c>
      <c r="C93" s="4" t="s">
        <v>122</v>
      </c>
      <c r="D93" s="10" t="s">
        <v>59</v>
      </c>
      <c r="E93" s="17" t="str">
        <f t="shared" si="2"/>
        <v>0</v>
      </c>
      <c r="F93" s="18" t="str">
        <f t="shared" si="3"/>
        <v>0</v>
      </c>
    </row>
    <row r="94" spans="1:6" ht="14.4" thickBot="1">
      <c r="A94" s="11">
        <v>43369</v>
      </c>
      <c r="B94" s="1">
        <v>0.46249999999999997</v>
      </c>
      <c r="C94" s="2" t="s">
        <v>123</v>
      </c>
      <c r="D94" s="12" t="s">
        <v>124</v>
      </c>
      <c r="E94" s="17" t="str">
        <f t="shared" si="2"/>
        <v>0</v>
      </c>
      <c r="F94" s="18" t="str">
        <f t="shared" si="3"/>
        <v>0</v>
      </c>
    </row>
    <row r="95" spans="1:6" ht="14.4" thickBot="1">
      <c r="A95" s="9">
        <v>43369</v>
      </c>
      <c r="B95" s="3">
        <v>0.40138888888888885</v>
      </c>
      <c r="C95" s="4" t="s">
        <v>125</v>
      </c>
      <c r="D95" s="10" t="s">
        <v>31</v>
      </c>
      <c r="E95" s="17" t="str">
        <f t="shared" si="2"/>
        <v>0</v>
      </c>
      <c r="F95" s="18" t="str">
        <f t="shared" si="3"/>
        <v>0</v>
      </c>
    </row>
    <row r="96" spans="1:6" ht="14.4" thickBot="1">
      <c r="A96" s="11">
        <v>43369</v>
      </c>
      <c r="B96" s="1">
        <v>0</v>
      </c>
      <c r="C96" s="2" t="s">
        <v>126</v>
      </c>
      <c r="D96" s="12" t="s">
        <v>124</v>
      </c>
      <c r="E96" s="17" t="str">
        <f t="shared" si="2"/>
        <v>0</v>
      </c>
      <c r="F96" s="18" t="str">
        <f t="shared" si="3"/>
        <v>0</v>
      </c>
    </row>
    <row r="97" spans="1:6" ht="14.4" thickBot="1">
      <c r="A97" s="9">
        <v>43367</v>
      </c>
      <c r="B97" s="3">
        <v>0.58472222222222225</v>
      </c>
      <c r="C97" s="4" t="s">
        <v>127</v>
      </c>
      <c r="D97" s="10" t="s">
        <v>128</v>
      </c>
      <c r="E97" s="17" t="str">
        <f t="shared" si="2"/>
        <v>0</v>
      </c>
      <c r="F97" s="18" t="str">
        <f t="shared" si="3"/>
        <v>0</v>
      </c>
    </row>
    <row r="98" spans="1:6" ht="14.4" thickBot="1">
      <c r="A98" s="11">
        <v>43363</v>
      </c>
      <c r="B98" s="1">
        <v>0.7729166666666667</v>
      </c>
      <c r="C98" s="2" t="s">
        <v>129</v>
      </c>
      <c r="D98" s="12" t="s">
        <v>31</v>
      </c>
      <c r="E98" s="17" t="str">
        <f t="shared" si="2"/>
        <v>0</v>
      </c>
      <c r="F98" s="18" t="str">
        <f t="shared" si="3"/>
        <v>0</v>
      </c>
    </row>
    <row r="99" spans="1:6" ht="14.4" thickBot="1">
      <c r="A99" s="9">
        <v>43363</v>
      </c>
      <c r="B99" s="3">
        <v>0.7104166666666667</v>
      </c>
      <c r="C99" s="4" t="s">
        <v>130</v>
      </c>
      <c r="D99" s="10" t="s">
        <v>131</v>
      </c>
      <c r="E99" s="17" t="str">
        <f t="shared" si="2"/>
        <v>0</v>
      </c>
      <c r="F99" s="18" t="str">
        <f t="shared" si="3"/>
        <v>0</v>
      </c>
    </row>
    <row r="100" spans="1:6" ht="14.4" thickBot="1">
      <c r="A100" s="11">
        <v>43363</v>
      </c>
      <c r="B100" s="1">
        <v>0.68263888888888891</v>
      </c>
      <c r="C100" s="2" t="s">
        <v>132</v>
      </c>
      <c r="D100" s="12" t="s">
        <v>131</v>
      </c>
      <c r="E100" s="17" t="str">
        <f t="shared" si="2"/>
        <v>0</v>
      </c>
      <c r="F100" s="18" t="str">
        <f t="shared" si="3"/>
        <v>0</v>
      </c>
    </row>
    <row r="101" spans="1:6" ht="14.4" thickBot="1">
      <c r="A101" s="9">
        <v>43362</v>
      </c>
      <c r="B101" s="3">
        <v>0.84722222222222221</v>
      </c>
      <c r="C101" s="4" t="s">
        <v>133</v>
      </c>
      <c r="D101" s="10" t="s">
        <v>134</v>
      </c>
      <c r="E101" s="17" t="str">
        <f t="shared" si="2"/>
        <v>0</v>
      </c>
      <c r="F101" s="18" t="str">
        <f t="shared" si="3"/>
        <v>0</v>
      </c>
    </row>
    <row r="102" spans="1:6" ht="14.4" thickBot="1">
      <c r="A102" s="11">
        <v>43362</v>
      </c>
      <c r="B102" s="1">
        <v>0.83819444444444446</v>
      </c>
      <c r="C102" s="2" t="s">
        <v>135</v>
      </c>
      <c r="D102" s="12" t="s">
        <v>31</v>
      </c>
      <c r="E102" s="17" t="str">
        <f t="shared" si="2"/>
        <v>-1</v>
      </c>
      <c r="F102" s="18" t="str">
        <f t="shared" si="3"/>
        <v>0</v>
      </c>
    </row>
    <row r="103" spans="1:6" ht="14.4" thickBot="1">
      <c r="A103" s="9">
        <v>43360</v>
      </c>
      <c r="B103" s="3">
        <v>0.72777777777777775</v>
      </c>
      <c r="C103" s="4" t="s">
        <v>136</v>
      </c>
      <c r="D103" s="10" t="s">
        <v>137</v>
      </c>
      <c r="E103" s="17" t="str">
        <f t="shared" si="2"/>
        <v>0</v>
      </c>
      <c r="F103" s="18" t="str">
        <f t="shared" si="3"/>
        <v>0</v>
      </c>
    </row>
    <row r="104" spans="1:6" ht="14.4" thickBot="1">
      <c r="A104" s="11">
        <v>43359</v>
      </c>
      <c r="B104" s="1">
        <v>0.85555555555555562</v>
      </c>
      <c r="C104" s="2" t="s">
        <v>138</v>
      </c>
      <c r="D104" s="12" t="s">
        <v>139</v>
      </c>
      <c r="E104" s="17" t="str">
        <f t="shared" si="2"/>
        <v>0</v>
      </c>
      <c r="F104" s="18" t="str">
        <f t="shared" si="3"/>
        <v>0</v>
      </c>
    </row>
    <row r="105" spans="1:6" ht="14.4" thickBot="1">
      <c r="A105" s="9">
        <v>43357</v>
      </c>
      <c r="B105" s="3">
        <v>0.41111111111111115</v>
      </c>
      <c r="C105" s="4" t="s">
        <v>140</v>
      </c>
      <c r="D105" s="10" t="s">
        <v>55</v>
      </c>
      <c r="E105" s="17" t="str">
        <f t="shared" si="2"/>
        <v>0</v>
      </c>
      <c r="F105" s="18" t="str">
        <f t="shared" si="3"/>
        <v>0</v>
      </c>
    </row>
    <row r="106" spans="1:6" ht="14.4" thickBot="1">
      <c r="A106" s="13">
        <v>43357</v>
      </c>
      <c r="B106" s="14">
        <v>0.34791666666666665</v>
      </c>
      <c r="C106" s="15" t="s">
        <v>141</v>
      </c>
      <c r="D106" s="16" t="s">
        <v>10</v>
      </c>
      <c r="E106" s="17" t="str">
        <f t="shared" si="2"/>
        <v>0</v>
      </c>
      <c r="F106" s="18" t="str">
        <f t="shared" si="3"/>
        <v>0</v>
      </c>
    </row>
    <row r="107" spans="1:6" ht="14.4" thickBot="1">
      <c r="A107" s="5">
        <v>43342</v>
      </c>
      <c r="B107" s="6">
        <v>0.71736111111111101</v>
      </c>
      <c r="C107" s="7" t="s">
        <v>142</v>
      </c>
      <c r="D107" s="8" t="s">
        <v>4</v>
      </c>
      <c r="E107" s="17" t="str">
        <f t="shared" si="2"/>
        <v>0</v>
      </c>
      <c r="F107" s="18" t="str">
        <f t="shared" si="3"/>
        <v>0</v>
      </c>
    </row>
    <row r="108" spans="1:6" ht="14.4" thickBot="1">
      <c r="A108" s="9">
        <v>43342</v>
      </c>
      <c r="B108" s="3">
        <v>0.40138888888888885</v>
      </c>
      <c r="C108" s="4" t="s">
        <v>143</v>
      </c>
      <c r="D108" s="10" t="s">
        <v>33</v>
      </c>
      <c r="E108" s="17" t="str">
        <f t="shared" si="2"/>
        <v>0</v>
      </c>
      <c r="F108" s="18" t="str">
        <f t="shared" si="3"/>
        <v>0</v>
      </c>
    </row>
    <row r="109" spans="1:6" ht="14.4" thickBot="1">
      <c r="A109" s="11">
        <v>43328</v>
      </c>
      <c r="B109" s="1">
        <v>0.48888888888888887</v>
      </c>
      <c r="C109" s="2" t="s">
        <v>144</v>
      </c>
      <c r="D109" s="12" t="s">
        <v>7</v>
      </c>
      <c r="E109" s="17" t="str">
        <f t="shared" si="2"/>
        <v>0</v>
      </c>
      <c r="F109" s="18" t="str">
        <f t="shared" si="3"/>
        <v>0</v>
      </c>
    </row>
    <row r="110" spans="1:6" ht="14.4" thickBot="1">
      <c r="A110" s="9">
        <v>43328</v>
      </c>
      <c r="B110" s="3">
        <v>0.48333333333333334</v>
      </c>
      <c r="C110" s="4" t="s">
        <v>145</v>
      </c>
      <c r="D110" s="10" t="s">
        <v>35</v>
      </c>
      <c r="E110" s="17" t="str">
        <f t="shared" si="2"/>
        <v>0</v>
      </c>
      <c r="F110" s="18" t="str">
        <f t="shared" si="3"/>
        <v>0</v>
      </c>
    </row>
    <row r="111" spans="1:6" ht="14.4" thickBot="1">
      <c r="A111" s="11">
        <v>43328</v>
      </c>
      <c r="B111" s="1">
        <v>0.35416666666666669</v>
      </c>
      <c r="C111" s="2" t="s">
        <v>146</v>
      </c>
      <c r="D111" s="12" t="s">
        <v>147</v>
      </c>
      <c r="E111" s="17" t="str">
        <f t="shared" si="2"/>
        <v>0</v>
      </c>
      <c r="F111" s="18" t="str">
        <f t="shared" si="3"/>
        <v>0</v>
      </c>
    </row>
    <row r="112" spans="1:6" ht="14.4" thickBot="1">
      <c r="A112" s="9">
        <v>43328</v>
      </c>
      <c r="B112" s="3">
        <v>9.1666666666666674E-2</v>
      </c>
      <c r="C112" s="4" t="s">
        <v>148</v>
      </c>
      <c r="D112" s="10" t="s">
        <v>149</v>
      </c>
      <c r="E112" s="17" t="str">
        <f t="shared" si="2"/>
        <v>-1</v>
      </c>
      <c r="F112" s="18" t="str">
        <f t="shared" si="3"/>
        <v>0</v>
      </c>
    </row>
    <row r="113" spans="1:6" ht="14.4" thickBot="1">
      <c r="A113" s="11">
        <v>43327</v>
      </c>
      <c r="B113" s="1">
        <v>0.52083333333333337</v>
      </c>
      <c r="C113" s="2" t="s">
        <v>150</v>
      </c>
      <c r="D113" s="12" t="s">
        <v>147</v>
      </c>
      <c r="E113" s="17" t="str">
        <f t="shared" si="2"/>
        <v>0</v>
      </c>
      <c r="F113" s="18" t="str">
        <f t="shared" si="3"/>
        <v>0</v>
      </c>
    </row>
    <row r="114" spans="1:6" ht="14.4" thickBot="1">
      <c r="A114" s="9">
        <v>43327</v>
      </c>
      <c r="B114" s="3">
        <v>0.47986111111111113</v>
      </c>
      <c r="C114" s="4" t="s">
        <v>151</v>
      </c>
      <c r="D114" s="10" t="s">
        <v>147</v>
      </c>
      <c r="E114" s="17" t="str">
        <f t="shared" si="2"/>
        <v>0</v>
      </c>
      <c r="F114" s="18" t="str">
        <f t="shared" si="3"/>
        <v>0</v>
      </c>
    </row>
    <row r="115" spans="1:6" ht="14.4" thickBot="1">
      <c r="A115" s="11">
        <v>43327</v>
      </c>
      <c r="B115" s="1">
        <v>0.45902777777777781</v>
      </c>
      <c r="C115" s="2" t="s">
        <v>152</v>
      </c>
      <c r="D115" s="12" t="s">
        <v>147</v>
      </c>
      <c r="E115" s="17" t="str">
        <f t="shared" si="2"/>
        <v>0</v>
      </c>
      <c r="F115" s="18" t="str">
        <f t="shared" si="3"/>
        <v>0</v>
      </c>
    </row>
    <row r="116" spans="1:6" ht="14.4" thickBot="1">
      <c r="A116" s="9">
        <v>43322</v>
      </c>
      <c r="B116" s="3">
        <v>0.34930555555555554</v>
      </c>
      <c r="C116" s="4" t="s">
        <v>153</v>
      </c>
      <c r="D116" s="10" t="s">
        <v>31</v>
      </c>
      <c r="E116" s="17" t="str">
        <f t="shared" si="2"/>
        <v>-1</v>
      </c>
      <c r="F116" s="18" t="str">
        <f t="shared" si="3"/>
        <v>0</v>
      </c>
    </row>
    <row r="117" spans="1:6" ht="14.4" thickBot="1">
      <c r="A117" s="11">
        <v>43321</v>
      </c>
      <c r="B117" s="1">
        <v>0.96736111111111101</v>
      </c>
      <c r="C117" s="2" t="s">
        <v>154</v>
      </c>
      <c r="D117" s="12" t="s">
        <v>155</v>
      </c>
      <c r="E117" s="17" t="str">
        <f t="shared" si="2"/>
        <v>-1</v>
      </c>
      <c r="F117" s="18" t="str">
        <f t="shared" si="3"/>
        <v>0</v>
      </c>
    </row>
    <row r="118" spans="1:6" ht="14.4" thickBot="1">
      <c r="A118" s="9">
        <v>43321</v>
      </c>
      <c r="B118" s="3">
        <v>0.40486111111111112</v>
      </c>
      <c r="C118" s="4" t="s">
        <v>156</v>
      </c>
      <c r="D118" s="10" t="s">
        <v>157</v>
      </c>
      <c r="E118" s="17" t="str">
        <f t="shared" si="2"/>
        <v>0</v>
      </c>
      <c r="F118" s="18" t="str">
        <f t="shared" si="3"/>
        <v>0</v>
      </c>
    </row>
    <row r="119" spans="1:6" ht="14.4" thickBot="1">
      <c r="A119" s="11">
        <v>43313</v>
      </c>
      <c r="B119" s="1">
        <v>9.7222222222222224E-2</v>
      </c>
      <c r="C119" s="2" t="s">
        <v>158</v>
      </c>
      <c r="D119" s="12" t="s">
        <v>9</v>
      </c>
      <c r="E119" s="17" t="str">
        <f t="shared" si="2"/>
        <v>0</v>
      </c>
      <c r="F119" s="18" t="str">
        <f t="shared" si="3"/>
        <v>0</v>
      </c>
    </row>
    <row r="120" spans="1:6" ht="14.4" thickBot="1">
      <c r="A120" s="9">
        <v>43307</v>
      </c>
      <c r="B120" s="3">
        <v>0.35069444444444442</v>
      </c>
      <c r="C120" s="4" t="s">
        <v>159</v>
      </c>
      <c r="D120" s="10" t="s">
        <v>160</v>
      </c>
      <c r="E120" s="17" t="str">
        <f t="shared" si="2"/>
        <v>0</v>
      </c>
      <c r="F120" s="18" t="str">
        <f t="shared" si="3"/>
        <v>0</v>
      </c>
    </row>
    <row r="121" spans="1:6" ht="14.4" thickBot="1">
      <c r="A121" s="11">
        <v>43306</v>
      </c>
      <c r="B121" s="1">
        <v>0.3354166666666667</v>
      </c>
      <c r="C121" s="2" t="s">
        <v>161</v>
      </c>
      <c r="D121" s="12" t="s">
        <v>55</v>
      </c>
      <c r="E121" s="17" t="str">
        <f t="shared" si="2"/>
        <v>0</v>
      </c>
      <c r="F121" s="18" t="str">
        <f t="shared" si="3"/>
        <v>0</v>
      </c>
    </row>
    <row r="122" spans="1:6" ht="14.4" thickBot="1">
      <c r="A122" s="9">
        <v>43305</v>
      </c>
      <c r="B122" s="3">
        <v>0.96597222222222223</v>
      </c>
      <c r="C122" s="4" t="s">
        <v>162</v>
      </c>
      <c r="D122" s="10" t="s">
        <v>10</v>
      </c>
      <c r="E122" s="17" t="str">
        <f t="shared" si="2"/>
        <v>0</v>
      </c>
      <c r="F122" s="18" t="str">
        <f t="shared" si="3"/>
        <v>0</v>
      </c>
    </row>
    <row r="123" spans="1:6" ht="14.4" thickBot="1">
      <c r="A123" s="11">
        <v>43305</v>
      </c>
      <c r="B123" s="1">
        <v>0.4201388888888889</v>
      </c>
      <c r="C123" s="2" t="s">
        <v>163</v>
      </c>
      <c r="D123" s="12" t="s">
        <v>164</v>
      </c>
      <c r="E123" s="17" t="str">
        <f t="shared" si="2"/>
        <v>0</v>
      </c>
      <c r="F123" s="18" t="str">
        <f t="shared" si="3"/>
        <v>0</v>
      </c>
    </row>
    <row r="124" spans="1:6" ht="14.4" thickBot="1">
      <c r="A124" s="9">
        <v>43305</v>
      </c>
      <c r="B124" s="3">
        <v>1.9444444444444445E-2</v>
      </c>
      <c r="C124" s="4" t="s">
        <v>165</v>
      </c>
      <c r="D124" s="10" t="s">
        <v>164</v>
      </c>
      <c r="E124" s="17" t="str">
        <f t="shared" si="2"/>
        <v>-1</v>
      </c>
      <c r="F124" s="18" t="str">
        <f t="shared" si="3"/>
        <v>0</v>
      </c>
    </row>
    <row r="125" spans="1:6" ht="14.4" thickBot="1">
      <c r="A125" s="11">
        <v>43289</v>
      </c>
      <c r="B125" s="1">
        <v>0.74583333333333324</v>
      </c>
      <c r="C125" s="2" t="s">
        <v>166</v>
      </c>
      <c r="D125" s="12" t="s">
        <v>11</v>
      </c>
      <c r="E125" s="17" t="str">
        <f t="shared" si="2"/>
        <v>0</v>
      </c>
      <c r="F125" s="18" t="str">
        <f t="shared" si="3"/>
        <v>1</v>
      </c>
    </row>
    <row r="126" spans="1:6" ht="14.4" thickBot="1">
      <c r="A126" s="9">
        <v>43289</v>
      </c>
      <c r="B126" s="3">
        <v>0.71458333333333324</v>
      </c>
      <c r="C126" s="4" t="s">
        <v>167</v>
      </c>
      <c r="D126" s="10" t="s">
        <v>10</v>
      </c>
      <c r="E126" s="17" t="str">
        <f t="shared" si="2"/>
        <v>0</v>
      </c>
      <c r="F126" s="18" t="str">
        <f t="shared" si="3"/>
        <v>1</v>
      </c>
    </row>
    <row r="127" spans="1:6" ht="14.4" thickBot="1">
      <c r="A127" s="11">
        <v>43289</v>
      </c>
      <c r="B127" s="1">
        <v>0.69374999999999998</v>
      </c>
      <c r="C127" s="2" t="s">
        <v>168</v>
      </c>
      <c r="D127" s="12" t="s">
        <v>33</v>
      </c>
      <c r="E127" s="17" t="str">
        <f t="shared" si="2"/>
        <v>0</v>
      </c>
      <c r="F127" s="18" t="str">
        <f t="shared" si="3"/>
        <v>1</v>
      </c>
    </row>
    <row r="128" spans="1:6" ht="14.4" thickBot="1">
      <c r="A128" s="9">
        <v>43277</v>
      </c>
      <c r="B128" s="3">
        <v>0.52986111111111112</v>
      </c>
      <c r="C128" s="4" t="s">
        <v>169</v>
      </c>
      <c r="D128" s="10" t="s">
        <v>1</v>
      </c>
      <c r="E128" s="17" t="str">
        <f t="shared" si="2"/>
        <v>0</v>
      </c>
      <c r="F128" s="18" t="str">
        <f t="shared" si="3"/>
        <v>0</v>
      </c>
    </row>
    <row r="129" spans="1:6" ht="14.4" thickBot="1">
      <c r="A129" s="11">
        <v>43272</v>
      </c>
      <c r="B129" s="1">
        <v>0.79305555555555562</v>
      </c>
      <c r="C129" s="2" t="s">
        <v>170</v>
      </c>
      <c r="D129" s="12" t="s">
        <v>8</v>
      </c>
      <c r="E129" s="17" t="str">
        <f t="shared" si="2"/>
        <v>0</v>
      </c>
      <c r="F129" s="18" t="str">
        <f t="shared" si="3"/>
        <v>0</v>
      </c>
    </row>
    <row r="130" spans="1:6" ht="14.4" thickBot="1">
      <c r="A130" s="9">
        <v>43271</v>
      </c>
      <c r="B130" s="3">
        <v>0.68958333333333333</v>
      </c>
      <c r="C130" s="4" t="s">
        <v>171</v>
      </c>
      <c r="D130" s="10" t="s">
        <v>2</v>
      </c>
      <c r="E130" s="17" t="str">
        <f t="shared" si="2"/>
        <v>0</v>
      </c>
      <c r="F130" s="18" t="str">
        <f t="shared" si="3"/>
        <v>0</v>
      </c>
    </row>
    <row r="131" spans="1:6" ht="14.4" thickBot="1">
      <c r="A131" s="13">
        <v>43271</v>
      </c>
      <c r="B131" s="14">
        <v>0.68888888888888899</v>
      </c>
      <c r="C131" s="15" t="s">
        <v>172</v>
      </c>
      <c r="D131" s="16" t="s">
        <v>59</v>
      </c>
      <c r="E131" s="17" t="str">
        <f t="shared" ref="E131:E194" si="4">IF(ISNUMBER(FIND("↓",C131)),"-1","0")</f>
        <v>0</v>
      </c>
      <c r="F131" s="18" t="str">
        <f t="shared" ref="F131:F194" si="5">IF(ISNUMBER(FIND("理邦仪器",C131)),"1","0")</f>
        <v>0</v>
      </c>
    </row>
    <row r="132" spans="1:6" ht="14.4" thickBot="1">
      <c r="A132" s="5">
        <v>43271</v>
      </c>
      <c r="B132" s="6">
        <v>0.68888888888888899</v>
      </c>
      <c r="C132" s="7" t="s">
        <v>172</v>
      </c>
      <c r="D132" s="8" t="s">
        <v>59</v>
      </c>
      <c r="E132" s="17" t="str">
        <f t="shared" si="4"/>
        <v>0</v>
      </c>
      <c r="F132" s="18" t="str">
        <f t="shared" si="5"/>
        <v>0</v>
      </c>
    </row>
    <row r="133" spans="1:6" ht="14.4" thickBot="1">
      <c r="A133" s="9">
        <v>43262</v>
      </c>
      <c r="B133" s="3">
        <v>0.74305555555555547</v>
      </c>
      <c r="C133" s="4" t="s">
        <v>173</v>
      </c>
      <c r="D133" s="10" t="s">
        <v>70</v>
      </c>
      <c r="E133" s="17" t="str">
        <f t="shared" si="4"/>
        <v>0</v>
      </c>
      <c r="F133" s="18" t="str">
        <f t="shared" si="5"/>
        <v>0</v>
      </c>
    </row>
    <row r="134" spans="1:6" ht="14.4" thickBot="1">
      <c r="A134" s="11">
        <v>43262</v>
      </c>
      <c r="B134" s="1">
        <v>0.55486111111111114</v>
      </c>
      <c r="C134" s="2" t="s">
        <v>174</v>
      </c>
      <c r="D134" s="12" t="s">
        <v>9</v>
      </c>
      <c r="E134" s="17" t="str">
        <f t="shared" si="4"/>
        <v>0</v>
      </c>
      <c r="F134" s="18" t="str">
        <f t="shared" si="5"/>
        <v>0</v>
      </c>
    </row>
    <row r="135" spans="1:6" ht="14.4" thickBot="1">
      <c r="A135" s="9">
        <v>43262</v>
      </c>
      <c r="B135" s="3">
        <v>0.38958333333333334</v>
      </c>
      <c r="C135" s="4" t="s">
        <v>175</v>
      </c>
      <c r="D135" s="10" t="s">
        <v>176</v>
      </c>
      <c r="E135" s="17" t="str">
        <f t="shared" si="4"/>
        <v>-1</v>
      </c>
      <c r="F135" s="18" t="str">
        <f t="shared" si="5"/>
        <v>0</v>
      </c>
    </row>
    <row r="136" spans="1:6" ht="14.4" thickBot="1">
      <c r="A136" s="11">
        <v>43262</v>
      </c>
      <c r="B136" s="1">
        <v>0.28611111111111115</v>
      </c>
      <c r="C136" s="2" t="s">
        <v>177</v>
      </c>
      <c r="D136" s="12" t="s">
        <v>178</v>
      </c>
      <c r="E136" s="17" t="str">
        <f t="shared" si="4"/>
        <v>-1</v>
      </c>
      <c r="F136" s="18" t="str">
        <f t="shared" si="5"/>
        <v>0</v>
      </c>
    </row>
    <row r="137" spans="1:6" ht="14.4" thickBot="1">
      <c r="A137" s="9">
        <v>43258</v>
      </c>
      <c r="B137" s="3">
        <v>0.80555555555555547</v>
      </c>
      <c r="C137" s="4" t="s">
        <v>179</v>
      </c>
      <c r="D137" s="10" t="s">
        <v>180</v>
      </c>
      <c r="E137" s="17" t="str">
        <f t="shared" si="4"/>
        <v>0</v>
      </c>
      <c r="F137" s="18" t="str">
        <f t="shared" si="5"/>
        <v>0</v>
      </c>
    </row>
    <row r="138" spans="1:6" ht="14.4" thickBot="1">
      <c r="A138" s="11">
        <v>43258</v>
      </c>
      <c r="B138" s="1">
        <v>0.70763888888888893</v>
      </c>
      <c r="C138" s="2" t="s">
        <v>181</v>
      </c>
      <c r="D138" s="12" t="s">
        <v>7</v>
      </c>
      <c r="E138" s="17" t="str">
        <f t="shared" si="4"/>
        <v>0</v>
      </c>
      <c r="F138" s="18" t="str">
        <f t="shared" si="5"/>
        <v>0</v>
      </c>
    </row>
    <row r="139" spans="1:6" ht="14.4" thickBot="1">
      <c r="A139" s="9">
        <v>43256</v>
      </c>
      <c r="B139" s="3">
        <v>0.55486111111111114</v>
      </c>
      <c r="C139" s="4" t="s">
        <v>182</v>
      </c>
      <c r="D139" s="10" t="s">
        <v>10</v>
      </c>
      <c r="E139" s="17" t="str">
        <f t="shared" si="4"/>
        <v>0</v>
      </c>
      <c r="F139" s="18" t="str">
        <f t="shared" si="5"/>
        <v>0</v>
      </c>
    </row>
    <row r="140" spans="1:6" ht="14.4" thickBot="1">
      <c r="A140" s="11">
        <v>43256</v>
      </c>
      <c r="B140" s="1">
        <v>0.48125000000000001</v>
      </c>
      <c r="C140" s="2" t="s">
        <v>183</v>
      </c>
      <c r="D140" s="12" t="s">
        <v>98</v>
      </c>
      <c r="E140" s="17" t="str">
        <f t="shared" si="4"/>
        <v>0</v>
      </c>
      <c r="F140" s="18" t="str">
        <f t="shared" si="5"/>
        <v>0</v>
      </c>
    </row>
    <row r="141" spans="1:6" ht="14.4" thickBot="1">
      <c r="A141" s="9">
        <v>43256</v>
      </c>
      <c r="B141" s="3">
        <v>0.25555555555555559</v>
      </c>
      <c r="C141" s="4" t="s">
        <v>184</v>
      </c>
      <c r="D141" s="10" t="s">
        <v>98</v>
      </c>
      <c r="E141" s="17" t="str">
        <f t="shared" si="4"/>
        <v>0</v>
      </c>
      <c r="F141" s="18" t="str">
        <f t="shared" si="5"/>
        <v>0</v>
      </c>
    </row>
    <row r="142" spans="1:6" ht="14.4" thickBot="1">
      <c r="A142" s="11">
        <v>43256</v>
      </c>
      <c r="B142" s="1">
        <v>3.4027777777777775E-2</v>
      </c>
      <c r="C142" s="2" t="s">
        <v>185</v>
      </c>
      <c r="D142" s="12" t="s">
        <v>98</v>
      </c>
      <c r="E142" s="17" t="str">
        <f t="shared" si="4"/>
        <v>0</v>
      </c>
      <c r="F142" s="18" t="str">
        <f t="shared" si="5"/>
        <v>0</v>
      </c>
    </row>
    <row r="143" spans="1:6" ht="14.4" thickBot="1">
      <c r="A143" s="9">
        <v>43253</v>
      </c>
      <c r="B143" s="3">
        <v>0.38263888888888892</v>
      </c>
      <c r="C143" s="4" t="s">
        <v>179</v>
      </c>
      <c r="D143" s="10" t="s">
        <v>180</v>
      </c>
      <c r="E143" s="17" t="str">
        <f t="shared" si="4"/>
        <v>0</v>
      </c>
      <c r="F143" s="18" t="str">
        <f t="shared" si="5"/>
        <v>0</v>
      </c>
    </row>
    <row r="144" spans="1:6" ht="14.4" thickBot="1">
      <c r="A144" s="11">
        <v>43251</v>
      </c>
      <c r="B144" s="1">
        <v>0.3972222222222222</v>
      </c>
      <c r="C144" s="2" t="s">
        <v>186</v>
      </c>
      <c r="D144" s="12" t="s">
        <v>187</v>
      </c>
      <c r="E144" s="17" t="str">
        <f t="shared" si="4"/>
        <v>0</v>
      </c>
      <c r="F144" s="18" t="str">
        <f t="shared" si="5"/>
        <v>0</v>
      </c>
    </row>
    <row r="145" spans="1:6" ht="14.4" thickBot="1">
      <c r="A145" s="9">
        <v>43250</v>
      </c>
      <c r="B145" s="3">
        <v>0.9145833333333333</v>
      </c>
      <c r="C145" s="4" t="s">
        <v>188</v>
      </c>
      <c r="D145" s="10" t="s">
        <v>35</v>
      </c>
      <c r="E145" s="17" t="str">
        <f t="shared" si="4"/>
        <v>0</v>
      </c>
      <c r="F145" s="18" t="str">
        <f t="shared" si="5"/>
        <v>0</v>
      </c>
    </row>
    <row r="146" spans="1:6" ht="14.4" thickBot="1">
      <c r="A146" s="11">
        <v>43250</v>
      </c>
      <c r="B146" s="1">
        <v>0.91111111111111109</v>
      </c>
      <c r="C146" s="2" t="s">
        <v>189</v>
      </c>
      <c r="D146" s="12" t="s">
        <v>31</v>
      </c>
      <c r="E146" s="17" t="str">
        <f t="shared" si="4"/>
        <v>0</v>
      </c>
      <c r="F146" s="18" t="str">
        <f t="shared" si="5"/>
        <v>0</v>
      </c>
    </row>
    <row r="147" spans="1:6" ht="14.4" thickBot="1">
      <c r="A147" s="9">
        <v>43250</v>
      </c>
      <c r="B147" s="3">
        <v>0.38819444444444445</v>
      </c>
      <c r="C147" s="4" t="s">
        <v>190</v>
      </c>
      <c r="D147" s="10" t="s">
        <v>176</v>
      </c>
      <c r="E147" s="17" t="str">
        <f t="shared" si="4"/>
        <v>0</v>
      </c>
      <c r="F147" s="18" t="str">
        <f t="shared" si="5"/>
        <v>0</v>
      </c>
    </row>
    <row r="148" spans="1:6" ht="14.4" thickBot="1">
      <c r="A148" s="11">
        <v>43250</v>
      </c>
      <c r="B148" s="1">
        <v>0.29236111111111113</v>
      </c>
      <c r="C148" s="2" t="s">
        <v>191</v>
      </c>
      <c r="D148" s="12" t="s">
        <v>55</v>
      </c>
      <c r="E148" s="17" t="str">
        <f t="shared" si="4"/>
        <v>0</v>
      </c>
      <c r="F148" s="18" t="str">
        <f t="shared" si="5"/>
        <v>0</v>
      </c>
    </row>
    <row r="149" spans="1:6" ht="14.4" thickBot="1">
      <c r="A149" s="9">
        <v>43249</v>
      </c>
      <c r="B149" s="3">
        <v>0.93263888888888891</v>
      </c>
      <c r="C149" s="4" t="s">
        <v>192</v>
      </c>
      <c r="D149" s="10" t="s">
        <v>55</v>
      </c>
      <c r="E149" s="17" t="str">
        <f t="shared" si="4"/>
        <v>0</v>
      </c>
      <c r="F149" s="18" t="str">
        <f t="shared" si="5"/>
        <v>0</v>
      </c>
    </row>
    <row r="150" spans="1:6" ht="14.4" thickBot="1">
      <c r="A150" s="11">
        <v>43249</v>
      </c>
      <c r="B150" s="1">
        <v>0.92499999999999993</v>
      </c>
      <c r="C150" s="2" t="s">
        <v>193</v>
      </c>
      <c r="D150" s="12" t="s">
        <v>10</v>
      </c>
      <c r="E150" s="17" t="str">
        <f t="shared" si="4"/>
        <v>0</v>
      </c>
      <c r="F150" s="18" t="str">
        <f t="shared" si="5"/>
        <v>0</v>
      </c>
    </row>
    <row r="151" spans="1:6" ht="14.4" thickBot="1">
      <c r="A151" s="9">
        <v>43249</v>
      </c>
      <c r="B151" s="3">
        <v>0.32777777777777778</v>
      </c>
      <c r="C151" s="4" t="s">
        <v>194</v>
      </c>
      <c r="D151" s="10" t="s">
        <v>10</v>
      </c>
      <c r="E151" s="17" t="str">
        <f t="shared" si="4"/>
        <v>0</v>
      </c>
      <c r="F151" s="18" t="str">
        <f t="shared" si="5"/>
        <v>0</v>
      </c>
    </row>
    <row r="152" spans="1:6" ht="14.4" thickBot="1">
      <c r="A152" s="11">
        <v>43242</v>
      </c>
      <c r="B152" s="1">
        <v>0.48888888888888887</v>
      </c>
      <c r="C152" s="2" t="s">
        <v>195</v>
      </c>
      <c r="D152" s="12" t="s">
        <v>196</v>
      </c>
      <c r="E152" s="17" t="str">
        <f t="shared" si="4"/>
        <v>0</v>
      </c>
      <c r="F152" s="18" t="str">
        <f t="shared" si="5"/>
        <v>0</v>
      </c>
    </row>
    <row r="153" spans="1:6" ht="14.4" thickBot="1">
      <c r="A153" s="9">
        <v>43241</v>
      </c>
      <c r="B153" s="3">
        <v>0.83124999999999993</v>
      </c>
      <c r="C153" s="4" t="s">
        <v>197</v>
      </c>
      <c r="D153" s="10" t="s">
        <v>198</v>
      </c>
      <c r="E153" s="17" t="str">
        <f t="shared" si="4"/>
        <v>0</v>
      </c>
      <c r="F153" s="18" t="str">
        <f t="shared" si="5"/>
        <v>1</v>
      </c>
    </row>
    <row r="154" spans="1:6" ht="14.4" thickBot="1">
      <c r="A154" s="11">
        <v>43238</v>
      </c>
      <c r="B154" s="1">
        <v>0.72291666666666676</v>
      </c>
      <c r="C154" s="2" t="s">
        <v>199</v>
      </c>
      <c r="D154" s="12" t="s">
        <v>200</v>
      </c>
      <c r="E154" s="17" t="str">
        <f t="shared" si="4"/>
        <v>0</v>
      </c>
      <c r="F154" s="18" t="str">
        <f t="shared" si="5"/>
        <v>0</v>
      </c>
    </row>
    <row r="155" spans="1:6" ht="14.4" thickBot="1">
      <c r="A155" s="9">
        <v>43228</v>
      </c>
      <c r="B155" s="3">
        <v>0.59236111111111112</v>
      </c>
      <c r="C155" s="4" t="s">
        <v>201</v>
      </c>
      <c r="D155" s="10" t="s">
        <v>8</v>
      </c>
      <c r="E155" s="17" t="str">
        <f t="shared" si="4"/>
        <v>0</v>
      </c>
      <c r="F155" s="18" t="str">
        <f t="shared" si="5"/>
        <v>0</v>
      </c>
    </row>
    <row r="156" spans="1:6" ht="14.4" thickBot="1">
      <c r="A156" s="13">
        <v>43228</v>
      </c>
      <c r="B156" s="14">
        <v>0.41944444444444445</v>
      </c>
      <c r="C156" s="15" t="s">
        <v>202</v>
      </c>
      <c r="D156" s="16" t="s">
        <v>26</v>
      </c>
      <c r="E156" s="17" t="str">
        <f t="shared" si="4"/>
        <v>0</v>
      </c>
      <c r="F156" s="18" t="str">
        <f t="shared" si="5"/>
        <v>0</v>
      </c>
    </row>
    <row r="157" spans="1:6" ht="14.4" thickBot="1">
      <c r="A157" s="5">
        <v>43228</v>
      </c>
      <c r="B157" s="6">
        <v>0.41944444444444445</v>
      </c>
      <c r="C157" s="7" t="s">
        <v>202</v>
      </c>
      <c r="D157" s="8" t="s">
        <v>26</v>
      </c>
      <c r="E157" s="17" t="str">
        <f t="shared" si="4"/>
        <v>0</v>
      </c>
      <c r="F157" s="18" t="str">
        <f t="shared" si="5"/>
        <v>0</v>
      </c>
    </row>
    <row r="158" spans="1:6" ht="14.4" thickBot="1">
      <c r="A158" s="9">
        <v>43224</v>
      </c>
      <c r="B158" s="3">
        <v>0.23194444444444443</v>
      </c>
      <c r="C158" s="4" t="s">
        <v>203</v>
      </c>
      <c r="D158" s="10" t="s">
        <v>7</v>
      </c>
      <c r="E158" s="17" t="str">
        <f t="shared" si="4"/>
        <v>0</v>
      </c>
      <c r="F158" s="18" t="str">
        <f t="shared" si="5"/>
        <v>0</v>
      </c>
    </row>
    <row r="159" spans="1:6" ht="14.4" thickBot="1">
      <c r="A159" s="11">
        <v>43223</v>
      </c>
      <c r="B159" s="1">
        <v>0.90763888888888899</v>
      </c>
      <c r="C159" s="2" t="s">
        <v>204</v>
      </c>
      <c r="D159" s="12" t="s">
        <v>70</v>
      </c>
      <c r="E159" s="17" t="str">
        <f t="shared" si="4"/>
        <v>0</v>
      </c>
      <c r="F159" s="18" t="str">
        <f t="shared" si="5"/>
        <v>0</v>
      </c>
    </row>
    <row r="160" spans="1:6" ht="14.4" thickBot="1">
      <c r="A160" s="9">
        <v>43223</v>
      </c>
      <c r="B160" s="3">
        <v>0.88958333333333339</v>
      </c>
      <c r="C160" s="4" t="s">
        <v>205</v>
      </c>
      <c r="D160" s="10" t="s">
        <v>29</v>
      </c>
      <c r="E160" s="17" t="str">
        <f t="shared" si="4"/>
        <v>-1</v>
      </c>
      <c r="F160" s="18" t="str">
        <f t="shared" si="5"/>
        <v>0</v>
      </c>
    </row>
    <row r="161" spans="1:6" ht="14.4" thickBot="1">
      <c r="A161" s="11">
        <v>43223</v>
      </c>
      <c r="B161" s="1">
        <v>0.68194444444444446</v>
      </c>
      <c r="C161" s="2" t="s">
        <v>206</v>
      </c>
      <c r="D161" s="12" t="s">
        <v>35</v>
      </c>
      <c r="E161" s="17" t="str">
        <f t="shared" si="4"/>
        <v>0</v>
      </c>
      <c r="F161" s="18" t="str">
        <f t="shared" si="5"/>
        <v>1</v>
      </c>
    </row>
    <row r="162" spans="1:6" ht="14.4" thickBot="1">
      <c r="A162" s="9">
        <v>43219</v>
      </c>
      <c r="B162" s="3">
        <v>0.47500000000000003</v>
      </c>
      <c r="C162" s="4" t="s">
        <v>207</v>
      </c>
      <c r="D162" s="10" t="s">
        <v>9</v>
      </c>
      <c r="E162" s="17" t="str">
        <f t="shared" si="4"/>
        <v>0</v>
      </c>
      <c r="F162" s="18" t="str">
        <f t="shared" si="5"/>
        <v>0</v>
      </c>
    </row>
    <row r="163" spans="1:6" ht="14.4" thickBot="1">
      <c r="A163" s="11">
        <v>43215</v>
      </c>
      <c r="B163" s="1">
        <v>0</v>
      </c>
      <c r="C163" s="2" t="s">
        <v>208</v>
      </c>
      <c r="D163" s="12" t="s">
        <v>81</v>
      </c>
      <c r="E163" s="17" t="str">
        <f t="shared" si="4"/>
        <v>0</v>
      </c>
      <c r="F163" s="18" t="str">
        <f t="shared" si="5"/>
        <v>1</v>
      </c>
    </row>
    <row r="164" spans="1:6" ht="14.4" thickBot="1">
      <c r="A164" s="9">
        <v>43214</v>
      </c>
      <c r="B164" s="3">
        <v>0.69652777777777775</v>
      </c>
      <c r="C164" s="4" t="s">
        <v>209</v>
      </c>
      <c r="D164" s="10" t="s">
        <v>81</v>
      </c>
      <c r="E164" s="17" t="str">
        <f t="shared" si="4"/>
        <v>0</v>
      </c>
      <c r="F164" s="18" t="str">
        <f t="shared" si="5"/>
        <v>1</v>
      </c>
    </row>
    <row r="165" spans="1:6" ht="14.4" thickBot="1">
      <c r="A165" s="11">
        <v>43214</v>
      </c>
      <c r="B165" s="1">
        <v>0.62013888888888891</v>
      </c>
      <c r="C165" s="2" t="s">
        <v>210</v>
      </c>
      <c r="D165" s="12" t="s">
        <v>81</v>
      </c>
      <c r="E165" s="17" t="str">
        <f t="shared" si="4"/>
        <v>0</v>
      </c>
      <c r="F165" s="18" t="str">
        <f t="shared" si="5"/>
        <v>0</v>
      </c>
    </row>
    <row r="166" spans="1:6" ht="14.4" thickBot="1">
      <c r="A166" s="9">
        <v>43211</v>
      </c>
      <c r="B166" s="3">
        <v>3.472222222222222E-3</v>
      </c>
      <c r="C166" s="4" t="s">
        <v>211</v>
      </c>
      <c r="D166" s="10" t="s">
        <v>147</v>
      </c>
      <c r="E166" s="17" t="str">
        <f t="shared" si="4"/>
        <v>0</v>
      </c>
      <c r="F166" s="18" t="str">
        <f t="shared" si="5"/>
        <v>0</v>
      </c>
    </row>
    <row r="167" spans="1:6" ht="14.4" thickBot="1">
      <c r="A167" s="11">
        <v>43209</v>
      </c>
      <c r="B167" s="1">
        <v>0.62083333333333335</v>
      </c>
      <c r="C167" s="2" t="s">
        <v>212</v>
      </c>
      <c r="D167" s="12" t="s">
        <v>70</v>
      </c>
      <c r="E167" s="17" t="str">
        <f t="shared" si="4"/>
        <v>0</v>
      </c>
      <c r="F167" s="18" t="str">
        <f t="shared" si="5"/>
        <v>1</v>
      </c>
    </row>
    <row r="168" spans="1:6" ht="14.4" thickBot="1">
      <c r="A168" s="9">
        <v>43209</v>
      </c>
      <c r="B168" s="3">
        <v>0.60555555555555551</v>
      </c>
      <c r="C168" s="4" t="s">
        <v>213</v>
      </c>
      <c r="D168" s="10" t="s">
        <v>70</v>
      </c>
      <c r="E168" s="17" t="str">
        <f t="shared" si="4"/>
        <v>0</v>
      </c>
      <c r="F168" s="18" t="str">
        <f t="shared" si="5"/>
        <v>1</v>
      </c>
    </row>
    <row r="169" spans="1:6" ht="14.4" thickBot="1">
      <c r="A169" s="11">
        <v>43209</v>
      </c>
      <c r="B169" s="1">
        <v>0.59583333333333333</v>
      </c>
      <c r="C169" s="2" t="s">
        <v>214</v>
      </c>
      <c r="D169" s="12" t="s">
        <v>70</v>
      </c>
      <c r="E169" s="17" t="str">
        <f t="shared" si="4"/>
        <v>0</v>
      </c>
      <c r="F169" s="18" t="str">
        <f t="shared" si="5"/>
        <v>1</v>
      </c>
    </row>
    <row r="170" spans="1:6" ht="14.4" thickBot="1">
      <c r="A170" s="9">
        <v>43203</v>
      </c>
      <c r="B170" s="3">
        <v>0.59166666666666667</v>
      </c>
      <c r="C170" s="4" t="s">
        <v>215</v>
      </c>
      <c r="D170" s="10" t="s">
        <v>216</v>
      </c>
      <c r="E170" s="17" t="str">
        <f t="shared" si="4"/>
        <v>0</v>
      </c>
      <c r="F170" s="18" t="str">
        <f t="shared" si="5"/>
        <v>0</v>
      </c>
    </row>
    <row r="171" spans="1:6" ht="14.4" thickBot="1">
      <c r="A171" s="11">
        <v>43201</v>
      </c>
      <c r="B171" s="1">
        <v>0.74861111111111101</v>
      </c>
      <c r="C171" s="2" t="s">
        <v>217</v>
      </c>
      <c r="D171" s="12" t="s">
        <v>4</v>
      </c>
      <c r="E171" s="17" t="str">
        <f t="shared" si="4"/>
        <v>-1</v>
      </c>
      <c r="F171" s="18" t="str">
        <f t="shared" si="5"/>
        <v>1</v>
      </c>
    </row>
    <row r="172" spans="1:6" ht="14.4" thickBot="1">
      <c r="A172" s="9">
        <v>43200</v>
      </c>
      <c r="B172" s="3">
        <v>0.70277777777777783</v>
      </c>
      <c r="C172" s="4" t="s">
        <v>218</v>
      </c>
      <c r="D172" s="10" t="s">
        <v>9</v>
      </c>
      <c r="E172" s="17" t="str">
        <f t="shared" si="4"/>
        <v>0</v>
      </c>
      <c r="F172" s="18" t="str">
        <f t="shared" si="5"/>
        <v>0</v>
      </c>
    </row>
    <row r="173" spans="1:6" ht="14.4" thickBot="1">
      <c r="A173" s="11">
        <v>43199</v>
      </c>
      <c r="B173" s="1">
        <v>0.8569444444444444</v>
      </c>
      <c r="C173" s="2" t="s">
        <v>219</v>
      </c>
      <c r="D173" s="12" t="s">
        <v>7</v>
      </c>
      <c r="E173" s="17" t="str">
        <f t="shared" si="4"/>
        <v>0</v>
      </c>
      <c r="F173" s="18" t="str">
        <f t="shared" si="5"/>
        <v>1</v>
      </c>
    </row>
    <row r="174" spans="1:6" ht="14.4" thickBot="1">
      <c r="A174" s="9">
        <v>43199</v>
      </c>
      <c r="B174" s="3">
        <v>0.79236111111111107</v>
      </c>
      <c r="C174" s="4" t="s">
        <v>220</v>
      </c>
      <c r="D174" s="10" t="s">
        <v>221</v>
      </c>
      <c r="E174" s="17" t="str">
        <f t="shared" si="4"/>
        <v>0</v>
      </c>
      <c r="F174" s="18" t="str">
        <f t="shared" si="5"/>
        <v>0</v>
      </c>
    </row>
    <row r="175" spans="1:6" ht="14.4" thickBot="1">
      <c r="A175" s="11">
        <v>43199</v>
      </c>
      <c r="B175" s="1">
        <v>0.32777777777777778</v>
      </c>
      <c r="C175" s="2" t="s">
        <v>222</v>
      </c>
      <c r="D175" s="12" t="s">
        <v>223</v>
      </c>
      <c r="E175" s="17" t="str">
        <f t="shared" si="4"/>
        <v>0</v>
      </c>
      <c r="F175" s="18" t="str">
        <f t="shared" si="5"/>
        <v>0</v>
      </c>
    </row>
    <row r="176" spans="1:6" ht="14.4" thickBot="1">
      <c r="A176" s="9">
        <v>43199</v>
      </c>
      <c r="B176" s="3">
        <v>0.29305555555555557</v>
      </c>
      <c r="C176" s="4" t="s">
        <v>224</v>
      </c>
      <c r="D176" s="10" t="s">
        <v>225</v>
      </c>
      <c r="E176" s="17" t="str">
        <f t="shared" si="4"/>
        <v>0</v>
      </c>
      <c r="F176" s="18" t="str">
        <f t="shared" si="5"/>
        <v>0</v>
      </c>
    </row>
    <row r="177" spans="1:6" ht="14.4" thickBot="1">
      <c r="A177" s="11">
        <v>43198</v>
      </c>
      <c r="B177" s="1">
        <v>0.94236111111111109</v>
      </c>
      <c r="C177" s="2" t="s">
        <v>226</v>
      </c>
      <c r="D177" s="12" t="s">
        <v>227</v>
      </c>
      <c r="E177" s="17" t="str">
        <f t="shared" si="4"/>
        <v>-1</v>
      </c>
      <c r="F177" s="18" t="str">
        <f t="shared" si="5"/>
        <v>0</v>
      </c>
    </row>
    <row r="178" spans="1:6" ht="14.4" thickBot="1">
      <c r="A178" s="9">
        <v>43198</v>
      </c>
      <c r="B178" s="3">
        <v>0.66805555555555562</v>
      </c>
      <c r="C178" s="4" t="s">
        <v>228</v>
      </c>
      <c r="D178" s="10" t="s">
        <v>229</v>
      </c>
      <c r="E178" s="17" t="str">
        <f t="shared" si="4"/>
        <v>0</v>
      </c>
      <c r="F178" s="18" t="str">
        <f t="shared" si="5"/>
        <v>0</v>
      </c>
    </row>
    <row r="179" spans="1:6" ht="14.4" thickBot="1">
      <c r="A179" s="11">
        <v>43195</v>
      </c>
      <c r="B179" s="1">
        <v>0.49444444444444446</v>
      </c>
      <c r="C179" s="2" t="s">
        <v>230</v>
      </c>
      <c r="D179" s="12" t="s">
        <v>7</v>
      </c>
      <c r="E179" s="17" t="str">
        <f t="shared" si="4"/>
        <v>0</v>
      </c>
      <c r="F179" s="18" t="str">
        <f t="shared" si="5"/>
        <v>0</v>
      </c>
    </row>
    <row r="180" spans="1:6" ht="14.4" thickBot="1">
      <c r="A180" s="9">
        <v>43194</v>
      </c>
      <c r="B180" s="3">
        <v>0.93680555555555556</v>
      </c>
      <c r="C180" s="4" t="s">
        <v>231</v>
      </c>
      <c r="D180" s="10" t="s">
        <v>232</v>
      </c>
      <c r="E180" s="17" t="str">
        <f t="shared" si="4"/>
        <v>0</v>
      </c>
      <c r="F180" s="18" t="str">
        <f t="shared" si="5"/>
        <v>0</v>
      </c>
    </row>
    <row r="181" spans="1:6" ht="14.4" thickBot="1">
      <c r="A181" s="13">
        <v>43194</v>
      </c>
      <c r="B181" s="14">
        <v>0.90486111111111101</v>
      </c>
      <c r="C181" s="15" t="s">
        <v>233</v>
      </c>
      <c r="D181" s="16" t="s">
        <v>134</v>
      </c>
      <c r="E181" s="17" t="str">
        <f t="shared" si="4"/>
        <v>0</v>
      </c>
      <c r="F181" s="18" t="str">
        <f t="shared" si="5"/>
        <v>0</v>
      </c>
    </row>
    <row r="182" spans="1:6" ht="14.4" thickBot="1">
      <c r="A182" s="5">
        <v>43194</v>
      </c>
      <c r="B182" s="6">
        <v>0.88611111111111107</v>
      </c>
      <c r="C182" s="7" t="s">
        <v>234</v>
      </c>
      <c r="D182" s="8" t="s">
        <v>5</v>
      </c>
      <c r="E182" s="17" t="str">
        <f t="shared" si="4"/>
        <v>-1</v>
      </c>
      <c r="F182" s="18" t="str">
        <f t="shared" si="5"/>
        <v>0</v>
      </c>
    </row>
    <row r="183" spans="1:6" ht="14.4" thickBot="1">
      <c r="A183" s="9">
        <v>43194</v>
      </c>
      <c r="B183" s="3">
        <v>0.87569444444444444</v>
      </c>
      <c r="C183" s="4" t="s">
        <v>235</v>
      </c>
      <c r="D183" s="10" t="s">
        <v>35</v>
      </c>
      <c r="E183" s="17" t="str">
        <f t="shared" si="4"/>
        <v>0</v>
      </c>
      <c r="F183" s="18" t="str">
        <f t="shared" si="5"/>
        <v>0</v>
      </c>
    </row>
    <row r="184" spans="1:6" ht="14.4" thickBot="1">
      <c r="A184" s="11">
        <v>43194</v>
      </c>
      <c r="B184" s="1">
        <v>0.87013888888888891</v>
      </c>
      <c r="C184" s="2" t="s">
        <v>236</v>
      </c>
      <c r="D184" s="12" t="s">
        <v>35</v>
      </c>
      <c r="E184" s="17" t="str">
        <f t="shared" si="4"/>
        <v>0</v>
      </c>
      <c r="F184" s="18" t="str">
        <f t="shared" si="5"/>
        <v>0</v>
      </c>
    </row>
    <row r="185" spans="1:6" ht="14.4" thickBot="1">
      <c r="A185" s="9">
        <v>43194</v>
      </c>
      <c r="B185" s="3">
        <v>0.74375000000000002</v>
      </c>
      <c r="C185" s="4" t="s">
        <v>237</v>
      </c>
      <c r="D185" s="10" t="s">
        <v>35</v>
      </c>
      <c r="E185" s="17" t="str">
        <f t="shared" si="4"/>
        <v>0</v>
      </c>
      <c r="F185" s="18" t="str">
        <f t="shared" si="5"/>
        <v>1</v>
      </c>
    </row>
    <row r="186" spans="1:6" ht="14.4" thickBot="1">
      <c r="A186" s="11">
        <v>43192</v>
      </c>
      <c r="B186" s="1">
        <v>0.875</v>
      </c>
      <c r="C186" s="2" t="s">
        <v>238</v>
      </c>
      <c r="D186" s="12" t="s">
        <v>239</v>
      </c>
      <c r="E186" s="17" t="str">
        <f t="shared" si="4"/>
        <v>0</v>
      </c>
      <c r="F186" s="18" t="str">
        <f t="shared" si="5"/>
        <v>0</v>
      </c>
    </row>
    <row r="187" spans="1:6" ht="14.4" thickBot="1">
      <c r="A187" s="9">
        <v>43192</v>
      </c>
      <c r="B187" s="3">
        <v>0.7090277777777777</v>
      </c>
      <c r="C187" s="4" t="s">
        <v>240</v>
      </c>
      <c r="D187" s="10" t="s">
        <v>10</v>
      </c>
      <c r="E187" s="17" t="str">
        <f t="shared" si="4"/>
        <v>0</v>
      </c>
      <c r="F187" s="18" t="str">
        <f t="shared" si="5"/>
        <v>0</v>
      </c>
    </row>
    <row r="188" spans="1:6" ht="14.4" thickBot="1">
      <c r="A188" s="11">
        <v>43192</v>
      </c>
      <c r="B188" s="1">
        <v>0.68819444444444444</v>
      </c>
      <c r="C188" s="2" t="s">
        <v>241</v>
      </c>
      <c r="D188" s="12" t="s">
        <v>10</v>
      </c>
      <c r="E188" s="17" t="str">
        <f t="shared" si="4"/>
        <v>0</v>
      </c>
      <c r="F188" s="18" t="str">
        <f t="shared" si="5"/>
        <v>1</v>
      </c>
    </row>
    <row r="189" spans="1:6" ht="14.4" thickBot="1">
      <c r="A189" s="9">
        <v>43192</v>
      </c>
      <c r="B189" s="3">
        <v>0.59027777777777779</v>
      </c>
      <c r="C189" s="4" t="s">
        <v>242</v>
      </c>
      <c r="D189" s="10" t="s">
        <v>7</v>
      </c>
      <c r="E189" s="17" t="str">
        <f t="shared" si="4"/>
        <v>0</v>
      </c>
      <c r="F189" s="18" t="str">
        <f t="shared" si="5"/>
        <v>1</v>
      </c>
    </row>
    <row r="190" spans="1:6" ht="14.4" thickBot="1">
      <c r="A190" s="11">
        <v>43188</v>
      </c>
      <c r="B190" s="1">
        <v>0.23333333333333331</v>
      </c>
      <c r="C190" s="2" t="s">
        <v>243</v>
      </c>
      <c r="D190" s="12" t="s">
        <v>5</v>
      </c>
      <c r="E190" s="17" t="str">
        <f t="shared" si="4"/>
        <v>0</v>
      </c>
      <c r="F190" s="18" t="str">
        <f t="shared" si="5"/>
        <v>0</v>
      </c>
    </row>
    <row r="191" spans="1:6" ht="14.4" thickBot="1">
      <c r="A191" s="9">
        <v>43187</v>
      </c>
      <c r="B191" s="3">
        <v>0.71805555555555556</v>
      </c>
      <c r="C191" s="4" t="s">
        <v>244</v>
      </c>
      <c r="D191" s="10" t="s">
        <v>157</v>
      </c>
      <c r="E191" s="17" t="str">
        <f t="shared" si="4"/>
        <v>0</v>
      </c>
      <c r="F191" s="18" t="str">
        <f t="shared" si="5"/>
        <v>0</v>
      </c>
    </row>
    <row r="192" spans="1:6" ht="14.4" thickBot="1">
      <c r="A192" s="11">
        <v>43185</v>
      </c>
      <c r="B192" s="1">
        <v>0.39861111111111108</v>
      </c>
      <c r="C192" s="2" t="s">
        <v>245</v>
      </c>
      <c r="D192" s="12" t="s">
        <v>8</v>
      </c>
      <c r="E192" s="17" t="str">
        <f t="shared" si="4"/>
        <v>0</v>
      </c>
      <c r="F192" s="18" t="str">
        <f t="shared" si="5"/>
        <v>0</v>
      </c>
    </row>
    <row r="193" spans="1:6" ht="14.4" thickBot="1">
      <c r="A193" s="9">
        <v>43183</v>
      </c>
      <c r="B193" s="3">
        <v>0.43263888888888885</v>
      </c>
      <c r="C193" s="4" t="s">
        <v>246</v>
      </c>
      <c r="D193" s="10" t="s">
        <v>8</v>
      </c>
      <c r="E193" s="17" t="str">
        <f t="shared" si="4"/>
        <v>0</v>
      </c>
      <c r="F193" s="18" t="str">
        <f t="shared" si="5"/>
        <v>0</v>
      </c>
    </row>
    <row r="194" spans="1:6" ht="14.4" thickBot="1">
      <c r="A194" s="11">
        <v>43183</v>
      </c>
      <c r="B194" s="1">
        <v>0.34236111111111112</v>
      </c>
      <c r="C194" s="2" t="s">
        <v>247</v>
      </c>
      <c r="D194" s="12" t="s">
        <v>8</v>
      </c>
      <c r="E194" s="17" t="str">
        <f t="shared" si="4"/>
        <v>-1</v>
      </c>
      <c r="F194" s="18" t="str">
        <f t="shared" si="5"/>
        <v>0</v>
      </c>
    </row>
    <row r="195" spans="1:6" ht="14.4" thickBot="1">
      <c r="A195" s="9">
        <v>43179</v>
      </c>
      <c r="B195" s="3">
        <v>0.63402777777777775</v>
      </c>
      <c r="C195" s="4" t="s">
        <v>248</v>
      </c>
      <c r="D195" s="10" t="s">
        <v>249</v>
      </c>
      <c r="E195" s="17" t="str">
        <f t="shared" ref="E195:E244" si="6">IF(ISNUMBER(FIND("↓",C195)),"-1","0")</f>
        <v>0</v>
      </c>
      <c r="F195" s="18" t="str">
        <f t="shared" ref="F195:F244" si="7">IF(ISNUMBER(FIND("理邦仪器",C195)),"1","0")</f>
        <v>0</v>
      </c>
    </row>
    <row r="196" spans="1:6" ht="14.4" thickBot="1">
      <c r="A196" s="11">
        <v>43175</v>
      </c>
      <c r="B196" s="1">
        <v>0.66805555555555562</v>
      </c>
      <c r="C196" s="2" t="s">
        <v>250</v>
      </c>
      <c r="D196" s="12" t="s">
        <v>216</v>
      </c>
      <c r="E196" s="17" t="str">
        <f t="shared" si="6"/>
        <v>0</v>
      </c>
      <c r="F196" s="18" t="str">
        <f t="shared" si="7"/>
        <v>0</v>
      </c>
    </row>
    <row r="197" spans="1:6" ht="14.4" thickBot="1">
      <c r="A197" s="9">
        <v>43174</v>
      </c>
      <c r="B197" s="3">
        <v>0.53749999999999998</v>
      </c>
      <c r="C197" s="4" t="s">
        <v>251</v>
      </c>
      <c r="D197" s="10" t="s">
        <v>7</v>
      </c>
      <c r="E197" s="17" t="str">
        <f t="shared" si="6"/>
        <v>0</v>
      </c>
      <c r="F197" s="18" t="str">
        <f t="shared" si="7"/>
        <v>0</v>
      </c>
    </row>
    <row r="198" spans="1:6" ht="14.4" thickBot="1">
      <c r="A198" s="11">
        <v>43174</v>
      </c>
      <c r="B198" s="1">
        <v>0.51041666666666663</v>
      </c>
      <c r="C198" s="2" t="s">
        <v>252</v>
      </c>
      <c r="D198" s="12" t="s">
        <v>10</v>
      </c>
      <c r="E198" s="17" t="str">
        <f t="shared" si="6"/>
        <v>0</v>
      </c>
      <c r="F198" s="18" t="str">
        <f t="shared" si="7"/>
        <v>1</v>
      </c>
    </row>
    <row r="199" spans="1:6" ht="14.4" thickBot="1">
      <c r="A199" s="9">
        <v>43174</v>
      </c>
      <c r="B199" s="3">
        <v>0.50763888888888886</v>
      </c>
      <c r="C199" s="4" t="s">
        <v>253</v>
      </c>
      <c r="D199" s="10" t="s">
        <v>31</v>
      </c>
      <c r="E199" s="17" t="str">
        <f t="shared" si="6"/>
        <v>0</v>
      </c>
      <c r="F199" s="18" t="str">
        <f t="shared" si="7"/>
        <v>0</v>
      </c>
    </row>
    <row r="200" spans="1:6" ht="14.4" thickBot="1">
      <c r="A200" s="11">
        <v>43174</v>
      </c>
      <c r="B200" s="1">
        <v>0.50069444444444444</v>
      </c>
      <c r="C200" s="2" t="s">
        <v>254</v>
      </c>
      <c r="D200" s="12" t="s">
        <v>35</v>
      </c>
      <c r="E200" s="17" t="str">
        <f t="shared" si="6"/>
        <v>0</v>
      </c>
      <c r="F200" s="18" t="str">
        <f t="shared" si="7"/>
        <v>1</v>
      </c>
    </row>
    <row r="201" spans="1:6" ht="14.4" thickBot="1">
      <c r="A201" s="9">
        <v>43159</v>
      </c>
      <c r="B201" s="3">
        <v>0.60763888888888895</v>
      </c>
      <c r="C201" s="4" t="s">
        <v>255</v>
      </c>
      <c r="D201" s="10" t="s">
        <v>256</v>
      </c>
      <c r="E201" s="17" t="str">
        <f t="shared" si="6"/>
        <v>0</v>
      </c>
      <c r="F201" s="18" t="str">
        <f t="shared" si="7"/>
        <v>0</v>
      </c>
    </row>
    <row r="202" spans="1:6" ht="14.4" thickBot="1">
      <c r="A202" s="11">
        <v>43159</v>
      </c>
      <c r="B202" s="1">
        <v>0.11527777777777777</v>
      </c>
      <c r="C202" s="2" t="s">
        <v>257</v>
      </c>
      <c r="D202" s="12" t="s">
        <v>98</v>
      </c>
      <c r="E202" s="17" t="str">
        <f t="shared" si="6"/>
        <v>0</v>
      </c>
      <c r="F202" s="18" t="str">
        <f t="shared" si="7"/>
        <v>0</v>
      </c>
    </row>
    <row r="203" spans="1:6" ht="14.4" thickBot="1">
      <c r="A203" s="9">
        <v>43158</v>
      </c>
      <c r="B203" s="3">
        <v>0.40972222222222227</v>
      </c>
      <c r="C203" s="4" t="s">
        <v>258</v>
      </c>
      <c r="D203" s="10" t="s">
        <v>187</v>
      </c>
      <c r="E203" s="17" t="str">
        <f t="shared" si="6"/>
        <v>0</v>
      </c>
      <c r="F203" s="18" t="str">
        <f t="shared" si="7"/>
        <v>0</v>
      </c>
    </row>
    <row r="204" spans="1:6" ht="14.4" thickBot="1">
      <c r="A204" s="11">
        <v>43151</v>
      </c>
      <c r="B204" s="1">
        <v>0.64513888888888882</v>
      </c>
      <c r="C204" s="2" t="s">
        <v>259</v>
      </c>
      <c r="D204" s="12" t="s">
        <v>260</v>
      </c>
      <c r="E204" s="17" t="str">
        <f t="shared" si="6"/>
        <v>0</v>
      </c>
      <c r="F204" s="18" t="str">
        <f t="shared" si="7"/>
        <v>0</v>
      </c>
    </row>
    <row r="205" spans="1:6" ht="14.4" thickBot="1">
      <c r="A205" s="9">
        <v>43144</v>
      </c>
      <c r="B205" s="3">
        <v>0.27083333333333331</v>
      </c>
      <c r="C205" s="4" t="s">
        <v>261</v>
      </c>
      <c r="D205" s="10" t="s">
        <v>9</v>
      </c>
      <c r="E205" s="17" t="str">
        <f t="shared" si="6"/>
        <v>0</v>
      </c>
      <c r="F205" s="18" t="str">
        <f t="shared" si="7"/>
        <v>0</v>
      </c>
    </row>
    <row r="206" spans="1:6" ht="14.4" thickBot="1">
      <c r="A206" s="13">
        <v>43136</v>
      </c>
      <c r="B206" s="14">
        <v>0.71111111111111114</v>
      </c>
      <c r="C206" s="15" t="s">
        <v>262</v>
      </c>
      <c r="D206" s="16" t="s">
        <v>263</v>
      </c>
      <c r="E206" s="17" t="str">
        <f t="shared" si="6"/>
        <v>0</v>
      </c>
      <c r="F206" s="18" t="str">
        <f t="shared" si="7"/>
        <v>0</v>
      </c>
    </row>
    <row r="207" spans="1:6" ht="14.4" thickBot="1">
      <c r="A207" s="5">
        <v>43136</v>
      </c>
      <c r="B207" s="6">
        <v>0.71111111111111114</v>
      </c>
      <c r="C207" s="7" t="s">
        <v>262</v>
      </c>
      <c r="D207" s="8" t="s">
        <v>263</v>
      </c>
      <c r="E207" s="17" t="str">
        <f t="shared" si="6"/>
        <v>0</v>
      </c>
      <c r="F207" s="18" t="str">
        <f t="shared" si="7"/>
        <v>0</v>
      </c>
    </row>
    <row r="208" spans="1:6" ht="14.4" thickBot="1">
      <c r="A208" s="9">
        <v>43136</v>
      </c>
      <c r="B208" s="3">
        <v>0.3756944444444445</v>
      </c>
      <c r="C208" s="4" t="s">
        <v>264</v>
      </c>
      <c r="D208" s="10" t="s">
        <v>98</v>
      </c>
      <c r="E208" s="17" t="str">
        <f t="shared" si="6"/>
        <v>0</v>
      </c>
      <c r="F208" s="18" t="str">
        <f t="shared" si="7"/>
        <v>0</v>
      </c>
    </row>
    <row r="209" spans="1:6" ht="14.4" thickBot="1">
      <c r="A209" s="11">
        <v>43136</v>
      </c>
      <c r="B209" s="1">
        <v>4.4444444444444446E-2</v>
      </c>
      <c r="C209" s="2" t="s">
        <v>265</v>
      </c>
      <c r="D209" s="12" t="s">
        <v>98</v>
      </c>
      <c r="E209" s="17" t="str">
        <f t="shared" si="6"/>
        <v>0</v>
      </c>
      <c r="F209" s="18" t="str">
        <f t="shared" si="7"/>
        <v>0</v>
      </c>
    </row>
    <row r="210" spans="1:6" ht="14.4" thickBot="1">
      <c r="A210" s="9">
        <v>43136</v>
      </c>
      <c r="B210" s="3">
        <v>4.2361111111111106E-2</v>
      </c>
      <c r="C210" s="4" t="s">
        <v>266</v>
      </c>
      <c r="D210" s="10" t="s">
        <v>98</v>
      </c>
      <c r="E210" s="17" t="str">
        <f t="shared" si="6"/>
        <v>0</v>
      </c>
      <c r="F210" s="18" t="str">
        <f t="shared" si="7"/>
        <v>0</v>
      </c>
    </row>
    <row r="211" spans="1:6" ht="14.4" thickBot="1">
      <c r="A211" s="11">
        <v>43133</v>
      </c>
      <c r="B211" s="1">
        <v>0.88541666666666663</v>
      </c>
      <c r="C211" s="2" t="s">
        <v>267</v>
      </c>
      <c r="D211" s="12" t="s">
        <v>155</v>
      </c>
      <c r="E211" s="17" t="str">
        <f t="shared" si="6"/>
        <v>0</v>
      </c>
      <c r="F211" s="18" t="str">
        <f t="shared" si="7"/>
        <v>1</v>
      </c>
    </row>
    <row r="212" spans="1:6" ht="14.4" thickBot="1">
      <c r="A212" s="9">
        <v>43132</v>
      </c>
      <c r="B212" s="3">
        <v>0.93194444444444446</v>
      </c>
      <c r="C212" s="4" t="s">
        <v>268</v>
      </c>
      <c r="D212" s="10" t="s">
        <v>31</v>
      </c>
      <c r="E212" s="17" t="str">
        <f t="shared" si="6"/>
        <v>0</v>
      </c>
      <c r="F212" s="18" t="str">
        <f t="shared" si="7"/>
        <v>0</v>
      </c>
    </row>
    <row r="213" spans="1:6" ht="14.4" thickBot="1">
      <c r="A213" s="11">
        <v>43132</v>
      </c>
      <c r="B213" s="1">
        <v>1.3888888888888889E-3</v>
      </c>
      <c r="C213" s="2" t="s">
        <v>269</v>
      </c>
      <c r="D213" s="12" t="s">
        <v>270</v>
      </c>
      <c r="E213" s="17" t="str">
        <f t="shared" si="6"/>
        <v>0</v>
      </c>
      <c r="F213" s="18" t="str">
        <f t="shared" si="7"/>
        <v>0</v>
      </c>
    </row>
    <row r="214" spans="1:6" ht="14.4" thickBot="1">
      <c r="A214" s="9">
        <v>43131</v>
      </c>
      <c r="B214" s="3">
        <v>0.7993055555555556</v>
      </c>
      <c r="C214" s="4" t="s">
        <v>271</v>
      </c>
      <c r="D214" s="10" t="s">
        <v>1</v>
      </c>
      <c r="E214" s="17" t="str">
        <f t="shared" si="6"/>
        <v>0</v>
      </c>
      <c r="F214" s="18" t="str">
        <f t="shared" si="7"/>
        <v>0</v>
      </c>
    </row>
    <row r="215" spans="1:6" ht="14.4" thickBot="1">
      <c r="A215" s="11">
        <v>43130</v>
      </c>
      <c r="B215" s="1">
        <v>0.75694444444444453</v>
      </c>
      <c r="C215" s="2" t="s">
        <v>272</v>
      </c>
      <c r="D215" s="12" t="s">
        <v>6</v>
      </c>
      <c r="E215" s="17" t="str">
        <f t="shared" si="6"/>
        <v>0</v>
      </c>
      <c r="F215" s="18" t="str">
        <f t="shared" si="7"/>
        <v>0</v>
      </c>
    </row>
    <row r="216" spans="1:6" ht="14.4" thickBot="1">
      <c r="A216" s="9">
        <v>43130</v>
      </c>
      <c r="B216" s="3">
        <v>0.60902777777777783</v>
      </c>
      <c r="C216" s="4" t="s">
        <v>273</v>
      </c>
      <c r="D216" s="10" t="s">
        <v>256</v>
      </c>
      <c r="E216" s="17" t="str">
        <f t="shared" si="6"/>
        <v>0</v>
      </c>
      <c r="F216" s="18" t="str">
        <f t="shared" si="7"/>
        <v>0</v>
      </c>
    </row>
    <row r="217" spans="1:6" ht="14.4" thickBot="1">
      <c r="A217" s="11">
        <v>43129</v>
      </c>
      <c r="B217" s="1">
        <v>0.95277777777777783</v>
      </c>
      <c r="C217" s="2" t="s">
        <v>274</v>
      </c>
      <c r="D217" s="12" t="s">
        <v>275</v>
      </c>
      <c r="E217" s="17" t="str">
        <f t="shared" si="6"/>
        <v>0</v>
      </c>
      <c r="F217" s="18" t="str">
        <f t="shared" si="7"/>
        <v>0</v>
      </c>
    </row>
    <row r="218" spans="1:6" ht="14.4" thickBot="1">
      <c r="A218" s="9">
        <v>43129</v>
      </c>
      <c r="B218" s="3">
        <v>0.83958333333333324</v>
      </c>
      <c r="C218" s="4" t="s">
        <v>276</v>
      </c>
      <c r="D218" s="10" t="s">
        <v>187</v>
      </c>
      <c r="E218" s="17" t="str">
        <f t="shared" si="6"/>
        <v>0</v>
      </c>
      <c r="F218" s="18" t="str">
        <f t="shared" si="7"/>
        <v>0</v>
      </c>
    </row>
    <row r="219" spans="1:6" ht="14.4" thickBot="1">
      <c r="A219" s="11">
        <v>43129</v>
      </c>
      <c r="B219" s="1">
        <v>0.8256944444444444</v>
      </c>
      <c r="C219" s="2" t="s">
        <v>277</v>
      </c>
      <c r="D219" s="12" t="s">
        <v>4</v>
      </c>
      <c r="E219" s="17" t="str">
        <f t="shared" si="6"/>
        <v>0</v>
      </c>
      <c r="F219" s="18" t="str">
        <f t="shared" si="7"/>
        <v>0</v>
      </c>
    </row>
    <row r="220" spans="1:6" ht="14.4" thickBot="1">
      <c r="A220" s="9">
        <v>43129</v>
      </c>
      <c r="B220" s="3">
        <v>0.52986111111111112</v>
      </c>
      <c r="C220" s="4" t="s">
        <v>278</v>
      </c>
      <c r="D220" s="10" t="s">
        <v>260</v>
      </c>
      <c r="E220" s="17" t="str">
        <f t="shared" si="6"/>
        <v>0</v>
      </c>
      <c r="F220" s="18" t="str">
        <f t="shared" si="7"/>
        <v>0</v>
      </c>
    </row>
    <row r="221" spans="1:6" ht="14.4" thickBot="1">
      <c r="A221" s="11">
        <v>43129</v>
      </c>
      <c r="B221" s="1">
        <v>0.48333333333333334</v>
      </c>
      <c r="C221" s="2" t="s">
        <v>279</v>
      </c>
      <c r="D221" s="12" t="s">
        <v>104</v>
      </c>
      <c r="E221" s="17" t="str">
        <f t="shared" si="6"/>
        <v>0</v>
      </c>
      <c r="F221" s="18" t="str">
        <f t="shared" si="7"/>
        <v>0</v>
      </c>
    </row>
    <row r="222" spans="1:6" ht="14.4" thickBot="1">
      <c r="A222" s="9">
        <v>43128</v>
      </c>
      <c r="B222" s="3">
        <v>0.77222222222222225</v>
      </c>
      <c r="C222" s="4" t="s">
        <v>280</v>
      </c>
      <c r="D222" s="10" t="s">
        <v>281</v>
      </c>
      <c r="E222" s="17" t="str">
        <f t="shared" si="6"/>
        <v>0</v>
      </c>
      <c r="F222" s="18" t="str">
        <f t="shared" si="7"/>
        <v>0</v>
      </c>
    </row>
    <row r="223" spans="1:6" ht="14.4" thickBot="1">
      <c r="A223" s="11">
        <v>43128</v>
      </c>
      <c r="B223" s="1">
        <v>0.75416666666666676</v>
      </c>
      <c r="C223" s="2" t="s">
        <v>282</v>
      </c>
      <c r="D223" s="12" t="s">
        <v>283</v>
      </c>
      <c r="E223" s="17" t="str">
        <f t="shared" si="6"/>
        <v>0</v>
      </c>
      <c r="F223" s="18" t="str">
        <f t="shared" si="7"/>
        <v>0</v>
      </c>
    </row>
    <row r="224" spans="1:6" ht="14.4" thickBot="1">
      <c r="A224" s="9">
        <v>43126</v>
      </c>
      <c r="B224" s="3">
        <v>0.77361111111111114</v>
      </c>
      <c r="C224" s="4" t="s">
        <v>284</v>
      </c>
      <c r="D224" s="10" t="s">
        <v>260</v>
      </c>
      <c r="E224" s="17" t="str">
        <f t="shared" si="6"/>
        <v>0</v>
      </c>
      <c r="F224" s="18" t="str">
        <f t="shared" si="7"/>
        <v>0</v>
      </c>
    </row>
    <row r="225" spans="1:6" ht="14.4" thickBot="1">
      <c r="A225" s="11">
        <v>43126</v>
      </c>
      <c r="B225" s="1">
        <v>0.60555555555555551</v>
      </c>
      <c r="C225" s="2" t="s">
        <v>285</v>
      </c>
      <c r="D225" s="12" t="s">
        <v>2</v>
      </c>
      <c r="E225" s="17" t="str">
        <f t="shared" si="6"/>
        <v>0</v>
      </c>
      <c r="F225" s="18" t="str">
        <f t="shared" si="7"/>
        <v>0</v>
      </c>
    </row>
    <row r="226" spans="1:6" ht="14.4" thickBot="1">
      <c r="A226" s="9">
        <v>43126</v>
      </c>
      <c r="B226" s="3">
        <v>0.40763888888888888</v>
      </c>
      <c r="C226" s="4" t="s">
        <v>279</v>
      </c>
      <c r="D226" s="10" t="s">
        <v>2</v>
      </c>
      <c r="E226" s="17" t="str">
        <f t="shared" si="6"/>
        <v>0</v>
      </c>
      <c r="F226" s="18" t="str">
        <f t="shared" si="7"/>
        <v>0</v>
      </c>
    </row>
    <row r="227" spans="1:6" ht="14.4" thickBot="1">
      <c r="A227" s="11">
        <v>43126</v>
      </c>
      <c r="B227" s="1">
        <v>0.3756944444444445</v>
      </c>
      <c r="C227" s="2" t="s">
        <v>286</v>
      </c>
      <c r="D227" s="12" t="s">
        <v>287</v>
      </c>
      <c r="E227" s="17" t="str">
        <f t="shared" si="6"/>
        <v>0</v>
      </c>
      <c r="F227" s="18" t="str">
        <f t="shared" si="7"/>
        <v>0</v>
      </c>
    </row>
    <row r="228" spans="1:6" ht="14.4" thickBot="1">
      <c r="A228" s="9">
        <v>43124</v>
      </c>
      <c r="B228" s="3">
        <v>0.67222222222222217</v>
      </c>
      <c r="C228" s="4" t="s">
        <v>288</v>
      </c>
      <c r="D228" s="10" t="s">
        <v>1</v>
      </c>
      <c r="E228" s="17" t="str">
        <f t="shared" si="6"/>
        <v>0</v>
      </c>
      <c r="F228" s="18" t="str">
        <f t="shared" si="7"/>
        <v>0</v>
      </c>
    </row>
    <row r="229" spans="1:6" ht="14.4" thickBot="1">
      <c r="A229" s="11">
        <v>43124</v>
      </c>
      <c r="B229" s="1">
        <v>0.33402777777777781</v>
      </c>
      <c r="C229" s="2" t="s">
        <v>289</v>
      </c>
      <c r="D229" s="12" t="s">
        <v>290</v>
      </c>
      <c r="E229" s="17" t="str">
        <f t="shared" si="6"/>
        <v>0</v>
      </c>
      <c r="F229" s="18" t="str">
        <f t="shared" si="7"/>
        <v>0</v>
      </c>
    </row>
    <row r="230" spans="1:6" ht="14.4" thickBot="1">
      <c r="A230" s="9">
        <v>43124</v>
      </c>
      <c r="B230" s="3">
        <v>0.3125</v>
      </c>
      <c r="C230" s="4" t="s">
        <v>291</v>
      </c>
      <c r="D230" s="10" t="s">
        <v>290</v>
      </c>
      <c r="E230" s="17" t="str">
        <f t="shared" si="6"/>
        <v>0</v>
      </c>
      <c r="F230" s="18" t="str">
        <f t="shared" si="7"/>
        <v>0</v>
      </c>
    </row>
    <row r="231" spans="1:6" ht="14.4" thickBot="1">
      <c r="A231" s="13">
        <v>43116</v>
      </c>
      <c r="B231" s="14">
        <v>0.43055555555555558</v>
      </c>
      <c r="C231" s="15" t="s">
        <v>292</v>
      </c>
      <c r="D231" s="16" t="s">
        <v>29</v>
      </c>
      <c r="E231" s="17" t="str">
        <f t="shared" si="6"/>
        <v>0</v>
      </c>
      <c r="F231" s="18" t="str">
        <f t="shared" si="7"/>
        <v>1</v>
      </c>
    </row>
    <row r="232" spans="1:6" ht="14.4" thickBot="1">
      <c r="A232" s="5">
        <v>43116</v>
      </c>
      <c r="B232" s="6">
        <v>0.3833333333333333</v>
      </c>
      <c r="C232" s="7" t="s">
        <v>293</v>
      </c>
      <c r="D232" s="8" t="s">
        <v>16</v>
      </c>
      <c r="E232" s="17" t="str">
        <f t="shared" si="6"/>
        <v>0</v>
      </c>
      <c r="F232" s="18" t="str">
        <f t="shared" si="7"/>
        <v>1</v>
      </c>
    </row>
    <row r="233" spans="1:6" ht="14.4" thickBot="1">
      <c r="A233" s="9">
        <v>43116</v>
      </c>
      <c r="B233" s="3">
        <v>0.3756944444444445</v>
      </c>
      <c r="C233" s="4" t="s">
        <v>294</v>
      </c>
      <c r="D233" s="10" t="s">
        <v>29</v>
      </c>
      <c r="E233" s="17" t="str">
        <f t="shared" si="6"/>
        <v>0</v>
      </c>
      <c r="F233" s="18" t="str">
        <f t="shared" si="7"/>
        <v>1</v>
      </c>
    </row>
    <row r="234" spans="1:6" ht="14.4" thickBot="1">
      <c r="A234" s="11">
        <v>43116</v>
      </c>
      <c r="B234" s="1">
        <v>3.6111111111111115E-2</v>
      </c>
      <c r="C234" s="2" t="s">
        <v>295</v>
      </c>
      <c r="D234" s="12" t="s">
        <v>29</v>
      </c>
      <c r="E234" s="17" t="str">
        <f t="shared" si="6"/>
        <v>0</v>
      </c>
      <c r="F234" s="18" t="str">
        <f t="shared" si="7"/>
        <v>1</v>
      </c>
    </row>
    <row r="235" spans="1:6" ht="14.4" thickBot="1">
      <c r="A235" s="9">
        <v>43116</v>
      </c>
      <c r="B235" s="3">
        <v>2.9861111111111113E-2</v>
      </c>
      <c r="C235" s="4" t="s">
        <v>296</v>
      </c>
      <c r="D235" s="10" t="s">
        <v>29</v>
      </c>
      <c r="E235" s="17" t="str">
        <f t="shared" si="6"/>
        <v>0</v>
      </c>
      <c r="F235" s="18" t="str">
        <f t="shared" si="7"/>
        <v>1</v>
      </c>
    </row>
    <row r="236" spans="1:6" ht="14.4" thickBot="1">
      <c r="A236" s="11">
        <v>43115</v>
      </c>
      <c r="B236" s="1">
        <v>0.83611111111111114</v>
      </c>
      <c r="C236" s="2" t="s">
        <v>297</v>
      </c>
      <c r="D236" s="12" t="s">
        <v>3</v>
      </c>
      <c r="E236" s="17" t="str">
        <f t="shared" si="6"/>
        <v>-1</v>
      </c>
      <c r="F236" s="18" t="str">
        <f t="shared" si="7"/>
        <v>1</v>
      </c>
    </row>
    <row r="237" spans="1:6" ht="14.4" thickBot="1">
      <c r="A237" s="9">
        <v>43115</v>
      </c>
      <c r="B237" s="3">
        <v>0.5708333333333333</v>
      </c>
      <c r="C237" s="4" t="s">
        <v>298</v>
      </c>
      <c r="D237" s="10" t="s">
        <v>8</v>
      </c>
      <c r="E237" s="17" t="str">
        <f t="shared" si="6"/>
        <v>0</v>
      </c>
      <c r="F237" s="18" t="str">
        <f t="shared" si="7"/>
        <v>1</v>
      </c>
    </row>
    <row r="238" spans="1:6" ht="14.4" thickBot="1">
      <c r="A238" s="11">
        <v>43115</v>
      </c>
      <c r="B238" s="1">
        <v>0.56527777777777777</v>
      </c>
      <c r="C238" s="2" t="s">
        <v>299</v>
      </c>
      <c r="D238" s="12" t="s">
        <v>300</v>
      </c>
      <c r="E238" s="17" t="str">
        <f t="shared" si="6"/>
        <v>0</v>
      </c>
      <c r="F238" s="18" t="str">
        <f t="shared" si="7"/>
        <v>1</v>
      </c>
    </row>
    <row r="239" spans="1:6" ht="14.4" thickBot="1">
      <c r="A239" s="9">
        <v>43115</v>
      </c>
      <c r="B239" s="3">
        <v>0.54652777777777783</v>
      </c>
      <c r="C239" s="4" t="s">
        <v>301</v>
      </c>
      <c r="D239" s="10" t="s">
        <v>29</v>
      </c>
      <c r="E239" s="17" t="str">
        <f t="shared" si="6"/>
        <v>0</v>
      </c>
      <c r="F239" s="18" t="str">
        <f t="shared" si="7"/>
        <v>0</v>
      </c>
    </row>
    <row r="240" spans="1:6" ht="14.4" thickBot="1">
      <c r="A240" s="11">
        <v>43115</v>
      </c>
      <c r="B240" s="1">
        <v>0.53055555555555556</v>
      </c>
      <c r="C240" s="2" t="s">
        <v>302</v>
      </c>
      <c r="D240" s="12" t="s">
        <v>33</v>
      </c>
      <c r="E240" s="17" t="str">
        <f t="shared" si="6"/>
        <v>0</v>
      </c>
      <c r="F240" s="18" t="str">
        <f t="shared" si="7"/>
        <v>0</v>
      </c>
    </row>
    <row r="241" spans="1:6" ht="14.4" thickBot="1">
      <c r="A241" s="9">
        <v>43115</v>
      </c>
      <c r="B241" s="3">
        <v>0.51180555555555551</v>
      </c>
      <c r="C241" s="4" t="s">
        <v>303</v>
      </c>
      <c r="D241" s="10" t="s">
        <v>7</v>
      </c>
      <c r="E241" s="17" t="str">
        <f t="shared" si="6"/>
        <v>0</v>
      </c>
      <c r="F241" s="18" t="str">
        <f t="shared" si="7"/>
        <v>0</v>
      </c>
    </row>
    <row r="242" spans="1:6" ht="14.4" thickBot="1">
      <c r="A242" s="11">
        <v>43115</v>
      </c>
      <c r="B242" s="1">
        <v>0.50763888888888886</v>
      </c>
      <c r="C242" s="2" t="s">
        <v>304</v>
      </c>
      <c r="D242" s="12" t="s">
        <v>4</v>
      </c>
      <c r="E242" s="17" t="str">
        <f t="shared" si="6"/>
        <v>0</v>
      </c>
      <c r="F242" s="18" t="str">
        <f t="shared" si="7"/>
        <v>0</v>
      </c>
    </row>
    <row r="243" spans="1:6" ht="14.4" thickBot="1">
      <c r="A243" s="9">
        <v>43115</v>
      </c>
      <c r="B243" s="3">
        <v>0.50069444444444444</v>
      </c>
      <c r="C243" s="4" t="s">
        <v>305</v>
      </c>
      <c r="D243" s="10" t="s">
        <v>35</v>
      </c>
      <c r="E243" s="17" t="str">
        <f t="shared" si="6"/>
        <v>-1</v>
      </c>
      <c r="F243" s="18" t="str">
        <f t="shared" si="7"/>
        <v>1</v>
      </c>
    </row>
    <row r="244" spans="1:6" ht="14.4" thickBot="1">
      <c r="A244" s="13">
        <v>43111</v>
      </c>
      <c r="B244" s="14">
        <v>0.64722222222222225</v>
      </c>
      <c r="C244" s="15" t="s">
        <v>306</v>
      </c>
      <c r="D244" s="16" t="s">
        <v>256</v>
      </c>
      <c r="E244" s="17" t="str">
        <f t="shared" si="6"/>
        <v>0</v>
      </c>
      <c r="F244" s="18" t="str">
        <f t="shared" si="7"/>
        <v>0</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2019-04-24T10:59:19Z</dcterms:modified>
</cp:coreProperties>
</file>