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3EC119F-618A-4E9E-BEE5-F34597E1628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2" i="1"/>
</calcChain>
</file>

<file path=xl/sharedStrings.xml><?xml version="1.0" encoding="utf-8"?>
<sst xmlns="http://schemas.openxmlformats.org/spreadsheetml/2006/main" count="1554" uniqueCount="907">
  <si>
    <r>
      <t>  </t>
    </r>
    <r>
      <rPr>
        <sz val="8"/>
        <color rgb="FF003399"/>
        <rFont val="Microsoft YaHei"/>
        <family val="2"/>
        <charset val="134"/>
      </rPr>
      <t>医疗保健：2019Q1医药板块整体增长稳健 荐9股</t>
    </r>
  </si>
  <si>
    <t>和讯</t>
  </si>
  <si>
    <r>
      <t>  </t>
    </r>
    <r>
      <rPr>
        <sz val="8"/>
        <color rgb="FF003399"/>
        <rFont val="Microsoft YaHei"/>
        <family val="2"/>
        <charset val="134"/>
      </rPr>
      <t>大参林董事长柯云峰：将重点布局医药O2O 目前增量较快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</si>
  <si>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</si>
  <si>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大参林董事长柯云峰：进军其他省份是肯定的 进入一个省份就做精一个</t>
    </r>
  </si>
  <si>
    <r>
      <t>  </t>
    </r>
    <r>
      <rPr>
        <sz val="8"/>
        <color rgb="FF003399"/>
        <rFont val="Microsoft YaHei"/>
        <family val="2"/>
        <charset val="134"/>
      </rPr>
      <t>大参林董事长柯云峰：带量采购政策将放大零售药店终端资源的价值</t>
    </r>
  </si>
  <si>
    <r>
      <t>  </t>
    </r>
    <r>
      <rPr>
        <sz val="8"/>
        <color rgb="FF003399"/>
        <rFont val="Microsoft YaHei"/>
        <family val="2"/>
        <charset val="134"/>
      </rPr>
      <t>【e公司微访谈】大参林：深耕华南布局全国 积极拥抱互联网+</t>
    </r>
  </si>
  <si>
    <r>
      <t>  </t>
    </r>
    <r>
      <rPr>
        <sz val="8"/>
        <color rgb="FF003399"/>
        <rFont val="Microsoft YaHei"/>
        <family val="2"/>
        <charset val="134"/>
      </rPr>
      <t>大参林并购事件点评:并购盛世华兴切入河北市场,并购市场理性期或已来临</t>
    </r>
  </si>
  <si>
    <t>光大证券</t>
  </si>
  <si>
    <r>
      <t>  </t>
    </r>
    <r>
      <rPr>
        <sz val="8"/>
        <color rgb="FF003399"/>
        <rFont val="Microsoft YaHei"/>
        <family val="2"/>
        <charset val="134"/>
      </rPr>
      <t>大参林：公开发行可转换公司债券发行公告</t>
    </r>
  </si>
  <si>
    <t>上交所</t>
  </si>
  <si>
    <r>
      <t>  </t>
    </r>
    <r>
      <rPr>
        <sz val="8"/>
        <color rgb="FF003399"/>
        <rFont val="Microsoft YaHei"/>
        <family val="2"/>
        <charset val="134"/>
      </rPr>
      <t>大参林：第二届董事会第三十三次会议决议的公告</t>
    </r>
  </si>
  <si>
    <r>
      <t>  </t>
    </r>
    <r>
      <rPr>
        <sz val="8"/>
        <color rgb="FF003399"/>
        <rFont val="Microsoft YaHei"/>
        <family val="2"/>
        <charset val="134"/>
      </rPr>
      <t>福建省：39批次药品不符合标准规定</t>
    </r>
  </si>
  <si>
    <t>质量新闻网</t>
  </si>
  <si>
    <r>
      <t>  </t>
    </r>
    <r>
      <rPr>
        <sz val="8"/>
        <color rgb="FF003399"/>
        <rFont val="Microsoft YaHei"/>
        <family val="2"/>
        <charset val="134"/>
      </rPr>
      <t>零售早报：银座股份2019年度日常关联交易预计的公告</t>
    </r>
  </si>
  <si>
    <t>亿邦动力</t>
  </si>
  <si>
    <r>
      <t>  </t>
    </r>
    <r>
      <rPr>
        <sz val="8"/>
        <color rgb="FF003399"/>
        <rFont val="Microsoft YaHei"/>
        <family val="2"/>
        <charset val="134"/>
      </rPr>
      <t>大参林关于收购保定市盛世华兴医药连锁有限公司46%股权的补充公告</t>
    </r>
  </si>
  <si>
    <r>
      <t>  </t>
    </r>
    <r>
      <rPr>
        <sz val="8"/>
        <color rgb="FF003399"/>
        <rFont val="Microsoft YaHei"/>
        <family val="2"/>
        <charset val="134"/>
      </rPr>
      <t>京东到家两年内医药GMV增660% 门店超2万家</t>
    </r>
  </si>
  <si>
    <r>
      <t>  </t>
    </r>
    <r>
      <rPr>
        <sz val="8"/>
        <color rgb="FF003399"/>
        <rFont val="Microsoft YaHei"/>
        <family val="2"/>
        <charset val="134"/>
      </rPr>
      <t>两年内GMV增660% 京东到家2019年继续发力医药品类</t>
    </r>
  </si>
  <si>
    <t>赛迪网</t>
  </si>
  <si>
    <r>
      <t>  </t>
    </r>
    <r>
      <rPr>
        <sz val="8"/>
        <color rgb="FF003399"/>
        <rFont val="Microsoft YaHei"/>
        <family val="2"/>
        <charset val="134"/>
      </rPr>
      <t>线上门店超2万家 京东到家医药健康两年内GMV增660%</t>
    </r>
  </si>
  <si>
    <t>联商网</t>
  </si>
  <si>
    <r>
      <t>  </t>
    </r>
    <r>
      <rPr>
        <sz val="8"/>
        <color rgb="FF003399"/>
        <rFont val="Microsoft YaHei"/>
        <family val="2"/>
        <charset val="134"/>
      </rPr>
      <t>扩张不止步 大参林拟收购保定盛世华兴46%股权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</si>
  <si>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</si>
  <si>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大参林加速拓展河北 收购保定盛世华兴46％股权</t>
    </r>
  </si>
  <si>
    <t>北京商报</t>
  </si>
  <si>
    <r>
      <t>  </t>
    </r>
    <r>
      <rPr>
        <sz val="8"/>
        <color rgb="FF003399"/>
        <rFont val="Microsoft YaHei"/>
        <family val="2"/>
        <charset val="134"/>
      </rPr>
      <t>孔明直播：《3月28日热点信息+个股公告》</t>
    </r>
  </si>
  <si>
    <t>中金在线</t>
  </si>
  <si>
    <r>
      <t>  </t>
    </r>
    <r>
      <rPr>
        <sz val="8"/>
        <color rgb="FF003399"/>
        <rFont val="Microsoft YaHei"/>
        <family val="2"/>
        <charset val="134"/>
      </rPr>
      <t>股海导航 今日上市公司重要资讯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</si>
  <si>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</si>
  <si>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大参林拟收购保定盛世华兴46%股权 交易标的包含39家连锁药店</t>
    </r>
  </si>
  <si>
    <t>中国网</t>
  </si>
  <si>
    <r>
      <t>  </t>
    </r>
    <r>
      <rPr>
        <sz val="8"/>
        <color rgb="FF003399"/>
        <rFont val="Microsoft YaHei"/>
        <family val="2"/>
        <charset val="134"/>
      </rPr>
      <t>大参林：拟收购保定盛世华兴医药连锁46％股权</t>
    </r>
  </si>
  <si>
    <t>金融界</t>
  </si>
  <si>
    <r>
      <t>  </t>
    </r>
    <r>
      <rPr>
        <sz val="8"/>
        <color rgb="FF003399"/>
        <rFont val="Microsoft YaHei"/>
        <family val="2"/>
        <charset val="134"/>
      </rPr>
      <t>再收购保定盛世华兴46%股权 大参林加速拓展河北市场</t>
    </r>
  </si>
  <si>
    <t>北京商报网</t>
  </si>
  <si>
    <r>
      <t>  </t>
    </r>
    <r>
      <rPr>
        <sz val="8"/>
        <color rgb="FF003399"/>
        <rFont val="Microsoft YaHei"/>
        <family val="2"/>
        <charset val="134"/>
      </rPr>
      <t>大参林(603233.SH)拟收购保定盛世华兴医药连锁46%的股权</t>
    </r>
  </si>
  <si>
    <t>格隆汇</t>
  </si>
  <si>
    <r>
      <t>  </t>
    </r>
    <r>
      <rPr>
        <sz val="8"/>
        <color rgb="FF003399"/>
        <rFont val="Microsoft YaHei"/>
        <family val="2"/>
        <charset val="134"/>
      </rPr>
      <t>广东省药监局：6批次耳腔式红外体温计样品不符合标准要求</t>
    </r>
  </si>
  <si>
    <r>
      <t>  </t>
    </r>
    <r>
      <rPr>
        <sz val="8"/>
        <color rgb="FF003399"/>
        <rFont val="Microsoft YaHei"/>
        <family val="2"/>
        <charset val="134"/>
      </rPr>
      <t>中信建投：整治执业药师“挂证” 行业向规范化前行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</si>
  <si>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</si>
  <si>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医疗保健：解惑零售药店脚踏实地 登高望远</t>
    </r>
  </si>
  <si>
    <r>
      <t>  </t>
    </r>
    <r>
      <rPr>
        <sz val="8"/>
        <color rgb="FF003399"/>
        <rFont val="Microsoft YaHei"/>
        <family val="2"/>
        <charset val="134"/>
      </rPr>
      <t>孔明直播：《3月22日热点信息+个股公告》</t>
    </r>
  </si>
  <si>
    <r>
      <t>  </t>
    </r>
    <r>
      <rPr>
        <sz val="8"/>
        <color rgb="FF003399"/>
        <rFont val="Microsoft YaHei"/>
        <family val="2"/>
        <charset val="134"/>
      </rPr>
      <t>网售处方药有条件放开可能性较大 落地或在上半年(股)</t>
    </r>
  </si>
  <si>
    <r>
      <t>  </t>
    </r>
    <r>
      <rPr>
        <sz val="8"/>
        <color rgb="FF003399"/>
        <rFont val="Microsoft YaHei"/>
        <family val="2"/>
        <charset val="134"/>
      </rPr>
      <t>【医药零售行业】深度报告：解惑零售药店 脚踏实地 登高望远</t>
    </r>
  </si>
  <si>
    <t>国元证券</t>
  </si>
  <si>
    <r>
      <t>  </t>
    </r>
    <r>
      <rPr>
        <sz val="8"/>
        <color rgb="FF003399"/>
        <rFont val="Microsoft YaHei"/>
        <family val="2"/>
        <charset val="134"/>
      </rPr>
      <t>创新药及药店的行业趋势与机会</t>
    </r>
  </si>
  <si>
    <r>
      <t>  </t>
    </r>
    <r>
      <rPr>
        <sz val="8"/>
        <color rgb="FF003399"/>
        <rFont val="Microsoft YaHei"/>
        <family val="2"/>
        <charset val="134"/>
      </rPr>
      <t>DTP药房或成药企营销转型突破点</t>
    </r>
  </si>
  <si>
    <t>医药网</t>
  </si>
  <si>
    <r>
      <t>↓ </t>
    </r>
    <r>
      <rPr>
        <sz val="8"/>
        <color rgb="FF003399"/>
        <rFont val="Microsoft YaHei"/>
        <family val="2"/>
        <charset val="134"/>
      </rPr>
      <t>风险释放沪指3000点下蓄势 近60亿元资金连续4日狂买82只个股</t>
    </r>
  </si>
  <si>
    <t>证券日报</t>
  </si>
  <si>
    <r>
      <t>↓ </t>
    </r>
    <r>
      <rPr>
        <sz val="8"/>
        <color rgb="FF003399"/>
        <rFont val="Microsoft YaHei"/>
        <family val="2"/>
        <charset val="134"/>
      </rPr>
      <t>风险释放沪指3000点下蓄势 近60亿资金连续4日狂买82只个股</t>
    </r>
  </si>
  <si>
    <r>
      <t>↓ </t>
    </r>
    <r>
      <rPr>
        <sz val="8"/>
        <color rgb="FF003399"/>
        <rFont val="Microsoft YaHei"/>
        <family val="2"/>
        <charset val="134"/>
      </rPr>
      <t>风险释放沪指3000点蓄势 近60亿连续4日狂买82股</t>
    </r>
  </si>
  <si>
    <r>
      <t>  </t>
    </r>
    <r>
      <rPr>
        <sz val="8"/>
        <color rgb="FF003399"/>
        <rFont val="Microsoft YaHei"/>
        <family val="2"/>
        <charset val="134"/>
      </rPr>
      <t>医药周报2019第10期:首家医药公司正式申请拟科创板上市,制度创新带动产业创新升级</t>
    </r>
  </si>
  <si>
    <t>长城证券</t>
  </si>
  <si>
    <r>
      <t>  </t>
    </r>
    <r>
      <rPr>
        <sz val="8"/>
        <color rgb="FF003399"/>
        <rFont val="Microsoft YaHei"/>
        <family val="2"/>
        <charset val="134"/>
      </rPr>
      <t>一心堂旗下美国公司经营低迷 两千万商誉减值引关注</t>
    </r>
  </si>
  <si>
    <t>新京报</t>
  </si>
  <si>
    <r>
      <t>  </t>
    </r>
    <r>
      <rPr>
        <sz val="8"/>
        <color rgb="FF003399"/>
        <rFont val="Microsoft YaHei"/>
        <family val="2"/>
        <charset val="134"/>
      </rPr>
      <t>大参林门店翻倍增长 2019加速扩张</t>
    </r>
  </si>
  <si>
    <t>财经网</t>
  </si>
  <si>
    <r>
      <t>  </t>
    </r>
    <r>
      <rPr>
        <sz val="8"/>
        <color rgb="FF003399"/>
        <rFont val="Microsoft YaHei"/>
        <family val="2"/>
        <charset val="134"/>
      </rPr>
      <t>大参林:业绩符合预期,门店有序扩张</t>
    </r>
  </si>
  <si>
    <r>
      <t>  </t>
    </r>
    <r>
      <rPr>
        <sz val="8"/>
        <color rgb="FF003399"/>
        <rFont val="Microsoft YaHei"/>
        <family val="2"/>
        <charset val="134"/>
      </rPr>
      <t>3年开店近2000家 大参林内生性增长强劲</t>
    </r>
  </si>
  <si>
    <t>全景网</t>
  </si>
  <si>
    <r>
      <t>  </t>
    </r>
    <r>
      <rPr>
        <sz val="8"/>
        <color rgb="FF003399"/>
        <rFont val="Microsoft YaHei"/>
        <family val="2"/>
        <charset val="134"/>
      </rPr>
      <t>2019-03-05 长城证券-晨会纪要</t>
    </r>
  </si>
  <si>
    <r>
      <t>  </t>
    </r>
    <r>
      <rPr>
        <sz val="8"/>
        <color rgb="FF003399"/>
        <rFont val="Microsoft YaHei"/>
        <family val="2"/>
        <charset val="134"/>
      </rPr>
      <t>16根阳线助力这一板块强势反弹 这些股票获北上资金增仓超5倍</t>
    </r>
  </si>
  <si>
    <t>证券时报</t>
  </si>
  <si>
    <r>
      <t>  </t>
    </r>
    <r>
      <rPr>
        <sz val="8"/>
        <color rgb="FF003399"/>
        <rFont val="Microsoft YaHei"/>
        <family val="2"/>
        <charset val="134"/>
      </rPr>
      <t>医疗保健：生物医药领域迎来投资风口 荐10股</t>
    </r>
  </si>
  <si>
    <r>
      <t>  </t>
    </r>
    <r>
      <rPr>
        <sz val="8"/>
        <color rgb="FF003399"/>
        <rFont val="Microsoft YaHei"/>
        <family val="2"/>
        <charset val="134"/>
      </rPr>
      <t>2018年大参林年报分析：营收同比增长20.59%</t>
    </r>
  </si>
  <si>
    <r>
      <t>  </t>
    </r>
    <r>
      <rPr>
        <sz val="8"/>
        <color rgb="FF003399"/>
        <rFont val="Microsoft YaHei"/>
        <family val="2"/>
        <charset val="134"/>
      </rPr>
      <t>大参林2018铺店计划仅完成64％ 净利润增12.25％</t>
    </r>
  </si>
  <si>
    <r>
      <t>  </t>
    </r>
    <r>
      <rPr>
        <sz val="8"/>
        <color rgb="FF0088DD"/>
        <rFont val="Microsoft YaHei"/>
        <family val="2"/>
        <charset val="134"/>
      </rPr>
      <t>大参林2018利润增12.85% 铺店计划仅完成64%</t>
    </r>
  </si>
  <si>
    <r>
      <t>  </t>
    </r>
    <r>
      <rPr>
        <sz val="8"/>
        <color rgb="FF003399"/>
        <rFont val="Microsoft YaHei"/>
        <family val="2"/>
        <charset val="134"/>
      </rPr>
      <t>大参林18年业绩快报点评:自建扩张快拖累短期利润,未来有望加快增长</t>
    </r>
  </si>
  <si>
    <r>
      <t>  </t>
    </r>
    <r>
      <rPr>
        <sz val="8"/>
        <color rgb="FF003399"/>
        <rFont val="Microsoft YaHei"/>
        <family val="2"/>
        <charset val="134"/>
      </rPr>
      <t>公告汇总：粤传媒2018年净利同比降25%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</si>
  <si>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</si>
  <si>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大参林2018年利润5.33亿增长12% 关店72间药房</t>
    </r>
  </si>
  <si>
    <t>挖贝网</t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</si>
  <si>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A股头条之上市公司公告精选（3.5）</t>
    </r>
  </si>
  <si>
    <r>
      <t>  </t>
    </r>
    <r>
      <rPr>
        <sz val="8"/>
        <color rgb="FF003399"/>
        <rFont val="Microsoft YaHei"/>
        <family val="2"/>
        <charset val="134"/>
      </rPr>
      <t>大参林新增药店967间 2018年营收与净利润双增</t>
    </r>
  </si>
  <si>
    <r>
      <t>  </t>
    </r>
    <r>
      <rPr>
        <sz val="8"/>
        <color rgb="FF003399"/>
        <rFont val="Microsoft YaHei"/>
        <family val="2"/>
        <charset val="134"/>
      </rPr>
      <t>公告精选：温氏股份2月份商品肉猪收入同比微降；中国电影预计《流浪地球》贡献收益2.7亿-2.8亿元</t>
    </r>
  </si>
  <si>
    <t>每日经济新闻</t>
  </si>
  <si>
    <r>
      <t>  </t>
    </r>
    <r>
      <rPr>
        <sz val="8"/>
        <color rgb="FF003399"/>
        <rFont val="Microsoft YaHei"/>
        <family val="2"/>
        <charset val="134"/>
      </rPr>
      <t>公告精选：中信证券筹划员工持股计划；江西铜业拟29.76亿元控股恒邦股份</t>
    </r>
  </si>
  <si>
    <r>
      <t>↓ </t>
    </r>
    <r>
      <rPr>
        <sz val="8"/>
        <color rgb="FF003399"/>
        <rFont val="Microsoft YaHei"/>
        <family val="2"/>
        <charset val="134"/>
      </rPr>
      <t>公告精选：中信证券筹划员工持股计划；乐视网提示风险</t>
    </r>
  </si>
  <si>
    <r>
      <t>  </t>
    </r>
    <r>
      <rPr>
        <sz val="8"/>
        <color rgb="FF003399"/>
        <rFont val="Microsoft YaHei"/>
        <family val="2"/>
        <charset val="134"/>
      </rPr>
      <t>大参林：2018年净利5.33亿元 同比增12%</t>
    </r>
  </si>
  <si>
    <r>
      <t>  </t>
    </r>
    <r>
      <rPr>
        <sz val="8"/>
        <color rgb="FF003399"/>
        <rFont val="Microsoft YaHei"/>
        <family val="2"/>
        <charset val="134"/>
      </rPr>
      <t>新增967间药店 大参林营收增20.59%</t>
    </r>
  </si>
  <si>
    <r>
      <t>  </t>
    </r>
    <r>
      <rPr>
        <sz val="8"/>
        <color rgb="FF003399"/>
        <rFont val="Microsoft YaHei"/>
        <family val="2"/>
        <charset val="134"/>
      </rPr>
      <t>大参林发布2018年业绩快报：营业过89亿 净盈利同比增加13.42%</t>
    </r>
  </si>
  <si>
    <r>
      <t>  </t>
    </r>
    <r>
      <rPr>
        <sz val="8"/>
        <color rgb="FF003399"/>
        <rFont val="Microsoft YaHei"/>
        <family val="2"/>
        <charset val="134"/>
      </rPr>
      <t>晚间上市公司公告集锦(更新中)：常熟银行净利同比增18%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</si>
  <si>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</si>
  <si>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大参林(603233.SH)2018年度净利润升12.25%至5.33亿元</t>
    </r>
  </si>
  <si>
    <r>
      <t>  </t>
    </r>
    <r>
      <rPr>
        <sz val="8"/>
        <color rgb="FF003399"/>
        <rFont val="Microsoft YaHei"/>
        <family val="2"/>
        <charset val="134"/>
      </rPr>
      <t>大参林：2018年净盈利同比增加13.42%</t>
    </r>
  </si>
  <si>
    <r>
      <t>  </t>
    </r>
    <r>
      <rPr>
        <sz val="8"/>
        <color rgb="FF003399"/>
        <rFont val="Microsoft YaHei"/>
        <family val="2"/>
        <charset val="134"/>
      </rPr>
      <t>4日晚间公告精选丨中信证券：筹划员工持股计划 持股数量不超总股本10%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</si>
  <si>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</si>
  <si>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4日晚间公告精选丨中国电影：预计来源于《流浪地球》的收益为2.7亿元至2.8亿元</t>
    </r>
  </si>
  <si>
    <r>
      <t>  </t>
    </r>
    <r>
      <rPr>
        <sz val="8"/>
        <color rgb="FF003399"/>
        <rFont val="Microsoft YaHei"/>
        <family val="2"/>
        <charset val="134"/>
      </rPr>
      <t>连续下跌前十只个股 (截止3.01)</t>
    </r>
  </si>
  <si>
    <r>
      <t>  </t>
    </r>
    <r>
      <rPr>
        <sz val="8"/>
        <color rgb="FF003399"/>
        <rFont val="Microsoft YaHei"/>
        <family val="2"/>
        <charset val="134"/>
      </rPr>
      <t>大参林：第二届董事会第三十一次会议决议公告</t>
    </r>
  </si>
  <si>
    <r>
      <t>↓ </t>
    </r>
    <r>
      <rPr>
        <sz val="8"/>
        <color rgb="FF003399"/>
        <rFont val="Microsoft YaHei"/>
        <family val="2"/>
        <charset val="134"/>
      </rPr>
      <t>大参林总经理柯康保辞职 年薪为249.6万元</t>
    </r>
  </si>
  <si>
    <r>
      <t>↓ </t>
    </r>
    <r>
      <rPr>
        <sz val="8"/>
        <color rgb="FF003399"/>
        <rFont val="Microsoft YaHei"/>
        <family val="2"/>
        <charset val="134"/>
      </rPr>
      <t>一心堂四季度遭机构齐减持 产品质量门店销售双爆雷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</si>
  <si>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</si>
  <si>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医药生物行业基于2000余份新春调查问卷结果的分析研究:知否知否,医药消费应是愈浓愈厚</t>
    </r>
  </si>
  <si>
    <t>正点财经</t>
  </si>
  <si>
    <r>
      <t>  </t>
    </r>
    <r>
      <rPr>
        <sz val="8"/>
        <color rgb="FF003399"/>
        <rFont val="Microsoft YaHei"/>
        <family val="2"/>
        <charset val="134"/>
      </rPr>
      <t>2019年2月策略：持续上攻后的调整 期待年报盈喜</t>
    </r>
  </si>
  <si>
    <r>
      <t>  </t>
    </r>
    <r>
      <rPr>
        <sz val="8"/>
        <color rgb="FF003399"/>
        <rFont val="Microsoft YaHei"/>
        <family val="2"/>
        <charset val="134"/>
      </rPr>
      <t>翟天临博士没用过的知网，竟然是同方股份业绩最好的子公司</t>
    </r>
  </si>
  <si>
    <t>亚汇网</t>
  </si>
  <si>
    <r>
      <t>  </t>
    </r>
    <r>
      <rPr>
        <sz val="8"/>
        <color rgb="FF003399"/>
        <rFont val="Microsoft YaHei"/>
        <family val="2"/>
        <charset val="134"/>
      </rPr>
      <t>南京医药布局处方外流 超4000万元投资智慧零售项目</t>
    </r>
  </si>
  <si>
    <r>
      <t>  </t>
    </r>
    <r>
      <rPr>
        <sz val="8"/>
        <color rgb="FF003399"/>
        <rFont val="Microsoft YaHei"/>
        <family val="2"/>
        <charset val="134"/>
      </rPr>
      <t>医药生物2月投资策略：年报方面将保持增速略有下降但大致稳健</t>
    </r>
  </si>
  <si>
    <t>国信证券</t>
  </si>
  <si>
    <r>
      <t>  </t>
    </r>
    <r>
      <rPr>
        <sz val="8"/>
        <color rgb="FF003399"/>
        <rFont val="Microsoft YaHei"/>
        <family val="2"/>
        <charset val="134"/>
      </rPr>
      <t>医药生物2月投资策略及年报前瞻：期待年报报喜，关注政策变化</t>
    </r>
  </si>
  <si>
    <t>国信研究</t>
  </si>
  <si>
    <r>
      <t>  </t>
    </r>
    <r>
      <rPr>
        <sz val="8"/>
        <color rgb="FF0088DD"/>
        <rFont val="Microsoft YaHei"/>
        <family val="2"/>
        <charset val="134"/>
      </rPr>
      <t>2019-02-11 中邮证券-晨会纪要</t>
    </r>
  </si>
  <si>
    <t>中邮证券</t>
  </si>
  <si>
    <r>
      <t>  </t>
    </r>
    <r>
      <rPr>
        <sz val="8"/>
        <color rgb="FF003399"/>
        <rFont val="Microsoft YaHei"/>
        <family val="2"/>
        <charset val="134"/>
      </rPr>
      <t>【瞭望】中国医药零售市场群雄逐鹿</t>
    </r>
  </si>
  <si>
    <t>E药经理人</t>
  </si>
  <si>
    <r>
      <t>  </t>
    </r>
    <r>
      <rPr>
        <sz val="8"/>
        <color rgb="FF003399"/>
        <rFont val="Microsoft YaHei"/>
        <family val="2"/>
        <charset val="134"/>
      </rPr>
      <t>速读社丨石家庄通报错种疫苗事件 诺和诺德2018年利润488亿元</t>
    </r>
  </si>
  <si>
    <t>新浪医药</t>
  </si>
  <si>
    <r>
      <t>  </t>
    </r>
    <r>
      <rPr>
        <sz val="8"/>
        <color rgb="FF003399"/>
        <rFont val="Microsoft YaHei"/>
        <family val="2"/>
        <charset val="134"/>
      </rPr>
      <t>大参林：第二届董事会第三十次会议决议的公告</t>
    </r>
  </si>
  <si>
    <r>
      <t>  </t>
    </r>
    <r>
      <rPr>
        <sz val="8"/>
        <color rgb="FF003399"/>
        <rFont val="Microsoft YaHei"/>
        <family val="2"/>
        <charset val="134"/>
      </rPr>
      <t>医疗保健：2018年预计增长保持稳健 荐21股</t>
    </r>
  </si>
  <si>
    <r>
      <t>  </t>
    </r>
    <r>
      <rPr>
        <sz val="8"/>
        <color rgb="FF003399"/>
        <rFont val="Microsoft YaHei"/>
        <family val="2"/>
        <charset val="134"/>
      </rPr>
      <t>子公司净利率畸高 融资上瘾的一心堂经营效率垫底</t>
    </r>
  </si>
  <si>
    <r>
      <t>  </t>
    </r>
    <r>
      <rPr>
        <sz val="8"/>
        <color rgb="FF003399"/>
        <rFont val="Microsoft YaHei"/>
        <family val="2"/>
        <charset val="134"/>
      </rPr>
      <t>大参林:业绩增长受费用影响,预计19年恢复正常增长</t>
    </r>
  </si>
  <si>
    <t>证券之星</t>
  </si>
  <si>
    <r>
      <t>↓ </t>
    </r>
    <r>
      <rPr>
        <sz val="8"/>
        <color rgb="FF003399"/>
        <rFont val="Microsoft YaHei"/>
        <family val="2"/>
        <charset val="134"/>
      </rPr>
      <t>一心堂经营效率垫底：融资上瘾 收购被疑存信披黑洞</t>
    </r>
  </si>
  <si>
    <t>证市周刊</t>
  </si>
  <si>
    <r>
      <t>  </t>
    </r>
    <r>
      <rPr>
        <sz val="8"/>
        <color rgb="FF003399"/>
        <rFont val="Microsoft YaHei"/>
        <family val="2"/>
        <charset val="134"/>
      </rPr>
      <t>东吴医药行业周观点:把握2019q1医药股估值修复行情,继续推荐流感主题</t>
    </r>
  </si>
  <si>
    <t>东吴证券</t>
  </si>
  <si>
    <r>
      <t>  </t>
    </r>
    <r>
      <rPr>
        <sz val="8"/>
        <color rgb="FF003399"/>
        <rFont val="Microsoft YaHei"/>
        <family val="2"/>
        <charset val="134"/>
      </rPr>
      <t>一心堂经营效率垫底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</si>
  <si>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</si>
  <si>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10亿！这家药店曝光并购计划</t>
    </r>
  </si>
  <si>
    <t>医药地方台</t>
  </si>
  <si>
    <r>
      <t>↓ </t>
    </r>
    <r>
      <rPr>
        <sz val="8"/>
        <color rgb="FF003399"/>
        <rFont val="Microsoft YaHei"/>
        <family val="2"/>
        <charset val="134"/>
      </rPr>
      <t>违规！这些涉药单位被通报了！</t>
    </r>
  </si>
  <si>
    <t>医药手机报</t>
  </si>
  <si>
    <r>
      <t>  </t>
    </r>
    <r>
      <rPr>
        <sz val="8"/>
        <color rgb="FF003399"/>
        <rFont val="Microsoft YaHei"/>
        <family val="2"/>
        <charset val="134"/>
      </rPr>
      <t>董德志：平银转债率先发行 业绩预告接踵而至</t>
    </r>
  </si>
  <si>
    <r>
      <t>  </t>
    </r>
    <r>
      <rPr>
        <sz val="8"/>
        <color rgb="FF003399"/>
        <rFont val="Microsoft YaHei"/>
        <family val="2"/>
        <charset val="134"/>
      </rPr>
      <t>平安开启发行，多只银行转债待上市</t>
    </r>
  </si>
  <si>
    <r>
      <t>  </t>
    </r>
    <r>
      <rPr>
        <sz val="8"/>
        <color rgb="FF003399"/>
        <rFont val="Microsoft YaHei"/>
        <family val="2"/>
        <charset val="134"/>
      </rPr>
      <t>医药商业股显现配置性价比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</si>
  <si>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</si>
  <si>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医药商业股逆市拉升 性价比逐步凸显</t>
    </r>
  </si>
  <si>
    <r>
      <t>  </t>
    </r>
    <r>
      <rPr>
        <sz val="8"/>
        <color rgb="FF003399"/>
        <rFont val="Microsoft YaHei"/>
        <family val="2"/>
        <charset val="134"/>
      </rPr>
      <t>30多家平台死亡过半，医药O2O已成资本游戏，未来向何处去？</t>
    </r>
  </si>
  <si>
    <t>动脉网</t>
  </si>
  <si>
    <r>
      <t>  </t>
    </r>
    <r>
      <rPr>
        <sz val="8"/>
        <color rgb="FF003399"/>
        <rFont val="Microsoft YaHei"/>
        <family val="2"/>
        <charset val="134"/>
      </rPr>
      <t>医保严查倒逼药店业洗牌</t>
    </r>
  </si>
  <si>
    <t>时代周报</t>
  </si>
  <si>
    <r>
      <t>  </t>
    </r>
    <r>
      <rPr>
        <sz val="8"/>
        <color rgb="FF003399"/>
        <rFont val="Microsoft YaHei"/>
        <family val="2"/>
        <charset val="134"/>
      </rPr>
      <t>监管重拳打击骗保行为 医保严查倒逼药店业洗牌</t>
    </r>
  </si>
  <si>
    <r>
      <t>  </t>
    </r>
    <r>
      <rPr>
        <sz val="8"/>
        <color rgb="FF003399"/>
        <rFont val="Microsoft YaHei"/>
        <family val="2"/>
        <charset val="134"/>
      </rPr>
      <t>汤臣倍健：打击“医保套现”致股价闪崩 业绩影响暂难估量</t>
    </r>
  </si>
  <si>
    <t>投资者报</t>
  </si>
  <si>
    <r>
      <t>  </t>
    </r>
    <r>
      <rPr>
        <sz val="8"/>
        <color rgb="FF003399"/>
        <rFont val="Microsoft YaHei"/>
        <family val="2"/>
        <charset val="134"/>
      </rPr>
      <t>大参林：2018年第五次临时股东大会决议公告</t>
    </r>
  </si>
  <si>
    <r>
      <t>  </t>
    </r>
    <r>
      <rPr>
        <sz val="8"/>
        <color rgb="FF003399"/>
        <rFont val="Microsoft YaHei"/>
        <family val="2"/>
        <charset val="134"/>
      </rPr>
      <t>医疗保健：外延成本下降 超跌带来机遇</t>
    </r>
  </si>
  <si>
    <r>
      <t>  </t>
    </r>
    <r>
      <rPr>
        <sz val="8"/>
        <color rgb="FF003399"/>
        <rFont val="Microsoft YaHei"/>
        <family val="2"/>
        <charset val="134"/>
      </rPr>
      <t>国金晨讯精选：机械2019年度策略，药店行业深度</t>
    </r>
  </si>
  <si>
    <t>国金证券研究所</t>
  </si>
  <si>
    <r>
      <t>  </t>
    </r>
    <r>
      <rPr>
        <sz val="8"/>
        <color rgb="FF003399"/>
        <rFont val="Microsoft YaHei"/>
        <family val="2"/>
        <charset val="134"/>
      </rPr>
      <t>医药行业周报:有奖举报医保欺诈行为,长期利好药店连锁龙头</t>
    </r>
  </si>
  <si>
    <t>渤海证券</t>
  </si>
  <si>
    <r>
      <t>  </t>
    </r>
    <r>
      <rPr>
        <sz val="8"/>
        <color rgb="FF003399"/>
        <rFont val="Microsoft YaHei"/>
        <family val="2"/>
        <charset val="134"/>
      </rPr>
      <t>【国信医药丨药店行业快评】外延成本下降，超跌构成机遇</t>
    </r>
  </si>
  <si>
    <t>GuosenHealthcare</t>
  </si>
  <si>
    <r>
      <t>  </t>
    </r>
    <r>
      <rPr>
        <sz val="8"/>
        <color rgb="FF003399"/>
        <rFont val="Microsoft YaHei"/>
        <family val="2"/>
        <charset val="134"/>
      </rPr>
      <t>医药保健行业:外延成本下降,超跌带来机遇</t>
    </r>
  </si>
  <si>
    <r>
      <t>  </t>
    </r>
    <r>
      <rPr>
        <sz val="8"/>
        <color rgb="FF003399"/>
        <rFont val="Microsoft YaHei"/>
        <family val="2"/>
        <charset val="134"/>
      </rPr>
      <t>医药生物行业事件点评:严厉打击欺诈骗保行为预计对药房业绩影响有限</t>
    </r>
  </si>
  <si>
    <t>东莞证券网</t>
  </si>
  <si>
    <r>
      <t>↓ </t>
    </r>
    <r>
      <rPr>
        <sz val="8"/>
        <color rgb="FF003399"/>
        <rFont val="Microsoft YaHei"/>
        <family val="2"/>
        <charset val="134"/>
      </rPr>
      <t>严重失信！2家药商GSP被撤销</t>
    </r>
  </si>
  <si>
    <r>
      <t>  </t>
    </r>
    <r>
      <rPr>
        <sz val="8"/>
        <color rgb="FF003399"/>
        <rFont val="Microsoft YaHei"/>
        <family val="2"/>
        <charset val="134"/>
      </rPr>
      <t>医药行业快评：药店投资核心考察一二级市场估值差，超跌带来投资机会</t>
    </r>
  </si>
  <si>
    <r>
      <t>  </t>
    </r>
    <r>
      <rPr>
        <sz val="8"/>
        <color rgb="FF003399"/>
        <rFont val="Microsoft YaHei"/>
        <family val="2"/>
        <charset val="134"/>
      </rPr>
      <t>医药行业周报2018第45期:限制辅助用药,助力药品结构升级</t>
    </r>
  </si>
  <si>
    <r>
      <t>  </t>
    </r>
    <r>
      <rPr>
        <sz val="8"/>
        <color rgb="FF003399"/>
        <rFont val="Microsoft YaHei"/>
        <family val="2"/>
        <charset val="134"/>
      </rPr>
      <t>多重利空重挫药房概念股 汤臣倍健、一心堂成机构博杀集中营</t>
    </r>
  </si>
  <si>
    <r>
      <t>  </t>
    </r>
    <r>
      <rPr>
        <sz val="8"/>
        <color rgb="FF003399"/>
        <rFont val="Microsoft YaHei"/>
        <family val="2"/>
        <charset val="134"/>
      </rPr>
      <t>医药股又出两大黑天鹅 这周有几个重要事件需要关注</t>
    </r>
  </si>
  <si>
    <r>
      <t>  </t>
    </r>
    <r>
      <rPr>
        <sz val="8"/>
        <color rgb="FF003399"/>
        <rFont val="Microsoft YaHei"/>
        <family val="2"/>
        <charset val="134"/>
      </rPr>
      <t>医保局打击骗取医保行为 药房概念股集体大跌-更新中</t>
    </r>
  </si>
  <si>
    <r>
      <t>  </t>
    </r>
    <r>
      <rPr>
        <sz val="8"/>
        <color rgb="FF003399"/>
        <rFont val="Microsoft YaHei"/>
        <family val="2"/>
        <charset val="134"/>
      </rPr>
      <t>号外财经∣可转债成为上市公司再融资“主角” 第51周8家上会</t>
    </r>
  </si>
  <si>
    <t>号外财经网</t>
  </si>
  <si>
    <r>
      <t>  </t>
    </r>
    <r>
      <rPr>
        <sz val="8"/>
        <color rgb="FF003399"/>
        <rFont val="Microsoft YaHei"/>
        <family val="2"/>
        <charset val="134"/>
      </rPr>
      <t>医疗保健：短期带动部分品种降价 荐3股</t>
    </r>
  </si>
  <si>
    <r>
      <t>  </t>
    </r>
    <r>
      <rPr>
        <sz val="8"/>
        <color rgb="FF003399"/>
        <rFont val="Microsoft YaHei"/>
        <family val="2"/>
        <charset val="134"/>
      </rPr>
      <t>医药行业周报2018第44期:4+7带量采购结果公示,药品结构升级的新起点</t>
    </r>
  </si>
  <si>
    <r>
      <t>  </t>
    </r>
    <r>
      <rPr>
        <sz val="8"/>
        <color rgb="FF003399"/>
        <rFont val="Microsoft YaHei"/>
        <family val="2"/>
        <charset val="134"/>
      </rPr>
      <t>券商简报1211：发行股份购买资产审核时间已降到66天</t>
    </r>
  </si>
  <si>
    <r>
      <t>  </t>
    </r>
    <r>
      <rPr>
        <sz val="8"/>
        <color rgb="FF003399"/>
        <rFont val="Microsoft YaHei"/>
        <family val="2"/>
        <charset val="134"/>
      </rPr>
      <t>问鼎4000亿市场？零售药店将迎来大爆发！这几件大事将影响药店人！</t>
    </r>
  </si>
  <si>
    <t>米内网</t>
  </si>
  <si>
    <r>
      <t>  </t>
    </r>
    <r>
      <rPr>
        <sz val="8"/>
        <color rgb="FF003399"/>
        <rFont val="Microsoft YaHei"/>
        <family val="2"/>
        <charset val="134"/>
      </rPr>
      <t>大参林公司财报点评:门店快速扩张持续,开店费用略有影响</t>
    </r>
  </si>
  <si>
    <t>方正证券</t>
  </si>
  <si>
    <r>
      <t>  </t>
    </r>
    <r>
      <rPr>
        <sz val="8"/>
        <color rgb="FF003399"/>
        <rFont val="Microsoft YaHei"/>
        <family val="2"/>
        <charset val="134"/>
      </rPr>
      <t>投行简报12.11 巨人网络定增购买资产获股东会通过</t>
    </r>
  </si>
  <si>
    <r>
      <t>  </t>
    </r>
    <r>
      <rPr>
        <sz val="8"/>
        <color rgb="FF003399"/>
        <rFont val="Microsoft YaHei"/>
        <family val="2"/>
        <charset val="134"/>
      </rPr>
      <t>第十七届发审委2018年第184次会议审核结果公告</t>
    </r>
  </si>
  <si>
    <t>证监会</t>
  </si>
  <si>
    <r>
      <t>↓ </t>
    </r>
    <r>
      <rPr>
        <sz val="8"/>
        <color rgb="FF003399"/>
        <rFont val="Microsoft YaHei"/>
        <family val="2"/>
        <charset val="134"/>
      </rPr>
      <t>医药板块持续疲软 乐普医疗领跌</t>
    </r>
  </si>
  <si>
    <r>
      <t>  </t>
    </r>
    <r>
      <rPr>
        <sz val="8"/>
        <color rgb="FF003399"/>
        <rFont val="Microsoft YaHei"/>
        <family val="2"/>
        <charset val="134"/>
      </rPr>
      <t>IPO周报：2018年第49周“三过一” 第50周首发上会企业增至4家</t>
    </r>
  </si>
  <si>
    <r>
      <t>↓ </t>
    </r>
    <r>
      <rPr>
        <sz val="8"/>
        <color rgb="FF003399"/>
        <rFont val="Microsoft YaHei"/>
        <family val="2"/>
        <charset val="134"/>
      </rPr>
      <t>快讯：医药板块持续疲软 乐普医疗跌近8%</t>
    </r>
  </si>
  <si>
    <r>
      <t>  </t>
    </r>
    <r>
      <rPr>
        <sz val="8"/>
        <color rgb="FF003399"/>
        <rFont val="Microsoft YaHei"/>
        <family val="2"/>
        <charset val="134"/>
      </rPr>
      <t>转债择券更加正股化</t>
    </r>
  </si>
  <si>
    <r>
      <t>  </t>
    </r>
    <r>
      <rPr>
        <sz val="8"/>
        <color rgb="FF003399"/>
        <rFont val="Microsoft YaHei"/>
        <family val="2"/>
        <charset val="134"/>
      </rPr>
      <t>【关注】20家药商经营许可证被注销了！</t>
    </r>
  </si>
  <si>
    <r>
      <t>  </t>
    </r>
    <r>
      <rPr>
        <sz val="8"/>
        <color rgb="FF003399"/>
        <rFont val="Microsoft YaHei"/>
        <family val="2"/>
        <charset val="134"/>
      </rPr>
      <t>大参林：第二届董事会第二十七次会议决议的公告</t>
    </r>
  </si>
  <si>
    <r>
      <t>  </t>
    </r>
    <r>
      <rPr>
        <sz val="8"/>
        <color rgb="FF003399"/>
        <rFont val="Microsoft YaHei"/>
        <family val="2"/>
        <charset val="134"/>
      </rPr>
      <t>短调无碍板块走强 医药四股仍有向上动能</t>
    </r>
  </si>
  <si>
    <r>
      <t>  </t>
    </r>
    <r>
      <rPr>
        <sz val="8"/>
        <color rgb="FF003399"/>
        <rFont val="Microsoft YaHei"/>
        <family val="2"/>
        <charset val="134"/>
      </rPr>
      <t>益丰药房：连锁药房的龙头担当</t>
    </r>
  </si>
  <si>
    <r>
      <t>  </t>
    </r>
    <r>
      <rPr>
        <u/>
        <sz val="8"/>
        <color rgb="FF0088DD"/>
        <rFont val="Microsoft YaHei"/>
        <family val="2"/>
        <charset val="134"/>
      </rPr>
      <t>连锁药店行业事件点评:昆明医保推动特慢病定点药店比选,利好区域龙头一心堂</t>
    </r>
  </si>
  <si>
    <r>
      <t>  </t>
    </r>
    <r>
      <rPr>
        <sz val="8"/>
        <color rgb="FF003399"/>
        <rFont val="Microsoft YaHei"/>
        <family val="2"/>
        <charset val="134"/>
      </rPr>
      <t>【晨会1130】广电5G牌照；光华科技、景嘉微</t>
    </r>
  </si>
  <si>
    <t>中信建投证券研究</t>
  </si>
  <si>
    <r>
      <t>  </t>
    </r>
    <r>
      <rPr>
        <sz val="8"/>
        <color rgb="FF003399"/>
        <rFont val="Microsoft YaHei"/>
        <family val="2"/>
        <charset val="134"/>
      </rPr>
      <t>医药行业周报:板块性价比突出,看好长期结构性分化</t>
    </r>
  </si>
  <si>
    <r>
      <t>  </t>
    </r>
    <r>
      <rPr>
        <sz val="8"/>
        <color rgb="FF003399"/>
        <rFont val="Microsoft YaHei"/>
        <family val="2"/>
        <charset val="134"/>
      </rPr>
      <t>微医持续探索湾区互联网医疗支付模式打通</t>
    </r>
  </si>
  <si>
    <r>
      <t>  </t>
    </r>
    <r>
      <rPr>
        <sz val="8"/>
        <color rgb="FF003399"/>
        <rFont val="Microsoft YaHei"/>
        <family val="2"/>
        <charset val="134"/>
      </rPr>
      <t>全国零售药店分类分级管理指导意见(征求意见稿)点评:分级分类即将全国推行,利好连锁药店龙头发展</t>
    </r>
  </si>
  <si>
    <r>
      <t>  </t>
    </r>
    <r>
      <rPr>
        <sz val="8"/>
        <color rgb="FF003399"/>
        <rFont val="Microsoft YaHei"/>
        <family val="2"/>
        <charset val="134"/>
      </rPr>
      <t>医药生物行业周报:药店分类分级管理征求意见稿发布,持续看好连锁药店</t>
    </r>
  </si>
  <si>
    <t>华安证券</t>
  </si>
  <si>
    <r>
      <t>  </t>
    </r>
    <r>
      <rPr>
        <sz val="8"/>
        <color rgb="FF003399"/>
        <rFont val="Microsoft YaHei"/>
        <family val="2"/>
        <charset val="134"/>
      </rPr>
      <t>医药健康周报:维生素原料药价格上涨,又迎一轮周期</t>
    </r>
  </si>
  <si>
    <r>
      <t>  </t>
    </r>
    <r>
      <rPr>
        <sz val="8"/>
        <color rgb="FF003399"/>
        <rFont val="Microsoft YaHei"/>
        <family val="2"/>
        <charset val="134"/>
      </rPr>
      <t>广东省妇儿健康互联网医院成立，构建大湾区90分钟妇儿健康圈</t>
    </r>
  </si>
  <si>
    <t>新华网</t>
  </si>
  <si>
    <r>
      <t>  </t>
    </r>
    <r>
      <rPr>
        <sz val="8"/>
        <color rgb="FF003399"/>
        <rFont val="Microsoft YaHei"/>
        <family val="2"/>
        <charset val="134"/>
      </rPr>
      <t>医药行业2019年度投资策略:深化变革之年,行业进入新纪元</t>
    </r>
  </si>
  <si>
    <r>
      <t>  </t>
    </r>
    <r>
      <rPr>
        <sz val="8"/>
        <color rgb="FF003399"/>
        <rFont val="Microsoft YaHei"/>
        <family val="2"/>
        <charset val="134"/>
      </rPr>
      <t>医药行业：分类分级征求意见稿发布行业洗牌利好药店龙头</t>
    </r>
  </si>
  <si>
    <r>
      <t>  </t>
    </r>
    <r>
      <rPr>
        <sz val="8"/>
        <color rgb="FF003399"/>
        <rFont val="Microsoft YaHei"/>
        <family val="2"/>
        <charset val="134"/>
      </rPr>
      <t>26日早间重要行业投资机会速览</t>
    </r>
  </si>
  <si>
    <r>
      <t>  </t>
    </r>
    <r>
      <rPr>
        <sz val="8"/>
        <color rgb="FF003399"/>
        <rFont val="Microsoft YaHei"/>
        <family val="2"/>
        <charset val="134"/>
      </rPr>
      <t>零售药店拟实行分类分级管理 龙头份额将提升(受益股)</t>
    </r>
  </si>
  <si>
    <r>
      <t>  </t>
    </r>
    <r>
      <rPr>
        <sz val="8"/>
        <color rgb="FF003399"/>
        <rFont val="Microsoft YaHei"/>
        <family val="2"/>
        <charset val="134"/>
      </rPr>
      <t>医药生物行业周报:药店分级意见稿出台,坚守细分景气龙头</t>
    </r>
  </si>
  <si>
    <r>
      <t>  </t>
    </r>
    <r>
      <rPr>
        <sz val="8"/>
        <color rgb="FF003399"/>
        <rFont val="Microsoft YaHei"/>
        <family val="2"/>
        <charset val="134"/>
      </rPr>
      <t>医药零售行业事件点评:分类分级征求意见稿发布,行业洗牌利好药店龙头</t>
    </r>
  </si>
  <si>
    <r>
      <t>  </t>
    </r>
    <r>
      <rPr>
        <sz val="8"/>
        <color rgb="FF003399"/>
        <rFont val="Microsoft YaHei"/>
        <family val="2"/>
        <charset val="134"/>
      </rPr>
      <t>医药周报2018第41期:国家试点集采方案正式公布,利好优质龙头企业</t>
    </r>
  </si>
  <si>
    <r>
      <t>  </t>
    </r>
    <r>
      <rPr>
        <sz val="8"/>
        <color rgb="FF003399"/>
        <rFont val="Microsoft YaHei"/>
        <family val="2"/>
        <charset val="134"/>
      </rPr>
      <t>【平安】行业动态跟踪报告*生物医药*4+7城市带量采购，压力中孕育着机会*强于大市</t>
    </r>
  </si>
  <si>
    <t>平安研究</t>
  </si>
  <si>
    <r>
      <t>  </t>
    </r>
    <r>
      <rPr>
        <sz val="8"/>
        <color rgb="FF003399"/>
        <rFont val="Microsoft YaHei"/>
        <family val="2"/>
        <charset val="134"/>
      </rPr>
      <t>医药零售行业：证监会鼓励股票回购药房股有望受益</t>
    </r>
  </si>
  <si>
    <t>华创证券</t>
  </si>
  <si>
    <r>
      <t>  </t>
    </r>
    <r>
      <rPr>
        <sz val="8"/>
        <color rgb="FF003399"/>
        <rFont val="Microsoft YaHei"/>
        <family val="2"/>
        <charset val="134"/>
      </rPr>
      <t>大参林：第二届董事会第二十六次会议决议的公告</t>
    </r>
  </si>
  <si>
    <r>
      <t>  </t>
    </r>
    <r>
      <rPr>
        <sz val="8"/>
        <color rgb="FF003399"/>
        <rFont val="Microsoft YaHei"/>
        <family val="2"/>
        <charset val="134"/>
      </rPr>
      <t>生物医药行业动态跟踪报告:4+7城市带量采购,压力中孕育着机会</t>
    </r>
  </si>
  <si>
    <r>
      <t>  </t>
    </r>
    <r>
      <rPr>
        <sz val="8"/>
        <color rgb="FF003399"/>
        <rFont val="Microsoft YaHei"/>
        <family val="2"/>
        <charset val="134"/>
      </rPr>
      <t>医药零售行业重大事项点评:证监会鼓励股票回购,药房股有望受益</t>
    </r>
  </si>
  <si>
    <r>
      <t>  </t>
    </r>
    <r>
      <rPr>
        <sz val="8"/>
        <color rgb="FF003399"/>
        <rFont val="Microsoft YaHei"/>
        <family val="2"/>
        <charset val="134"/>
      </rPr>
      <t>药品带量采购方案正式发布，涉及70余亿药品市场 关注四类股投资机会</t>
    </r>
  </si>
  <si>
    <r>
      <t>  </t>
    </r>
    <r>
      <rPr>
        <sz val="8"/>
        <color rgb="FF003399"/>
        <rFont val="Microsoft YaHei"/>
        <family val="2"/>
        <charset val="134"/>
      </rPr>
      <t>【平安重点】行业动态跟踪报告*生物医药* 4+7城市带量采购，行业整体承压明显*强于大市</t>
    </r>
  </si>
  <si>
    <r>
      <t>  </t>
    </r>
    <r>
      <rPr>
        <sz val="8"/>
        <color rgb="FF003399"/>
        <rFont val="Microsoft YaHei"/>
        <family val="2"/>
        <charset val="134"/>
      </rPr>
      <t>悠络客CEO沈修平谈新零售：新零售进入深海区后从业人员将减少一半</t>
    </r>
  </si>
  <si>
    <t>砍柴网</t>
  </si>
  <si>
    <r>
      <t>↓ </t>
    </r>
    <r>
      <rPr>
        <sz val="8"/>
        <color rgb="FF003399"/>
        <rFont val="Microsoft YaHei"/>
        <family val="2"/>
        <charset val="134"/>
      </rPr>
      <t>3家药商停止经营</t>
    </r>
  </si>
  <si>
    <r>
      <t>  </t>
    </r>
    <r>
      <rPr>
        <sz val="8"/>
        <color rgb="FF003399"/>
        <rFont val="Microsoft YaHei"/>
        <family val="2"/>
        <charset val="134"/>
      </rPr>
      <t>6家药企最受员工欢迎</t>
    </r>
  </si>
  <si>
    <r>
      <t>  </t>
    </r>
    <r>
      <rPr>
        <sz val="8"/>
        <color rgb="FF003399"/>
        <rFont val="Microsoft YaHei"/>
        <family val="2"/>
        <charset val="134"/>
      </rPr>
      <t>创投早报｜校园O2O服务平台融千万元；海外多家医疗平台获投</t>
    </r>
  </si>
  <si>
    <r>
      <t>  </t>
    </r>
    <r>
      <rPr>
        <sz val="8"/>
        <color rgb="FF003399"/>
        <rFont val="Microsoft YaHei"/>
        <family val="2"/>
        <charset val="134"/>
      </rPr>
      <t>医药生物2018年三季报业绩回顾:板块收入和扣非净利延续稳健增长,分化加剧</t>
    </r>
  </si>
  <si>
    <t>申万宏源</t>
  </si>
  <si>
    <r>
      <t>  </t>
    </r>
    <r>
      <rPr>
        <sz val="8"/>
        <color rgb="FF003399"/>
        <rFont val="Microsoft YaHei"/>
        <family val="2"/>
        <charset val="134"/>
      </rPr>
      <t>医药行业周报2018第39期:三季报稳健,结构性分化利好龙头创新型企业</t>
    </r>
  </si>
  <si>
    <r>
      <t>  </t>
    </r>
    <r>
      <rPr>
        <sz val="8"/>
        <color rgb="FF003399"/>
        <rFont val="Microsoft YaHei"/>
        <family val="2"/>
        <charset val="134"/>
      </rPr>
      <t>医药行业：板块收入和扣非净利延续稳健增长 分化加剧</t>
    </r>
  </si>
  <si>
    <r>
      <t>  </t>
    </r>
    <r>
      <rPr>
        <sz val="8"/>
        <color rgb="FF003399"/>
        <rFont val="Microsoft YaHei"/>
        <family val="2"/>
        <charset val="134"/>
      </rPr>
      <t>大参林：门店扩张提速 费用影响利润</t>
    </r>
  </si>
  <si>
    <t>银河证券</t>
  </si>
  <si>
    <r>
      <t>  </t>
    </r>
    <r>
      <rPr>
        <sz val="8"/>
        <color rgb="FF003399"/>
        <rFont val="Microsoft YaHei"/>
        <family val="2"/>
        <charset val="134"/>
      </rPr>
      <t>4大连锁PK 益丰门店新增1183家</t>
    </r>
  </si>
  <si>
    <r>
      <t>  </t>
    </r>
    <r>
      <rPr>
        <sz val="8"/>
        <color rgb="FF003399"/>
        <rFont val="Microsoft YaHei"/>
        <family val="2"/>
        <charset val="134"/>
      </rPr>
      <t>大参林2018年三季报点评:收入增速提升,门店扩张有序推进</t>
    </r>
  </si>
  <si>
    <r>
      <t>  </t>
    </r>
    <r>
      <rPr>
        <sz val="8"/>
        <color rgb="FF003399"/>
        <rFont val="Microsoft YaHei"/>
        <family val="2"/>
        <charset val="134"/>
      </rPr>
      <t>大参林2018年三季报点评:自建门店保持高增长,处方业务投入提升费用率</t>
    </r>
  </si>
  <si>
    <r>
      <t>↓ </t>
    </r>
    <r>
      <rPr>
        <sz val="8"/>
        <color rgb="FF003399"/>
        <rFont val="Microsoft YaHei"/>
        <family val="2"/>
        <charset val="134"/>
      </rPr>
      <t>连续下跌前十只个股 (截止10.30)</t>
    </r>
  </si>
  <si>
    <r>
      <t>  </t>
    </r>
    <r>
      <rPr>
        <sz val="8"/>
        <color rgb="FF003399"/>
        <rFont val="Microsoft YaHei"/>
        <family val="2"/>
        <charset val="134"/>
      </rPr>
      <t>大参林业绩增长稳健 对假冒侵权行为将追责到底</t>
    </r>
  </si>
  <si>
    <r>
      <t>  </t>
    </r>
    <r>
      <rPr>
        <sz val="8"/>
        <color rgb="FF003399"/>
        <rFont val="Microsoft YaHei"/>
        <family val="2"/>
        <charset val="134"/>
      </rPr>
      <t>大参林医药集团股份有限公司2018第三季度报告</t>
    </r>
  </si>
  <si>
    <r>
      <t>  </t>
    </r>
    <r>
      <rPr>
        <sz val="8"/>
        <color rgb="FF003399"/>
        <rFont val="Microsoft YaHei"/>
        <family val="2"/>
        <charset val="134"/>
      </rPr>
      <t>普华制药从IPO到“卖身”背后：为多家企业贴牌生产多个会计科目数据“打架”</t>
    </r>
  </si>
  <si>
    <r>
      <t>  </t>
    </r>
    <r>
      <rPr>
        <sz val="8"/>
        <color rgb="FF003399"/>
        <rFont val="Microsoft YaHei"/>
        <family val="2"/>
        <charset val="134"/>
      </rPr>
      <t>布局双11 阿里健康推出北广深24小时送药服务</t>
    </r>
  </si>
  <si>
    <t>经济观察网</t>
  </si>
  <si>
    <r>
      <t>  </t>
    </r>
    <r>
      <rPr>
        <sz val="8"/>
        <color rgb="FF003399"/>
        <rFont val="Microsoft YaHei"/>
        <family val="2"/>
        <charset val="134"/>
      </rPr>
      <t>医药生物：医药需求刚性 预计增长保持稳健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</si>
  <si>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</si>
  <si>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[看好评级]医药生物行业2018年三季报业绩前瞻：医药需求刚性 预计增长保持稳健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</si>
  <si>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[推荐评级]医药行业周报：17种抗癌药纳入国家医保 研发驱动型企业长期受益</t>
    </r>
  </si>
  <si>
    <r>
      <t>  </t>
    </r>
    <r>
      <rPr>
        <sz val="8"/>
        <color rgb="FF003399"/>
        <rFont val="Microsoft YaHei"/>
        <family val="2"/>
        <charset val="134"/>
      </rPr>
      <t>医疗保健：医药需求刚性 荐24股</t>
    </r>
  </si>
  <si>
    <r>
      <t>  </t>
    </r>
    <r>
      <rPr>
        <sz val="8"/>
        <color rgb="FF003399"/>
        <rFont val="Microsoft YaHei"/>
        <family val="2"/>
        <charset val="134"/>
      </rPr>
      <t>[快讯]大参林:首次公开发行募投项目结项并将节余募集资金永久补充流动资金</t>
    </r>
  </si>
  <si>
    <r>
      <t>  </t>
    </r>
    <r>
      <rPr>
        <sz val="8"/>
        <color rgb="FF003399"/>
        <rFont val="Microsoft YaHei"/>
        <family val="2"/>
        <charset val="134"/>
      </rPr>
      <t>带量采购“震荡”有限 一心堂深度布局区域性发展</t>
    </r>
  </si>
  <si>
    <t>21经济网</t>
  </si>
  <si>
    <r>
      <t>  </t>
    </r>
    <r>
      <rPr>
        <sz val="8"/>
        <color rgb="FF003399"/>
        <rFont val="Microsoft YaHei"/>
        <family val="2"/>
        <charset val="134"/>
      </rPr>
      <t>医药生物2018年中报业绩回顾:行业持续稳健增长,分化明显,强者恒强</t>
    </r>
  </si>
  <si>
    <r>
      <t>↓ </t>
    </r>
    <r>
      <rPr>
        <sz val="8"/>
        <color rgb="FF003399"/>
        <rFont val="Microsoft YaHei"/>
        <family val="2"/>
        <charset val="134"/>
      </rPr>
      <t>三季度北上资金青睐大基建股 这些白马被抛弃</t>
    </r>
  </si>
  <si>
    <r>
      <t>  </t>
    </r>
    <r>
      <rPr>
        <sz val="8"/>
        <color rgb="FF003399"/>
        <rFont val="Microsoft YaHei"/>
        <family val="2"/>
        <charset val="134"/>
      </rPr>
      <t>北上资金3季度买卖A股名单:白马股被弃 大基建受青睐</t>
    </r>
  </si>
  <si>
    <r>
      <t>  </t>
    </r>
    <r>
      <rPr>
        <sz val="8"/>
        <color rgb="FF003399"/>
        <rFont val="Microsoft YaHei"/>
        <family val="2"/>
        <charset val="134"/>
      </rPr>
      <t>北上资金3季度买卖A股名单来了：白马股被弃，这一概念大获青睐！</t>
    </r>
  </si>
  <si>
    <r>
      <t>  </t>
    </r>
    <r>
      <rPr>
        <sz val="8"/>
        <color rgb="FF003399"/>
        <rFont val="Microsoft YaHei"/>
        <family val="2"/>
        <charset val="134"/>
      </rPr>
      <t>大参林（603233）:门店新建加速,费用略有拖累</t>
    </r>
  </si>
  <si>
    <r>
      <t>  </t>
    </r>
    <r>
      <rPr>
        <sz val="8"/>
        <color rgb="FF003399"/>
        <rFont val="Microsoft YaHei"/>
        <family val="2"/>
        <charset val="134"/>
      </rPr>
      <t>医药周报2018第34期:关注结构性机会,看好创新药和生物类似药的发展</t>
    </r>
  </si>
  <si>
    <r>
      <t>  </t>
    </r>
    <r>
      <rPr>
        <sz val="8"/>
        <color rgb="FF003399"/>
        <rFont val="Microsoft YaHei"/>
        <family val="2"/>
        <charset val="134"/>
      </rPr>
      <t>09月28日 48只个股已连涨5天</t>
    </r>
  </si>
  <si>
    <r>
      <t>  </t>
    </r>
    <r>
      <rPr>
        <sz val="8"/>
        <color rgb="FF003399"/>
        <rFont val="Microsoft YaHei"/>
        <family val="2"/>
        <charset val="134"/>
      </rPr>
      <t>上半年零售并购已破20亿，巨头“圈地”为哪般？</t>
    </r>
  </si>
  <si>
    <t>亿欧网</t>
  </si>
  <si>
    <r>
      <t>  </t>
    </r>
    <r>
      <rPr>
        <sz val="8"/>
        <color rgb="FF003399"/>
        <rFont val="Microsoft YaHei"/>
        <family val="2"/>
        <charset val="134"/>
      </rPr>
      <t>医药行业:超级医保的新时代</t>
    </r>
  </si>
  <si>
    <r>
      <t>  </t>
    </r>
    <r>
      <rPr>
        <sz val="8"/>
        <color rgb="FF003399"/>
        <rFont val="Microsoft YaHei"/>
        <family val="2"/>
        <charset val="134"/>
      </rPr>
      <t>医疗生物中期业绩趋势向好高端医疗器械存机会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</si>
  <si>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</si>
  <si>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医药生物行业周报:抵扣新规落地,研发利好加码</t>
    </r>
  </si>
  <si>
    <r>
      <t>  </t>
    </r>
    <r>
      <rPr>
        <sz val="8"/>
        <color rgb="FF003399"/>
        <rFont val="Microsoft YaHei"/>
        <family val="2"/>
        <charset val="134"/>
      </rPr>
      <t>医药行业专题报告:超级医保的新时代</t>
    </r>
  </si>
  <si>
    <r>
      <t>  </t>
    </r>
    <r>
      <rPr>
        <sz val="8"/>
        <color rgb="FF003399"/>
        <rFont val="Microsoft YaHei"/>
        <family val="2"/>
        <charset val="134"/>
      </rPr>
      <t>医药创新再迎政策激励 医药创新概念股一览表</t>
    </r>
  </si>
  <si>
    <r>
      <t>  </t>
    </r>
    <r>
      <rPr>
        <sz val="8"/>
        <color rgb="FF003399"/>
        <rFont val="Microsoft YaHei"/>
        <family val="2"/>
        <charset val="134"/>
      </rPr>
      <t>医药行业向来是一片创新研发“沃土” 医药板块未来可期</t>
    </r>
  </si>
  <si>
    <r>
      <t>  </t>
    </r>
    <r>
      <rPr>
        <sz val="8"/>
        <color rgb="FF003399"/>
        <rFont val="Microsoft YaHei"/>
        <family val="2"/>
        <charset val="134"/>
      </rPr>
      <t>龙头药房跑马圈地 药企并购金额破20亿元</t>
    </r>
  </si>
  <si>
    <t>央视</t>
  </si>
  <si>
    <r>
      <t>  </t>
    </r>
    <r>
      <rPr>
        <sz val="8"/>
        <color rgb="FF003399"/>
        <rFont val="Microsoft YaHei"/>
        <family val="2"/>
        <charset val="134"/>
      </rPr>
      <t>医药创新再迎政策激励 7只低估值业绩预喜股潜力足</t>
    </r>
  </si>
  <si>
    <r>
      <t>  </t>
    </r>
    <r>
      <rPr>
        <sz val="8"/>
        <color rgb="FF003399"/>
        <rFont val="Microsoft YaHei"/>
        <family val="2"/>
        <charset val="134"/>
      </rPr>
      <t>药企并购金额破20亿元药房为何开始疯狂"跑马圈地"</t>
    </r>
  </si>
  <si>
    <r>
      <t>↓ </t>
    </r>
    <r>
      <rPr>
        <sz val="8"/>
        <color rgb="FF003399"/>
        <rFont val="Microsoft YaHei"/>
        <family val="2"/>
        <charset val="134"/>
      </rPr>
      <t>【整改】存在缺陷，2家企被责令限期整改</t>
    </r>
  </si>
  <si>
    <r>
      <t>↓ </t>
    </r>
    <r>
      <rPr>
        <sz val="8"/>
        <color rgb="FF003399"/>
        <rFont val="Microsoft YaHei"/>
        <family val="2"/>
        <charset val="134"/>
      </rPr>
      <t>北上资金加速进场 抄底低估值优质龙头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</si>
  <si>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</si>
  <si>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【专访】站在机遇与挑战的风口，北京连锁药店专注内生性增长</t>
    </r>
  </si>
  <si>
    <r>
      <t>  </t>
    </r>
    <r>
      <rPr>
        <sz val="8"/>
        <color rgb="FF003399"/>
        <rFont val="Microsoft YaHei"/>
        <family val="2"/>
        <charset val="134"/>
      </rPr>
      <t>7家药企被收购，16家药企成立了！</t>
    </r>
  </si>
  <si>
    <t>赛柏蓝</t>
  </si>
  <si>
    <r>
      <t>  </t>
    </r>
    <r>
      <rPr>
        <sz val="8"/>
        <color rgb="FF003399"/>
        <rFont val="Microsoft YaHei"/>
        <family val="2"/>
        <charset val="134"/>
      </rPr>
      <t>四家上市连锁药房半年报PK 整合加速领头羊规模优势凸显</t>
    </r>
  </si>
  <si>
    <r>
      <t>  </t>
    </r>
    <r>
      <rPr>
        <sz val="8"/>
        <color rgb="FF003399"/>
        <rFont val="Microsoft YaHei"/>
        <family val="2"/>
        <charset val="134"/>
      </rPr>
      <t>医药生物行业2018年半年报总结:医药生物行业盈利能力持续提升,重点推荐创新药、高端医疗器械、大健康消费等产业板块</t>
    </r>
  </si>
  <si>
    <r>
      <t>  </t>
    </r>
    <r>
      <rPr>
        <sz val="8"/>
        <color rgb="FF003399"/>
        <rFont val="Microsoft YaHei"/>
        <family val="2"/>
        <charset val="134"/>
      </rPr>
      <t>上市药店一心堂、大参林、老百姓纷纷进军广西市场</t>
    </r>
  </si>
  <si>
    <r>
      <t>  </t>
    </r>
    <r>
      <rPr>
        <sz val="8"/>
        <color rgb="FF003399"/>
        <rFont val="Microsoft YaHei"/>
        <family val="2"/>
        <charset val="134"/>
      </rPr>
      <t>大参林:门店新建加速,费用略有拖累</t>
    </r>
  </si>
  <si>
    <r>
      <t>  </t>
    </r>
    <r>
      <rPr>
        <sz val="8"/>
        <color rgb="FF003399"/>
        <rFont val="Microsoft YaHei"/>
        <family val="2"/>
        <charset val="134"/>
      </rPr>
      <t>券商A股策略周报：历史底部区域 市场亟需重塑信心</t>
    </r>
  </si>
  <si>
    <r>
      <t>  </t>
    </r>
    <r>
      <rPr>
        <sz val="8"/>
        <color rgb="FF003399"/>
        <rFont val="Microsoft YaHei"/>
        <family val="2"/>
        <charset val="134"/>
      </rPr>
      <t>调研一圈后，关于医药股，我有一个好消息和一个坏消息</t>
    </r>
  </si>
  <si>
    <t>阿尔法工场</t>
  </si>
  <si>
    <r>
      <t>  </t>
    </r>
    <r>
      <rPr>
        <sz val="8"/>
        <color rgb="FF003399"/>
        <rFont val="Microsoft YaHei"/>
        <family val="2"/>
        <charset val="134"/>
      </rPr>
      <t>医药股中长期投资价值被看好 当前"追涨杀跌"已成风</t>
    </r>
  </si>
  <si>
    <r>
      <t>↓ </t>
    </r>
    <r>
      <rPr>
        <sz val="8"/>
        <color rgb="FF003399"/>
        <rFont val="Microsoft YaHei"/>
        <family val="2"/>
        <charset val="134"/>
      </rPr>
      <t>又有2名执业药师挂证被查</t>
    </r>
  </si>
  <si>
    <r>
      <t>  </t>
    </r>
    <r>
      <rPr>
        <sz val="8"/>
        <color rgb="FF003399"/>
        <rFont val="Microsoft YaHei"/>
        <family val="2"/>
        <charset val="134"/>
      </rPr>
      <t>43名执业药师挂证被曝光</t>
    </r>
  </si>
  <si>
    <t>医药观察家网</t>
  </si>
  <si>
    <r>
      <t>  </t>
    </r>
    <r>
      <rPr>
        <sz val="8"/>
        <color rgb="FF003399"/>
        <rFont val="Microsoft YaHei"/>
        <family val="2"/>
        <charset val="134"/>
      </rPr>
      <t>医药行业周报2018第32期:分化行情下兼顾业绩和估值</t>
    </r>
  </si>
  <si>
    <r>
      <t>  </t>
    </r>
    <r>
      <rPr>
        <sz val="8"/>
        <color rgb="FF003399"/>
        <rFont val="Microsoft YaHei"/>
        <family val="2"/>
        <charset val="134"/>
      </rPr>
      <t>医药生物行业周报:等待医药龙头白马的估值切换机会</t>
    </r>
  </si>
  <si>
    <r>
      <t>  </t>
    </r>
    <r>
      <rPr>
        <sz val="8"/>
        <color rgb="FF003399"/>
        <rFont val="Microsoft YaHei"/>
        <family val="2"/>
        <charset val="134"/>
      </rPr>
      <t>又有两家QFII获批！二季度QFII十大爱股在这里</t>
    </r>
  </si>
  <si>
    <t>搜狐</t>
  </si>
  <si>
    <r>
      <t>  </t>
    </r>
    <r>
      <rPr>
        <sz val="8"/>
        <color rgb="FF003399"/>
        <rFont val="Microsoft YaHei"/>
        <family val="2"/>
        <charset val="134"/>
      </rPr>
      <t>8月两家QFII获批 二季度它们最爱的10大个股曝光</t>
    </r>
  </si>
  <si>
    <t>每经网</t>
  </si>
  <si>
    <r>
      <t>  </t>
    </r>
    <r>
      <rPr>
        <sz val="8"/>
        <color rgb="FF003399"/>
        <rFont val="Microsoft YaHei"/>
        <family val="2"/>
        <charset val="134"/>
      </rPr>
      <t>沪深股市冲高回落：科技股午后一蹶不振，沪指险守2700点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</si>
  <si>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</si>
  <si>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沪指小幅上涨0.22%跌破2700点关口 半导体等板块领跌</t>
    </r>
  </si>
  <si>
    <r>
      <t>  </t>
    </r>
    <r>
      <rPr>
        <sz val="8"/>
        <color rgb="FF003399"/>
        <rFont val="Microsoft YaHei"/>
        <family val="2"/>
        <charset val="134"/>
      </rPr>
      <t>医药行业持续稳健增长 医药概念股票有哪些？</t>
    </r>
  </si>
  <si>
    <r>
      <t>  </t>
    </r>
    <r>
      <rPr>
        <sz val="8"/>
        <color rgb="FF003399"/>
        <rFont val="Microsoft YaHei"/>
        <family val="2"/>
        <charset val="134"/>
      </rPr>
      <t>医药行业：行业持续稳健增长分化明显强者恒强</t>
    </r>
  </si>
  <si>
    <r>
      <t>  </t>
    </r>
    <r>
      <rPr>
        <sz val="8"/>
        <color rgb="FF003399"/>
        <rFont val="Microsoft YaHei"/>
        <family val="2"/>
        <charset val="134"/>
      </rPr>
      <t>大参林（603233）盘中异动 股价拉升5.06%</t>
    </r>
  </si>
  <si>
    <r>
      <t>  </t>
    </r>
    <r>
      <rPr>
        <sz val="8"/>
        <color rgb="FF003399"/>
        <rFont val="Microsoft YaHei"/>
        <family val="2"/>
        <charset val="134"/>
      </rPr>
      <t>益丰药房（603939）盘中异动 股价拉升5.37%</t>
    </r>
  </si>
  <si>
    <r>
      <t>  </t>
    </r>
    <r>
      <rPr>
        <sz val="8"/>
        <color rgb="FF003399"/>
        <rFont val="Microsoft YaHei"/>
        <family val="2"/>
        <charset val="134"/>
      </rPr>
      <t>大参林:业绩平稳增长,门店扩张持续推进</t>
    </r>
  </si>
  <si>
    <r>
      <t>  </t>
    </r>
    <r>
      <rPr>
        <sz val="8"/>
        <color rgb="FF003399"/>
        <rFont val="Microsoft YaHei"/>
        <family val="2"/>
        <charset val="134"/>
      </rPr>
      <t>连锁药店四龙头上半年净赚10亿元</t>
    </r>
  </si>
  <si>
    <r>
      <t>  </t>
    </r>
    <r>
      <rPr>
        <sz val="8"/>
        <color rgb="FF003399"/>
        <rFont val="Microsoft YaHei"/>
        <family val="2"/>
        <charset val="134"/>
      </rPr>
      <t>宋清辉：足额缴纳社保影响相当部分企业利润</t>
    </r>
  </si>
  <si>
    <r>
      <t>  </t>
    </r>
    <r>
      <rPr>
        <sz val="8"/>
        <color rgb="FF003399"/>
        <rFont val="Microsoft YaHei"/>
        <family val="2"/>
        <charset val="134"/>
      </rPr>
      <t>消费行业日报:天猫双11招商规则曝光</t>
    </r>
  </si>
  <si>
    <r>
      <t>  </t>
    </r>
    <r>
      <rPr>
        <sz val="8"/>
        <color rgb="FF003399"/>
        <rFont val="Microsoft YaHei"/>
        <family val="2"/>
        <charset val="134"/>
      </rPr>
      <t>“电商＋药房＋商超”模式兴起 京东到家赋能无界零售</t>
    </r>
  </si>
  <si>
    <t>扬晚网</t>
  </si>
  <si>
    <r>
      <t>  </t>
    </r>
    <r>
      <rPr>
        <sz val="8"/>
        <color rgb="FF003399"/>
        <rFont val="Microsoft YaHei"/>
        <family val="2"/>
        <charset val="134"/>
      </rPr>
      <t>医药行业：处方药压力渐显 非药景气依旧</t>
    </r>
  </si>
  <si>
    <r>
      <t>  </t>
    </r>
    <r>
      <rPr>
        <sz val="8"/>
        <color rgb="FF003399"/>
        <rFont val="Microsoft YaHei"/>
        <family val="2"/>
        <charset val="134"/>
      </rPr>
      <t>9月5日券商晨会研报汇编</t>
    </r>
  </si>
  <si>
    <r>
      <t>  </t>
    </r>
    <r>
      <rPr>
        <sz val="8"/>
        <color rgb="FF003399"/>
        <rFont val="Microsoft YaHei"/>
        <family val="2"/>
        <charset val="134"/>
      </rPr>
      <t>医药生物行业周报:处方药如期回落,非药延续高景气</t>
    </r>
  </si>
  <si>
    <r>
      <t>  </t>
    </r>
    <r>
      <rPr>
        <sz val="8"/>
        <color rgb="FF003399"/>
        <rFont val="Microsoft YaHei"/>
        <family val="2"/>
        <charset val="134"/>
      </rPr>
      <t>医药生物行业2018年中报总结:处方药压力渐显,非药景气依旧</t>
    </r>
  </si>
  <si>
    <r>
      <t>  </t>
    </r>
    <r>
      <rPr>
        <sz val="8"/>
        <color rgb="FF003399"/>
        <rFont val="Microsoft YaHei"/>
        <family val="2"/>
        <charset val="134"/>
      </rPr>
      <t>五机构二季度大幅增持324股 热门板块次新股成重要标的</t>
    </r>
  </si>
  <si>
    <r>
      <t>  </t>
    </r>
    <r>
      <rPr>
        <sz val="8"/>
        <color rgb="FF003399"/>
        <rFont val="Microsoft YaHei"/>
        <family val="2"/>
        <charset val="134"/>
      </rPr>
      <t>京东到家合作全国30家医药及商超连锁 打通9000万会员数据</t>
    </r>
  </si>
  <si>
    <r>
      <t>  </t>
    </r>
    <r>
      <rPr>
        <sz val="8"/>
        <color rgb="FF003399"/>
        <rFont val="Microsoft YaHei"/>
        <family val="2"/>
        <charset val="134"/>
      </rPr>
      <t>商业零售：天猫双11招商规则曝光</t>
    </r>
  </si>
  <si>
    <t>川财证券</t>
  </si>
  <si>
    <r>
      <t>  </t>
    </r>
    <r>
      <rPr>
        <sz val="8"/>
        <color rgb="FF003399"/>
        <rFont val="Microsoft YaHei"/>
        <family val="2"/>
        <charset val="134"/>
      </rPr>
      <t>京东到家宣布与全国30家零售商家达成会员合作</t>
    </r>
  </si>
  <si>
    <r>
      <t>  </t>
    </r>
    <r>
      <rPr>
        <sz val="8"/>
        <color rgb="FF003399"/>
        <rFont val="Microsoft YaHei"/>
        <family val="2"/>
        <charset val="134"/>
      </rPr>
      <t>京东到家宣布与全国30家零售商家达成会员合作 将覆盖超9000万用户</t>
    </r>
  </si>
  <si>
    <t>TechWeb</t>
  </si>
  <si>
    <r>
      <t>  </t>
    </r>
    <r>
      <rPr>
        <sz val="8"/>
        <color rgb="FF003399"/>
        <rFont val="Microsoft YaHei"/>
        <family val="2"/>
        <charset val="134"/>
      </rPr>
      <t>京东到家：与全国30家医药、商超连锁品牌实现线上线下会员打通</t>
    </r>
  </si>
  <si>
    <r>
      <t>  </t>
    </r>
    <r>
      <rPr>
        <sz val="8"/>
        <color rgb="FF003399"/>
        <rFont val="Microsoft YaHei"/>
        <family val="2"/>
        <charset val="134"/>
      </rPr>
      <t>京东到家与超30个零售商实现会员打通 会员超9000万</t>
    </r>
  </si>
  <si>
    <r>
      <t>  </t>
    </r>
    <r>
      <rPr>
        <sz val="8"/>
        <color rgb="FF003399"/>
        <rFont val="Microsoft YaHei"/>
        <family val="2"/>
        <charset val="134"/>
      </rPr>
      <t>京东到家与全国30家医药、商超连锁品牌实现线上线下会员打通 会员超9000万</t>
    </r>
  </si>
  <si>
    <r>
      <t>  </t>
    </r>
    <r>
      <rPr>
        <sz val="8"/>
        <color rgb="FF003399"/>
        <rFont val="Microsoft YaHei"/>
        <family val="2"/>
        <charset val="134"/>
      </rPr>
      <t>京东到家与30个零售连锁品牌全线会员打通</t>
    </r>
  </si>
  <si>
    <r>
      <t>  </t>
    </r>
    <r>
      <rPr>
        <sz val="8"/>
        <color rgb="FF003399"/>
        <rFont val="Microsoft YaHei"/>
        <family val="2"/>
        <charset val="134"/>
      </rPr>
      <t>家门口的药店正在改变？「医药零售」已经成为资本新战场</t>
    </r>
  </si>
  <si>
    <t>36氪</t>
  </si>
  <si>
    <r>
      <t>  </t>
    </r>
    <r>
      <rPr>
        <sz val="8"/>
        <color rgb="FF003399"/>
        <rFont val="Microsoft YaHei"/>
        <family val="2"/>
        <charset val="134"/>
      </rPr>
      <t>连锁药店四龙头上半年净赚10亿元，净利润增速均超15%</t>
    </r>
  </si>
  <si>
    <r>
      <t>  </t>
    </r>
    <r>
      <rPr>
        <sz val="8"/>
        <color rgb="FF003399"/>
        <rFont val="Microsoft YaHei"/>
        <family val="2"/>
        <charset val="134"/>
      </rPr>
      <t>【药乾坤】聚焦14地降价潮，涉及上千药品；一致性评价、抗癌药专项采购地方新动态</t>
    </r>
  </si>
  <si>
    <t>药智网</t>
  </si>
  <si>
    <r>
      <t>  </t>
    </r>
    <r>
      <rPr>
        <sz val="8"/>
        <color rgb="FF003399"/>
        <rFont val="Microsoft YaHei"/>
        <family val="2"/>
        <charset val="134"/>
      </rPr>
      <t>4大药店实力比拼：老百姓、一心堂、大参林、益丰</t>
    </r>
  </si>
  <si>
    <r>
      <t>  </t>
    </r>
    <r>
      <rPr>
        <sz val="8"/>
        <color rgb="FF003399"/>
        <rFont val="Microsoft YaHei"/>
        <family val="2"/>
        <charset val="134"/>
      </rPr>
      <t>医药行业 超级医保的新时代</t>
    </r>
  </si>
  <si>
    <r>
      <t>  </t>
    </r>
    <r>
      <rPr>
        <sz val="8"/>
        <color rgb="FF003399"/>
        <rFont val="Microsoft YaHei"/>
        <family val="2"/>
        <charset val="134"/>
      </rPr>
      <t>大参林发布2018半年度报告 营业收入40.8亿</t>
    </r>
  </si>
  <si>
    <r>
      <t>  </t>
    </r>
    <r>
      <rPr>
        <sz val="8"/>
        <color rgb="FF003399"/>
        <rFont val="Microsoft YaHei"/>
        <family val="2"/>
        <charset val="134"/>
      </rPr>
      <t>QFII连续6个季度持仓90只个股 27只绩优股受机构青睐</t>
    </r>
  </si>
  <si>
    <r>
      <t>  </t>
    </r>
    <r>
      <rPr>
        <sz val="8"/>
        <color rgb="FF003399"/>
        <rFont val="Microsoft YaHei"/>
        <family val="2"/>
        <charset val="134"/>
      </rPr>
      <t>广西梧州：打开“三医联动”破题之门</t>
    </r>
  </si>
  <si>
    <r>
      <t>  </t>
    </r>
    <r>
      <rPr>
        <sz val="8"/>
        <color rgb="FF003399"/>
        <rFont val="Microsoft YaHei"/>
        <family val="2"/>
        <charset val="134"/>
      </rPr>
      <t>医药新零售时代 自助售药机风潮又起</t>
    </r>
  </si>
  <si>
    <r>
      <t>  </t>
    </r>
    <r>
      <rPr>
        <sz val="8"/>
        <color rgb="FF003399"/>
        <rFont val="Microsoft YaHei"/>
        <family val="2"/>
        <charset val="134"/>
      </rPr>
      <t>2018-08-29 长城证券-晨会纪要</t>
    </r>
  </si>
  <si>
    <r>
      <t>  </t>
    </r>
    <r>
      <rPr>
        <sz val="8"/>
        <color rgb="FF003399"/>
        <rFont val="Microsoft YaHei"/>
        <family val="2"/>
        <charset val="134"/>
      </rPr>
      <t>大参林：中报净利增16% 积极扩张省外市场</t>
    </r>
  </si>
  <si>
    <t>招商证券</t>
  </si>
  <si>
    <r>
      <t>  </t>
    </r>
    <r>
      <rPr>
        <sz val="8"/>
        <color rgb="FF003399"/>
        <rFont val="Microsoft YaHei"/>
        <family val="2"/>
        <charset val="134"/>
      </rPr>
      <t>快递巨头收购药店，医药物流转型“干仓配”</t>
    </r>
  </si>
  <si>
    <t>新三板</t>
  </si>
  <si>
    <r>
      <t>  </t>
    </r>
    <r>
      <rPr>
        <sz val="8"/>
        <color rgb="FF003399"/>
        <rFont val="Microsoft YaHei"/>
        <family val="2"/>
        <charset val="134"/>
      </rPr>
      <t>A股四大医药零售企业中报全线飘红 店面扩张不是“买买买”就是“开开开”</t>
    </r>
  </si>
  <si>
    <r>
      <t>  </t>
    </r>
    <r>
      <rPr>
        <sz val="8"/>
        <color rgb="FF003399"/>
        <rFont val="Microsoft YaHei"/>
        <family val="2"/>
        <charset val="134"/>
      </rPr>
      <t>大参林：费用略有拖累 强烈推荐评级</t>
    </r>
  </si>
  <si>
    <r>
      <t>  </t>
    </r>
    <r>
      <rPr>
        <sz val="8"/>
        <color rgb="FF003399"/>
        <rFont val="Microsoft YaHei"/>
        <family val="2"/>
        <charset val="134"/>
      </rPr>
      <t>[买入评级]大参林(603233)简评：收购江西会好康 兼顾华东市场布局</t>
    </r>
  </si>
  <si>
    <r>
      <t>  </t>
    </r>
    <r>
      <rPr>
        <sz val="8"/>
        <color rgb="FF003399"/>
        <rFont val="Microsoft YaHei"/>
        <family val="2"/>
        <charset val="134"/>
      </rPr>
      <t>【药乾坤】医保额度扣减新规出炉，多地支持中药制剂进医保；又有66药品弃标，107药品降价；华海、贝达、恒瑞新动态</t>
    </r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</si>
  <si>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[增持评级]医药生物行业周报：再次强调可适度乐观 择机布局优质公司</t>
    </r>
  </si>
  <si>
    <r>
      <t>  </t>
    </r>
    <r>
      <rPr>
        <sz val="8"/>
        <color rgb="FF003399"/>
        <rFont val="Microsoft YaHei"/>
        <family val="2"/>
        <charset val="134"/>
      </rPr>
      <t>[增持-A评级]国药一致(000028)中报点评：Q2净利润增速明显提高 盈利水平逐渐上升</t>
    </r>
  </si>
  <si>
    <r>
      <t>  </t>
    </r>
    <r>
      <rPr>
        <sz val="8"/>
        <color rgb="FF003399"/>
        <rFont val="Microsoft YaHei"/>
        <family val="2"/>
        <charset val="134"/>
      </rPr>
      <t>医药板块盘中走势活跃 华兰生物海正药业等涨停</t>
    </r>
  </si>
  <si>
    <r>
      <t>  </t>
    </r>
    <r>
      <rPr>
        <sz val="8"/>
        <color rgb="FF003399"/>
        <rFont val="Microsoft YaHei"/>
        <family val="2"/>
        <charset val="134"/>
      </rPr>
      <t>刚刚！1家连锁药店资产被收购，大并购加速</t>
    </r>
  </si>
  <si>
    <r>
      <t>  </t>
    </r>
    <r>
      <rPr>
        <sz val="8"/>
        <color rgb="FF003399"/>
        <rFont val="Microsoft YaHei"/>
        <family val="2"/>
        <charset val="134"/>
      </rPr>
      <t>沪深上市公司18年8月27日重大事项交易提示速递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</si>
  <si>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广东省质量监督塑料模具产品检验站（河源）第二批仪器设备采购公开招标公告</t>
    </r>
  </si>
  <si>
    <t>政府采购网</t>
  </si>
  <si>
    <r>
      <t>  </t>
    </r>
    <r>
      <rPr>
        <sz val="8"/>
        <color rgb="FF003399"/>
        <rFont val="Microsoft YaHei"/>
        <family val="2"/>
        <charset val="134"/>
      </rPr>
      <t>三大药店巨头掀起并购潮 控股类收购为主</t>
    </r>
  </si>
  <si>
    <r>
      <t>  </t>
    </r>
    <r>
      <rPr>
        <sz val="8"/>
        <color rgb="FF003399"/>
        <rFont val="Microsoft YaHei"/>
        <family val="2"/>
        <charset val="134"/>
      </rPr>
      <t>四大上市连锁药店疯狂“圈地” 一季度并购数已近700家</t>
    </r>
  </si>
  <si>
    <r>
      <t>  </t>
    </r>
    <r>
      <rPr>
        <sz val="8"/>
        <color rgb="FF003399"/>
        <rFont val="Microsoft YaHei"/>
        <family val="2"/>
        <charset val="134"/>
      </rPr>
      <t>阿里、腾讯“抢”药店 近六千家药店已入局</t>
    </r>
  </si>
  <si>
    <r>
      <t>  </t>
    </r>
    <r>
      <rPr>
        <sz val="8"/>
        <color rgb="FF003399"/>
        <rFont val="Microsoft YaHei"/>
        <family val="2"/>
        <charset val="134"/>
      </rPr>
      <t>[增持评级]国泰君安医药行业专题报告：超级医保的新时代</t>
    </r>
  </si>
  <si>
    <r>
      <t>  </t>
    </r>
    <r>
      <rPr>
        <sz val="8"/>
        <color rgb="FF003399"/>
        <rFont val="Microsoft YaHei"/>
        <family val="2"/>
        <charset val="134"/>
      </rPr>
      <t>医药生物行业周报：医保基金收入首次负增长?</t>
    </r>
  </si>
  <si>
    <r>
      <t>  </t>
    </r>
    <r>
      <rPr>
        <sz val="8"/>
        <color rgb="FF003399"/>
        <rFont val="Microsoft YaHei"/>
        <family val="2"/>
        <charset val="134"/>
      </rPr>
      <t>销售增长441％ 百果园上线京东到家的三年告诉行业什么</t>
    </r>
  </si>
  <si>
    <r>
      <t>  </t>
    </r>
    <r>
      <rPr>
        <sz val="8"/>
        <color rgb="FF003399"/>
        <rFont val="Microsoft YaHei"/>
        <family val="2"/>
        <charset val="134"/>
      </rPr>
      <t>广药牵头成立家庭过期药回收终端联盟</t>
    </r>
  </si>
  <si>
    <r>
      <t>  </t>
    </r>
    <r>
      <rPr>
        <sz val="8"/>
        <color rgb="FF003399"/>
        <rFont val="Microsoft YaHei"/>
        <family val="2"/>
        <charset val="134"/>
      </rPr>
      <t>两因素叠加零售行业景气度提升 7只中报预喜股凸显较高成长性</t>
    </r>
  </si>
  <si>
    <r>
      <t>  </t>
    </r>
    <r>
      <rPr>
        <sz val="8"/>
        <color rgb="FF003399"/>
        <rFont val="Microsoft YaHei"/>
        <family val="2"/>
        <charset val="134"/>
      </rPr>
      <t>7只中报预喜股凸显较高成长性</t>
    </r>
  </si>
  <si>
    <r>
      <t>  </t>
    </r>
    <r>
      <rPr>
        <sz val="8"/>
        <color rgb="FF003399"/>
        <rFont val="Microsoft YaHei"/>
        <family val="2"/>
        <charset val="134"/>
      </rPr>
      <t>两因素叠加零售行业景气度提升 六股受关注</t>
    </r>
  </si>
  <si>
    <r>
      <t>  </t>
    </r>
    <r>
      <rPr>
        <sz val="8"/>
        <color rgb="FF003399"/>
        <rFont val="Microsoft YaHei"/>
        <family val="2"/>
        <charset val="134"/>
      </rPr>
      <t>广东最强的17家药企</t>
    </r>
  </si>
  <si>
    <r>
      <t>  </t>
    </r>
    <r>
      <rPr>
        <sz val="8"/>
        <color rgb="FF003399"/>
        <rFont val="Microsoft YaHei"/>
        <family val="2"/>
        <charset val="134"/>
      </rPr>
      <t>投融资周报丨东曜药业B轮融资1.02亿美元 康宁医院拟收购两医院51%股权</t>
    </r>
  </si>
  <si>
    <r>
      <t>  </t>
    </r>
    <r>
      <rPr>
        <sz val="8"/>
        <color rgb="FF003399"/>
        <rFont val="Microsoft YaHei"/>
        <family val="2"/>
        <charset val="134"/>
      </rPr>
      <t>大参林：第二届董事会第二十一次会议决议的公告</t>
    </r>
  </si>
  <si>
    <r>
      <t>  </t>
    </r>
    <r>
      <rPr>
        <sz val="8"/>
        <color rgb="FF003399"/>
        <rFont val="Microsoft YaHei"/>
        <family val="2"/>
        <charset val="134"/>
      </rPr>
      <t>加码无界零售达达-京东到家完成新一轮5亿美元融资</t>
    </r>
  </si>
  <si>
    <t>中国经营网</t>
  </si>
  <si>
    <r>
      <t>  </t>
    </r>
    <r>
      <rPr>
        <sz val="8"/>
        <color rgb="FF003399"/>
        <rFont val="Microsoft YaHei"/>
        <family val="2"/>
        <charset val="134"/>
      </rPr>
      <t>1569只股短线走稳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</si>
  <si>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达达-京东到家获5亿美元融资，沃尔玛和京东增持</t>
    </r>
  </si>
  <si>
    <t>中物联</t>
  </si>
  <si>
    <r>
      <t>  </t>
    </r>
    <r>
      <rPr>
        <sz val="8"/>
        <color rgb="FF003399"/>
        <rFont val="Microsoft YaHei"/>
        <family val="2"/>
        <charset val="134"/>
      </rPr>
      <t>达达—京东到家完成新一轮5亿美金融资</t>
    </r>
  </si>
  <si>
    <r>
      <t>  </t>
    </r>
    <r>
      <rPr>
        <sz val="8"/>
        <color rgb="FF003399"/>
        <rFont val="Microsoft YaHei"/>
        <family val="2"/>
        <charset val="134"/>
      </rPr>
      <t>达达-京东到家完成新一轮5亿美元融资 沃尔玛、京东分别增持</t>
    </r>
  </si>
  <si>
    <r>
      <t>↓ </t>
    </r>
    <r>
      <rPr>
        <sz val="8"/>
        <color rgb="FF003399"/>
        <rFont val="Microsoft YaHei"/>
        <family val="2"/>
        <charset val="134"/>
      </rPr>
      <t>药企上半年成绩单出炉 “股神”巨亏近9亿</t>
    </r>
  </si>
  <si>
    <r>
      <t>  </t>
    </r>
    <r>
      <rPr>
        <sz val="8"/>
        <color rgb="FF003399"/>
        <rFont val="Microsoft YaHei"/>
        <family val="2"/>
        <charset val="134"/>
      </rPr>
      <t>【每日一表】39股连续5日以上资金净流入</t>
    </r>
  </si>
  <si>
    <r>
      <t>  </t>
    </r>
    <r>
      <rPr>
        <sz val="8"/>
        <color rgb="FF003399"/>
        <rFont val="Microsoft YaHei"/>
        <family val="2"/>
        <charset val="134"/>
      </rPr>
      <t>187家药企上半年净利润公布（附列表）</t>
    </r>
  </si>
  <si>
    <r>
      <t>↓ </t>
    </r>
    <r>
      <rPr>
        <sz val="8"/>
        <color rgb="FF003399"/>
        <rFont val="Microsoft YaHei"/>
        <family val="2"/>
        <charset val="134"/>
      </rPr>
      <t>187家药企上半年“成绩单”出炉：16家净利润超5亿，“股神”巨亏近9亿</t>
    </r>
  </si>
  <si>
    <r>
      <t>↓ </t>
    </r>
    <r>
      <rPr>
        <sz val="8"/>
        <color rgb="FF003399"/>
        <rFont val="Microsoft YaHei"/>
        <family val="2"/>
        <charset val="134"/>
      </rPr>
      <t>七月衰基金之四：浦银安盛医疗健康跌超6% 三年亏两成</t>
    </r>
  </si>
  <si>
    <r>
      <t>  </t>
    </r>
    <r>
      <rPr>
        <sz val="8"/>
        <color rgb="FF003399"/>
        <rFont val="Microsoft YaHei"/>
        <family val="2"/>
        <charset val="134"/>
      </rPr>
      <t>外配处方在药店实时结算曙光初现 这五大模式值得关注</t>
    </r>
  </si>
  <si>
    <r>
      <t>  </t>
    </r>
    <r>
      <rPr>
        <sz val="8"/>
        <color rgb="FF003399"/>
        <rFont val="Microsoft YaHei"/>
        <family val="2"/>
        <charset val="134"/>
      </rPr>
      <t>执业药师挂靠！证书被注销</t>
    </r>
  </si>
  <si>
    <r>
      <t>  </t>
    </r>
    <r>
      <rPr>
        <sz val="8"/>
        <color rgb="FF003399"/>
        <rFont val="Microsoft YaHei"/>
        <family val="2"/>
        <charset val="134"/>
      </rPr>
      <t>[增持评级]医药生物周报：建议关注中报表现 短期防御配置低估值流通</t>
    </r>
  </si>
  <si>
    <r>
      <t>  </t>
    </r>
    <r>
      <rPr>
        <sz val="8"/>
        <color rgb="FF003399"/>
        <rFont val="Microsoft YaHei"/>
        <family val="2"/>
        <charset val="134"/>
      </rPr>
      <t>本周41家公司38亿股解禁 流通市值369亿元</t>
    </r>
  </si>
  <si>
    <r>
      <t>  </t>
    </r>
    <r>
      <rPr>
        <sz val="8"/>
        <color rgb="FF003399"/>
        <rFont val="Microsoft YaHei"/>
        <family val="2"/>
        <charset val="134"/>
      </rPr>
      <t>【广发策略】陆股通北上资金7月份净流入A股——广发流动性跟踪周报 （7月第5期）</t>
    </r>
  </si>
  <si>
    <t>戴康的策略世界</t>
  </si>
  <si>
    <r>
      <t>  </t>
    </r>
    <r>
      <rPr>
        <sz val="8"/>
        <color rgb="FF003399"/>
        <rFont val="Microsoft YaHei"/>
        <family val="2"/>
        <charset val="134"/>
      </rPr>
      <t>广州市14家药企药品质量不合规 涉广东聚贤堂药业等</t>
    </r>
  </si>
  <si>
    <r>
      <t>  </t>
    </r>
    <r>
      <rPr>
        <sz val="8"/>
        <color rgb="FF003399"/>
        <rFont val="Microsoft YaHei"/>
        <family val="2"/>
        <charset val="134"/>
      </rPr>
      <t>机构最看好的次新股：宁德时代连遭重挫 最强的是谁</t>
    </r>
  </si>
  <si>
    <r>
      <t>  </t>
    </r>
    <r>
      <rPr>
        <sz val="8"/>
        <color rgb="FF003399"/>
        <rFont val="Microsoft YaHei"/>
        <family val="2"/>
        <charset val="134"/>
      </rPr>
      <t>科技融入药店 大批药店都会被影响</t>
    </r>
  </si>
  <si>
    <r>
      <t>↓ </t>
    </r>
    <r>
      <rPr>
        <sz val="8"/>
        <color rgb="FF003399"/>
        <rFont val="Microsoft YaHei"/>
        <family val="2"/>
        <charset val="134"/>
      </rPr>
      <t>【国信医药|2018年中报业绩前瞻】分化加剧，寻找确定性增长</t>
    </r>
  </si>
  <si>
    <r>
      <t>  </t>
    </r>
    <r>
      <rPr>
        <sz val="8"/>
        <color rgb="FF003399"/>
        <rFont val="Microsoft YaHei"/>
        <family val="2"/>
        <charset val="134"/>
      </rPr>
      <t>医药生物行业:处方外流加速,连锁药店板块确定性强</t>
    </r>
  </si>
  <si>
    <r>
      <t>  </t>
    </r>
    <r>
      <rPr>
        <sz val="8"/>
        <color rgb="FF003399"/>
        <rFont val="Microsoft YaHei"/>
        <family val="2"/>
        <charset val="134"/>
      </rPr>
      <t>医药周报2018第28期:疫苗事件影响下板块短期承压,药品质量是行业长期发展之根基</t>
    </r>
  </si>
  <si>
    <r>
      <t>  </t>
    </r>
    <r>
      <rPr>
        <sz val="8"/>
        <color rgb="FF003399"/>
        <rFont val="Microsoft YaHei"/>
        <family val="2"/>
        <charset val="134"/>
      </rPr>
      <t>[买入评级]医药生物行业简评：处方外流加速 连锁药店板块确定性强</t>
    </r>
  </si>
  <si>
    <r>
      <t>  </t>
    </r>
    <r>
      <rPr>
        <sz val="8"/>
        <color rgb="FF003399"/>
        <rFont val="Microsoft YaHei"/>
        <family val="2"/>
        <charset val="134"/>
      </rPr>
      <t>华通医药（002758）早盘大涨6.09% 振幅达10.4%</t>
    </r>
  </si>
  <si>
    <r>
      <t>  </t>
    </r>
    <r>
      <rPr>
        <sz val="8"/>
        <color rgb="FF003399"/>
        <rFont val="Microsoft YaHei"/>
        <family val="2"/>
        <charset val="134"/>
      </rPr>
      <t>医药生物:关注低估值 预期改善的医药流通板块</t>
    </r>
  </si>
  <si>
    <r>
      <t>  </t>
    </r>
    <r>
      <rPr>
        <sz val="8"/>
        <color rgb="FF003399"/>
        <rFont val="Microsoft YaHei"/>
        <family val="2"/>
        <charset val="134"/>
      </rPr>
      <t>大参林：关于首次公开发行部分限售股上市流通的公告</t>
    </r>
  </si>
  <si>
    <r>
      <t>  </t>
    </r>
    <r>
      <rPr>
        <sz val="8"/>
        <color rgb="FF003399"/>
        <rFont val="Microsoft YaHei"/>
        <family val="2"/>
        <charset val="134"/>
      </rPr>
      <t>连锁药店行业事件点评：北京公布医保定点零售药店实时结算外配处方政策 处方外流加速落地</t>
    </r>
  </si>
  <si>
    <r>
      <t>  </t>
    </r>
    <r>
      <rPr>
        <sz val="8"/>
        <color rgb="FF003399"/>
        <rFont val="Microsoft YaHei"/>
        <family val="2"/>
        <charset val="134"/>
      </rPr>
      <t>零售晚报：独家丨“小蓝杯”瑞幸咖啡爆红背后</t>
    </r>
  </si>
  <si>
    <r>
      <t>  </t>
    </r>
    <r>
      <rPr>
        <sz val="8"/>
        <color rgb="FF003399"/>
        <rFont val="Microsoft YaHei"/>
        <family val="2"/>
        <charset val="134"/>
      </rPr>
      <t>零售早报：大参林关于首次公开发行部分限售股上市流通的公告</t>
    </r>
  </si>
  <si>
    <r>
      <t>  </t>
    </r>
    <r>
      <rPr>
        <sz val="8"/>
        <color rgb="FF003399"/>
        <rFont val="Microsoft YaHei"/>
        <family val="2"/>
        <charset val="134"/>
      </rPr>
      <t>23点聊电商：易联众：与蚂蚁金服在疫苗溯源等方面合作</t>
    </r>
  </si>
  <si>
    <r>
      <t>  </t>
    </r>
    <r>
      <rPr>
        <sz val="8"/>
        <color rgb="FF003399"/>
        <rFont val="Microsoft YaHei"/>
        <family val="2"/>
        <charset val="134"/>
      </rPr>
      <t>[中性评级]深度*行业*医药行业周报：MAH生产流通环节权责细化 全面推行在即</t>
    </r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</si>
  <si>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[增持评级]医药生物行业周报：建议关注低估值、预期改善的医药流通板块</t>
    </r>
  </si>
  <si>
    <r>
      <t>↓ </t>
    </r>
    <r>
      <rPr>
        <sz val="8"/>
        <color rgb="FF003399"/>
        <rFont val="Microsoft YaHei"/>
        <family val="2"/>
        <charset val="134"/>
      </rPr>
      <t>又有12家药企被罚！</t>
    </r>
  </si>
  <si>
    <r>
      <t>  </t>
    </r>
    <r>
      <rPr>
        <sz val="8"/>
        <color rgb="FF003399"/>
        <rFont val="Microsoft YaHei"/>
        <family val="2"/>
        <charset val="134"/>
      </rPr>
      <t>27家药店被责令整改</t>
    </r>
  </si>
  <si>
    <r>
      <t>  </t>
    </r>
    <r>
      <rPr>
        <sz val="8"/>
        <color rgb="FF003399"/>
        <rFont val="Microsoft YaHei"/>
        <family val="2"/>
        <charset val="134"/>
      </rPr>
      <t>[推荐评级]零售连锁药店行业定期报告：如何看益丰收购新兴药房?兼论河北零售药店市场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</si>
  <si>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[推荐评级]医药行业周报：医药反弹有望持续 重点关注业绩增长明确标的</t>
    </r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</si>
  <si>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[增持评级]医药生物行业周报：反弹紧握“创新+升级”主线 继续强调品牌OTC回暖机会</t>
    </r>
  </si>
  <si>
    <r>
      <t>  </t>
    </r>
    <r>
      <rPr>
        <sz val="8"/>
        <color rgb="FF003399"/>
        <rFont val="Microsoft YaHei"/>
        <family val="2"/>
        <charset val="134"/>
      </rPr>
      <t>[强大于市评级]深度*行业*医药行业周报：医疗机构处方拟使用药品通用名 建议关注低估值仿制药龙头</t>
    </r>
  </si>
  <si>
    <r>
      <t>  </t>
    </r>
    <r>
      <rPr>
        <sz val="8"/>
        <color rgb="FF003399"/>
        <rFont val="Microsoft YaHei"/>
        <family val="2"/>
        <charset val="134"/>
      </rPr>
      <t>深度*行业*医药行业周报：医疗机构处方拟使用药品通用名 建议关注低估值仿制药龙头</t>
    </r>
  </si>
  <si>
    <r>
      <t>  </t>
    </r>
    <r>
      <rPr>
        <sz val="8"/>
        <color rgb="FF003399"/>
        <rFont val="Microsoft YaHei"/>
        <family val="2"/>
        <charset val="134"/>
      </rPr>
      <t>一心堂成零售连锁药业领头羊 董事长看好大健康风口</t>
    </r>
  </si>
  <si>
    <r>
      <t>  </t>
    </r>
    <r>
      <rPr>
        <sz val="8"/>
        <color rgb="FF003399"/>
        <rFont val="Microsoft YaHei"/>
        <family val="2"/>
        <charset val="134"/>
      </rPr>
      <t>[强于大市评级]医药行业2018中报前瞻：行业景气度底部回升 结构性行情有望延续</t>
    </r>
  </si>
  <si>
    <r>
      <t>  </t>
    </r>
    <r>
      <rPr>
        <sz val="8"/>
        <color rgb="FF003399"/>
        <rFont val="Microsoft YaHei"/>
        <family val="2"/>
        <charset val="134"/>
      </rPr>
      <t>[增持评级]《医疗机构处方审核规范》点评：明确药师责任及处方通用名 处方外流更进一步</t>
    </r>
  </si>
  <si>
    <r>
      <t>  </t>
    </r>
    <r>
      <rPr>
        <sz val="8"/>
        <color rgb="FF003399"/>
        <rFont val="Microsoft YaHei"/>
        <family val="2"/>
        <charset val="134"/>
      </rPr>
      <t>医药行业周报:把握业绩主线,精选优质个股</t>
    </r>
  </si>
  <si>
    <r>
      <t>  </t>
    </r>
    <r>
      <rPr>
        <sz val="8"/>
        <color rgb="FF003399"/>
        <rFont val="Microsoft YaHei"/>
        <family val="2"/>
        <charset val="134"/>
      </rPr>
      <t>消息面影响股指表现 次新股表现成亮点</t>
    </r>
  </si>
  <si>
    <t>广州日报</t>
  </si>
  <si>
    <r>
      <t>  </t>
    </r>
    <r>
      <rPr>
        <sz val="8"/>
        <color rgb="FF003399"/>
        <rFont val="Microsoft YaHei"/>
        <family val="2"/>
        <charset val="134"/>
      </rPr>
      <t>[看好评级]医药行业周报：把握业绩主线 精选优质个股</t>
    </r>
  </si>
  <si>
    <r>
      <t>  </t>
    </r>
    <r>
      <rPr>
        <sz val="8"/>
        <color rgb="FF003399"/>
        <rFont val="Microsoft YaHei"/>
        <family val="2"/>
        <charset val="134"/>
      </rPr>
      <t>组织开展保健食品飞行检查 严厉打击违法违规行为</t>
    </r>
  </si>
  <si>
    <t>中国食品报</t>
  </si>
  <si>
    <r>
      <t>  </t>
    </r>
    <r>
      <rPr>
        <sz val="8"/>
        <color rgb="FF003399"/>
        <rFont val="Microsoft YaHei"/>
        <family val="2"/>
        <charset val="134"/>
      </rPr>
      <t>[看好评级]药店行业深度报告：行业进入整合新时代 扩张+深耕提升流量价值</t>
    </r>
  </si>
  <si>
    <r>
      <t>  </t>
    </r>
    <r>
      <rPr>
        <sz val="8"/>
        <color rgb="FF003399"/>
        <rFont val="Microsoft YaHei"/>
        <family val="2"/>
        <charset val="134"/>
      </rPr>
      <t>医药生物行业2018年中报业绩前瞻:医疗需求刚性,重点关注稳健成长和“流量入口”型公司</t>
    </r>
  </si>
  <si>
    <r>
      <t>  </t>
    </r>
    <r>
      <rPr>
        <sz val="8"/>
        <color rgb="FF003399"/>
        <rFont val="Microsoft YaHei"/>
        <family val="2"/>
        <charset val="134"/>
      </rPr>
      <t>大参林：2018年第二次临时股东大会决议公告</t>
    </r>
  </si>
  <si>
    <r>
      <t>  </t>
    </r>
    <r>
      <rPr>
        <sz val="8"/>
        <color rgb="FF003399"/>
        <rFont val="Microsoft YaHei"/>
        <family val="2"/>
        <charset val="134"/>
      </rPr>
      <t>医药行业2018年中报业绩前瞻：重点关注稳健成长和“流量入口”型公司</t>
    </r>
  </si>
  <si>
    <r>
      <t>  </t>
    </r>
    <r>
      <rPr>
        <sz val="8"/>
        <color rgb="FF003399"/>
        <rFont val="Microsoft YaHei"/>
        <family val="2"/>
        <charset val="134"/>
      </rPr>
      <t>医药行业内在向好变化龙头公司业绩稳健(附股)</t>
    </r>
  </si>
  <si>
    <r>
      <t>  </t>
    </r>
    <r>
      <rPr>
        <sz val="8"/>
        <color rgb="FF003399"/>
        <rFont val="Microsoft YaHei"/>
        <family val="2"/>
        <charset val="134"/>
      </rPr>
      <t>[看好评级]医药生物行业2018年中报业绩前瞻：医疗需求刚性 重点关注稳健成长和“流量入口”型公司</t>
    </r>
  </si>
  <si>
    <r>
      <t>  </t>
    </r>
    <r>
      <rPr>
        <sz val="8"/>
        <color rgb="FF003399"/>
        <rFont val="Microsoft YaHei"/>
        <family val="2"/>
        <charset val="134"/>
      </rPr>
      <t>药店行业深度报告：行业进入整合新时代扩张+深耕提升流量价值</t>
    </r>
  </si>
  <si>
    <r>
      <t>  </t>
    </r>
    <r>
      <rPr>
        <sz val="8"/>
        <color rgb="FF003399"/>
        <rFont val="Microsoft YaHei"/>
        <family val="2"/>
        <charset val="134"/>
      </rPr>
      <t>[推荐评级]医药生物行业2018年中报业绩前瞻：重点覆盖公司中报业绩前瞻：关注2季度增速加快个股</t>
    </r>
  </si>
  <si>
    <r>
      <t>  </t>
    </r>
    <r>
      <rPr>
        <sz val="8"/>
        <color rgb="FF003399"/>
        <rFont val="Microsoft YaHei"/>
        <family val="2"/>
        <charset val="134"/>
      </rPr>
      <t>网售处方药未定 药房托管先叫停</t>
    </r>
  </si>
  <si>
    <r>
      <t>  </t>
    </r>
    <r>
      <rPr>
        <sz val="8"/>
        <color rgb="FF003399"/>
        <rFont val="Microsoft YaHei"/>
        <family val="2"/>
        <charset val="134"/>
      </rPr>
      <t>[增持评级]国泰君安医药7月投资策略暨中报业绩前瞻：守正待时</t>
    </r>
  </si>
  <si>
    <r>
      <t>  </t>
    </r>
    <r>
      <rPr>
        <sz val="8"/>
        <color rgb="FF003399"/>
        <rFont val="Microsoft YaHei"/>
        <family val="2"/>
        <charset val="134"/>
      </rPr>
      <t>政策直通车：外国投资者参与A股交易范围将进一步放开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</si>
  <si>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</si>
  <si>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医药:关注医保目录评价带来的结构性增长机会</t>
    </r>
  </si>
  <si>
    <r>
      <t>  </t>
    </r>
    <r>
      <rPr>
        <sz val="8"/>
        <color rgb="FF003399"/>
        <rFont val="Microsoft YaHei"/>
        <family val="2"/>
        <charset val="134"/>
      </rPr>
      <t>[看好评级]医药生物行业2018年下半年投资策略：给予确定性溢价 投资医药“流量入口”型公司</t>
    </r>
  </si>
  <si>
    <r>
      <t>  </t>
    </r>
    <r>
      <rPr>
        <sz val="8"/>
        <color rgb="FF003399"/>
        <rFont val="Microsoft YaHei"/>
        <family val="2"/>
        <charset val="134"/>
      </rPr>
      <t>医药周报2018第22期:关注医保目录和一致性评价带来的结构性增长机会</t>
    </r>
  </si>
  <si>
    <r>
      <t>  </t>
    </r>
    <r>
      <rPr>
        <sz val="8"/>
        <color rgb="FF003399"/>
        <rFont val="Microsoft YaHei"/>
        <family val="2"/>
        <charset val="134"/>
      </rPr>
      <t>申万宏源晨会纪要-180706</t>
    </r>
  </si>
  <si>
    <r>
      <t>  </t>
    </r>
    <r>
      <rPr>
        <sz val="8"/>
        <color rgb="FF003399"/>
        <rFont val="Microsoft YaHei"/>
        <family val="2"/>
        <charset val="134"/>
      </rPr>
      <t>深度赋能，京东要跟阿里抢零售药店！</t>
    </r>
  </si>
  <si>
    <r>
      <t>  </t>
    </r>
    <r>
      <rPr>
        <sz val="8"/>
        <color rgb="FF003399"/>
        <rFont val="Microsoft YaHei"/>
        <family val="2"/>
        <charset val="134"/>
      </rPr>
      <t>“梧州模式”升级，处方共享药店慢病医保直接结算正式试行</t>
    </r>
  </si>
  <si>
    <r>
      <t>  </t>
    </r>
    <r>
      <rPr>
        <sz val="8"/>
        <color rgb="FF003399"/>
        <rFont val="Microsoft YaHei"/>
        <family val="2"/>
        <charset val="134"/>
      </rPr>
      <t>京东到家：超1.5万家线下药店已入驻平台 日单量破10万</t>
    </r>
  </si>
  <si>
    <t>DONEWS</t>
  </si>
  <si>
    <r>
      <t>  </t>
    </r>
    <r>
      <rPr>
        <u/>
        <sz val="8"/>
        <color rgb="FF0088DD"/>
        <rFont val="Microsoft YaHei"/>
        <family val="2"/>
        <charset val="134"/>
      </rPr>
      <t>京东到家与全国十强药店均达成战略合作 日单量破10万</t>
    </r>
  </si>
  <si>
    <t>中新网</t>
  </si>
  <si>
    <r>
      <t>  </t>
    </r>
    <r>
      <rPr>
        <sz val="8"/>
        <color rgb="FF003399"/>
        <rFont val="Microsoft YaHei"/>
        <family val="2"/>
        <charset val="134"/>
      </rPr>
      <t>京东到家与前十强药店达成合作 全面铺开24小时送药</t>
    </r>
  </si>
  <si>
    <r>
      <t>  </t>
    </r>
    <r>
      <rPr>
        <sz val="8"/>
        <color rgb="FF003399"/>
        <rFont val="Microsoft YaHei"/>
        <family val="2"/>
        <charset val="134"/>
      </rPr>
      <t>【整改】3家药企限期一个月整改完毕</t>
    </r>
  </si>
  <si>
    <r>
      <t>  </t>
    </r>
    <r>
      <rPr>
        <sz val="8"/>
        <color rgb="FF003399"/>
        <rFont val="Microsoft YaHei"/>
        <family val="2"/>
        <charset val="134"/>
      </rPr>
      <t>医药周报2018第25期:关注中报业绩,选择估值合理标的</t>
    </r>
  </si>
  <si>
    <r>
      <t>↓ </t>
    </r>
    <r>
      <rPr>
        <sz val="8"/>
        <color rgb="FF003399"/>
        <rFont val="Microsoft YaHei"/>
        <family val="2"/>
        <charset val="134"/>
      </rPr>
      <t>【注意】4家药商GSP被撤</t>
    </r>
  </si>
  <si>
    <r>
      <t>  </t>
    </r>
    <r>
      <rPr>
        <sz val="8"/>
        <color rgb="FF003399"/>
        <rFont val="Microsoft YaHei"/>
        <family val="2"/>
        <charset val="134"/>
      </rPr>
      <t>医药生物行业业绩研究预报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</si>
  <si>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[推荐评级]医药行业周报：关注中报业绩 选择估值合理标的</t>
    </r>
  </si>
  <si>
    <r>
      <t>  </t>
    </r>
    <r>
      <rPr>
        <sz val="8"/>
        <color rgb="FF003399"/>
        <rFont val="Microsoft YaHei"/>
        <family val="2"/>
        <charset val="134"/>
      </rPr>
      <t>医药生物行业:进入中报预告期 关注Q2业绩确定性</t>
    </r>
  </si>
  <si>
    <r>
      <t>  </t>
    </r>
    <r>
      <rPr>
        <sz val="8"/>
        <color rgb="FF003399"/>
        <rFont val="Microsoft YaHei"/>
        <family val="2"/>
        <charset val="134"/>
      </rPr>
      <t>揭秘涨停板：6股封板！化工逆市掀涨停潮</t>
    </r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</si>
  <si>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[增持评级]医药生物行业周报：进入中报预告期 关注Q2业绩确定性</t>
    </r>
  </si>
  <si>
    <r>
      <t>  </t>
    </r>
    <r>
      <rPr>
        <sz val="8"/>
        <color rgb="FF003399"/>
        <rFont val="Microsoft YaHei"/>
        <family val="2"/>
        <charset val="134"/>
      </rPr>
      <t>马云、马化腾杀入处方外流市场 争夺硝烟渐起</t>
    </r>
  </si>
  <si>
    <t>中国制药设备</t>
  </si>
  <si>
    <r>
      <t>  </t>
    </r>
    <r>
      <rPr>
        <sz val="8"/>
        <color rgb="FF003399"/>
        <rFont val="Microsoft YaHei"/>
        <family val="2"/>
        <charset val="134"/>
      </rPr>
      <t>【前瞻】2018全国药店周来了！五大亮点赋能新零售时代</t>
    </r>
  </si>
  <si>
    <r>
      <t>  </t>
    </r>
    <r>
      <rPr>
        <sz val="8"/>
        <color rgb="FF003399"/>
        <rFont val="Microsoft YaHei"/>
        <family val="2"/>
        <charset val="134"/>
      </rPr>
      <t>医药概念股龙头：医药行业现一波普涨行情 关注四个细分领域</t>
    </r>
  </si>
  <si>
    <r>
      <t>  </t>
    </r>
    <r>
      <rPr>
        <sz val="8"/>
        <color rgb="FF003399"/>
        <rFont val="Microsoft YaHei"/>
        <family val="2"/>
        <charset val="134"/>
      </rPr>
      <t>阿里入局 零售药店从业模式或将大变样</t>
    </r>
  </si>
  <si>
    <r>
      <t>  </t>
    </r>
    <r>
      <rPr>
        <sz val="8"/>
        <color rgb="FF003399"/>
        <rFont val="Microsoft YaHei"/>
        <family val="2"/>
        <charset val="134"/>
      </rPr>
      <t>医药周报2018第21期:短期回调不改长期向上趋势</t>
    </r>
  </si>
  <si>
    <r>
      <t>  </t>
    </r>
    <r>
      <rPr>
        <sz val="8"/>
        <color rgb="FF003399"/>
        <rFont val="Microsoft YaHei"/>
        <family val="2"/>
        <charset val="134"/>
      </rPr>
      <t>医药周报2018第24期:回调不改长期逻辑,把握业绩确定性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</si>
  <si>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[推荐评级]医药行业重点公司2018年中报业绩前瞻：聚焦中报高增长品种 “医药大年”预期不变</t>
    </r>
  </si>
  <si>
    <r>
      <t>  </t>
    </r>
    <r>
      <rPr>
        <sz val="8"/>
        <color rgb="FF003399"/>
        <rFont val="Microsoft YaHei"/>
        <family val="2"/>
        <charset val="134"/>
      </rPr>
      <t>处方外流市场争夺硝烟渐起 阿里健康收购玉平民大药房</t>
    </r>
  </si>
  <si>
    <r>
      <t>  </t>
    </r>
    <r>
      <rPr>
        <sz val="8"/>
        <color rgb="FF003399"/>
        <rFont val="Microsoft YaHei"/>
        <family val="2"/>
        <charset val="134"/>
      </rPr>
      <t>2017中国医药行业影响力榜单发布，涵盖整个产业链！</t>
    </r>
  </si>
  <si>
    <t>中国制药网</t>
  </si>
  <si>
    <r>
      <t>  </t>
    </r>
    <r>
      <rPr>
        <sz val="8"/>
        <color rgb="FF003399"/>
        <rFont val="Microsoft YaHei"/>
        <family val="2"/>
        <charset val="134"/>
      </rPr>
      <t>[推荐评级]医药生物行业2018年中期投资策略：给确定性溢价 增长为王</t>
    </r>
  </si>
  <si>
    <r>
      <t>  </t>
    </r>
    <r>
      <rPr>
        <sz val="8"/>
        <color rgb="FF003399"/>
        <rFont val="Microsoft YaHei"/>
        <family val="2"/>
        <charset val="134"/>
      </rPr>
      <t>药品零售领域的并购仍在加速 处方外流成资本必争之地</t>
    </r>
  </si>
  <si>
    <r>
      <t>  </t>
    </r>
    <r>
      <rPr>
        <sz val="8"/>
        <color rgb="FF003399"/>
        <rFont val="Microsoft YaHei"/>
        <family val="2"/>
        <charset val="134"/>
      </rPr>
      <t>处方外流成资本必争之地 阿里腾讯出手布局零售药店</t>
    </r>
  </si>
  <si>
    <t>资本证券</t>
  </si>
  <si>
    <r>
      <t>  </t>
    </r>
    <r>
      <rPr>
        <sz val="8"/>
        <color rgb="FF003399"/>
        <rFont val="Microsoft YaHei"/>
        <family val="2"/>
        <charset val="134"/>
      </rPr>
      <t>[推荐评级]医药行业周报：回调不改长期逻辑 把握业绩确定性</t>
    </r>
  </si>
  <si>
    <r>
      <t>  </t>
    </r>
    <r>
      <rPr>
        <sz val="8"/>
        <color rgb="FF003399"/>
        <rFont val="Microsoft YaHei"/>
        <family val="2"/>
        <charset val="134"/>
      </rPr>
      <t>处方外流市场争夺硝烟渐起 马云、马化腾杀入</t>
    </r>
  </si>
  <si>
    <r>
      <t>  </t>
    </r>
    <r>
      <rPr>
        <sz val="8"/>
        <color rgb="FF003399"/>
        <rFont val="Microsoft YaHei"/>
        <family val="2"/>
        <charset val="134"/>
      </rPr>
      <t>连锁药店行业事件点评：阿里健康入股漱玉平民 凸显药店终端价值</t>
    </r>
  </si>
  <si>
    <r>
      <t>  </t>
    </r>
    <r>
      <rPr>
        <sz val="8"/>
        <color rgb="FF003399"/>
        <rFont val="Microsoft YaHei"/>
        <family val="2"/>
        <charset val="134"/>
      </rPr>
      <t>[增持评级]益丰药房(603939)重大事件快评：拟收购河北区域龙头 首次进军华北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</si>
  <si>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[推荐评级]医药行业周报：什么是股市波动中的避风港-安全性+确定性板块</t>
    </r>
  </si>
  <si>
    <r>
      <t>  </t>
    </r>
    <r>
      <rPr>
        <sz val="8"/>
        <color rgb="FF003399"/>
        <rFont val="Microsoft YaHei"/>
        <family val="2"/>
        <charset val="134"/>
      </rPr>
      <t>益丰收购新兴终于尘埃落定</t>
    </r>
  </si>
  <si>
    <r>
      <t>  </t>
    </r>
    <r>
      <rPr>
        <sz val="8"/>
        <color rgb="FF003399"/>
        <rFont val="Microsoft YaHei"/>
        <family val="2"/>
        <charset val="134"/>
      </rPr>
      <t>[强大于市评级]深度*行业*医药行业周报：A股医药板块不存在整体泡沫化 回调提供买入机会</t>
    </r>
  </si>
  <si>
    <r>
      <t>  </t>
    </r>
    <r>
      <rPr>
        <sz val="8"/>
        <color rgb="FF003399"/>
        <rFont val="Microsoft YaHei"/>
        <family val="2"/>
        <charset val="134"/>
      </rPr>
      <t>益丰药房拟收购新兴药房点评： 开启北上征程</t>
    </r>
  </si>
  <si>
    <r>
      <t>  </t>
    </r>
    <r>
      <rPr>
        <sz val="8"/>
        <color rgb="FF003399"/>
        <rFont val="Microsoft YaHei"/>
        <family val="2"/>
        <charset val="134"/>
      </rPr>
      <t>陆股通流出近38亿元 医药板块防御性凸显</t>
    </r>
  </si>
  <si>
    <r>
      <t>  </t>
    </r>
    <r>
      <rPr>
        <sz val="8"/>
        <color rgb="FF003399"/>
        <rFont val="Microsoft YaHei"/>
        <family val="2"/>
        <charset val="134"/>
      </rPr>
      <t>【陆股通交易追踪】陆股通流出近38亿元 医药板块防御性凸显</t>
    </r>
  </si>
  <si>
    <r>
      <t>  </t>
    </r>
    <r>
      <rPr>
        <sz val="8"/>
        <color rgb="FF003399"/>
        <rFont val="Microsoft YaHei"/>
        <family val="2"/>
        <charset val="134"/>
      </rPr>
      <t>光大证券：益丰药房买入评级</t>
    </r>
  </si>
  <si>
    <r>
      <t>  </t>
    </r>
    <r>
      <rPr>
        <sz val="8"/>
        <color rgb="FF003399"/>
        <rFont val="Microsoft YaHei"/>
        <family val="2"/>
        <charset val="134"/>
      </rPr>
      <t>益丰药房:河北第二大连锁药店</t>
    </r>
  </si>
  <si>
    <r>
      <t>  </t>
    </r>
    <r>
      <rPr>
        <sz val="8"/>
        <color rgb="FF003399"/>
        <rFont val="Microsoft YaHei"/>
        <family val="2"/>
        <charset val="134"/>
      </rPr>
      <t>医药行业周报:A股医药板块不存在整体泡沫化,回调提供买入机会</t>
    </r>
  </si>
  <si>
    <r>
      <t>  </t>
    </r>
    <r>
      <rPr>
        <sz val="8"/>
        <color rgb="FF003399"/>
        <rFont val="Microsoft YaHei"/>
        <family val="2"/>
        <charset val="134"/>
      </rPr>
      <t>[增持评级]大参林(603233)首次覆盖报告：华南地区医药零售龙头 省外扩张持续推进</t>
    </r>
  </si>
  <si>
    <r>
      <t>  </t>
    </r>
    <r>
      <rPr>
        <sz val="8"/>
        <color rgb="FF003399"/>
        <rFont val="Microsoft YaHei"/>
        <family val="2"/>
        <charset val="134"/>
      </rPr>
      <t>增值税税率下降 家电等打开降价空间</t>
    </r>
  </si>
  <si>
    <t>兰格钢铁网</t>
  </si>
  <si>
    <r>
      <t>  </t>
    </r>
    <r>
      <rPr>
        <sz val="8"/>
        <color rgb="FF003399"/>
        <rFont val="Microsoft YaHei"/>
        <family val="2"/>
        <charset val="134"/>
      </rPr>
      <t>益丰药房拟收购新兴药房点评:进军河北市场,开启北上征程</t>
    </r>
  </si>
  <si>
    <r>
      <t>  </t>
    </r>
    <r>
      <rPr>
        <sz val="8"/>
        <color rgb="FF003399"/>
        <rFont val="Microsoft YaHei"/>
        <family val="2"/>
        <charset val="134"/>
      </rPr>
      <t>医药生物行业周报:回调后医药优势显现,确定性龙头是首选</t>
    </r>
  </si>
  <si>
    <r>
      <t>  </t>
    </r>
    <r>
      <rPr>
        <sz val="8"/>
        <color rgb="FF003399"/>
        <rFont val="Microsoft YaHei"/>
        <family val="2"/>
        <charset val="134"/>
      </rPr>
      <t>市场下跌也挡不住港资的步伐 这只个股本周被大幅加仓</t>
    </r>
  </si>
  <si>
    <r>
      <t>  </t>
    </r>
    <r>
      <rPr>
        <sz val="8"/>
        <color rgb="FF003399"/>
        <rFont val="Microsoft YaHei"/>
        <family val="2"/>
        <charset val="134"/>
      </rPr>
      <t>沪深股通终结连续12周净流入，21只个股获逆势大幅增持</t>
    </r>
  </si>
  <si>
    <r>
      <t>  </t>
    </r>
    <r>
      <rPr>
        <sz val="8"/>
        <color rgb="FF003399"/>
        <rFont val="Microsoft YaHei"/>
        <family val="2"/>
        <charset val="134"/>
      </rPr>
      <t>梧州制药签约三大上市连锁，在下多大一盘棋？</t>
    </r>
  </si>
  <si>
    <r>
      <t>  </t>
    </r>
    <r>
      <rPr>
        <sz val="8"/>
        <color rgb="FF003399"/>
        <rFont val="Microsoft YaHei"/>
        <family val="2"/>
        <charset val="134"/>
      </rPr>
      <t>大参林：第二届董事会第二十次会议决议的公告</t>
    </r>
  </si>
  <si>
    <t>经济参考报</t>
  </si>
  <si>
    <r>
      <t>  </t>
    </r>
    <r>
      <rPr>
        <sz val="8"/>
        <color rgb="FF003399"/>
        <rFont val="Microsoft YaHei"/>
        <family val="2"/>
        <charset val="134"/>
      </rPr>
      <t>“医药分开”大背景下 药品销售迎来结构调整</t>
    </r>
  </si>
  <si>
    <r>
      <t>  </t>
    </r>
    <r>
      <rPr>
        <sz val="8"/>
        <color rgb="FF003399"/>
        <rFont val="Microsoft YaHei"/>
        <family val="2"/>
        <charset val="134"/>
      </rPr>
      <t>瞄准千亿蛋糕 老百姓大药房等16家连锁药店深度合作</t>
    </r>
  </si>
  <si>
    <r>
      <t>  </t>
    </r>
    <r>
      <rPr>
        <sz val="8"/>
        <color rgb="FF003399"/>
        <rFont val="Microsoft YaHei"/>
        <family val="2"/>
        <charset val="134"/>
      </rPr>
      <t>A股四巨头齐上阵 16家连锁药店签约分羹处方外流</t>
    </r>
  </si>
  <si>
    <r>
      <t>  </t>
    </r>
    <r>
      <rPr>
        <sz val="8"/>
        <color rgb="FF003399"/>
        <rFont val="Microsoft YaHei"/>
        <family val="2"/>
        <charset val="134"/>
      </rPr>
      <t>16家连锁药店深度合作 瞄准处方外流市场千亿蛋糕</t>
    </r>
  </si>
  <si>
    <r>
      <t>  </t>
    </r>
    <r>
      <rPr>
        <sz val="8"/>
        <color rgb="FF003399"/>
        <rFont val="Microsoft YaHei"/>
        <family val="2"/>
        <charset val="134"/>
      </rPr>
      <t>增值税税率下降 汽车家电商超等行业打开降价空间</t>
    </r>
  </si>
  <si>
    <r>
      <t>  </t>
    </r>
    <r>
      <rPr>
        <sz val="8"/>
        <color rgb="FF003399"/>
        <rFont val="Microsoft YaHei"/>
        <family val="2"/>
        <charset val="134"/>
      </rPr>
      <t>瞄准千亿蛋糕 16家连锁药店深度合作</t>
    </r>
  </si>
  <si>
    <r>
      <t>  </t>
    </r>
    <r>
      <rPr>
        <sz val="8"/>
        <color rgb="FF003399"/>
        <rFont val="Microsoft YaHei"/>
        <family val="2"/>
        <charset val="134"/>
      </rPr>
      <t>商务部：“两票制”令药品分销受挫！药品流通行业洗牌！</t>
    </r>
  </si>
  <si>
    <t>健识局</t>
  </si>
  <si>
    <r>
      <t>  </t>
    </r>
    <r>
      <rPr>
        <sz val="8"/>
        <color rgb="FF003399"/>
        <rFont val="Microsoft YaHei"/>
        <family val="2"/>
        <charset val="134"/>
      </rPr>
      <t>2017年中国药品流通“成绩单”：粤、京、沪位列三甲，处方外流厉害！</t>
    </r>
  </si>
  <si>
    <t>医药云端工作室</t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</si>
  <si>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[增持评级]医药生物行业周报：弱市下建议紧握确定性龙头 以时间换空间</t>
    </r>
  </si>
  <si>
    <r>
      <t>  </t>
    </r>
    <r>
      <rPr>
        <sz val="8"/>
        <color rgb="FF003399"/>
        <rFont val="Microsoft YaHei"/>
        <family val="2"/>
        <charset val="134"/>
      </rPr>
      <t>【医药】大参林：华南地区医药零售龙头，省外扩张持续推进</t>
    </r>
  </si>
  <si>
    <t>天风研究</t>
  </si>
  <si>
    <r>
      <t>  </t>
    </r>
    <r>
      <rPr>
        <sz val="8"/>
        <color rgb="FF003399"/>
        <rFont val="Microsoft YaHei"/>
        <family val="2"/>
        <charset val="134"/>
      </rPr>
      <t>券商看市：逢低关注和吸纳优质品种</t>
    </r>
  </si>
  <si>
    <r>
      <t>  </t>
    </r>
    <r>
      <rPr>
        <sz val="8"/>
        <color rgb="FF003399"/>
        <rFont val="Microsoft YaHei"/>
        <family val="2"/>
        <charset val="134"/>
      </rPr>
      <t>连锁零售药店除了开店还可以如何发展？美国和日本是这样做的——</t>
    </r>
  </si>
  <si>
    <r>
      <t>  </t>
    </r>
    <r>
      <rPr>
        <sz val="8"/>
        <color rgb="FF003399"/>
        <rFont val="Microsoft YaHei"/>
        <family val="2"/>
        <charset val="134"/>
      </rPr>
      <t>医药生物行业2018年下半年投资策略：投资医药“流量入口”型公司</t>
    </r>
  </si>
  <si>
    <r>
      <t>  </t>
    </r>
    <r>
      <rPr>
        <sz val="8"/>
        <color rgb="FF003399"/>
        <rFont val="Microsoft YaHei"/>
        <family val="2"/>
        <charset val="134"/>
      </rPr>
      <t>医药周报:推荐医保目录和一致性评价政策下估值合理、业绩和成长确定表的</t>
    </r>
  </si>
  <si>
    <r>
      <t>  </t>
    </r>
    <r>
      <rPr>
        <sz val="8"/>
        <color rgb="FF003399"/>
        <rFont val="Microsoft YaHei"/>
        <family val="2"/>
        <charset val="134"/>
      </rPr>
      <t>京东到家宣布618销售额达到去年5倍</t>
    </r>
  </si>
  <si>
    <r>
      <t>  </t>
    </r>
    <r>
      <rPr>
        <sz val="8"/>
        <color rgb="FF003399"/>
        <rFont val="Microsoft YaHei"/>
        <family val="2"/>
        <charset val="134"/>
      </rPr>
      <t>京东到家618战绩：销售额达到去年同期5.1倍 联动大促覆盖10多万家门店</t>
    </r>
  </si>
  <si>
    <r>
      <t>  </t>
    </r>
    <r>
      <rPr>
        <sz val="8"/>
        <color rgb="FF003399"/>
        <rFont val="Microsoft YaHei"/>
        <family val="2"/>
        <charset val="134"/>
      </rPr>
      <t>京东到家618 销售额达去年5.1倍 线上线下联动大促</t>
    </r>
  </si>
  <si>
    <r>
      <t>  </t>
    </r>
    <r>
      <rPr>
        <sz val="8"/>
        <color rgb="FF003399"/>
        <rFont val="Microsoft YaHei"/>
        <family val="2"/>
        <charset val="134"/>
      </rPr>
      <t>京东到家618销售额达到去年5.1倍 大促覆盖10多万家门店</t>
    </r>
  </si>
  <si>
    <r>
      <t>  </t>
    </r>
    <r>
      <rPr>
        <sz val="8"/>
        <color rgb="FF003399"/>
        <rFont val="Microsoft YaHei"/>
        <family val="2"/>
        <charset val="134"/>
      </rPr>
      <t>京东到家618战报：当日销售额达去年5.1倍</t>
    </r>
  </si>
  <si>
    <r>
      <t>  </t>
    </r>
    <r>
      <rPr>
        <sz val="8"/>
        <color rgb="FF003399"/>
        <rFont val="Microsoft YaHei"/>
        <family val="2"/>
        <charset val="134"/>
      </rPr>
      <t>京东到家618 销售额达到去年5.1倍 年中消费报告显示成都人爱贡菜</t>
    </r>
  </si>
  <si>
    <r>
      <t>  </t>
    </r>
    <r>
      <rPr>
        <sz val="8"/>
        <color rgb="FF003399"/>
        <rFont val="Microsoft YaHei"/>
        <family val="2"/>
        <charset val="134"/>
      </rPr>
      <t>京东到家618：GMV是去年5.1倍 覆盖10万多家店</t>
    </r>
  </si>
  <si>
    <r>
      <t>  </t>
    </r>
    <r>
      <rPr>
        <sz val="8"/>
        <color rgb="FF003399"/>
        <rFont val="Microsoft YaHei"/>
        <family val="2"/>
        <charset val="134"/>
      </rPr>
      <t>6月19日沪深两市最新交易提示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</si>
  <si>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医药生物行业周报:弱市下建议紧握确定性龙头,以时间换空间</t>
    </r>
  </si>
  <si>
    <r>
      <t>  </t>
    </r>
    <r>
      <rPr>
        <sz val="8"/>
        <color rgb="FF003399"/>
        <rFont val="Microsoft YaHei"/>
        <family val="2"/>
        <charset val="134"/>
      </rPr>
      <t>大参林：第二届董事会第十九次会议决议的公告</t>
    </r>
  </si>
  <si>
    <r>
      <t>  </t>
    </r>
    <r>
      <rPr>
        <sz val="8"/>
        <color rgb="FF003399"/>
        <rFont val="Microsoft YaHei"/>
        <family val="2"/>
        <charset val="134"/>
      </rPr>
      <t>广东省局组织开展保健食品飞行检查严厉打击违法违规行为</t>
    </r>
  </si>
  <si>
    <t>21保健品网</t>
  </si>
  <si>
    <r>
      <t>  </t>
    </r>
    <r>
      <rPr>
        <sz val="8"/>
        <color rgb="FF003399"/>
        <rFont val="Microsoft YaHei"/>
        <family val="2"/>
        <charset val="134"/>
      </rPr>
      <t>医药行业中期策略：聚焦服务、优质医药、商业三条主线(附股)</t>
    </r>
  </si>
  <si>
    <t>联讯证券</t>
  </si>
  <si>
    <r>
      <t>  </t>
    </r>
    <r>
      <rPr>
        <sz val="8"/>
        <color rgb="FF003399"/>
        <rFont val="Microsoft YaHei"/>
        <family val="2"/>
        <charset val="134"/>
      </rPr>
      <t>[推荐评级]大消费组电话会议行业观点：招商证券·消费的方向</t>
    </r>
  </si>
  <si>
    <r>
      <t>  </t>
    </r>
    <r>
      <rPr>
        <sz val="8"/>
        <color rgb="FF003399"/>
        <rFont val="Microsoft YaHei"/>
        <family val="2"/>
        <charset val="134"/>
      </rPr>
      <t>[推荐评级]2018年医药行业中期策略：业绩、趋势、行业比较 共铸2018黄金板块</t>
    </r>
  </si>
  <si>
    <r>
      <t>  </t>
    </r>
    <r>
      <rPr>
        <sz val="8"/>
        <color rgb="FF003399"/>
        <rFont val="Microsoft YaHei"/>
        <family val="2"/>
        <charset val="134"/>
      </rPr>
      <t>6月14日券商晨会研报汇编</t>
    </r>
  </si>
  <si>
    <r>
      <t>  </t>
    </r>
    <r>
      <rPr>
        <sz val="8"/>
        <color rgb="FF003399"/>
        <rFont val="Microsoft YaHei"/>
        <family val="2"/>
        <charset val="134"/>
      </rPr>
      <t>QFII迎来大松绑！它们喜欢买点啥？</t>
    </r>
  </si>
  <si>
    <r>
      <t>  </t>
    </r>
    <r>
      <rPr>
        <sz val="8"/>
        <color rgb="FF003399"/>
        <rFont val="Microsoft YaHei"/>
        <family val="2"/>
        <charset val="134"/>
      </rPr>
      <t>医药生物行业:坚守好赛道,关注预期差</t>
    </r>
  </si>
  <si>
    <r>
      <t>  </t>
    </r>
    <r>
      <rPr>
        <sz val="8"/>
        <color rgb="FF003399"/>
        <rFont val="Microsoft YaHei"/>
        <family val="2"/>
        <charset val="134"/>
      </rPr>
      <t>产业现机遇 医药投资策略</t>
    </r>
  </si>
  <si>
    <r>
      <t>  </t>
    </r>
    <r>
      <rPr>
        <sz val="8"/>
        <color rgb="FF003399"/>
        <rFont val="Microsoft YaHei"/>
        <family val="2"/>
        <charset val="134"/>
      </rPr>
      <t>医药行业 稳守白马、加仓细分龙头、布局滞涨</t>
    </r>
  </si>
  <si>
    <r>
      <t>  </t>
    </r>
    <r>
      <rPr>
        <sz val="8"/>
        <color rgb="FF003399"/>
        <rFont val="Microsoft YaHei"/>
        <family val="2"/>
        <charset val="134"/>
      </rPr>
      <t>医药行业2018年下半年投资策略:拨云见日,路在前方</t>
    </r>
  </si>
  <si>
    <r>
      <t>  </t>
    </r>
    <r>
      <rPr>
        <sz val="8"/>
        <color rgb="FF003399"/>
        <rFont val="Microsoft YaHei"/>
        <family val="2"/>
        <charset val="134"/>
      </rPr>
      <t>【招商轻工-消费的方向】大消费组6月电话会议行业观点，敬请参考！</t>
    </r>
  </si>
  <si>
    <t>微信</t>
  </si>
  <si>
    <r>
      <t>  </t>
    </r>
    <r>
      <rPr>
        <sz val="8"/>
        <color rgb="FF003399"/>
        <rFont val="Microsoft YaHei"/>
        <family val="2"/>
        <charset val="134"/>
      </rPr>
      <t>【港股解码】放开网售处方药政策未定，阿里健康先涨为敬？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</si>
  <si>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</si>
  <si>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[推荐评级]医药行业周报：谈龙头的持续上涨与二线品种的机会</t>
    </r>
  </si>
  <si>
    <r>
      <t>  </t>
    </r>
    <r>
      <rPr>
        <sz val="8"/>
        <color rgb="FF003399"/>
        <rFont val="Microsoft YaHei"/>
        <family val="2"/>
        <charset val="134"/>
      </rPr>
      <t>【整改】10家药商被责令整改</t>
    </r>
  </si>
  <si>
    <r>
      <t>  </t>
    </r>
    <r>
      <rPr>
        <sz val="8"/>
        <color rgb="FF003399"/>
        <rFont val="Microsoft YaHei"/>
        <family val="2"/>
        <charset val="134"/>
      </rPr>
      <t>2018年国泰君安医药行业中期投资策略:需求升级,创新崛起</t>
    </r>
  </si>
  <si>
    <r>
      <t>  </t>
    </r>
    <r>
      <rPr>
        <sz val="8"/>
        <color rgb="FF003399"/>
        <rFont val="Microsoft YaHei"/>
        <family val="2"/>
        <charset val="134"/>
      </rPr>
      <t>但这些板块与大盘无关 北上资金天天在买入(名单)</t>
    </r>
  </si>
  <si>
    <r>
      <t>  </t>
    </r>
    <r>
      <rPr>
        <sz val="8"/>
        <color rgb="FF003399"/>
        <rFont val="Microsoft YaHei"/>
        <family val="2"/>
        <charset val="134"/>
      </rPr>
      <t>2年时间冲击千万级订单：2018年达达-京东到家的跨越式升级</t>
    </r>
  </si>
  <si>
    <r>
      <t>  </t>
    </r>
    <r>
      <rPr>
        <sz val="8"/>
        <color rgb="FF003399"/>
        <rFont val="Microsoft YaHei"/>
        <family val="2"/>
        <charset val="134"/>
      </rPr>
      <t>医药生物行业周报:板块进入震荡期,关注二季度业绩持续性</t>
    </r>
  </si>
  <si>
    <r>
      <t>  </t>
    </r>
    <r>
      <rPr>
        <sz val="8"/>
        <color rgb="FF003399"/>
        <rFont val="Microsoft YaHei"/>
        <family val="2"/>
        <charset val="134"/>
      </rPr>
      <t>蒯佳祺发全员信：618期间，达达-京东到家将冲击1000万日单大关</t>
    </r>
  </si>
  <si>
    <r>
      <t>  </t>
    </r>
    <r>
      <rPr>
        <sz val="8"/>
        <color rgb="FF003399"/>
        <rFont val="Microsoft YaHei"/>
        <family val="2"/>
        <charset val="134"/>
      </rPr>
      <t>恒指收涨0.34%报31063点 博彩股普遍走高</t>
    </r>
  </si>
  <si>
    <r>
      <t>  </t>
    </r>
    <r>
      <rPr>
        <sz val="8"/>
        <color rgb="FF003399"/>
        <rFont val="Microsoft YaHei"/>
        <family val="2"/>
        <charset val="134"/>
      </rPr>
      <t>港股收评：恒指涨0.34% 博彩股普遍走高</t>
    </r>
  </si>
  <si>
    <r>
      <t>  </t>
    </r>
    <r>
      <rPr>
        <sz val="8"/>
        <color rgb="FF003399"/>
        <rFont val="Microsoft YaHei"/>
        <family val="2"/>
        <charset val="134"/>
      </rPr>
      <t>蒯佳祺：618期间达达-京东到家日单将超1000万</t>
    </r>
  </si>
  <si>
    <r>
      <t>  </t>
    </r>
    <r>
      <rPr>
        <sz val="8"/>
        <color rgb="FF003399"/>
        <rFont val="Microsoft YaHei"/>
        <family val="2"/>
        <charset val="134"/>
      </rPr>
      <t>网售处方药解禁预期升温　阿里健康大涨近12%</t>
    </r>
  </si>
  <si>
    <r>
      <t>  </t>
    </r>
    <r>
      <rPr>
        <sz val="8"/>
        <color rgb="FF003399"/>
        <rFont val="Microsoft YaHei"/>
        <family val="2"/>
        <charset val="134"/>
      </rPr>
      <t>达达-京东到家：今年618将冲击1000万日单</t>
    </r>
  </si>
  <si>
    <r>
      <t>  </t>
    </r>
    <r>
      <rPr>
        <sz val="8"/>
        <color rgb="FF003399"/>
        <rFont val="Microsoft YaHei"/>
        <family val="2"/>
        <charset val="134"/>
      </rPr>
      <t>达达-京东到家CEO蒯佳祺发全员信：拥抱无界零售的历史机遇</t>
    </r>
  </si>
  <si>
    <r>
      <t>  </t>
    </r>
    <r>
      <rPr>
        <sz val="8"/>
        <color rgb="FF003399"/>
        <rFont val="Microsoft YaHei"/>
        <family val="2"/>
        <charset val="134"/>
      </rPr>
      <t>医药行业集中度进一步提升 传统药店面临洗牌</t>
    </r>
  </si>
  <si>
    <r>
      <t>  </t>
    </r>
    <r>
      <rPr>
        <sz val="8"/>
        <color rgb="FF003399"/>
        <rFont val="Microsoft YaHei"/>
        <family val="2"/>
        <charset val="134"/>
      </rPr>
      <t>阿里健康大涨逾12% 网售处方药解禁话题升温</t>
    </r>
  </si>
  <si>
    <r>
      <t>  </t>
    </r>
    <r>
      <rPr>
        <sz val="8"/>
        <color rgb="FF003399"/>
        <rFont val="Microsoft YaHei"/>
        <family val="2"/>
        <charset val="134"/>
      </rPr>
      <t>港股异动︱网售处方药解禁话题急速升温 阿里健康(00241)涨8%</t>
    </r>
  </si>
  <si>
    <t>智通财经</t>
  </si>
  <si>
    <r>
      <t>  </t>
    </r>
    <r>
      <rPr>
        <sz val="8"/>
        <color rgb="FF003399"/>
        <rFont val="Microsoft YaHei"/>
        <family val="2"/>
        <charset val="134"/>
      </rPr>
      <t>网售处方药解禁正引发业内思考 传统药店生存压力进一步提升</t>
    </r>
  </si>
  <si>
    <r>
      <t>  </t>
    </r>
    <r>
      <rPr>
        <sz val="8"/>
        <color rgb="FF003399"/>
        <rFont val="Microsoft YaHei"/>
        <family val="2"/>
        <charset val="134"/>
      </rPr>
      <t>北上资金进一步挖掘细分龙头股医药生物股批量获增持</t>
    </r>
  </si>
  <si>
    <r>
      <t>  </t>
    </r>
    <r>
      <rPr>
        <sz val="8"/>
        <color rgb="FF003399"/>
        <rFont val="Microsoft YaHei"/>
        <family val="2"/>
        <charset val="134"/>
      </rPr>
      <t>中小药店洗牌加剧 医药零售A股跨入“万店”时代</t>
    </r>
  </si>
  <si>
    <r>
      <t>  </t>
    </r>
    <r>
      <rPr>
        <sz val="8"/>
        <color rgb="FF003399"/>
        <rFont val="Microsoft YaHei"/>
        <family val="2"/>
        <charset val="134"/>
      </rPr>
      <t>北上资金胃口变大 除了蓝筹白马 这些股票都在悄悄被增持</t>
    </r>
  </si>
  <si>
    <r>
      <t>  </t>
    </r>
    <r>
      <rPr>
        <sz val="8"/>
        <color rgb="FF003399"/>
        <rFont val="Microsoft YaHei"/>
        <family val="2"/>
        <charset val="134"/>
      </rPr>
      <t>网售处方药解禁话题再升温 引出一场价值千亿的讨论</t>
    </r>
  </si>
  <si>
    <r>
      <t>  </t>
    </r>
    <r>
      <rPr>
        <sz val="8"/>
        <color rgb="FF003399"/>
        <rFont val="Microsoft YaHei"/>
        <family val="2"/>
        <charset val="134"/>
      </rPr>
      <t>中小药店洗牌加剧 电商崛起进一步挤压利润</t>
    </r>
  </si>
  <si>
    <r>
      <t>  </t>
    </r>
    <r>
      <rPr>
        <sz val="8"/>
        <color rgb="FF003399"/>
        <rFont val="Microsoft YaHei"/>
        <family val="2"/>
        <charset val="134"/>
      </rPr>
      <t>【平安】行业专题报告*生物医药*日本药店研究二：跨区域扩张--连锁药店成长的必经之路*强于大市</t>
    </r>
  </si>
  <si>
    <r>
      <t>  </t>
    </r>
    <r>
      <rPr>
        <sz val="8"/>
        <color rgb="FF003399"/>
        <rFont val="Microsoft YaHei"/>
        <family val="2"/>
        <charset val="134"/>
      </rPr>
      <t>摩根士丹利华鑫基金缪东航：长期看好医药和食品饮料板块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</si>
  <si>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</si>
  <si>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长期看好医药和食品饮料板块</t>
    </r>
  </si>
  <si>
    <r>
      <t>  </t>
    </r>
    <r>
      <rPr>
        <sz val="8"/>
        <color rgb="FF003399"/>
        <rFont val="Microsoft YaHei"/>
        <family val="2"/>
        <charset val="134"/>
      </rPr>
      <t>大参林：2017年年度权益分派实施公告</t>
    </r>
  </si>
  <si>
    <r>
      <t>  </t>
    </r>
    <r>
      <rPr>
        <sz val="8"/>
        <color rgb="FF003399"/>
        <rFont val="Microsoft YaHei"/>
        <family val="2"/>
        <charset val="134"/>
      </rPr>
      <t>大参林年报推10派6元 股权登记6月15日</t>
    </r>
  </si>
  <si>
    <r>
      <t>  </t>
    </r>
    <r>
      <rPr>
        <sz val="8"/>
        <color rgb="FF003399"/>
        <rFont val="Microsoft YaHei"/>
        <family val="2"/>
        <charset val="134"/>
      </rPr>
      <t>7家药企不合规事实曝光</t>
    </r>
  </si>
  <si>
    <r>
      <t>  </t>
    </r>
    <r>
      <rPr>
        <sz val="8"/>
        <color rgb="FF003399"/>
        <rFont val="Microsoft YaHei"/>
        <family val="2"/>
        <charset val="134"/>
      </rPr>
      <t>券商看市：医药需求升级 创新崛起</t>
    </r>
  </si>
  <si>
    <r>
      <t>  </t>
    </r>
    <r>
      <rPr>
        <sz val="8"/>
        <color rgb="FF003399"/>
        <rFont val="Microsoft YaHei"/>
        <family val="2"/>
        <charset val="134"/>
      </rPr>
      <t>医药行业：需求升级创新崛起（附股）</t>
    </r>
  </si>
  <si>
    <r>
      <t>  </t>
    </r>
    <r>
      <rPr>
        <sz val="8"/>
        <color rgb="FF003399"/>
        <rFont val="Microsoft YaHei"/>
        <family val="2"/>
        <charset val="134"/>
      </rPr>
      <t>国泰君安：医药需求升级 创新崛起</t>
    </r>
  </si>
  <si>
    <r>
      <t>  </t>
    </r>
    <r>
      <rPr>
        <sz val="8"/>
        <color rgb="FF003399"/>
        <rFont val="Microsoft YaHei"/>
        <family val="2"/>
        <charset val="134"/>
      </rPr>
      <t>[增持评级]2018年医药行业中期投资策略：需求升级 创新崛起</t>
    </r>
  </si>
  <si>
    <r>
      <t>  </t>
    </r>
    <r>
      <rPr>
        <sz val="8"/>
        <color rgb="FF003399"/>
        <rFont val="Microsoft YaHei"/>
        <family val="2"/>
        <charset val="134"/>
      </rPr>
      <t>生物医药行业日本药店研究二:跨区域扩张,连锁药店成长的必经之路</t>
    </r>
  </si>
  <si>
    <t>平安证券</t>
  </si>
  <si>
    <r>
      <t>  </t>
    </r>
    <r>
      <rPr>
        <sz val="8"/>
        <color rgb="FF003399"/>
        <rFont val="Microsoft YaHei"/>
        <family val="2"/>
        <charset val="134"/>
      </rPr>
      <t>看好中国｜健康中国——快速下跌有利于甄选优质公司</t>
    </r>
  </si>
  <si>
    <r>
      <t>  </t>
    </r>
    <r>
      <rPr>
        <sz val="8"/>
        <color rgb="FF003399"/>
        <rFont val="Microsoft YaHei"/>
        <family val="2"/>
        <charset val="134"/>
      </rPr>
      <t>沪指半日扬0.22% 太阳能概念捱沽 贵州茅台弹4%</t>
    </r>
  </si>
  <si>
    <r>
      <t>  </t>
    </r>
    <r>
      <rPr>
        <sz val="8"/>
        <color rgb="FF003399"/>
        <rFont val="Microsoft YaHei"/>
        <family val="2"/>
        <charset val="134"/>
      </rPr>
      <t>柳州医药：1.01倍PS收购友和古城39家门店资产 强化药品零售业务</t>
    </r>
  </si>
  <si>
    <t>广证恒生</t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</si>
  <si>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[增持评级]医药生物行业周报：医保局尘埃落定 行业结构有望继续优化</t>
    </r>
  </si>
  <si>
    <r>
      <t>  </t>
    </r>
    <r>
      <rPr>
        <sz val="8"/>
        <color rgb="FF003399"/>
        <rFont val="Microsoft YaHei"/>
        <family val="2"/>
        <charset val="134"/>
      </rPr>
      <t>大参林连锁董事长：处方外流三座山要搬走！</t>
    </r>
  </si>
  <si>
    <r>
      <t>  </t>
    </r>
    <r>
      <rPr>
        <sz val="8"/>
        <color rgb="FF003399"/>
        <rFont val="Microsoft YaHei"/>
        <family val="2"/>
        <charset val="134"/>
      </rPr>
      <t>医药行业周报:药店集中度提升和处方外流有望加速</t>
    </r>
  </si>
  <si>
    <r>
      <t>  </t>
    </r>
    <r>
      <rPr>
        <sz val="8"/>
        <color rgb="FF003399"/>
        <rFont val="Microsoft YaHei"/>
        <family val="2"/>
        <charset val="134"/>
      </rPr>
      <t>[推荐评级]医药生物行业深度研究报告：量化分析：什么是药店的精细化管理</t>
    </r>
  </si>
  <si>
    <r>
      <t>  </t>
    </r>
    <r>
      <rPr>
        <sz val="8"/>
        <color rgb="FF003399"/>
        <rFont val="Microsoft YaHei"/>
        <family val="2"/>
        <charset val="134"/>
      </rPr>
      <t>大参林:扩张步伐大幅提升,两广龙头进入业绩加速期</t>
    </r>
  </si>
  <si>
    <r>
      <t>  </t>
    </r>
    <r>
      <rPr>
        <sz val="8"/>
        <color rgb="FF003399"/>
        <rFont val="Microsoft YaHei"/>
        <family val="2"/>
        <charset val="134"/>
      </rPr>
      <t>[增持评级]医药板块未来投资趋势探讨(医药与健康护理行业)：浪潮之巅</t>
    </r>
  </si>
  <si>
    <r>
      <t>  </t>
    </r>
    <r>
      <rPr>
        <sz val="8"/>
        <color rgb="FF003399"/>
        <rFont val="Microsoft YaHei"/>
        <family val="2"/>
        <charset val="134"/>
      </rPr>
      <t>德生堂20年进化史：从甘肃到全国市场，从零售到医药全产业链，保持敏锐是增长秘诀</t>
    </r>
  </si>
  <si>
    <r>
      <t>  </t>
    </r>
    <r>
      <rPr>
        <sz val="8"/>
        <color rgb="FF003399"/>
        <rFont val="Microsoft YaHei"/>
        <family val="2"/>
        <charset val="134"/>
      </rPr>
      <t>深圳市药品零售企业GSP认证公示公告C－GD－2018（年）－SZ 第75号</t>
    </r>
  </si>
  <si>
    <t>食药监局</t>
  </si>
  <si>
    <r>
      <t>  </t>
    </r>
    <r>
      <rPr>
        <sz val="8"/>
        <color rgb="FF003399"/>
        <rFont val="Microsoft YaHei"/>
        <family val="2"/>
        <charset val="134"/>
      </rPr>
      <t>基本面+政策面双支撑医药股疯涨 券商看好3大细分领域</t>
    </r>
  </si>
  <si>
    <r>
      <t>  </t>
    </r>
    <r>
      <rPr>
        <u/>
        <sz val="8"/>
        <color rgb="FF0088DD"/>
        <rFont val="Microsoft YaHei"/>
        <family val="2"/>
        <charset val="134"/>
      </rPr>
      <t>基本面+政策面双支撑医药股疯涨 两类股存投资机会</t>
    </r>
  </si>
  <si>
    <r>
      <t>  </t>
    </r>
    <r>
      <rPr>
        <sz val="8"/>
        <color rgb="FF003399"/>
        <rFont val="Microsoft YaHei"/>
        <family val="2"/>
        <charset val="134"/>
      </rPr>
      <t>医药行业投资研究报告：一致性评价、创新政策驱动医药长期向上</t>
    </r>
  </si>
  <si>
    <r>
      <t>↓ </t>
    </r>
    <r>
      <rPr>
        <sz val="8"/>
        <color rgb="FF003399"/>
        <rFont val="Microsoft YaHei"/>
        <family val="2"/>
        <charset val="134"/>
      </rPr>
      <t>医药观察家网整理（微信号：yyguancha）</t>
    </r>
  </si>
  <si>
    <r>
      <t>  </t>
    </r>
    <r>
      <rPr>
        <sz val="8"/>
        <color rgb="FF003399"/>
        <rFont val="Microsoft YaHei"/>
        <family val="2"/>
        <charset val="134"/>
      </rPr>
      <t>[买入评级]一心堂(002727)深度报告：医药零售企业中的价值洼地</t>
    </r>
  </si>
  <si>
    <r>
      <t>  </t>
    </r>
    <r>
      <rPr>
        <sz val="8"/>
        <color rgb="FF003399"/>
        <rFont val="Microsoft YaHei"/>
        <family val="2"/>
        <charset val="134"/>
      </rPr>
      <t>医药生物行业2018年二季度策略报告:把握政策利好,聚焦创新和龙头</t>
    </r>
  </si>
  <si>
    <r>
      <t>  </t>
    </r>
    <r>
      <rPr>
        <sz val="8"/>
        <color rgb="FF003399"/>
        <rFont val="Microsoft YaHei"/>
        <family val="2"/>
        <charset val="134"/>
      </rPr>
      <t>一心堂：医药零售企业中的价值洼地</t>
    </r>
  </si>
  <si>
    <t>财通证券</t>
  </si>
  <si>
    <r>
      <t>  </t>
    </r>
    <r>
      <rPr>
        <sz val="8"/>
        <color rgb="FF003399"/>
        <rFont val="Microsoft YaHei"/>
        <family val="2"/>
        <charset val="134"/>
      </rPr>
      <t>医药生物行业投资政策报告：互联网+医疗健康发展意见正式落地</t>
    </r>
  </si>
  <si>
    <r>
      <t>  </t>
    </r>
    <r>
      <rPr>
        <sz val="8"/>
        <color rgb="FF003399"/>
        <rFont val="Microsoft YaHei"/>
        <family val="2"/>
        <charset val="134"/>
      </rPr>
      <t>华通医药（002758）早盘飙涨10.01% 股价创7月新高</t>
    </r>
  </si>
  <si>
    <r>
      <t>  </t>
    </r>
    <r>
      <rPr>
        <sz val="8"/>
        <color rgb="FF003399"/>
        <rFont val="Microsoft YaHei"/>
        <family val="2"/>
        <charset val="134"/>
      </rPr>
      <t>医药零售企业中的价值洼地</t>
    </r>
  </si>
  <si>
    <r>
      <t>  </t>
    </r>
    <r>
      <rPr>
        <sz val="8"/>
        <color rgb="FF003399"/>
        <rFont val="Microsoft YaHei"/>
        <family val="2"/>
        <charset val="134"/>
      </rPr>
      <t>PE搅局 药店并购江湖生变</t>
    </r>
  </si>
  <si>
    <r>
      <t>  </t>
    </r>
    <r>
      <rPr>
        <sz val="8"/>
        <color rgb="FF003399"/>
        <rFont val="Microsoft YaHei"/>
        <family val="2"/>
        <charset val="134"/>
      </rPr>
      <t>牛市顶峰入股8900万如今浮盈5倍！这家医疗公司就是牛 PE巨头公告减持</t>
    </r>
  </si>
  <si>
    <t>中国基金报</t>
  </si>
  <si>
    <r>
      <t>  </t>
    </r>
    <r>
      <rPr>
        <sz val="8"/>
        <color rgb="FF003399"/>
        <rFont val="Microsoft YaHei"/>
        <family val="2"/>
        <charset val="134"/>
      </rPr>
      <t>医药行业周报2018第20期:一致性评价、创新政策驱动医药长期向上</t>
    </r>
  </si>
  <si>
    <r>
      <t>  </t>
    </r>
    <r>
      <rPr>
        <sz val="8"/>
        <color rgb="FF003399"/>
        <rFont val="Microsoft YaHei"/>
        <family val="2"/>
        <charset val="134"/>
      </rPr>
      <t>消费研究看长江|大消费周度行业专题研究精粹·2018W21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</si>
  <si>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[推荐评级]医药行业周报：医药还能加配什么?-“三大三中三小”</t>
    </r>
  </si>
  <si>
    <r>
      <t>  </t>
    </r>
    <r>
      <rPr>
        <sz val="8"/>
        <color rgb="FF003399"/>
        <rFont val="Microsoft YaHei"/>
        <family val="2"/>
        <charset val="134"/>
      </rPr>
      <t>医药行业周报2018第17期:基本面和政策面驱动医药板块持续向好</t>
    </r>
  </si>
  <si>
    <r>
      <t>  </t>
    </r>
    <r>
      <rPr>
        <sz val="8"/>
        <color rgb="FF003399"/>
        <rFont val="Microsoft YaHei"/>
        <family val="2"/>
        <charset val="134"/>
      </rPr>
      <t>网售处方药即将放开？四大巨头已布局</t>
    </r>
  </si>
  <si>
    <r>
      <t>  </t>
    </r>
    <r>
      <rPr>
        <sz val="8"/>
        <color rgb="FF003399"/>
        <rFont val="Microsoft YaHei"/>
        <family val="2"/>
        <charset val="134"/>
      </rPr>
      <t>医药行业周度观点:2017年药店行业发展趋势分析</t>
    </r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</si>
  <si>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[增持评级]医药生物行业周报：“互联网+医疗健康”发展意见正式落地 关注工业端数据回落</t>
    </r>
  </si>
  <si>
    <r>
      <t>  </t>
    </r>
    <r>
      <rPr>
        <sz val="8"/>
        <color rgb="FF003399"/>
        <rFont val="Microsoft YaHei"/>
        <family val="2"/>
        <charset val="134"/>
      </rPr>
      <t>网售处方药放开？四大巨头已布局，PK千亿处方外流市场！</t>
    </r>
  </si>
  <si>
    <r>
      <t>  </t>
    </r>
    <r>
      <rPr>
        <sz val="8"/>
        <color rgb="FF003399"/>
        <rFont val="Microsoft YaHei"/>
        <family val="2"/>
        <charset val="134"/>
      </rPr>
      <t>消费升级，哪些行业的股票最先受益？</t>
    </r>
  </si>
  <si>
    <r>
      <t>↓ </t>
    </r>
    <r>
      <rPr>
        <sz val="8"/>
        <color rgb="FF003399"/>
        <rFont val="Microsoft YaHei"/>
        <family val="2"/>
        <charset val="134"/>
      </rPr>
      <t>6家药商被评严重失信</t>
    </r>
  </si>
  <si>
    <r>
      <t>  </t>
    </r>
    <r>
      <rPr>
        <sz val="8"/>
        <color rgb="FF003399"/>
        <rFont val="Microsoft YaHei"/>
        <family val="2"/>
        <charset val="134"/>
      </rPr>
      <t>医药生物行业2017年年报和2018年1季报点评:行业增速提升,把握产业升级</t>
    </r>
  </si>
  <si>
    <r>
      <t>  </t>
    </r>
    <r>
      <rPr>
        <sz val="8"/>
        <color rgb="FF003399"/>
        <rFont val="Microsoft YaHei"/>
        <family val="2"/>
        <charset val="134"/>
      </rPr>
      <t>消费升级下 你看懂消费类基金选股的逻辑了吗？</t>
    </r>
  </si>
  <si>
    <r>
      <t>  </t>
    </r>
    <r>
      <rPr>
        <sz val="8"/>
        <color rgb="FF003399"/>
        <rFont val="Microsoft YaHei"/>
        <family val="2"/>
        <charset val="134"/>
      </rPr>
      <t>看得了病也看得了盘？ 最牛炒股医院持逾亿市值疯狂打新</t>
    </r>
  </si>
  <si>
    <r>
      <t>  </t>
    </r>
    <r>
      <rPr>
        <sz val="8"/>
        <color rgb="FF003399"/>
        <rFont val="Microsoft YaHei"/>
        <family val="2"/>
        <charset val="134"/>
      </rPr>
      <t>中产扩容和消费升级带动需求增长</t>
    </r>
  </si>
  <si>
    <r>
      <t>  </t>
    </r>
    <r>
      <rPr>
        <sz val="8"/>
        <color rgb="FF003399"/>
        <rFont val="Microsoft YaHei"/>
        <family val="2"/>
        <charset val="134"/>
      </rPr>
      <t>连锁药店行业深度系列报告一:三基石成长,慢牛股摇篮</t>
    </r>
  </si>
  <si>
    <r>
      <t>  </t>
    </r>
    <r>
      <rPr>
        <sz val="8"/>
        <color rgb="FF003399"/>
        <rFont val="Microsoft YaHei"/>
        <family val="2"/>
        <charset val="134"/>
      </rPr>
      <t>机构纷纷布局 次新股投资价值提升</t>
    </r>
  </si>
  <si>
    <r>
      <t>  </t>
    </r>
    <r>
      <rPr>
        <sz val="8"/>
        <color rgb="FF003399"/>
        <rFont val="Microsoft YaHei"/>
        <family val="2"/>
        <charset val="134"/>
      </rPr>
      <t>医药生物行业:广东省药店管理重大改革,有助药店龙头加速整合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</si>
  <si>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[推荐评级]医药行业周报：产业升级趋势确定 看好医药长期投资价值</t>
    </r>
  </si>
  <si>
    <r>
      <t>  </t>
    </r>
    <r>
      <rPr>
        <sz val="8"/>
        <color rgb="FF003399"/>
        <rFont val="Microsoft YaHei"/>
        <family val="2"/>
        <charset val="134"/>
      </rPr>
      <t>次新股票一览表2018：两大因素驱动次新股 优质股受机构认可</t>
    </r>
  </si>
  <si>
    <r>
      <t>  </t>
    </r>
    <r>
      <rPr>
        <sz val="8"/>
        <color rgb="FF003399"/>
        <rFont val="Microsoft YaHei"/>
        <family val="2"/>
        <charset val="134"/>
      </rPr>
      <t>两大因素驱动次新股又掀涨停潮 优质次新股受机构认可</t>
    </r>
  </si>
  <si>
    <r>
      <t>  </t>
    </r>
    <r>
      <rPr>
        <sz val="8"/>
        <color rgb="FF003399"/>
        <rFont val="Microsoft YaHei"/>
        <family val="2"/>
        <charset val="134"/>
      </rPr>
      <t>两大因素驱动次新股优质股受机构认可</t>
    </r>
  </si>
  <si>
    <r>
      <t>  </t>
    </r>
    <r>
      <rPr>
        <sz val="8"/>
        <color rgb="FF003399"/>
        <rFont val="Microsoft YaHei"/>
        <family val="2"/>
        <charset val="134"/>
      </rPr>
      <t>两大因素驱动 次新股又掀涨停潮</t>
    </r>
  </si>
  <si>
    <r>
      <t>  </t>
    </r>
    <r>
      <rPr>
        <sz val="8"/>
        <color rgb="FF003399"/>
        <rFont val="Microsoft YaHei"/>
        <family val="2"/>
        <charset val="134"/>
      </rPr>
      <t>医药周报2018第19期:产业升级趋势确定,看好医药长期投资价值</t>
    </r>
  </si>
  <si>
    <r>
      <t>  </t>
    </r>
    <r>
      <rPr>
        <sz val="8"/>
        <color rgb="FF003399"/>
        <rFont val="Microsoft YaHei"/>
        <family val="2"/>
        <charset val="134"/>
      </rPr>
      <t>36只医药股创历史新高 8只比药明康德便宜、盈利更强</t>
    </r>
  </si>
  <si>
    <r>
      <t>  </t>
    </r>
    <r>
      <rPr>
        <sz val="8"/>
        <color rgb="FF003399"/>
        <rFont val="Microsoft YaHei"/>
        <family val="2"/>
        <charset val="134"/>
      </rPr>
      <t>医药生物行业周报:行业分化、集中度提升明显,紧握高景气龙头</t>
    </r>
  </si>
  <si>
    <r>
      <t>↓ </t>
    </r>
    <r>
      <rPr>
        <sz val="8"/>
        <color rgb="FF003399"/>
        <rFont val="Microsoft YaHei"/>
        <family val="2"/>
        <charset val="134"/>
      </rPr>
      <t>生物医药行业:《关于促进“互联网+医疗健康”发展的意见》出台,政策支持力度超市场预期,相关企业受益</t>
    </r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</si>
  <si>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[增持评级]医药生物行业周报：大涨积累内在调整压力 但不改产业向上周</t>
    </r>
  </si>
  <si>
    <r>
      <t>  </t>
    </r>
    <r>
      <rPr>
        <sz val="8"/>
        <color rgb="FF003399"/>
        <rFont val="Microsoft YaHei"/>
        <family val="2"/>
        <charset val="134"/>
      </rPr>
      <t>医药生物行业投资策略报告：医药行业已进入到新一轮景气周期</t>
    </r>
  </si>
  <si>
    <r>
      <t>  </t>
    </r>
    <r>
      <rPr>
        <sz val="8"/>
        <color rgb="FF003399"/>
        <rFont val="Microsoft YaHei"/>
        <family val="2"/>
        <charset val="134"/>
      </rPr>
      <t>后期配置把握三大主线：</t>
    </r>
  </si>
  <si>
    <t>国元证券订阅号</t>
  </si>
  <si>
    <r>
      <t>↓ </t>
    </r>
    <r>
      <rPr>
        <sz val="8"/>
        <color rgb="FF003399"/>
        <rFont val="Microsoft YaHei"/>
        <family val="2"/>
        <charset val="134"/>
      </rPr>
      <t>不符合GSP，6家药企遭通报</t>
    </r>
  </si>
  <si>
    <r>
      <t>  </t>
    </r>
    <r>
      <rPr>
        <sz val="8"/>
        <color rgb="FF003399"/>
        <rFont val="Microsoft YaHei"/>
        <family val="2"/>
        <charset val="134"/>
      </rPr>
      <t>医药行业周报:建议继续配置医药,回调提供买入良机</t>
    </r>
  </si>
  <si>
    <r>
      <t>  </t>
    </r>
    <r>
      <rPr>
        <sz val="8"/>
        <color rgb="FF003399"/>
        <rFont val="Microsoft YaHei"/>
        <family val="2"/>
        <charset val="134"/>
      </rPr>
      <t>医药生物行业周报:产业利好政策不断兑现,关注品牌OTC企业回暖</t>
    </r>
  </si>
  <si>
    <r>
      <t>  </t>
    </r>
    <r>
      <rPr>
        <sz val="8"/>
        <color rgb="FF003399"/>
        <rFont val="Microsoft YaHei"/>
        <family val="2"/>
        <charset val="134"/>
      </rPr>
      <t>同入MSCI，为什么单单医药行业最受追捧？</t>
    </r>
  </si>
  <si>
    <t>华信涨停财经</t>
  </si>
  <si>
    <r>
      <t>  </t>
    </r>
    <r>
      <rPr>
        <sz val="8"/>
        <color rgb="FF003399"/>
        <rFont val="Microsoft YaHei"/>
        <family val="2"/>
        <charset val="134"/>
      </rPr>
      <t>看好中国｜健康中国——特朗普医改对国内影响有限</t>
    </r>
  </si>
  <si>
    <r>
      <t>  </t>
    </r>
    <r>
      <rPr>
        <sz val="8"/>
        <color rgb="FF003399"/>
        <rFont val="Microsoft YaHei"/>
        <family val="2"/>
        <charset val="134"/>
      </rPr>
      <t>[强于大市评级]深度*行业*医药行业周报：建议继续配臵医药 回调提供买入良机</t>
    </r>
  </si>
  <si>
    <r>
      <t>  </t>
    </r>
    <r>
      <rPr>
        <sz val="8"/>
        <color rgb="FF003399"/>
        <rFont val="Microsoft YaHei"/>
        <family val="2"/>
        <charset val="134"/>
      </rPr>
      <t>兴业证券晨会纪要-180515</t>
    </r>
  </si>
  <si>
    <t>兴业证券</t>
  </si>
  <si>
    <r>
      <t>  </t>
    </r>
    <r>
      <rPr>
        <sz val="8"/>
        <color rgb="FF003399"/>
        <rFont val="Microsoft YaHei"/>
        <family val="2"/>
        <charset val="134"/>
      </rPr>
      <t>[推荐评级]医药行业周报：仿制加码创新 投资主线明确</t>
    </r>
  </si>
  <si>
    <r>
      <t>  </t>
    </r>
    <r>
      <rPr>
        <sz val="8"/>
        <color rgb="FF003399"/>
        <rFont val="Microsoft YaHei"/>
        <family val="2"/>
        <charset val="134"/>
      </rPr>
      <t>广东药店分类管理落地满一月 连锁药店淡定小药店成本上涨</t>
    </r>
  </si>
  <si>
    <t>金羊网</t>
  </si>
  <si>
    <r>
      <t>  </t>
    </r>
    <r>
      <rPr>
        <sz val="8"/>
        <color rgb="FF003399"/>
        <rFont val="Microsoft YaHei"/>
        <family val="2"/>
        <charset val="134"/>
      </rPr>
      <t>2018-05-14 长城证券-晨会纪要</t>
    </r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</si>
  <si>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[增持评级]医药生物行业周报：产业利好政策不断兑现 关注品牌OTC企业回暖</t>
    </r>
  </si>
  <si>
    <r>
      <t>↓ </t>
    </r>
    <r>
      <rPr>
        <sz val="8"/>
        <color rgb="FF003399"/>
        <rFont val="Microsoft YaHei"/>
        <family val="2"/>
        <charset val="134"/>
      </rPr>
      <t>大盘筑底区域 如何躲避债务雷？</t>
    </r>
  </si>
  <si>
    <r>
      <t>  </t>
    </r>
    <r>
      <rPr>
        <sz val="8"/>
        <color rgb="FF003399"/>
        <rFont val="Microsoft YaHei"/>
        <family val="2"/>
        <charset val="134"/>
      </rPr>
      <t>大批药店，处方药将被禁售！</t>
    </r>
  </si>
  <si>
    <r>
      <t>  </t>
    </r>
    <r>
      <rPr>
        <sz val="8"/>
        <color rgb="FF003399"/>
        <rFont val="Microsoft YaHei"/>
        <family val="2"/>
        <charset val="134"/>
      </rPr>
      <t>医药电商最新排行榜出炉：最高营收13.69亿</t>
    </r>
  </si>
  <si>
    <r>
      <t>  </t>
    </r>
    <r>
      <rPr>
        <sz val="8"/>
        <color rgb="FF003399"/>
        <rFont val="Microsoft YaHei"/>
        <family val="2"/>
        <charset val="134"/>
      </rPr>
      <t>73家药企董事长薪酬超百万元 药明康德董事长、总经理年薪均超千万元</t>
    </r>
  </si>
  <si>
    <r>
      <t>  </t>
    </r>
    <r>
      <rPr>
        <sz val="8"/>
        <color rgb="FF003399"/>
        <rFont val="Microsoft YaHei"/>
        <family val="2"/>
        <charset val="134"/>
      </rPr>
      <t>医药电商最新排行榜：多数实现盈利，最高营收13.69亿，净利润3190万元</t>
    </r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</si>
  <si>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[增持评级]医药生物行业周报：优选基层和服务能力出色的医药批发商 继续紧握高景气龙头</t>
    </r>
  </si>
  <si>
    <r>
      <t>  </t>
    </r>
    <r>
      <rPr>
        <sz val="8"/>
        <color rgb="FF003399"/>
        <rFont val="Microsoft YaHei"/>
        <family val="2"/>
        <charset val="134"/>
      </rPr>
      <t>两市早盘窄幅震荡 创业板指上涨0.13%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</si>
  <si>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</si>
  <si>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连锁药店行业政策点评：增值税小规模纳税人标准上调 利好连锁药店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</si>
  <si>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[推荐评级]医药行业周报：继续看好 建议加配二线细分龙头</t>
    </r>
  </si>
  <si>
    <r>
      <t>  </t>
    </r>
    <r>
      <rPr>
        <sz val="8"/>
        <color rgb="FF003399"/>
        <rFont val="Microsoft YaHei"/>
        <family val="2"/>
        <charset val="134"/>
      </rPr>
      <t>5月9日早间行业热点聚焦</t>
    </r>
  </si>
  <si>
    <r>
      <t>  </t>
    </r>
    <r>
      <rPr>
        <sz val="8"/>
        <color rgb="FF003399"/>
        <rFont val="Microsoft YaHei"/>
        <family val="2"/>
        <charset val="134"/>
      </rPr>
      <t>生物谷2018年一季报点评:扎根心脑血管,深耕灯盏花药品</t>
    </r>
  </si>
  <si>
    <r>
      <t>  </t>
    </r>
    <r>
      <rPr>
        <sz val="8"/>
        <color rgb="FF003399"/>
        <rFont val="Microsoft YaHei"/>
        <family val="2"/>
        <charset val="134"/>
      </rPr>
      <t>[买入评级]大参林(603233)年报及季报点评：业绩稳健增长 门店布局加速</t>
    </r>
  </si>
  <si>
    <r>
      <t>  </t>
    </r>
    <r>
      <rPr>
        <sz val="8"/>
        <color rgb="FF003399"/>
        <rFont val="Microsoft YaHei"/>
        <family val="2"/>
        <charset val="134"/>
      </rPr>
      <t>[推荐评级]医药生物行业2017年年报和2018年1季报点评：行业增速提升 把握产业升级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</si>
  <si>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[推荐评级]医药行业周报：基本面和政策面驱动医药板块持续向好</t>
    </r>
  </si>
  <si>
    <r>
      <t>  </t>
    </r>
    <r>
      <rPr>
        <sz val="8"/>
        <color rgb="FF003399"/>
        <rFont val="Microsoft YaHei"/>
        <family val="2"/>
        <charset val="134"/>
      </rPr>
      <t>A股集体上涨 主力资金提前抢筹这9股（附最新股东户数降幅榜单）</t>
    </r>
  </si>
  <si>
    <r>
      <t>  </t>
    </r>
    <r>
      <rPr>
        <sz val="8"/>
        <color rgb="FF003399"/>
        <rFont val="Microsoft YaHei"/>
        <family val="2"/>
        <charset val="134"/>
      </rPr>
      <t>2018-05-07 长城证券-晨会纪要</t>
    </r>
  </si>
  <si>
    <r>
      <t>  </t>
    </r>
    <r>
      <rPr>
        <sz val="8"/>
        <color rgb="FF003399"/>
        <rFont val="Microsoft YaHei"/>
        <family val="2"/>
        <charset val="134"/>
      </rPr>
      <t>“代理+创新”助疫苗业繁荣 疫苗概念股票有哪些？</t>
    </r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</si>
  <si>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[增持评级]医药生物行业周报：行业分化、集中度提升明显 紧握高景气龙头</t>
    </r>
  </si>
  <si>
    <r>
      <t>  </t>
    </r>
    <r>
      <rPr>
        <sz val="8"/>
        <color rgb="FF003399"/>
        <rFont val="Microsoft YaHei"/>
        <family val="2"/>
        <charset val="134"/>
      </rPr>
      <t>本周A股或有一场激战 10只股被机构推荐(股)</t>
    </r>
  </si>
  <si>
    <t>华讯财经</t>
  </si>
  <si>
    <r>
      <t>  </t>
    </r>
    <r>
      <rPr>
        <sz val="8"/>
        <color rgb="FF003399"/>
        <rFont val="Microsoft YaHei"/>
        <family val="2"/>
        <charset val="134"/>
      </rPr>
      <t>机构最新买入评级股欲揭示市场未来动向 医药等四大扎堆领域引关注</t>
    </r>
  </si>
  <si>
    <r>
      <t>  </t>
    </r>
    <r>
      <rPr>
        <sz val="8"/>
        <color rgb="FF003399"/>
        <rFont val="Microsoft YaHei"/>
        <family val="2"/>
        <charset val="134"/>
      </rPr>
      <t>本周A股或有一场激战 10只股被机构集中推荐(附股)</t>
    </r>
  </si>
  <si>
    <r>
      <t>  </t>
    </r>
    <r>
      <rPr>
        <sz val="8"/>
        <color rgb="FF003399"/>
        <rFont val="Microsoft YaHei"/>
        <family val="2"/>
        <charset val="134"/>
      </rPr>
      <t>“代理+创新”助疫苗业繁荣 近2亿大单抢筹6只潜力股</t>
    </r>
  </si>
  <si>
    <r>
      <t>  </t>
    </r>
    <r>
      <rPr>
        <sz val="8"/>
        <color rgb="FF003399"/>
        <rFont val="Microsoft YaHei"/>
        <family val="2"/>
        <charset val="134"/>
      </rPr>
      <t>大参林2017年报暨2018年一季报点评:业绩符合预期,经营趋势稳步向上</t>
    </r>
  </si>
  <si>
    <r>
      <t>  </t>
    </r>
    <r>
      <rPr>
        <sz val="8"/>
        <color rgb="FF003399"/>
        <rFont val="Microsoft YaHei"/>
        <family val="2"/>
        <charset val="134"/>
      </rPr>
      <t>医药周报2018第16期:整体增长提速,创新研发型企业符合政策导向</t>
    </r>
  </si>
  <si>
    <r>
      <t>  </t>
    </r>
    <r>
      <rPr>
        <sz val="8"/>
        <color rgb="FF003399"/>
        <rFont val="Microsoft YaHei"/>
        <family val="2"/>
        <charset val="134"/>
      </rPr>
      <t>今日资金抢入六只强势股一览（2018年5月4日）</t>
    </r>
  </si>
  <si>
    <r>
      <t>  </t>
    </r>
    <r>
      <rPr>
        <sz val="8"/>
        <color rgb="FF003399"/>
        <rFont val="Microsoft YaHei"/>
        <family val="2"/>
        <charset val="134"/>
      </rPr>
      <t>大参林17年年报和18年一季报点评:分级分类先行受益,门店扩张持续加速</t>
    </r>
  </si>
  <si>
    <r>
      <t>  </t>
    </r>
    <r>
      <rPr>
        <sz val="8"/>
        <color rgb="FF003399"/>
        <rFont val="Microsoft YaHei"/>
        <family val="2"/>
        <charset val="134"/>
      </rPr>
      <t>广东药品零售最严规则落地 多家药店呼吁“处方外配”</t>
    </r>
  </si>
  <si>
    <r>
      <t>  </t>
    </r>
    <r>
      <rPr>
        <sz val="8"/>
        <color rgb="FF003399"/>
        <rFont val="Microsoft YaHei"/>
        <family val="2"/>
        <charset val="134"/>
      </rPr>
      <t>大参林：两广龙头进入业绩加速期 强烈推荐评级</t>
    </r>
  </si>
  <si>
    <r>
      <t>  </t>
    </r>
    <r>
      <rPr>
        <sz val="8"/>
        <color rgb="FF003399"/>
        <rFont val="Microsoft YaHei"/>
        <family val="2"/>
        <charset val="134"/>
      </rPr>
      <t>东吴证券：‘互联网+医疗健康’政策支持力度超预期</t>
    </r>
  </si>
  <si>
    <r>
      <t>  </t>
    </r>
    <r>
      <rPr>
        <sz val="8"/>
        <color rgb="FF003399"/>
        <rFont val="Microsoft YaHei"/>
        <family val="2"/>
        <charset val="134"/>
      </rPr>
      <t>QFII最新持股动向曝光：扎堆持有4股</t>
    </r>
  </si>
  <si>
    <r>
      <t>  </t>
    </r>
    <r>
      <rPr>
        <sz val="8"/>
        <color rgb="FF003399"/>
        <rFont val="Microsoft YaHei"/>
        <family val="2"/>
        <charset val="134"/>
      </rPr>
      <t>QFII最新持股动向曝光：扎堆持有4股，十大重仓股市值占比超五成</t>
    </r>
  </si>
  <si>
    <r>
      <t>  </t>
    </r>
    <r>
      <rPr>
        <sz val="8"/>
        <color rgb="FF003399"/>
        <rFont val="Microsoft YaHei"/>
        <family val="2"/>
        <charset val="134"/>
      </rPr>
      <t>这类股已走出3个月翻倍的牛市行情（名单）！</t>
    </r>
  </si>
  <si>
    <t>火山财富</t>
  </si>
  <si>
    <r>
      <t>  </t>
    </r>
    <r>
      <rPr>
        <sz val="8"/>
        <color rgb="FF003399"/>
        <rFont val="Microsoft YaHei"/>
        <family val="2"/>
        <charset val="134"/>
      </rPr>
      <t>行情太沉闷？那是你没看到亮点：这类股已走出3个月翻倍的牛市行情（名单）！</t>
    </r>
  </si>
  <si>
    <r>
      <t>  </t>
    </r>
    <r>
      <rPr>
        <sz val="8"/>
        <color rgb="FF003399"/>
        <rFont val="Microsoft YaHei"/>
        <family val="2"/>
        <charset val="134"/>
      </rPr>
      <t>大参林发话 今年要买800家药店</t>
    </r>
  </si>
  <si>
    <r>
      <t>  </t>
    </r>
    <r>
      <rPr>
        <sz val="8"/>
        <color rgb="FF003399"/>
        <rFont val="Microsoft YaHei"/>
        <family val="2"/>
        <charset val="134"/>
      </rPr>
      <t>2018-05-02 长城证券-晨会纪要</t>
    </r>
  </si>
  <si>
    <r>
      <t>  </t>
    </r>
    <r>
      <rPr>
        <sz val="8"/>
        <color rgb="FF003399"/>
        <rFont val="Microsoft YaHei"/>
        <family val="2"/>
        <charset val="134"/>
      </rPr>
      <t>国家队持有1120只个股 新进35只！一季度末各类机构持仓变化有点大</t>
    </r>
  </si>
  <si>
    <r>
      <t>  </t>
    </r>
    <r>
      <rPr>
        <sz val="8"/>
        <color rgb="FF003399"/>
        <rFont val="Microsoft YaHei"/>
        <family val="2"/>
        <charset val="134"/>
      </rPr>
      <t>国家队新进35只股 一季度末各类机构持仓变化有点大</t>
    </r>
  </si>
  <si>
    <r>
      <t>  </t>
    </r>
    <r>
      <rPr>
        <sz val="8"/>
        <color rgb="FF003399"/>
        <rFont val="Microsoft YaHei"/>
        <family val="2"/>
        <charset val="134"/>
      </rPr>
      <t>医药生物行业紧握高景气主线 医药生物概念股有哪些</t>
    </r>
  </si>
  <si>
    <r>
      <t>  </t>
    </r>
    <r>
      <rPr>
        <sz val="8"/>
        <color rgb="FF003399"/>
        <rFont val="Microsoft YaHei"/>
        <family val="2"/>
        <charset val="134"/>
      </rPr>
      <t>2018-04-27 长城证券-晨会纪要</t>
    </r>
  </si>
  <si>
    <r>
      <t>  </t>
    </r>
    <r>
      <rPr>
        <sz val="8"/>
        <color rgb="FF003399"/>
        <rFont val="Microsoft YaHei"/>
        <family val="2"/>
        <charset val="134"/>
      </rPr>
      <t>2018-04-27 国信证券-晨会纪要</t>
    </r>
  </si>
  <si>
    <r>
      <t>  </t>
    </r>
    <r>
      <rPr>
        <sz val="8"/>
        <color rgb="FF003399"/>
        <rFont val="Microsoft YaHei"/>
        <family val="2"/>
        <charset val="134"/>
      </rPr>
      <t>老百姓、益丰等四大上市连锁买下1536家药店</t>
    </r>
  </si>
  <si>
    <r>
      <t>  </t>
    </r>
    <r>
      <rPr>
        <sz val="8"/>
        <color rgb="FF003399"/>
        <rFont val="Microsoft YaHei"/>
        <family val="2"/>
        <charset val="134"/>
      </rPr>
      <t>大参林：全国扩张 高效经营</t>
    </r>
  </si>
  <si>
    <r>
      <t>  </t>
    </r>
    <r>
      <rPr>
        <sz val="8"/>
        <color rgb="FF003399"/>
        <rFont val="Microsoft YaHei"/>
        <family val="2"/>
        <charset val="134"/>
      </rPr>
      <t>【国信医药】大参林：全国扩张，高效经营</t>
    </r>
  </si>
  <si>
    <r>
      <t>  </t>
    </r>
    <r>
      <rPr>
        <sz val="8"/>
        <color rgb="FF003399"/>
        <rFont val="Microsoft YaHei"/>
        <family val="2"/>
        <charset val="134"/>
      </rPr>
      <t>大参林（603233）财报点评：全国扩张，高效经营</t>
    </r>
  </si>
  <si>
    <r>
      <t>  </t>
    </r>
    <r>
      <rPr>
        <sz val="8"/>
        <color rgb="FF003399"/>
        <rFont val="Microsoft YaHei"/>
        <family val="2"/>
        <charset val="134"/>
      </rPr>
      <t>大参林医药集团股份有限公司2018年第一季度报告正文</t>
    </r>
  </si>
  <si>
    <r>
      <t>  </t>
    </r>
    <r>
      <rPr>
        <sz val="8"/>
        <color rgb="FF003399"/>
        <rFont val="Microsoft YaHei"/>
        <family val="2"/>
        <charset val="134"/>
      </rPr>
      <t>大参林：一季报净利1.47亿元 同比增长25%</t>
    </r>
  </si>
  <si>
    <r>
      <t>  </t>
    </r>
    <r>
      <rPr>
        <sz val="8"/>
        <color rgb="FF003399"/>
        <rFont val="Microsoft YaHei"/>
        <family val="2"/>
        <charset val="134"/>
      </rPr>
      <t>4月27日沪深两市重要公告集锦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</si>
  <si>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</si>
  <si>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大参林：年报净利4.75亿元 拟10派6元</t>
    </r>
  </si>
  <si>
    <r>
      <t>  </t>
    </r>
    <r>
      <rPr>
        <sz val="8"/>
        <color rgb="FF003399"/>
        <rFont val="Microsoft YaHei"/>
        <family val="2"/>
        <charset val="134"/>
      </rPr>
      <t>周五最新重磅公司传闻集锦(4月27日)</t>
    </r>
  </si>
  <si>
    <r>
      <t>  </t>
    </r>
    <r>
      <rPr>
        <sz val="8"/>
        <color rgb="FF003399"/>
        <rFont val="Microsoft YaHei"/>
        <family val="2"/>
        <charset val="134"/>
      </rPr>
      <t>1536家药店被卖了</t>
    </r>
  </si>
  <si>
    <r>
      <t>  </t>
    </r>
    <r>
      <rPr>
        <sz val="8"/>
        <color rgb="FF003399"/>
        <rFont val="Microsoft YaHei"/>
        <family val="2"/>
        <charset val="134"/>
      </rPr>
      <t>26日晚公告精编丨一大波一季报来袭：上峰水泥净利增近9成</t>
    </r>
  </si>
  <si>
    <r>
      <t>  </t>
    </r>
    <r>
      <rPr>
        <sz val="8"/>
        <color rgb="FF003399"/>
        <rFont val="Microsoft YaHei"/>
        <family val="2"/>
        <charset val="134"/>
      </rPr>
      <t>数据王：21只个股逆势创出历史新高 医药股占据一半</t>
    </r>
  </si>
  <si>
    <r>
      <t>  </t>
    </r>
    <r>
      <rPr>
        <sz val="8"/>
        <color rgb="FF003399"/>
        <rFont val="Microsoft YaHei"/>
        <family val="2"/>
        <charset val="134"/>
      </rPr>
      <t>“处方外配”阻力重重 业界呼吁医疗、医保、药店三方联动</t>
    </r>
  </si>
  <si>
    <r>
      <t>  </t>
    </r>
    <r>
      <rPr>
        <sz val="8"/>
        <color rgb="FF003399"/>
        <rFont val="Microsoft YaHei"/>
        <family val="2"/>
        <charset val="134"/>
      </rPr>
      <t>政策暖风不断叠加业绩向好 医药板块确定性强</t>
    </r>
  </si>
  <si>
    <r>
      <t>  </t>
    </r>
    <r>
      <rPr>
        <sz val="8"/>
        <color rgb="FF003399"/>
        <rFont val="Microsoft YaHei"/>
        <family val="2"/>
        <charset val="134"/>
      </rPr>
      <t>14只医药股创历史新高 医药概念股龙头一览表</t>
    </r>
  </si>
  <si>
    <r>
      <t>  </t>
    </r>
    <r>
      <rPr>
        <sz val="8"/>
        <color rgb="FF003399"/>
        <rFont val="Microsoft YaHei"/>
        <family val="2"/>
        <charset val="134"/>
      </rPr>
      <t>善守能攻14只医药股创历史新高 机构五主线布局高景气细分领域优质公司</t>
    </r>
  </si>
  <si>
    <r>
      <t>  </t>
    </r>
    <r>
      <rPr>
        <sz val="8"/>
        <color rgb="FF003399"/>
        <rFont val="Microsoft YaHei"/>
        <family val="2"/>
        <charset val="134"/>
      </rPr>
      <t>14只医药股创历史新高机构布局高景气细分领域优质公司</t>
    </r>
  </si>
  <si>
    <r>
      <t>  </t>
    </r>
    <r>
      <rPr>
        <sz val="8"/>
        <color rgb="FF003399"/>
        <rFont val="Microsoft YaHei"/>
        <family val="2"/>
        <charset val="134"/>
      </rPr>
      <t>节前仍需保持谨慎！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</si>
  <si>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</si>
  <si>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14只医药股创历史新高 机构五主线布局高景气细分领域</t>
    </r>
  </si>
  <si>
    <r>
      <t>  </t>
    </r>
    <r>
      <rPr>
        <sz val="8"/>
        <color rgb="FF003399"/>
        <rFont val="Microsoft YaHei"/>
        <family val="2"/>
        <charset val="134"/>
      </rPr>
      <t>市场处于震荡整理格局 短线仍有反弹要求</t>
    </r>
  </si>
  <si>
    <r>
      <t>  </t>
    </r>
    <r>
      <rPr>
        <sz val="8"/>
        <color rgb="FF003399"/>
        <rFont val="Microsoft YaHei"/>
        <family val="2"/>
        <charset val="134"/>
      </rPr>
      <t>主板震荡筑底 创业板稳中有升</t>
    </r>
  </si>
  <si>
    <r>
      <t>  </t>
    </r>
    <r>
      <rPr>
        <sz val="8"/>
        <color rgb="FF003399"/>
        <rFont val="Microsoft YaHei"/>
        <family val="2"/>
        <charset val="134"/>
      </rPr>
      <t>【异动股】医疗板块不断走强 振德医疗(603301-CN)涨停</t>
    </r>
  </si>
  <si>
    <r>
      <t>  </t>
    </r>
    <r>
      <rPr>
        <sz val="8"/>
        <color rgb="FF003399"/>
        <rFont val="Microsoft YaHei"/>
        <family val="2"/>
        <charset val="134"/>
      </rPr>
      <t>调整即是机会 关注一季报业绩 4股显示成长魅力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</si>
  <si>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[推荐评级]医药行业周报：机构配置提升 性价比仍有优势</t>
    </r>
  </si>
  <si>
    <r>
      <t>  </t>
    </r>
    <r>
      <rPr>
        <sz val="8"/>
        <color rgb="FF003399"/>
        <rFont val="Microsoft YaHei"/>
        <family val="2"/>
        <charset val="134"/>
      </rPr>
      <t>医药周报2018年第15期-调整即是机会,关注一季报业绩</t>
    </r>
  </si>
  <si>
    <r>
      <t>↓ </t>
    </r>
    <r>
      <rPr>
        <sz val="8"/>
        <color rgb="FF003399"/>
        <rFont val="Microsoft YaHei"/>
        <family val="2"/>
        <charset val="134"/>
      </rPr>
      <t>解读广东零售新规执行要点 4类情况入黑名单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</si>
  <si>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[推荐评级]医药行业周报：调整即是机会 关注一季报业绩</t>
    </r>
  </si>
  <si>
    <r>
      <t>  </t>
    </r>
    <r>
      <rPr>
        <sz val="8"/>
        <color rgb="FF003399"/>
        <rFont val="Microsoft YaHei"/>
        <family val="2"/>
        <charset val="134"/>
      </rPr>
      <t>[增持评级]医药生物行业周报：紧握高景气主线 注重估值匹配性</t>
    </r>
  </si>
  <si>
    <r>
      <t>  </t>
    </r>
    <r>
      <rPr>
        <sz val="8"/>
        <color rgb="FF0088DD"/>
        <rFont val="Microsoft YaHei"/>
        <family val="2"/>
        <charset val="134"/>
      </rPr>
      <t>财政部:我国将取消部分药品进口关税 九股爆</t>
    </r>
  </si>
  <si>
    <t>财政部</t>
  </si>
  <si>
    <r>
      <t>  </t>
    </r>
    <r>
      <rPr>
        <sz val="8"/>
        <color rgb="FF003399"/>
        <rFont val="Microsoft YaHei"/>
        <family val="2"/>
        <charset val="134"/>
      </rPr>
      <t>[审慎推荐-A评级]一心堂(002727)点评：合作深入 携手广药布局广东市场</t>
    </r>
  </si>
  <si>
    <r>
      <t>  </t>
    </r>
    <r>
      <rPr>
        <sz val="8"/>
        <color rgb="FF003399"/>
        <rFont val="Microsoft YaHei"/>
        <family val="2"/>
        <charset val="134"/>
      </rPr>
      <t>北上资金大举扫货，去年的旧爱益丰药房已飙升100%，又一批含金量高的新宠在这里了！</t>
    </r>
  </si>
  <si>
    <r>
      <t>  </t>
    </r>
    <r>
      <rPr>
        <sz val="8"/>
        <color rgb="FF003399"/>
        <rFont val="Microsoft YaHei"/>
        <family val="2"/>
        <charset val="134"/>
      </rPr>
      <t>医药行业周报2018年第13期:进口替代加速,贸易战对医药板块影响甚微</t>
    </r>
  </si>
  <si>
    <r>
      <t>  </t>
    </r>
    <r>
      <rPr>
        <sz val="8"/>
        <color rgb="FF003399"/>
        <rFont val="Microsoft YaHei"/>
        <family val="2"/>
        <charset val="134"/>
      </rPr>
      <t>中财独家:资源股大涨预示市场风格转换？＋机构预测</t>
    </r>
  </si>
  <si>
    <r>
      <t>  </t>
    </r>
    <r>
      <rPr>
        <sz val="8"/>
        <color rgb="FF003399"/>
        <rFont val="Microsoft YaHei"/>
        <family val="2"/>
        <charset val="134"/>
      </rPr>
      <t>合作深入 携手广药布局广东市场</t>
    </r>
  </si>
  <si>
    <r>
      <t>  </t>
    </r>
    <r>
      <rPr>
        <sz val="8"/>
        <color rgb="FF003399"/>
        <rFont val="Microsoft YaHei"/>
        <family val="2"/>
        <charset val="134"/>
      </rPr>
      <t>益丰药房拟收购石家庄新兴药房 昨日停牌</t>
    </r>
  </si>
  <si>
    <r>
      <t>  </t>
    </r>
    <r>
      <rPr>
        <sz val="8"/>
        <color rgb="FF003399"/>
        <rFont val="Microsoft YaHei"/>
        <family val="2"/>
        <charset val="134"/>
      </rPr>
      <t>医药周报2018第14期:进口药新政落地,利好医药产业升级</t>
    </r>
  </si>
  <si>
    <r>
      <t>  </t>
    </r>
    <r>
      <rPr>
        <sz val="8"/>
        <color rgb="FF003399"/>
        <rFont val="Microsoft YaHei"/>
        <family val="2"/>
        <charset val="134"/>
      </rPr>
      <t>益丰药房拟收购石家庄新兴药房点评:重磅收购浮现,进军河北市场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</si>
  <si>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[推荐评级]医药行业周报：理性解读政策 继续看好Q2行情</t>
    </r>
  </si>
  <si>
    <r>
      <t>  </t>
    </r>
    <r>
      <rPr>
        <sz val="8"/>
        <color rgb="FF003399"/>
        <rFont val="Microsoft YaHei"/>
        <family val="2"/>
        <charset val="134"/>
      </rPr>
      <t>国务院出台鼓励政策支持优质仿制药 4股总动员</t>
    </r>
  </si>
  <si>
    <r>
      <t>  </t>
    </r>
    <r>
      <rPr>
        <sz val="8"/>
        <color rgb="FF003399"/>
        <rFont val="Microsoft YaHei"/>
        <family val="2"/>
        <charset val="134"/>
      </rPr>
      <t>医药行业周报:国务院出台鼓励政策支持优质仿制药,将加快进口替代进程</t>
    </r>
  </si>
  <si>
    <r>
      <t>  </t>
    </r>
    <r>
      <rPr>
        <sz val="8"/>
        <color rgb="FF003399"/>
        <rFont val="Microsoft YaHei"/>
        <family val="2"/>
        <charset val="134"/>
      </rPr>
      <t>4月17日早间行业关注</t>
    </r>
  </si>
  <si>
    <r>
      <t>  </t>
    </r>
    <r>
      <rPr>
        <sz val="8"/>
        <color rgb="FF003399"/>
        <rFont val="Microsoft YaHei"/>
        <family val="2"/>
        <charset val="134"/>
      </rPr>
      <t>医疗保健：进口药新政落地 荐6股</t>
    </r>
  </si>
  <si>
    <r>
      <t>  </t>
    </r>
    <r>
      <rPr>
        <sz val="8"/>
        <color rgb="FF003399"/>
        <rFont val="Microsoft YaHei"/>
        <family val="2"/>
        <charset val="134"/>
      </rPr>
      <t>[增持评级]医药行业周报：药店集中度提升和处方外流有望加速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</si>
  <si>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[推荐评级]医药行业周报：进口药新政落地 利好医药产业升级</t>
    </r>
  </si>
  <si>
    <r>
      <t>  </t>
    </r>
    <r>
      <rPr>
        <sz val="8"/>
        <color rgb="FF003399"/>
        <rFont val="Microsoft YaHei"/>
        <family val="2"/>
        <charset val="134"/>
      </rPr>
      <t>医药行业2018年一季度业绩前瞻</t>
    </r>
  </si>
  <si>
    <r>
      <t>  </t>
    </r>
    <r>
      <rPr>
        <sz val="8"/>
        <color rgb="FF003399"/>
        <rFont val="Microsoft YaHei"/>
        <family val="2"/>
        <charset val="134"/>
      </rPr>
      <t>国元国际：中智药业草晶华营销改革见成效 业绩增长快</t>
    </r>
  </si>
  <si>
    <r>
      <t>  </t>
    </r>
    <r>
      <rPr>
        <sz val="8"/>
        <color rgb="FF003399"/>
        <rFont val="Microsoft YaHei"/>
        <family val="2"/>
        <charset val="134"/>
      </rPr>
      <t>医药生物行业:分类分级管理即将上线,广东连锁药店开启新篇章</t>
    </r>
  </si>
  <si>
    <r>
      <t>  </t>
    </r>
    <r>
      <rPr>
        <sz val="8"/>
        <color rgb="FF003399"/>
        <rFont val="Microsoft YaHei"/>
        <family val="2"/>
        <charset val="134"/>
      </rPr>
      <t>[买入评级]老百姓(603883)首次覆盖报告：好风凭借力 跨步上青云</t>
    </r>
  </si>
  <si>
    <r>
      <t>  </t>
    </r>
    <r>
      <rPr>
        <sz val="8"/>
        <color rgb="FF003399"/>
        <rFont val="Microsoft YaHei"/>
        <family val="2"/>
        <charset val="134"/>
      </rPr>
      <t>4月13日晚间重要行业研究汇总(附股)</t>
    </r>
  </si>
  <si>
    <r>
      <t>  </t>
    </r>
    <r>
      <rPr>
        <sz val="8"/>
        <color rgb="FF003399"/>
        <rFont val="Microsoft YaHei"/>
        <family val="2"/>
        <charset val="134"/>
      </rPr>
      <t>[推荐评级]广东零售药店政策点评：政策监管趋严 利好连锁药店龙头</t>
    </r>
  </si>
  <si>
    <r>
      <t>  </t>
    </r>
    <r>
      <rPr>
        <sz val="8"/>
        <color rgb="FF003399"/>
        <rFont val="Microsoft YaHei"/>
        <family val="2"/>
        <charset val="134"/>
      </rPr>
      <t>[买入评级]医药生物行业简评：分类分级管理即将上线 广东连锁药店开启新篇章</t>
    </r>
  </si>
  <si>
    <r>
      <t>  </t>
    </r>
    <r>
      <rPr>
        <sz val="8"/>
        <color rgb="FF003399"/>
        <rFont val="Microsoft YaHei"/>
        <family val="2"/>
        <charset val="134"/>
      </rPr>
      <t>[买入评级]医药生物行业简报：广东省药店管理重大改革 有助药店龙头加速整合</t>
    </r>
  </si>
  <si>
    <r>
      <t>  </t>
    </r>
    <r>
      <rPr>
        <sz val="8"/>
        <color rgb="FF003399"/>
        <rFont val="Microsoft YaHei"/>
        <family val="2"/>
        <charset val="134"/>
      </rPr>
      <t>板块异动：医疗行业拉升 乐心医疗领涨</t>
    </r>
  </si>
  <si>
    <t>中金网</t>
  </si>
  <si>
    <r>
      <t>  </t>
    </r>
    <r>
      <rPr>
        <sz val="8"/>
        <color rgb="FF003399"/>
        <rFont val="Microsoft YaHei"/>
        <family val="2"/>
        <charset val="134"/>
      </rPr>
      <t>[推荐评级]零售连锁药店行业定期报告：分级管理和电子处方试点加速处方外流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</si>
  <si>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[推荐评级]医药行业周报：政策受益+一季报向好 行情有望持续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</si>
  <si>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[推荐评级]医药行业周报：进口替代加速 贸易战对医药板块影响甚微</t>
    </r>
  </si>
  <si>
    <r>
      <t>  </t>
    </r>
    <r>
      <rPr>
        <sz val="8"/>
        <color rgb="FF003399"/>
        <rFont val="Microsoft YaHei"/>
        <family val="2"/>
        <charset val="134"/>
      </rPr>
      <t>[买入评级]深度*行业*医药行业周报：国务院出台政策支持优质仿制药 将加快进口替代</t>
    </r>
  </si>
  <si>
    <r>
      <t>  </t>
    </r>
    <r>
      <rPr>
        <sz val="8"/>
        <color rgb="FF003399"/>
        <rFont val="Microsoft YaHei"/>
        <family val="2"/>
        <charset val="134"/>
      </rPr>
      <t>医药行业周报2018年第11期:创新文件落实到位,加配高确定性医药板块做防御</t>
    </r>
  </si>
  <si>
    <r>
      <t>  </t>
    </r>
    <r>
      <rPr>
        <sz val="8"/>
        <color rgb="FF003399"/>
        <rFont val="Microsoft YaHei"/>
        <family val="2"/>
        <charset val="134"/>
      </rPr>
      <t>[增持评级]连锁药店行业深度系列报告一：三基石成长 慢牛股摇篮</t>
    </r>
  </si>
  <si>
    <r>
      <t>  </t>
    </r>
    <r>
      <rPr>
        <sz val="8"/>
        <color rgb="FF003399"/>
        <rFont val="Microsoft YaHei"/>
        <family val="2"/>
        <charset val="134"/>
      </rPr>
      <t>医药生物行业:电子处方试点对药店意味着什么?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</si>
  <si>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[推荐评级]医药行业重点公司2018年一季报业绩前瞻：聚焦一季报 关注创新+升级主线</t>
    </r>
  </si>
  <si>
    <r>
      <t>  </t>
    </r>
    <r>
      <rPr>
        <sz val="8"/>
        <color rgb="FF003399"/>
        <rFont val="Microsoft YaHei"/>
        <family val="2"/>
        <charset val="134"/>
      </rPr>
      <t>筹码趋于集中 3股股东户数降逾一成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</si>
  <si>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[推荐评级]医药行业2018年4月份投资月报暨Q2季度策略：创新+升级 从初春到盛夏</t>
    </r>
  </si>
  <si>
    <r>
      <t>  </t>
    </r>
    <r>
      <rPr>
        <sz val="8"/>
        <color rgb="FF003399"/>
        <rFont val="Microsoft YaHei"/>
        <family val="2"/>
        <charset val="134"/>
      </rPr>
      <t>医药生物行业：把握政策利好 聚焦创新和龙头(附股)</t>
    </r>
  </si>
  <si>
    <r>
      <t>  </t>
    </r>
    <r>
      <rPr>
        <sz val="8"/>
        <color rgb="FF003399"/>
        <rFont val="Microsoft YaHei"/>
        <family val="2"/>
        <charset val="134"/>
      </rPr>
      <t>零售药店分级管理本月广东率先实施 零售药店概念股一览</t>
    </r>
  </si>
  <si>
    <r>
      <t>  </t>
    </r>
    <r>
      <rPr>
        <sz val="8"/>
        <color rgb="FF003399"/>
        <rFont val="Microsoft YaHei"/>
        <family val="2"/>
        <charset val="134"/>
      </rPr>
      <t>[推荐评级]医药生物行业2018年二季度策略报告：把握政策利好 聚焦创新和龙头</t>
    </r>
  </si>
  <si>
    <r>
      <t>  </t>
    </r>
    <r>
      <rPr>
        <sz val="8"/>
        <color rgb="FF003399"/>
        <rFont val="Microsoft YaHei"/>
        <family val="2"/>
        <charset val="134"/>
      </rPr>
      <t>[买入评级]医药生物行业简报：电子处方销售试点对药店意味着什么?</t>
    </r>
  </si>
  <si>
    <r>
      <t>  </t>
    </r>
    <r>
      <rPr>
        <sz val="8"/>
        <color rgb="FF003399"/>
        <rFont val="Microsoft YaHei"/>
        <family val="2"/>
        <charset val="134"/>
      </rPr>
      <t>医疗保健：溢价率处于13百分位 荐10股</t>
    </r>
  </si>
  <si>
    <t>中银国际</t>
  </si>
  <si>
    <r>
      <t>  </t>
    </r>
    <r>
      <rPr>
        <sz val="8"/>
        <color rgb="FF003399"/>
        <rFont val="Microsoft YaHei"/>
        <family val="2"/>
        <charset val="134"/>
      </rPr>
      <t>[强于大市评级]深度*行业*医药行业周报：溢价率处于13百分位 加配创新药械/服务/连锁药店</t>
    </r>
  </si>
  <si>
    <r>
      <t>  </t>
    </r>
    <r>
      <rPr>
        <sz val="8"/>
        <color rgb="FF003399"/>
        <rFont val="Microsoft YaHei"/>
        <family val="2"/>
        <charset val="134"/>
      </rPr>
      <t>药品零售概念股|零售药店分级管理本月广东率先实施</t>
    </r>
  </si>
  <si>
    <r>
      <t>↓ </t>
    </r>
    <r>
      <rPr>
        <sz val="8"/>
        <color rgb="FF003399"/>
        <rFont val="Microsoft YaHei"/>
        <family val="2"/>
        <charset val="134"/>
      </rPr>
      <t>牛市早报｜腾讯无人车首次公开露面，美国三大股指全线暴跌</t>
    </r>
  </si>
  <si>
    <r>
      <t>↓ </t>
    </r>
    <r>
      <rPr>
        <sz val="8"/>
        <color rgb="FF003399"/>
        <rFont val="Microsoft YaHei"/>
        <family val="2"/>
        <charset val="134"/>
      </rPr>
      <t>盘前参考:美股受中方反击影响大跌 市场或借势调整</t>
    </r>
  </si>
  <si>
    <r>
      <t>  </t>
    </r>
    <r>
      <rPr>
        <sz val="8"/>
        <color rgb="FF003399"/>
        <rFont val="Microsoft YaHei"/>
        <family val="2"/>
        <charset val="134"/>
      </rPr>
      <t>早知道：腾讯无人车首次曝光并上路行驶；水泥需求旺季将至</t>
    </r>
  </si>
  <si>
    <r>
      <t>  </t>
    </r>
    <r>
      <rPr>
        <sz val="8"/>
        <color rgb="FF003399"/>
        <rFont val="Microsoft YaHei"/>
        <family val="2"/>
        <charset val="134"/>
      </rPr>
      <t>4月3日热点概念与题材前瞻（附股）</t>
    </r>
  </si>
  <si>
    <r>
      <t>  </t>
    </r>
    <r>
      <rPr>
        <sz val="8"/>
        <color rgb="FF003399"/>
        <rFont val="Microsoft YaHei"/>
        <family val="2"/>
        <charset val="134"/>
      </rPr>
      <t>零售药店分级管理本月广东率先实施 行业迎来发展机遇</t>
    </r>
  </si>
  <si>
    <r>
      <t>  </t>
    </r>
    <r>
      <rPr>
        <sz val="8"/>
        <color rgb="FF003399"/>
        <rFont val="Microsoft YaHei"/>
        <family val="2"/>
        <charset val="134"/>
      </rPr>
      <t>零售药店分级管理本月广东率先实施 五股人气旺</t>
    </r>
  </si>
  <si>
    <r>
      <t>↓ </t>
    </r>
    <r>
      <rPr>
        <sz val="8"/>
        <color rgb="FF003399"/>
        <rFont val="Microsoft YaHei"/>
        <family val="2"/>
        <charset val="134"/>
      </rPr>
      <t>一心堂急扩张管理漏洞频现 旗下药店涉违规刷医保卡</t>
    </r>
  </si>
  <si>
    <r>
      <t>↓ </t>
    </r>
    <r>
      <rPr>
        <sz val="8"/>
        <color rgb="FF003399"/>
        <rFont val="Microsoft YaHei"/>
        <family val="2"/>
        <charset val="134"/>
      </rPr>
      <t>急扩张 一心堂管理漏洞频现</t>
    </r>
  </si>
  <si>
    <r>
      <t>  </t>
    </r>
    <r>
      <rPr>
        <sz val="8"/>
        <color rgb="FF003399"/>
        <rFont val="Microsoft YaHei"/>
        <family val="2"/>
        <charset val="134"/>
      </rPr>
      <t>零售药店分级管理本月广东率先实施 行业迎发展机遇</t>
    </r>
  </si>
  <si>
    <r>
      <t>  </t>
    </r>
    <r>
      <rPr>
        <sz val="8"/>
        <color rgb="FF003399"/>
        <rFont val="Microsoft YaHei"/>
        <family val="2"/>
        <charset val="134"/>
      </rPr>
      <t>2018年药店整合走向或出现“剧情反转”</t>
    </r>
  </si>
  <si>
    <r>
      <t>  </t>
    </r>
    <r>
      <rPr>
        <sz val="8"/>
        <color rgb="FF003399"/>
        <rFont val="Microsoft YaHei"/>
        <family val="2"/>
        <charset val="134"/>
      </rPr>
      <t>[推荐评级]医药商业行业快评：看好零售药店长期投资价值 短期波动或提供布局时机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</si>
  <si>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[推荐评级]医药行业周报：行业数据表现亮眼 高景气度有望延续</t>
    </r>
  </si>
  <si>
    <r>
      <t>  </t>
    </r>
    <r>
      <rPr>
        <sz val="8"/>
        <color rgb="FF003399"/>
        <rFont val="Microsoft YaHei"/>
        <family val="2"/>
        <charset val="134"/>
      </rPr>
      <t>医疗保健：高景气度有望延续 荐6股</t>
    </r>
  </si>
  <si>
    <r>
      <t>  </t>
    </r>
    <r>
      <rPr>
        <sz val="8"/>
        <color rgb="FF003399"/>
        <rFont val="Microsoft YaHei"/>
        <family val="2"/>
        <charset val="134"/>
      </rPr>
      <t>资本并购下沉 县域连锁药店上演“生死时速”</t>
    </r>
  </si>
  <si>
    <r>
      <t>  </t>
    </r>
    <r>
      <rPr>
        <sz val="8"/>
        <color rgb="FF003399"/>
        <rFont val="Microsoft YaHei"/>
        <family val="2"/>
        <charset val="134"/>
      </rPr>
      <t>186只股短线走稳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</si>
  <si>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突围600多亿儿童药市场 药企品牌打造有新招</t>
    </r>
  </si>
  <si>
    <r>
      <t>  </t>
    </r>
    <r>
      <rPr>
        <sz val="8"/>
        <color rgb="FF003399"/>
        <rFont val="Microsoft YaHei"/>
        <family val="2"/>
        <charset val="134"/>
      </rPr>
      <t>执业药师发展仍需多方推动 广东省推出首批“示范药店”</t>
    </r>
  </si>
  <si>
    <r>
      <t>  </t>
    </r>
    <r>
      <rPr>
        <sz val="8"/>
        <color rgb="FF003399"/>
        <rFont val="Microsoft YaHei"/>
        <family val="2"/>
        <charset val="134"/>
      </rPr>
      <t>【强烈推荐】康臣药业（1681.HK）：业绩快速增长，玉林制药成功整合快速成长</t>
    </r>
  </si>
  <si>
    <t>国元国际订阅号</t>
  </si>
  <si>
    <r>
      <t>  </t>
    </r>
    <r>
      <rPr>
        <sz val="8"/>
        <color rgb="FF003399"/>
        <rFont val="Microsoft YaHei"/>
        <family val="2"/>
        <charset val="134"/>
      </rPr>
      <t>国控、华润、上药：经营业绩、分销网络、零售业务大比拼</t>
    </r>
  </si>
  <si>
    <r>
      <t>  </t>
    </r>
    <r>
      <rPr>
        <sz val="8"/>
        <color rgb="FF003399"/>
        <rFont val="Microsoft YaHei"/>
        <family val="2"/>
        <charset val="134"/>
      </rPr>
      <t>基本面迎拐点获认可 医药板块走强背后机构身影频现</t>
    </r>
  </si>
  <si>
    <r>
      <t>  </t>
    </r>
    <r>
      <rPr>
        <sz val="8"/>
        <color rgb="FF003399"/>
        <rFont val="Microsoft YaHei"/>
        <family val="2"/>
        <charset val="134"/>
      </rPr>
      <t>3月28日早间金股精选</t>
    </r>
  </si>
  <si>
    <r>
      <t>  </t>
    </r>
    <r>
      <rPr>
        <sz val="8"/>
        <color rgb="FF003399"/>
        <rFont val="Microsoft YaHei"/>
        <family val="2"/>
        <charset val="134"/>
      </rPr>
      <t>医药股表现突出引追捧 机构借道大宗交易抢筹码</t>
    </r>
  </si>
  <si>
    <r>
      <t>  </t>
    </r>
    <r>
      <rPr>
        <sz val="8"/>
        <color rgb="FF003399"/>
        <rFont val="Microsoft YaHei"/>
        <family val="2"/>
        <charset val="134"/>
      </rPr>
      <t>多只医药股创历史新高机构借道大宗交易抢筹码！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</si>
  <si>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[推荐评级]医药行业周报：创新文件落实到位 加配高确定性医药板块做防御</t>
    </r>
  </si>
  <si>
    <r>
      <t>  </t>
    </r>
    <r>
      <rPr>
        <sz val="8"/>
        <color rgb="FF003399"/>
        <rFont val="Microsoft YaHei"/>
        <family val="2"/>
        <charset val="134"/>
      </rPr>
      <t>[推荐评级]医药行业周报：三把“火”有望催化医药“大年”</t>
    </r>
  </si>
  <si>
    <r>
      <t>  </t>
    </r>
    <r>
      <rPr>
        <sz val="8"/>
        <color rgb="FF003399"/>
        <rFont val="Microsoft YaHei"/>
        <family val="2"/>
        <charset val="134"/>
      </rPr>
      <t>研报精选：6股值得关注（3.27）</t>
    </r>
  </si>
  <si>
    <r>
      <t>  </t>
    </r>
    <r>
      <rPr>
        <sz val="8"/>
        <color rgb="FF003399"/>
        <rFont val="Microsoft YaHei"/>
        <family val="2"/>
        <charset val="134"/>
      </rPr>
      <t>[审慎增持评级]大参林(603233)跟踪报告：精细化管理突出 业绩有望加速</t>
    </r>
  </si>
  <si>
    <r>
      <t>  </t>
    </r>
    <r>
      <rPr>
        <sz val="8"/>
        <color rgb="FF003399"/>
        <rFont val="Microsoft YaHei"/>
        <family val="2"/>
        <charset val="134"/>
      </rPr>
      <t>3月26日上市公司利空利好消息~资产重组(内附个股推荐)</t>
    </r>
  </si>
  <si>
    <r>
      <t>  </t>
    </r>
    <r>
      <rPr>
        <sz val="8"/>
        <color rgb="FF003399"/>
        <rFont val="Microsoft YaHei"/>
        <family val="2"/>
        <charset val="134"/>
      </rPr>
      <t>揭秘涨停板：20股封涨停板！军工航天掀涨停潮</t>
    </r>
  </si>
  <si>
    <r>
      <t>  </t>
    </r>
    <r>
      <rPr>
        <sz val="8"/>
        <color rgb="FF003399"/>
        <rFont val="Microsoft YaHei"/>
        <family val="2"/>
        <charset val="134"/>
      </rPr>
      <t>飞机芯片有望列入关税报复清单 军工板块将成护盘主力</t>
    </r>
  </si>
  <si>
    <r>
      <t>  </t>
    </r>
    <r>
      <rPr>
        <sz val="8"/>
        <color rgb="FF003399"/>
        <rFont val="Microsoft YaHei"/>
        <family val="2"/>
        <charset val="134"/>
      </rPr>
      <t>零售药店分级或推向全国 医药连锁概念股一览</t>
    </r>
  </si>
  <si>
    <r>
      <t>  </t>
    </r>
    <r>
      <rPr>
        <sz val="8"/>
        <color rgb="FF003399"/>
        <rFont val="Microsoft YaHei"/>
        <family val="2"/>
        <charset val="134"/>
      </rPr>
      <t>今日股市最新消息：易纲首秀明确监管姓“监” 军工受益贸易战</t>
    </r>
  </si>
  <si>
    <r>
      <t>  </t>
    </r>
    <r>
      <rPr>
        <sz val="8"/>
        <color rgb="FF003399"/>
        <rFont val="Microsoft YaHei"/>
        <family val="2"/>
        <charset val="134"/>
      </rPr>
      <t>盘前参考:贸易战有愈演愈烈之势 短线提防剧烈震荡</t>
    </r>
  </si>
  <si>
    <r>
      <t>  </t>
    </r>
    <r>
      <rPr>
        <sz val="8"/>
        <color rgb="FF003399"/>
        <rFont val="Microsoft YaHei"/>
        <family val="2"/>
        <charset val="134"/>
      </rPr>
      <t>零售药店分级或推向全国 连锁药店受益</t>
    </r>
  </si>
  <si>
    <r>
      <t>  </t>
    </r>
    <r>
      <rPr>
        <sz val="8"/>
        <color rgb="FF003399"/>
        <rFont val="Microsoft YaHei"/>
        <family val="2"/>
        <charset val="134"/>
      </rPr>
      <t>3月26日涨停板预测：继续关注贸易战概念股</t>
    </r>
  </si>
  <si>
    <r>
      <t>  </t>
    </r>
    <r>
      <rPr>
        <sz val="8"/>
        <color rgb="FF003399"/>
        <rFont val="Microsoft YaHei"/>
        <family val="2"/>
        <charset val="134"/>
      </rPr>
      <t>3月26日热点概念与题材前瞻（附股）</t>
    </r>
  </si>
  <si>
    <r>
      <t>  </t>
    </r>
    <r>
      <rPr>
        <sz val="8"/>
        <color rgb="FF003399"/>
        <rFont val="Microsoft YaHei"/>
        <family val="2"/>
        <charset val="134"/>
      </rPr>
      <t>操盘必读：3月24日证券市场要闻</t>
    </r>
  </si>
  <si>
    <r>
      <t>  </t>
    </r>
    <r>
      <rPr>
        <sz val="8"/>
        <color rgb="FF003399"/>
        <rFont val="Microsoft YaHei"/>
        <family val="2"/>
        <charset val="134"/>
      </rPr>
      <t>A股头条：易纲首秀明确监管姓“监” 军工受益贸易战</t>
    </r>
  </si>
  <si>
    <r>
      <t>  </t>
    </r>
    <r>
      <rPr>
        <sz val="8"/>
        <color rgb="FF003399"/>
        <rFont val="Microsoft YaHei"/>
        <family val="2"/>
        <charset val="134"/>
      </rPr>
      <t>大参林：积极布局全国市场新店贡献业绩增量</t>
    </r>
  </si>
  <si>
    <r>
      <t>  </t>
    </r>
    <r>
      <rPr>
        <sz val="8"/>
        <color rgb="FF003399"/>
        <rFont val="Microsoft YaHei"/>
        <family val="2"/>
        <charset val="134"/>
      </rPr>
      <t>中财独家:弱势整理并不妨碍局部赚钱机会？机构预测</t>
    </r>
  </si>
  <si>
    <r>
      <t>  </t>
    </r>
    <r>
      <rPr>
        <sz val="8"/>
        <color rgb="FF003399"/>
        <rFont val="Microsoft YaHei"/>
        <family val="2"/>
        <charset val="134"/>
      </rPr>
      <t>后市或将在震荡反复中走低 十大博客看后市</t>
    </r>
  </si>
  <si>
    <r>
      <t>  </t>
    </r>
    <r>
      <rPr>
        <sz val="8"/>
        <color rgb="FF003399"/>
        <rFont val="Microsoft YaHei"/>
        <family val="2"/>
        <charset val="134"/>
      </rPr>
      <t>[强烈推荐评级]大参林(603233)公司深度报告：广东连锁药店龙头 积极布局全国市场</t>
    </r>
  </si>
  <si>
    <r>
      <t>  </t>
    </r>
    <r>
      <rPr>
        <sz val="8"/>
        <color rgb="FF003399"/>
        <rFont val="Microsoft YaHei"/>
        <family val="2"/>
        <charset val="134"/>
      </rPr>
      <t>不惧震荡这些股票持续获得主力青睐</t>
    </r>
  </si>
  <si>
    <r>
      <t>  </t>
    </r>
    <r>
      <rPr>
        <sz val="8"/>
        <color rgb="FF003399"/>
        <rFont val="Microsoft YaHei"/>
        <family val="2"/>
        <charset val="134"/>
      </rPr>
      <t>复盘筹码集中股 六成获超额收益 最新榜单看这里</t>
    </r>
  </si>
  <si>
    <r>
      <t>  </t>
    </r>
    <r>
      <rPr>
        <sz val="8"/>
        <color rgb="FF003399"/>
        <rFont val="Microsoft YaHei"/>
        <family val="2"/>
        <charset val="134"/>
      </rPr>
      <t>129亿净资金全面流出 五大板块遭遇杀跌</t>
    </r>
  </si>
  <si>
    <r>
      <t>  </t>
    </r>
    <r>
      <rPr>
        <sz val="8"/>
        <color rgb="FF003399"/>
        <rFont val="Microsoft YaHei"/>
        <family val="2"/>
        <charset val="134"/>
      </rPr>
      <t>医药周度观点:国家医保局的设立将进一步深化医药体制改革</t>
    </r>
  </si>
  <si>
    <r>
      <t>  </t>
    </r>
    <r>
      <rPr>
        <sz val="8"/>
        <color rgb="FF003399"/>
        <rFont val="Microsoft YaHei"/>
        <family val="2"/>
        <charset val="134"/>
      </rPr>
      <t>2018-03-21 长城证券-晨会纪要</t>
    </r>
  </si>
  <si>
    <r>
      <t>  </t>
    </r>
    <r>
      <rPr>
        <sz val="8"/>
        <color rgb="FF003399"/>
        <rFont val="Microsoft YaHei"/>
        <family val="2"/>
        <charset val="134"/>
      </rPr>
      <t>创业板突破前高后将加速上涨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</si>
  <si>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</si>
  <si>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早评：市场调整后或反弹 创业板突破前高后将加速上涨</t>
    </r>
  </si>
  <si>
    <r>
      <t>  </t>
    </r>
    <r>
      <rPr>
        <sz val="8"/>
        <color rgb="FF003399"/>
        <rFont val="Microsoft YaHei"/>
        <family val="2"/>
        <charset val="134"/>
      </rPr>
      <t>这板块本轮反弹堪比独角兽！价投大旗能否由它扛起</t>
    </r>
  </si>
  <si>
    <r>
      <t>  </t>
    </r>
    <r>
      <rPr>
        <sz val="8"/>
        <color rgb="FF003399"/>
        <rFont val="Microsoft YaHei"/>
        <family val="2"/>
        <charset val="134"/>
      </rPr>
      <t>巨丰早评：创业板突破前高后将加速上涨</t>
    </r>
  </si>
  <si>
    <r>
      <t>  </t>
    </r>
    <r>
      <rPr>
        <sz val="8"/>
        <color rgb="FF003399"/>
        <rFont val="Microsoft YaHei"/>
        <family val="2"/>
        <charset val="134"/>
      </rPr>
      <t>医药板块大涨2.38% 四大机构斥资逾17亿元布局绩优股</t>
    </r>
  </si>
  <si>
    <r>
      <t>  </t>
    </r>
    <r>
      <rPr>
        <sz val="8"/>
        <color rgb="FF003399"/>
        <rFont val="Microsoft YaHei"/>
        <family val="2"/>
        <charset val="134"/>
      </rPr>
      <t>此板块本轮反弹堪比“独角兽” 四细分领域可掘金(股)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</si>
  <si>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</si>
  <si>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302股披露最新股东户数 逾六成筹码趋向集中</t>
    </r>
  </si>
  <si>
    <r>
      <t>  </t>
    </r>
    <r>
      <rPr>
        <sz val="8"/>
        <color rgb="FF003399"/>
        <rFont val="Microsoft YaHei"/>
        <family val="2"/>
        <charset val="134"/>
      </rPr>
      <t>3300点争夺战 四大机构斥资逾17亿元布局绩优股</t>
    </r>
  </si>
  <si>
    <r>
      <t>  </t>
    </r>
    <r>
      <rPr>
        <sz val="8"/>
        <color rgb="FF003399"/>
        <rFont val="Microsoft YaHei"/>
        <family val="2"/>
        <charset val="134"/>
      </rPr>
      <t>医药板块反弹堪比“独角兽” 价投大旗能否由它扛起</t>
    </r>
  </si>
  <si>
    <r>
      <t>  </t>
    </r>
    <r>
      <rPr>
        <sz val="8"/>
        <color rgb="FF003399"/>
        <rFont val="Microsoft YaHei"/>
        <family val="2"/>
        <charset val="134"/>
      </rPr>
      <t>强势股追踪 主力资金连续5日净流入50股</t>
    </r>
  </si>
  <si>
    <r>
      <t>  </t>
    </r>
    <r>
      <rPr>
        <sz val="8"/>
        <color rgb="FF003399"/>
        <rFont val="Microsoft YaHei"/>
        <family val="2"/>
        <charset val="134"/>
      </rPr>
      <t>[买入评级]医药生物行业投资策略：提示多因素驱动下连锁药店的投资机会</t>
    </r>
  </si>
  <si>
    <r>
      <t>  </t>
    </r>
    <r>
      <rPr>
        <sz val="8"/>
        <color rgb="FF003399"/>
        <rFont val="Microsoft YaHei"/>
        <family val="2"/>
        <charset val="134"/>
      </rPr>
      <t>3月20日大盘收评：国企改革概念股涨停 股指翻红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</si>
  <si>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</si>
  <si>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巨丰投顾：创业板突破在望 关注两类股</t>
    </r>
  </si>
  <si>
    <r>
      <t>  </t>
    </r>
    <r>
      <rPr>
        <sz val="8"/>
        <color rgb="FF003399"/>
        <rFont val="Microsoft YaHei"/>
        <family val="2"/>
        <charset val="134"/>
      </rPr>
      <t>巨丰收评：创业板突破在望</t>
    </r>
  </si>
  <si>
    <r>
      <t>  </t>
    </r>
    <r>
      <rPr>
        <sz val="8"/>
        <color rgb="FF003399"/>
        <rFont val="Microsoft YaHei"/>
        <family val="2"/>
        <charset val="134"/>
      </rPr>
      <t>医药电商午后拉升 大参林大涨</t>
    </r>
  </si>
  <si>
    <r>
      <t>  </t>
    </r>
    <r>
      <rPr>
        <sz val="8"/>
        <color rgb="FF003399"/>
        <rFont val="Microsoft YaHei"/>
        <family val="2"/>
        <charset val="134"/>
      </rPr>
      <t>[推荐评级]医药生物行业周报：医药行业迎来全新发展机遇</t>
    </r>
  </si>
  <si>
    <r>
      <t>  </t>
    </r>
    <r>
      <rPr>
        <sz val="8"/>
        <color rgb="FF003399"/>
        <rFont val="Microsoft YaHei"/>
        <family val="2"/>
        <charset val="134"/>
      </rPr>
      <t>医疗保健：提示多因素驱动下连锁药店的投资机会 荐5股</t>
    </r>
  </si>
  <si>
    <t>广发证券</t>
  </si>
  <si>
    <r>
      <t>  </t>
    </r>
    <r>
      <rPr>
        <sz val="8"/>
        <color rgb="FF003399"/>
        <rFont val="Microsoft YaHei"/>
        <family val="2"/>
        <charset val="134"/>
      </rPr>
      <t>MSCI进场倒计时 外资已经提前入手</t>
    </r>
  </si>
  <si>
    <r>
      <t>  </t>
    </r>
    <r>
      <rPr>
        <sz val="8"/>
        <color rgb="FF003399"/>
        <rFont val="Microsoft YaHei"/>
        <family val="2"/>
        <charset val="134"/>
      </rPr>
      <t>[推荐评级]医药生物行业快评：职能部门完成顶层框架设计 看好部分细分行业发展机会</t>
    </r>
  </si>
  <si>
    <r>
      <t>  </t>
    </r>
    <r>
      <rPr>
        <sz val="8"/>
        <color rgb="FF003399"/>
        <rFont val="Microsoft YaHei"/>
        <family val="2"/>
        <charset val="134"/>
      </rPr>
      <t>3月14日晚间重要行业研究汇总(附股)</t>
    </r>
  </si>
  <si>
    <r>
      <t>  </t>
    </r>
    <r>
      <rPr>
        <sz val="8"/>
        <color rgb="FF003399"/>
        <rFont val="Microsoft YaHei"/>
        <family val="2"/>
        <charset val="134"/>
      </rPr>
      <t>[买入评级]医药商业Ⅱ行业深度分析报告：多因素驱动下的连锁药店投资机会分析</t>
    </r>
  </si>
  <si>
    <r>
      <t>  </t>
    </r>
    <r>
      <rPr>
        <sz val="8"/>
        <color rgb="FF003399"/>
        <rFont val="Microsoft YaHei"/>
        <family val="2"/>
        <charset val="134"/>
      </rPr>
      <t>[推荐评级]医药零售行业短评：重庆试点凭电子处方销售处方药 零售流通企业受益处方外流</t>
    </r>
  </si>
  <si>
    <r>
      <t>  </t>
    </r>
    <r>
      <rPr>
        <sz val="8"/>
        <color rgb="FF003399"/>
        <rFont val="Microsoft YaHei"/>
        <family val="2"/>
        <charset val="134"/>
      </rPr>
      <t>东吴证券：坚定看好医药行业的向上拐点机会</t>
    </r>
  </si>
  <si>
    <r>
      <t>  </t>
    </r>
    <r>
      <rPr>
        <sz val="8"/>
        <color rgb="FF003399"/>
        <rFont val="Microsoft YaHei"/>
        <family val="2"/>
        <charset val="134"/>
      </rPr>
      <t>医疗保健：多因素驱动下的连锁药店投资机会分析 荐5股</t>
    </r>
  </si>
  <si>
    <r>
      <t>  </t>
    </r>
    <r>
      <rPr>
        <sz val="8"/>
        <color rgb="FF003399"/>
        <rFont val="Microsoft YaHei"/>
        <family val="2"/>
        <charset val="134"/>
      </rPr>
      <t>【医药*全铭团队】坚定看好医药行业的向上拐点机会，建议增配医药</t>
    </r>
  </si>
  <si>
    <t>东吴研究所</t>
  </si>
  <si>
    <r>
      <t>  </t>
    </r>
    <r>
      <rPr>
        <sz val="8"/>
        <color rgb="FF003399"/>
        <rFont val="Microsoft YaHei"/>
        <family val="2"/>
        <charset val="134"/>
      </rPr>
      <t>医药周度观点:国内自主新药申报加速,看多创新药板块</t>
    </r>
  </si>
  <si>
    <r>
      <t>  </t>
    </r>
    <r>
      <rPr>
        <sz val="8"/>
        <color rgb="FF003399"/>
        <rFont val="Microsoft YaHei"/>
        <family val="2"/>
        <charset val="134"/>
      </rPr>
      <t>最新：人大代表建议 处方外流这么干</t>
    </r>
  </si>
  <si>
    <t>互联网</t>
  </si>
  <si>
    <r>
      <t>  </t>
    </r>
    <r>
      <rPr>
        <sz val="8"/>
        <color rgb="FF003399"/>
        <rFont val="Microsoft YaHei"/>
        <family val="2"/>
        <charset val="134"/>
      </rPr>
      <t>大参林连锁董事长：处方外流这么干！</t>
    </r>
  </si>
  <si>
    <r>
      <t>  </t>
    </r>
    <r>
      <rPr>
        <sz val="8"/>
        <color rgb="FF003399"/>
        <rFont val="Microsoft YaHei"/>
        <family val="2"/>
        <charset val="134"/>
      </rPr>
      <t>6家药企被评守信企业</t>
    </r>
  </si>
  <si>
    <r>
      <t>  </t>
    </r>
    <r>
      <rPr>
        <sz val="8"/>
        <color rgb="FF003399"/>
        <rFont val="Microsoft YaHei"/>
        <family val="2"/>
        <charset val="134"/>
      </rPr>
      <t>【华创医药】国药一致（000028.SZ）：全国批零一体化龙头，业绩静待绽放</t>
    </r>
  </si>
  <si>
    <t>华创医药组公众平台</t>
  </si>
  <si>
    <r>
      <t>  </t>
    </r>
    <r>
      <rPr>
        <sz val="8"/>
        <color rgb="FF003399"/>
        <rFont val="Microsoft YaHei"/>
        <family val="2"/>
        <charset val="134"/>
      </rPr>
      <t>[强烈推荐评级]零售药房专题报告：鉴美国经验研判国内零售药房行业整合趋势</t>
    </r>
  </si>
  <si>
    <r>
      <t>  </t>
    </r>
    <r>
      <rPr>
        <sz val="8"/>
        <color rgb="FF003399"/>
        <rFont val="Microsoft YaHei"/>
        <family val="2"/>
        <charset val="134"/>
      </rPr>
      <t>权重股带动沪指震荡涨0.73% 医疗保健5只股封涨停板</t>
    </r>
  </si>
  <si>
    <r>
      <t>  </t>
    </r>
    <r>
      <rPr>
        <sz val="8"/>
        <color rgb="FF003399"/>
        <rFont val="Microsoft YaHei"/>
        <family val="2"/>
        <charset val="134"/>
      </rPr>
      <t>医疗保健：鉴美国经验研判国内零售药房行业整合趋势 荐4股</t>
    </r>
  </si>
  <si>
    <r>
      <t>  </t>
    </r>
    <r>
      <rPr>
        <sz val="8"/>
        <color rgb="FF003399"/>
        <rFont val="Microsoft YaHei"/>
        <family val="2"/>
        <charset val="134"/>
      </rPr>
      <t>医药保健行业:2017年业绩快报分析</t>
    </r>
  </si>
  <si>
    <t>长江证券</t>
  </si>
  <si>
    <r>
      <t>  </t>
    </r>
    <r>
      <rPr>
        <sz val="8"/>
        <color rgb="FF003399"/>
        <rFont val="Microsoft YaHei"/>
        <family val="2"/>
        <charset val="134"/>
      </rPr>
      <t>医药保健行业周度观点:2017年业绩快报分析,上市公司收入增速高于行业,子板块间差异明显</t>
    </r>
  </si>
  <si>
    <r>
      <t>  </t>
    </r>
    <r>
      <rPr>
        <sz val="8"/>
        <color rgb="FF003399"/>
        <rFont val="Microsoft YaHei"/>
        <family val="2"/>
        <charset val="134"/>
      </rPr>
      <t>零售药店资本化下的新业态</t>
    </r>
  </si>
  <si>
    <r>
      <t>  </t>
    </r>
    <r>
      <rPr>
        <sz val="8"/>
        <color rgb="FF003399"/>
        <rFont val="Microsoft YaHei"/>
        <family val="2"/>
        <charset val="134"/>
      </rPr>
      <t>【海通医药】答药店六问——60场路演反馈（下）</t>
    </r>
  </si>
  <si>
    <t>海通医讯</t>
  </si>
  <si>
    <r>
      <t>  </t>
    </r>
    <r>
      <rPr>
        <sz val="8"/>
        <color rgb="FF003399"/>
        <rFont val="Microsoft YaHei"/>
        <family val="2"/>
        <charset val="134"/>
      </rPr>
      <t>2018全国两会上的“医药代表”，这些名字你熟悉吗？</t>
    </r>
  </si>
  <si>
    <t>生物探索</t>
  </si>
  <si>
    <r>
      <t>  </t>
    </r>
    <r>
      <rPr>
        <sz val="8"/>
        <color rgb="FF003399"/>
        <rFont val="Microsoft YaHei"/>
        <family val="2"/>
        <charset val="134"/>
      </rPr>
      <t>【海通医药·深度报告】益丰药房：精益管理，规模渐丰的零售药店龙头</t>
    </r>
  </si>
  <si>
    <r>
      <t>  </t>
    </r>
    <r>
      <rPr>
        <sz val="8"/>
        <color rgb="FF003399"/>
        <rFont val="Microsoft YaHei"/>
        <family val="2"/>
        <charset val="134"/>
      </rPr>
      <t>[增持评级]国泰君安医药行业3月策略暨年报业绩前瞻专题：聚焦高景气细分领域</t>
    </r>
  </si>
  <si>
    <r>
      <t>  </t>
    </r>
    <r>
      <rPr>
        <sz val="8"/>
        <color rgb="FF003399"/>
        <rFont val="Microsoft YaHei"/>
        <family val="2"/>
        <charset val="134"/>
      </rPr>
      <t>17股近半月筹码快速集中11股获外资大肆吸筹(名单)</t>
    </r>
  </si>
  <si>
    <r>
      <t>  </t>
    </r>
    <r>
      <rPr>
        <sz val="8"/>
        <color rgb="FF003399"/>
        <rFont val="Microsoft YaHei"/>
        <family val="2"/>
        <charset val="134"/>
      </rPr>
      <t>药店资本开年第一波大猜想：下一站安徽or河南？</t>
    </r>
  </si>
  <si>
    <r>
      <t>  </t>
    </r>
    <r>
      <rPr>
        <sz val="8"/>
        <color rgb="FF003399"/>
        <rFont val="Microsoft YaHei"/>
        <family val="2"/>
        <charset val="134"/>
      </rPr>
      <t>中了只假新股？国君海通国融五个席位抢板游资亏大了，破发次新股已有11只</t>
    </r>
  </si>
  <si>
    <r>
      <t>  </t>
    </r>
    <r>
      <rPr>
        <sz val="8"/>
        <color rgb="FF003399"/>
        <rFont val="Microsoft YaHei"/>
        <family val="2"/>
        <charset val="134"/>
      </rPr>
      <t>2018药店要发！九大热点前瞻解构药品零售业新挑战</t>
    </r>
  </si>
  <si>
    <r>
      <t>  </t>
    </r>
    <r>
      <rPr>
        <sz val="8"/>
        <color rgb="FF003399"/>
        <rFont val="Microsoft YaHei"/>
        <family val="2"/>
        <charset val="134"/>
      </rPr>
      <t>医药周度观点:药店延续高景气度</t>
    </r>
  </si>
  <si>
    <r>
      <t>  </t>
    </r>
    <r>
      <rPr>
        <sz val="8"/>
        <color rgb="FF003399"/>
        <rFont val="Microsoft YaHei"/>
        <family val="2"/>
        <charset val="134"/>
      </rPr>
      <t>[强于大市评级]生物医药行业周报：估值中枢下移 部分公司投资价值已现</t>
    </r>
  </si>
  <si>
    <r>
      <t>  </t>
    </r>
    <r>
      <rPr>
        <sz val="8"/>
        <color rgb="FF003399"/>
        <rFont val="Microsoft YaHei"/>
        <family val="2"/>
        <charset val="134"/>
      </rPr>
      <t>生物医药行业周报:估值中枢下移,部分公司投资价值已现</t>
    </r>
  </si>
  <si>
    <r>
      <t>  </t>
    </r>
    <r>
      <rPr>
        <sz val="8"/>
        <color rgb="FF003399"/>
        <rFont val="Microsoft YaHei"/>
        <family val="2"/>
        <charset val="134"/>
      </rPr>
      <t>今日108只个股突破五日均线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</si>
  <si>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持续杀跌可能性不大 蓝筹仍是中期主线</t>
    </r>
  </si>
  <si>
    <t>南都报</t>
  </si>
  <si>
    <r>
      <t>  </t>
    </r>
    <r>
      <rPr>
        <sz val="8"/>
        <color rgb="FF003399"/>
        <rFont val="Microsoft YaHei"/>
        <family val="2"/>
        <charset val="134"/>
      </rPr>
      <t>[审慎推荐-A评级]一心堂(002727)调研简报：经营拐点明确 整合渐入佳境</t>
    </r>
  </si>
  <si>
    <r>
      <t>  </t>
    </r>
    <r>
      <rPr>
        <sz val="8"/>
        <color rgb="FF003399"/>
        <rFont val="Microsoft YaHei"/>
        <family val="2"/>
        <charset val="134"/>
      </rPr>
      <t>[推荐评级]医药生物行业周报：寻找不确定中的确定性机会</t>
    </r>
  </si>
  <si>
    <r>
      <t>  </t>
    </r>
    <r>
      <rPr>
        <sz val="8"/>
        <color rgb="FF003399"/>
        <rFont val="Microsoft YaHei"/>
        <family val="2"/>
        <charset val="134"/>
      </rPr>
      <t>医药行业：创新和终端格局重构两条主线选股</t>
    </r>
  </si>
  <si>
    <r>
      <t>  </t>
    </r>
    <r>
      <rPr>
        <sz val="8"/>
        <color rgb="FF003399"/>
        <rFont val="Microsoft YaHei"/>
        <family val="2"/>
        <charset val="134"/>
      </rPr>
      <t>【华创医药周报201806】寻找不确定中的确定性机会</t>
    </r>
  </si>
  <si>
    <r>
      <t>  </t>
    </r>
    <r>
      <rPr>
        <sz val="8"/>
        <color rgb="FF003399"/>
        <rFont val="Microsoft YaHei"/>
        <family val="2"/>
        <charset val="134"/>
      </rPr>
      <t>医疗保健：论创新药估值方法 荐5股</t>
    </r>
  </si>
  <si>
    <r>
      <t>  </t>
    </r>
    <r>
      <rPr>
        <sz val="8"/>
        <color rgb="FF003399"/>
        <rFont val="Microsoft YaHei"/>
        <family val="2"/>
        <charset val="134"/>
      </rPr>
      <t>医药周度观点:公募基金四季度医药仓位提升显著</t>
    </r>
  </si>
  <si>
    <r>
      <t>  </t>
    </r>
    <r>
      <rPr>
        <sz val="8"/>
        <color rgb="FF003399"/>
        <rFont val="Microsoft YaHei"/>
        <family val="2"/>
        <charset val="134"/>
      </rPr>
      <t>[推荐评级]医药生物行业周报：把握医药创新时代的最大确定性标的</t>
    </r>
  </si>
  <si>
    <r>
      <t>  </t>
    </r>
    <r>
      <rPr>
        <sz val="8"/>
        <color rgb="FF003399"/>
        <rFont val="Microsoft YaHei"/>
        <family val="2"/>
        <charset val="134"/>
      </rPr>
      <t>生物医药行业：关注药品流通板块反弹机会</t>
    </r>
  </si>
  <si>
    <t>医疗器械网</t>
  </si>
  <si>
    <r>
      <t>  </t>
    </r>
    <r>
      <rPr>
        <sz val="8"/>
        <color rgb="FF003399"/>
        <rFont val="Microsoft YaHei"/>
        <family val="2"/>
        <charset val="134"/>
      </rPr>
      <t>全国“围猎”连锁药店，数亿元和几千家药店背后有哪些资本，后续会如何发展？</t>
    </r>
  </si>
  <si>
    <r>
      <t>  </t>
    </r>
    <r>
      <rPr>
        <sz val="8"/>
        <color rgb="FF003399"/>
        <rFont val="Microsoft YaHei"/>
        <family val="2"/>
        <charset val="134"/>
      </rPr>
      <t>华创证券：医药生物 把握医药创新时代的最大确定性标的</t>
    </r>
  </si>
  <si>
    <r>
      <t>  </t>
    </r>
    <r>
      <rPr>
        <sz val="8"/>
        <color rgb="FF003399"/>
        <rFont val="Microsoft YaHei"/>
        <family val="2"/>
        <charset val="134"/>
      </rPr>
      <t>生物医药行业周报:关注药品流通板块反弹机会</t>
    </r>
  </si>
  <si>
    <r>
      <t>  </t>
    </r>
    <r>
      <rPr>
        <sz val="8"/>
        <color rgb="FF003399"/>
        <rFont val="Microsoft YaHei"/>
        <family val="2"/>
        <charset val="134"/>
      </rPr>
      <t>381种药品放弃上海市场，人福、神威、齐鲁均有产品在列</t>
    </r>
  </si>
  <si>
    <r>
      <t>  </t>
    </r>
    <r>
      <rPr>
        <sz val="8"/>
        <color rgb="FF003399"/>
        <rFont val="Microsoft YaHei"/>
        <family val="2"/>
        <charset val="134"/>
      </rPr>
      <t>中美药店发展对比 并购整合将是国内药店行业中长期内主旋律</t>
    </r>
  </si>
  <si>
    <r>
      <t>  </t>
    </r>
    <r>
      <rPr>
        <sz val="8"/>
        <color rgb="FF003399"/>
        <rFont val="Microsoft YaHei"/>
        <family val="2"/>
        <charset val="134"/>
      </rPr>
      <t>鼎晖为什么在“精神病院第一股”申报前全部退出？</t>
    </r>
  </si>
  <si>
    <t>环球老虎财经</t>
  </si>
  <si>
    <r>
      <t>  </t>
    </r>
    <r>
      <rPr>
        <sz val="8"/>
        <color rgb="FF003399"/>
        <rFont val="Microsoft YaHei"/>
        <family val="2"/>
        <charset val="134"/>
      </rPr>
      <t>民营药店“四大家族”告诉你：连锁为什么要做电商</t>
    </r>
  </si>
  <si>
    <r>
      <t>  </t>
    </r>
    <r>
      <rPr>
        <sz val="8"/>
        <color rgb="FF003399"/>
        <rFont val="Microsoft YaHei"/>
        <family val="2"/>
        <charset val="134"/>
      </rPr>
      <t>406家上市公司披露最新股东户数 近七成筹码趋向集中</t>
    </r>
  </si>
  <si>
    <r>
      <t>  </t>
    </r>
    <r>
      <rPr>
        <sz val="8"/>
        <color rgb="FF003399"/>
        <rFont val="Microsoft YaHei"/>
        <family val="2"/>
        <charset val="134"/>
      </rPr>
      <t>406公司披露最新股东户数 近七成筹码趋向集中</t>
    </r>
  </si>
  <si>
    <r>
      <t>  </t>
    </r>
    <r>
      <rPr>
        <sz val="8"/>
        <color rgb="FF003399"/>
        <rFont val="Microsoft YaHei"/>
        <family val="2"/>
        <charset val="134"/>
      </rPr>
      <t>这25家药企欲发力IPO未成功</t>
    </r>
  </si>
  <si>
    <r>
      <t>  </t>
    </r>
    <r>
      <rPr>
        <sz val="8"/>
        <color rgb="FF003399"/>
        <rFont val="Microsoft YaHei"/>
        <family val="2"/>
        <charset val="134"/>
      </rPr>
      <t>这25家药企欲发力IPO未成功(1)</t>
    </r>
  </si>
  <si>
    <r>
      <t>  </t>
    </r>
    <r>
      <rPr>
        <sz val="8"/>
        <color rgb="FF003399"/>
        <rFont val="Microsoft YaHei"/>
        <family val="2"/>
        <charset val="134"/>
      </rPr>
      <t>【华创医药周报201804】关注质优成长潜力股</t>
    </r>
  </si>
  <si>
    <r>
      <t>  </t>
    </r>
    <r>
      <rPr>
        <sz val="8"/>
        <color rgb="FF003399"/>
        <rFont val="Microsoft YaHei"/>
        <family val="2"/>
        <charset val="134"/>
      </rPr>
      <t>《滬深兩市》上證收漲0.38% 券商及銀行股抽高 青啤A吐3%</t>
    </r>
  </si>
  <si>
    <r>
      <t>  </t>
    </r>
    <r>
      <rPr>
        <sz val="8"/>
        <color rgb="FF003399"/>
        <rFont val="Microsoft YaHei"/>
        <family val="2"/>
        <charset val="134"/>
      </rPr>
      <t>新股168只龙头股价值凸显 细分行业走势分化</t>
    </r>
  </si>
  <si>
    <r>
      <t>  </t>
    </r>
    <r>
      <rPr>
        <sz val="8"/>
        <color rgb="FF003399"/>
        <rFont val="Microsoft YaHei"/>
        <family val="2"/>
        <charset val="134"/>
      </rPr>
      <t>新股168龙头股价值凸显 细分行业走势分化</t>
    </r>
  </si>
  <si>
    <r>
      <t>  </t>
    </r>
    <r>
      <rPr>
        <sz val="8"/>
        <color rgb="FF003399"/>
        <rFont val="Microsoft YaHei"/>
        <family val="2"/>
        <charset val="134"/>
      </rPr>
      <t>警惕保健品营销十大“套路”</t>
    </r>
  </si>
  <si>
    <t>食品科技网</t>
  </si>
  <si>
    <r>
      <t>  </t>
    </r>
    <r>
      <rPr>
        <sz val="8"/>
        <color rgb="FF003399"/>
        <rFont val="Microsoft YaHei"/>
        <family val="2"/>
        <charset val="134"/>
      </rPr>
      <t>四大因素驱动医药股行情 千亿元级市值股有望扩容</t>
    </r>
  </si>
  <si>
    <r>
      <t>  </t>
    </r>
    <r>
      <rPr>
        <sz val="8"/>
        <color rgb="FF003399"/>
        <rFont val="Microsoft YaHei"/>
        <family val="2"/>
        <charset val="134"/>
      </rPr>
      <t>大参林：加快门店布局 业绩稳定增长 推荐评级</t>
    </r>
  </si>
  <si>
    <r>
      <t>  </t>
    </r>
    <r>
      <rPr>
        <sz val="8"/>
        <color rgb="FF003399"/>
        <rFont val="Microsoft YaHei"/>
        <family val="2"/>
        <charset val="134"/>
      </rPr>
      <t>大参林(603233)调研简报：加快门店布局业绩稳定增长</t>
    </r>
  </si>
  <si>
    <r>
      <t>  </t>
    </r>
    <r>
      <rPr>
        <sz val="8"/>
        <color rgb="FF003399"/>
        <rFont val="Microsoft YaHei"/>
        <family val="2"/>
        <charset val="134"/>
      </rPr>
      <t>茂名高新区：产业高地汇聚发展“新动能”</t>
    </r>
  </si>
  <si>
    <t>高新网</t>
  </si>
  <si>
    <r>
      <t>  </t>
    </r>
    <r>
      <rPr>
        <sz val="8"/>
        <color rgb="FF003399"/>
        <rFont val="Microsoft YaHei"/>
        <family val="2"/>
        <charset val="134"/>
      </rPr>
      <t>专家：板蓝根适合预防治疗早期流感</t>
    </r>
  </si>
  <si>
    <t>羊城晚报</t>
  </si>
  <si>
    <r>
      <t>  </t>
    </r>
    <r>
      <rPr>
        <sz val="8"/>
        <color rgb="FF003399"/>
        <rFont val="Microsoft YaHei"/>
        <family val="2"/>
        <charset val="134"/>
      </rPr>
      <t>万能药板蓝根失宠？落选最新流感诊疗方案</t>
    </r>
  </si>
  <si>
    <r>
      <t>  </t>
    </r>
    <r>
      <rPr>
        <sz val="8"/>
        <color rgb="FF003399"/>
        <rFont val="Microsoft YaHei"/>
        <family val="2"/>
        <charset val="134"/>
      </rPr>
      <t>2017年41家药企A股上市 大参林最会赚钱</t>
    </r>
  </si>
  <si>
    <r>
      <t>  </t>
    </r>
    <r>
      <rPr>
        <sz val="8"/>
        <color rgb="FF003399"/>
        <rFont val="Microsoft YaHei"/>
        <family val="2"/>
        <charset val="134"/>
      </rPr>
      <t>41家药企“扎堆”上市！毛利率超90%，千亿市值都在这里……</t>
    </r>
  </si>
  <si>
    <r>
      <t>  </t>
    </r>
    <r>
      <rPr>
        <sz val="8"/>
        <color rgb="FF003399"/>
        <rFont val="Microsoft YaHei"/>
        <family val="2"/>
        <charset val="134"/>
      </rPr>
      <t>县级区域市场成决胜战场 资本角力驱动药店整合</t>
    </r>
  </si>
  <si>
    <r>
      <t>  </t>
    </r>
    <r>
      <rPr>
        <sz val="8"/>
        <color rgb="FF003399"/>
        <rFont val="Microsoft YaHei"/>
        <family val="2"/>
        <charset val="134"/>
      </rPr>
      <t>医药生物行业周报：新年布局零售与服务的发展空间</t>
    </r>
  </si>
  <si>
    <r>
      <t>  </t>
    </r>
    <r>
      <rPr>
        <sz val="8"/>
        <color rgb="FF003399"/>
        <rFont val="Microsoft YaHei"/>
        <family val="2"/>
        <charset val="134"/>
      </rPr>
      <t>医药行业每周观点:看好符合产业趋势高增长细分子领域,推荐关注零售药房和医疗服务行业</t>
    </r>
  </si>
  <si>
    <t>第一财经</t>
  </si>
  <si>
    <t>开源证券</t>
  </si>
  <si>
    <t>理财周刊</t>
  </si>
  <si>
    <t>中国经营报</t>
  </si>
  <si>
    <r>
      <t>  </t>
    </r>
    <r>
      <rPr>
        <sz val="8"/>
        <color rgb="FF003399"/>
        <rFont val="Microsoft YaHei"/>
        <family val="2"/>
        <charset val="134"/>
      </rPr>
      <t>连锁药店并购硝烟再起，行业整合将继续提速</t>
    </r>
  </si>
  <si>
    <r>
      <t>  </t>
    </r>
    <r>
      <rPr>
        <sz val="8"/>
        <color rgb="FF003399"/>
        <rFont val="Microsoft YaHei"/>
        <family val="2"/>
        <charset val="134"/>
      </rPr>
      <t>医药行业周报：总局总结一致性评价工作进展将协调落实医保支付等优惠政策</t>
    </r>
  </si>
  <si>
    <r>
      <t>  </t>
    </r>
    <r>
      <rPr>
        <sz val="8"/>
        <color rgb="FF003399"/>
        <rFont val="Microsoft YaHei"/>
        <family val="2"/>
        <charset val="134"/>
      </rPr>
      <t>医疗保健：医药消费升级的投资机遇 荐8股</t>
    </r>
  </si>
  <si>
    <r>
      <t>  </t>
    </r>
    <r>
      <rPr>
        <sz val="8"/>
        <color rgb="FF003399"/>
        <rFont val="Microsoft YaHei"/>
        <family val="2"/>
        <charset val="134"/>
      </rPr>
      <t>大参林：坚持互利共赢 综合竞争优势显著</t>
    </r>
  </si>
  <si>
    <r>
      <t>  </t>
    </r>
    <r>
      <rPr>
        <sz val="8"/>
        <color rgb="FF003399"/>
        <rFont val="Microsoft YaHei"/>
        <family val="2"/>
        <charset val="134"/>
      </rPr>
      <t>强势股追踪 主力资金连续5日净流入105股</t>
    </r>
  </si>
  <si>
    <r>
      <t>  </t>
    </r>
    <r>
      <rPr>
        <sz val="8"/>
        <color rgb="FF003399"/>
        <rFont val="Microsoft YaHei"/>
        <family val="2"/>
        <charset val="134"/>
      </rPr>
      <t>可转债，为何从热捧到弃购</t>
    </r>
  </si>
  <si>
    <r>
      <t>  </t>
    </r>
    <r>
      <rPr>
        <sz val="8"/>
        <color rgb="FF003399"/>
        <rFont val="Microsoft YaHei"/>
        <family val="2"/>
        <charset val="134"/>
      </rPr>
      <t>医药行业周报:医药消费升级投资机遇</t>
    </r>
  </si>
  <si>
    <r>
      <t>  </t>
    </r>
    <r>
      <rPr>
        <sz val="8"/>
        <color rgb="FF003399"/>
        <rFont val="Microsoft YaHei"/>
        <family val="2"/>
        <charset val="134"/>
      </rPr>
      <t>医药生物行业:新年布局零售与服务的发展空间</t>
    </r>
  </si>
  <si>
    <r>
      <t>↓ </t>
    </r>
    <r>
      <rPr>
        <sz val="8"/>
        <color rgb="FF003399"/>
        <rFont val="Microsoft YaHei"/>
        <family val="2"/>
        <charset val="134"/>
      </rPr>
      <t>健之佳IPO:药店数量"掉队" 曾因卖不合格产品被食药监点名</t>
    </r>
  </si>
  <si>
    <r>
      <t>  </t>
    </r>
    <r>
      <rPr>
        <sz val="8"/>
        <color rgb="FF003399"/>
        <rFont val="Microsoft YaHei"/>
        <family val="2"/>
        <charset val="134"/>
      </rPr>
      <t>上市不足半年再募资10亿元 大参林遇“成长烦恼”</t>
    </r>
  </si>
  <si>
    <r>
      <t>  </t>
    </r>
    <r>
      <rPr>
        <sz val="8"/>
        <color rgb="FF003399"/>
        <rFont val="Microsoft YaHei"/>
        <family val="2"/>
        <charset val="134"/>
      </rPr>
      <t>沪指创18月来最大周涨幅，2018年哪些行业意气风发？</t>
    </r>
  </si>
  <si>
    <r>
      <t>  </t>
    </r>
    <r>
      <rPr>
        <sz val="8"/>
        <color rgb="FF003399"/>
        <rFont val="Microsoft YaHei"/>
        <family val="2"/>
        <charset val="134"/>
      </rPr>
      <t>2018药店资本并购“套路”大剧透</t>
    </r>
  </si>
  <si>
    <r>
      <t>  </t>
    </r>
    <r>
      <rPr>
        <sz val="8"/>
        <color rgb="FF003399"/>
        <rFont val="Microsoft YaHei"/>
        <family val="2"/>
        <charset val="134"/>
      </rPr>
      <t>大马华人首富郭鹤年与澳门赌王砸12亿美元投医疗保健</t>
    </r>
  </si>
  <si>
    <r>
      <t>  </t>
    </r>
    <r>
      <rPr>
        <sz val="8"/>
        <color rgb="FF003399"/>
        <rFont val="Microsoft YaHei"/>
        <family val="2"/>
        <charset val="134"/>
      </rPr>
      <t>什么信号？这些股筹码集中但股价滞涨机构在偷偷扫货？(名单)</t>
    </r>
  </si>
  <si>
    <r>
      <t>  </t>
    </r>
    <r>
      <rPr>
        <sz val="8"/>
        <color rgb="FF003399"/>
        <rFont val="Microsoft YaHei"/>
        <family val="2"/>
        <charset val="134"/>
      </rPr>
      <t>什么信号？筹码集中但股价滞涨机构在偷偷扫货？</t>
    </r>
  </si>
  <si>
    <r>
      <t>  </t>
    </r>
    <r>
      <rPr>
        <sz val="8"/>
        <color rgb="FF003399"/>
        <rFont val="Microsoft YaHei"/>
        <family val="2"/>
        <charset val="134"/>
      </rPr>
      <t>大马华人首富与澳门赌王联手狂砸12亿美元项目曝光</t>
    </r>
  </si>
  <si>
    <r>
      <t>↓ </t>
    </r>
    <r>
      <rPr>
        <sz val="8"/>
        <color rgb="FF003399"/>
        <rFont val="Microsoft YaHei"/>
        <family val="2"/>
        <charset val="134"/>
      </rPr>
      <t>深度反思：后高毛利时代，你是行业食客还是看客？</t>
    </r>
  </si>
  <si>
    <r>
      <t>  </t>
    </r>
    <r>
      <rPr>
        <sz val="8"/>
        <color rgb="FF003399"/>
        <rFont val="Microsoft YaHei"/>
        <family val="2"/>
        <charset val="134"/>
      </rPr>
      <t>大参林：2018年第一次临时股东大会决议公告</t>
    </r>
  </si>
  <si>
    <r>
      <t>  </t>
    </r>
    <r>
      <rPr>
        <sz val="8"/>
        <color rgb="FF003399"/>
        <rFont val="Microsoft YaHei"/>
        <family val="2"/>
        <charset val="134"/>
      </rPr>
      <t>医药行业2018年投资策略：正本清源柳暗花明</t>
    </r>
  </si>
  <si>
    <r>
      <t>  </t>
    </r>
    <r>
      <rPr>
        <sz val="8"/>
        <color rgb="FF003399"/>
        <rFont val="Microsoft YaHei"/>
        <family val="2"/>
        <charset val="134"/>
      </rPr>
      <t>2017全年企业上市总费用195亿募集资金总额为2105亿</t>
    </r>
  </si>
  <si>
    <r>
      <t>  </t>
    </r>
    <r>
      <rPr>
        <sz val="8"/>
        <color rgb="FF003399"/>
        <rFont val="Microsoft YaHei"/>
        <family val="2"/>
        <charset val="134"/>
      </rPr>
      <t>连锁药店——新零售板块中的“黑马”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</si>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</sst>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sz val="8"/>
      <color rgb="FF0088DD"/>
      <name val="Microsoft YaHei"/>
      <family val="2"/>
      <charset val="134"/>
    </font>
    <font>
      <u/>
      <sz val="8"/>
      <color rgb="FF0088DD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31">
    <xf numFmtId="0" fontId="0" fillId="0" borderId="0" xfId="0"/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2" xfId="0" applyNumberFormat="1" applyFont="1" applyFill="1" applyBorder="1" applyAlignment="1">
      <alignment horizontal="center" vertical="center"/>
    </xf>
    <xf numFmtId="20" fontId="2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5"/>
  <sheetViews>
    <sheetView tabSelected="1" workbookViewId="0">
      <selection activeCell="F2" sqref="F2:F775"/>
    </sheetView>
  </sheetViews>
  <sheetFormatPr defaultRowHeight="13.8"/>
  <cols>
    <col min="1" max="1" width="9.77734375" bestFit="1" customWidth="1"/>
    <col min="3" max="3" width="52.88671875" bestFit="1" customWidth="1"/>
    <col min="4" max="4" width="14.21875" bestFit="1" customWidth="1"/>
  </cols>
  <sheetData>
    <row r="1" spans="1:6" s="29" customFormat="1" ht="14.4" thickBot="1">
      <c r="A1" s="29" t="s">
        <v>901</v>
      </c>
      <c r="B1" s="29" t="s">
        <v>902</v>
      </c>
      <c r="C1" s="29" t="s">
        <v>903</v>
      </c>
      <c r="D1" s="29" t="s">
        <v>904</v>
      </c>
      <c r="E1" s="29" t="s">
        <v>905</v>
      </c>
      <c r="F1" s="29" t="s">
        <v>906</v>
      </c>
    </row>
    <row r="2" spans="1:6" ht="14.4" thickBot="1">
      <c r="A2" s="5">
        <v>43556</v>
      </c>
      <c r="B2" s="6">
        <v>0.58472222222222225</v>
      </c>
      <c r="C2" s="7" t="s">
        <v>0</v>
      </c>
      <c r="D2" s="8" t="s">
        <v>1</v>
      </c>
      <c r="E2" s="29" t="str">
        <f>IF(ISNUMBER(FIND("↓",C2)),"-1","0")</f>
        <v>0</v>
      </c>
      <c r="F2" s="30" t="str">
        <f>IF(ISNUMBER(FIND("大参林",C2)),"1","0")</f>
        <v>0</v>
      </c>
    </row>
    <row r="3" spans="1:6" ht="14.4" thickBot="1">
      <c r="A3" s="9">
        <v>43556</v>
      </c>
      <c r="B3" s="3">
        <v>0.44305555555555554</v>
      </c>
      <c r="C3" s="4" t="s">
        <v>2</v>
      </c>
      <c r="D3" s="10" t="s">
        <v>3</v>
      </c>
      <c r="E3" s="29" t="str">
        <f t="shared" ref="E3:E66" si="0">IF(ISNUMBER(FIND("↓",C3)),"-1","0")</f>
        <v>0</v>
      </c>
      <c r="F3" s="30" t="str">
        <f t="shared" ref="F3:F66" si="1">IF(ISNUMBER(FIND("大参林",C3)),"1","0")</f>
        <v>1</v>
      </c>
    </row>
    <row r="4" spans="1:6" ht="14.4" thickBot="1">
      <c r="A4" s="11">
        <v>43556</v>
      </c>
      <c r="B4" s="1">
        <v>0.44027777777777777</v>
      </c>
      <c r="C4" s="2" t="s">
        <v>4</v>
      </c>
      <c r="D4" s="12" t="s">
        <v>3</v>
      </c>
      <c r="E4" s="29" t="str">
        <f t="shared" si="0"/>
        <v>0</v>
      </c>
      <c r="F4" s="30" t="str">
        <f t="shared" si="1"/>
        <v>1</v>
      </c>
    </row>
    <row r="5" spans="1:6" ht="14.4" thickBot="1">
      <c r="A5" s="9">
        <v>43556</v>
      </c>
      <c r="B5" s="3">
        <v>0.43541666666666662</v>
      </c>
      <c r="C5" s="4" t="s">
        <v>5</v>
      </c>
      <c r="D5" s="10" t="s">
        <v>3</v>
      </c>
      <c r="E5" s="29" t="str">
        <f t="shared" si="0"/>
        <v>0</v>
      </c>
      <c r="F5" s="30" t="str">
        <f t="shared" si="1"/>
        <v>1</v>
      </c>
    </row>
    <row r="6" spans="1:6" ht="14.4" thickBot="1">
      <c r="A6" s="11">
        <v>43556</v>
      </c>
      <c r="B6" s="1">
        <v>0.41666666666666669</v>
      </c>
      <c r="C6" s="2" t="s">
        <v>6</v>
      </c>
      <c r="D6" s="12" t="s">
        <v>3</v>
      </c>
      <c r="E6" s="29" t="str">
        <f t="shared" si="0"/>
        <v>0</v>
      </c>
      <c r="F6" s="30" t="str">
        <f t="shared" si="1"/>
        <v>1</v>
      </c>
    </row>
    <row r="7" spans="1:6" ht="14.4" thickBot="1">
      <c r="A7" s="9">
        <v>43556</v>
      </c>
      <c r="B7" s="3">
        <v>0</v>
      </c>
      <c r="C7" s="4" t="s">
        <v>7</v>
      </c>
      <c r="D7" s="10" t="s">
        <v>8</v>
      </c>
      <c r="E7" s="29" t="str">
        <f t="shared" si="0"/>
        <v>0</v>
      </c>
      <c r="F7" s="30" t="str">
        <f t="shared" si="1"/>
        <v>1</v>
      </c>
    </row>
    <row r="8" spans="1:6" ht="14.4" thickBot="1">
      <c r="A8" s="11">
        <v>43555</v>
      </c>
      <c r="B8" s="1">
        <v>0.79999999999999993</v>
      </c>
      <c r="C8" s="2" t="s">
        <v>9</v>
      </c>
      <c r="D8" s="12" t="s">
        <v>10</v>
      </c>
      <c r="E8" s="29" t="str">
        <f t="shared" si="0"/>
        <v>0</v>
      </c>
      <c r="F8" s="30" t="str">
        <f t="shared" si="1"/>
        <v>1</v>
      </c>
    </row>
    <row r="9" spans="1:6" ht="14.4" thickBot="1">
      <c r="A9" s="9">
        <v>43555</v>
      </c>
      <c r="B9" s="3">
        <v>0.79999999999999993</v>
      </c>
      <c r="C9" s="4" t="s">
        <v>11</v>
      </c>
      <c r="D9" s="10" t="s">
        <v>10</v>
      </c>
      <c r="E9" s="29" t="str">
        <f t="shared" si="0"/>
        <v>0</v>
      </c>
      <c r="F9" s="30" t="str">
        <f t="shared" si="1"/>
        <v>1</v>
      </c>
    </row>
    <row r="10" spans="1:6" ht="14.4" thickBot="1">
      <c r="A10" s="11">
        <v>43553</v>
      </c>
      <c r="B10" s="1">
        <v>0.77083333333333337</v>
      </c>
      <c r="C10" s="2" t="s">
        <v>12</v>
      </c>
      <c r="D10" s="12" t="s">
        <v>13</v>
      </c>
      <c r="E10" s="29" t="str">
        <f t="shared" si="0"/>
        <v>0</v>
      </c>
      <c r="F10" s="30" t="str">
        <f t="shared" si="1"/>
        <v>0</v>
      </c>
    </row>
    <row r="11" spans="1:6" ht="14.4" thickBot="1">
      <c r="A11" s="9">
        <v>43553</v>
      </c>
      <c r="B11" s="3">
        <v>0.38055555555555554</v>
      </c>
      <c r="C11" s="4" t="s">
        <v>14</v>
      </c>
      <c r="D11" s="10" t="s">
        <v>15</v>
      </c>
      <c r="E11" s="29" t="str">
        <f t="shared" si="0"/>
        <v>0</v>
      </c>
      <c r="F11" s="30" t="str">
        <f t="shared" si="1"/>
        <v>0</v>
      </c>
    </row>
    <row r="12" spans="1:6" ht="14.4" thickBot="1">
      <c r="A12" s="11">
        <v>43552</v>
      </c>
      <c r="B12" s="1">
        <v>0.81527777777777777</v>
      </c>
      <c r="C12" s="2" t="s">
        <v>16</v>
      </c>
      <c r="D12" s="12" t="s">
        <v>15</v>
      </c>
      <c r="E12" s="29" t="str">
        <f t="shared" si="0"/>
        <v>0</v>
      </c>
      <c r="F12" s="30" t="str">
        <f t="shared" si="1"/>
        <v>1</v>
      </c>
    </row>
    <row r="13" spans="1:6" ht="14.4" thickBot="1">
      <c r="A13" s="9">
        <v>43552</v>
      </c>
      <c r="B13" s="3">
        <v>0.69513888888888886</v>
      </c>
      <c r="C13" s="4" t="s">
        <v>17</v>
      </c>
      <c r="D13" s="10" t="s">
        <v>15</v>
      </c>
      <c r="E13" s="29" t="str">
        <f t="shared" si="0"/>
        <v>0</v>
      </c>
      <c r="F13" s="30" t="str">
        <f t="shared" si="1"/>
        <v>0</v>
      </c>
    </row>
    <row r="14" spans="1:6" ht="14.4" thickBot="1">
      <c r="A14" s="11">
        <v>43552</v>
      </c>
      <c r="B14" s="1">
        <v>0.67569444444444438</v>
      </c>
      <c r="C14" s="2" t="s">
        <v>18</v>
      </c>
      <c r="D14" s="12" t="s">
        <v>19</v>
      </c>
      <c r="E14" s="29" t="str">
        <f t="shared" si="0"/>
        <v>0</v>
      </c>
      <c r="F14" s="30" t="str">
        <f t="shared" si="1"/>
        <v>0</v>
      </c>
    </row>
    <row r="15" spans="1:6" ht="14.4" thickBot="1">
      <c r="A15" s="9">
        <v>43552</v>
      </c>
      <c r="B15" s="3">
        <v>0.46527777777777773</v>
      </c>
      <c r="C15" s="4" t="s">
        <v>20</v>
      </c>
      <c r="D15" s="10" t="s">
        <v>21</v>
      </c>
      <c r="E15" s="29" t="str">
        <f t="shared" si="0"/>
        <v>0</v>
      </c>
      <c r="F15" s="30" t="str">
        <f t="shared" si="1"/>
        <v>0</v>
      </c>
    </row>
    <row r="16" spans="1:6" ht="14.4" thickBot="1">
      <c r="A16" s="11">
        <v>43552</v>
      </c>
      <c r="B16" s="1">
        <v>0.4201388888888889</v>
      </c>
      <c r="C16" s="2" t="s">
        <v>22</v>
      </c>
      <c r="D16" s="12" t="s">
        <v>23</v>
      </c>
      <c r="E16" s="29" t="str">
        <f t="shared" si="0"/>
        <v>0</v>
      </c>
      <c r="F16" s="30" t="str">
        <f t="shared" si="1"/>
        <v>1</v>
      </c>
    </row>
    <row r="17" spans="1:6" ht="14.4" thickBot="1">
      <c r="A17" s="9">
        <v>43552</v>
      </c>
      <c r="B17" s="3">
        <v>0.38541666666666669</v>
      </c>
      <c r="C17" s="4" t="s">
        <v>24</v>
      </c>
      <c r="D17" s="10" t="s">
        <v>25</v>
      </c>
      <c r="E17" s="29" t="str">
        <f t="shared" si="0"/>
        <v>0</v>
      </c>
      <c r="F17" s="30" t="str">
        <f t="shared" si="1"/>
        <v>1</v>
      </c>
    </row>
    <row r="18" spans="1:6" ht="14.4" thickBot="1">
      <c r="A18" s="11">
        <v>43552</v>
      </c>
      <c r="B18" s="1">
        <v>0.37361111111111112</v>
      </c>
      <c r="C18" s="2" t="s">
        <v>26</v>
      </c>
      <c r="D18" s="12" t="s">
        <v>27</v>
      </c>
      <c r="E18" s="29" t="str">
        <f t="shared" si="0"/>
        <v>0</v>
      </c>
      <c r="F18" s="30" t="str">
        <f t="shared" si="1"/>
        <v>0</v>
      </c>
    </row>
    <row r="19" spans="1:6" ht="14.4" thickBot="1">
      <c r="A19" s="9">
        <v>43552</v>
      </c>
      <c r="B19" s="3">
        <v>0.35625000000000001</v>
      </c>
      <c r="C19" s="4" t="s">
        <v>28</v>
      </c>
      <c r="D19" s="10" t="s">
        <v>29</v>
      </c>
      <c r="E19" s="29" t="str">
        <f t="shared" si="0"/>
        <v>0</v>
      </c>
      <c r="F19" s="30" t="str">
        <f t="shared" si="1"/>
        <v>0</v>
      </c>
    </row>
    <row r="20" spans="1:6" ht="14.4" thickBot="1">
      <c r="A20" s="11">
        <v>43551</v>
      </c>
      <c r="B20" s="1">
        <v>0.95972222222222225</v>
      </c>
      <c r="C20" s="2" t="s">
        <v>30</v>
      </c>
      <c r="D20" s="12" t="s">
        <v>31</v>
      </c>
      <c r="E20" s="29" t="str">
        <f t="shared" si="0"/>
        <v>0</v>
      </c>
      <c r="F20" s="30" t="str">
        <f t="shared" si="1"/>
        <v>1</v>
      </c>
    </row>
    <row r="21" spans="1:6" ht="14.4" thickBot="1">
      <c r="A21" s="9">
        <v>43551</v>
      </c>
      <c r="B21" s="3">
        <v>0.92152777777777783</v>
      </c>
      <c r="C21" s="4" t="s">
        <v>32</v>
      </c>
      <c r="D21" s="10" t="s">
        <v>33</v>
      </c>
      <c r="E21" s="29" t="str">
        <f t="shared" si="0"/>
        <v>0</v>
      </c>
      <c r="F21" s="30" t="str">
        <f t="shared" si="1"/>
        <v>1</v>
      </c>
    </row>
    <row r="22" spans="1:6" ht="14.4" thickBot="1">
      <c r="A22" s="11">
        <v>43551</v>
      </c>
      <c r="B22" s="1">
        <v>0.83611111111111114</v>
      </c>
      <c r="C22" s="2" t="s">
        <v>34</v>
      </c>
      <c r="D22" s="12" t="s">
        <v>35</v>
      </c>
      <c r="E22" s="29" t="str">
        <f t="shared" si="0"/>
        <v>0</v>
      </c>
      <c r="F22" s="30" t="str">
        <f t="shared" si="1"/>
        <v>1</v>
      </c>
    </row>
    <row r="23" spans="1:6" ht="14.4" thickBot="1">
      <c r="A23" s="9">
        <v>43551</v>
      </c>
      <c r="B23" s="3">
        <v>0.71597222222222223</v>
      </c>
      <c r="C23" s="4" t="s">
        <v>36</v>
      </c>
      <c r="D23" s="10" t="s">
        <v>37</v>
      </c>
      <c r="E23" s="29" t="str">
        <f t="shared" si="0"/>
        <v>0</v>
      </c>
      <c r="F23" s="30" t="str">
        <f t="shared" si="1"/>
        <v>1</v>
      </c>
    </row>
    <row r="24" spans="1:6" ht="14.4" thickBot="1">
      <c r="A24" s="11">
        <v>43546</v>
      </c>
      <c r="B24" s="1">
        <v>0.82638888888888884</v>
      </c>
      <c r="C24" s="2" t="s">
        <v>38</v>
      </c>
      <c r="D24" s="12" t="s">
        <v>13</v>
      </c>
      <c r="E24" s="29" t="str">
        <f t="shared" si="0"/>
        <v>0</v>
      </c>
      <c r="F24" s="30" t="str">
        <f t="shared" si="1"/>
        <v>0</v>
      </c>
    </row>
    <row r="25" spans="1:6" ht="14.4" thickBot="1">
      <c r="A25" s="9">
        <v>43546</v>
      </c>
      <c r="B25" s="3">
        <v>0.58124999999999993</v>
      </c>
      <c r="C25" s="4" t="s">
        <v>39</v>
      </c>
      <c r="D25" s="10" t="s">
        <v>40</v>
      </c>
      <c r="E25" s="29" t="str">
        <f t="shared" si="0"/>
        <v>0</v>
      </c>
      <c r="F25" s="30" t="str">
        <f t="shared" si="1"/>
        <v>0</v>
      </c>
    </row>
    <row r="26" spans="1:6" ht="14.4" thickBot="1">
      <c r="A26" s="13">
        <v>43546</v>
      </c>
      <c r="B26" s="14">
        <v>0.5625</v>
      </c>
      <c r="C26" s="15" t="s">
        <v>41</v>
      </c>
      <c r="D26" s="16" t="s">
        <v>1</v>
      </c>
      <c r="E26" s="29" t="str">
        <f t="shared" si="0"/>
        <v>0</v>
      </c>
      <c r="F26" s="30" t="str">
        <f t="shared" si="1"/>
        <v>0</v>
      </c>
    </row>
    <row r="27" spans="1:6" ht="14.4" thickBot="1">
      <c r="A27" s="5">
        <v>43546</v>
      </c>
      <c r="B27" s="6">
        <v>0.36874999999999997</v>
      </c>
      <c r="C27" s="7" t="s">
        <v>42</v>
      </c>
      <c r="D27" s="8" t="s">
        <v>27</v>
      </c>
      <c r="E27" s="29" t="str">
        <f t="shared" si="0"/>
        <v>0</v>
      </c>
      <c r="F27" s="30" t="str">
        <f t="shared" si="1"/>
        <v>0</v>
      </c>
    </row>
    <row r="28" spans="1:6" ht="14.4" thickBot="1">
      <c r="A28" s="9">
        <v>43546</v>
      </c>
      <c r="B28" s="3">
        <v>0.2986111111111111</v>
      </c>
      <c r="C28" s="4" t="s">
        <v>43</v>
      </c>
      <c r="D28" s="10" t="s">
        <v>33</v>
      </c>
      <c r="E28" s="29" t="str">
        <f t="shared" si="0"/>
        <v>0</v>
      </c>
      <c r="F28" s="30" t="str">
        <f t="shared" si="1"/>
        <v>0</v>
      </c>
    </row>
    <row r="29" spans="1:6" ht="14.4" thickBot="1">
      <c r="A29" s="11">
        <v>43545</v>
      </c>
      <c r="B29" s="1">
        <v>0.39097222222222222</v>
      </c>
      <c r="C29" s="2" t="s">
        <v>44</v>
      </c>
      <c r="D29" s="12" t="s">
        <v>45</v>
      </c>
      <c r="E29" s="29" t="str">
        <f t="shared" si="0"/>
        <v>0</v>
      </c>
      <c r="F29" s="30" t="str">
        <f t="shared" si="1"/>
        <v>0</v>
      </c>
    </row>
    <row r="30" spans="1:6" ht="14.4" thickBot="1">
      <c r="A30" s="9">
        <v>43544</v>
      </c>
      <c r="B30" s="3">
        <v>0.3756944444444445</v>
      </c>
      <c r="C30" s="4" t="s">
        <v>46</v>
      </c>
      <c r="D30" s="10" t="s">
        <v>37</v>
      </c>
      <c r="E30" s="29" t="str">
        <f t="shared" si="0"/>
        <v>0</v>
      </c>
      <c r="F30" s="30" t="str">
        <f t="shared" si="1"/>
        <v>0</v>
      </c>
    </row>
    <row r="31" spans="1:6" ht="14.4" thickBot="1">
      <c r="A31" s="11">
        <v>43544</v>
      </c>
      <c r="B31" s="1">
        <v>0.27291666666666664</v>
      </c>
      <c r="C31" s="2" t="s">
        <v>47</v>
      </c>
      <c r="D31" s="12" t="s">
        <v>48</v>
      </c>
      <c r="E31" s="29" t="str">
        <f t="shared" si="0"/>
        <v>0</v>
      </c>
      <c r="F31" s="30" t="str">
        <f t="shared" si="1"/>
        <v>0</v>
      </c>
    </row>
    <row r="32" spans="1:6" ht="14.4" thickBot="1">
      <c r="A32" s="9">
        <v>43539</v>
      </c>
      <c r="B32" s="3">
        <v>0.33402777777777781</v>
      </c>
      <c r="C32" s="4" t="s">
        <v>49</v>
      </c>
      <c r="D32" s="10" t="s">
        <v>50</v>
      </c>
      <c r="E32" s="29" t="str">
        <f t="shared" si="0"/>
        <v>-1</v>
      </c>
      <c r="F32" s="30" t="str">
        <f t="shared" si="1"/>
        <v>0</v>
      </c>
    </row>
    <row r="33" spans="1:6" ht="14.4" thickBot="1">
      <c r="A33" s="11">
        <v>43539</v>
      </c>
      <c r="B33" s="1">
        <v>0.14930555555555555</v>
      </c>
      <c r="C33" s="2" t="s">
        <v>51</v>
      </c>
      <c r="D33" s="12" t="s">
        <v>50</v>
      </c>
      <c r="E33" s="29" t="str">
        <f t="shared" si="0"/>
        <v>-1</v>
      </c>
      <c r="F33" s="30" t="str">
        <f t="shared" si="1"/>
        <v>0</v>
      </c>
    </row>
    <row r="34" spans="1:6" ht="14.4" thickBot="1">
      <c r="A34" s="9">
        <v>43539</v>
      </c>
      <c r="B34" s="3">
        <v>0</v>
      </c>
      <c r="C34" s="4" t="s">
        <v>52</v>
      </c>
      <c r="D34" s="10" t="s">
        <v>50</v>
      </c>
      <c r="E34" s="29" t="str">
        <f t="shared" si="0"/>
        <v>-1</v>
      </c>
      <c r="F34" s="30" t="str">
        <f t="shared" si="1"/>
        <v>0</v>
      </c>
    </row>
    <row r="35" spans="1:6" ht="14.4" thickBot="1">
      <c r="A35" s="11">
        <v>43536</v>
      </c>
      <c r="B35" s="1">
        <v>0</v>
      </c>
      <c r="C35" s="2" t="s">
        <v>53</v>
      </c>
      <c r="D35" s="12" t="s">
        <v>54</v>
      </c>
      <c r="E35" s="29" t="str">
        <f t="shared" si="0"/>
        <v>0</v>
      </c>
      <c r="F35" s="30" t="str">
        <f t="shared" si="1"/>
        <v>0</v>
      </c>
    </row>
    <row r="36" spans="1:6" ht="14.4" thickBot="1">
      <c r="A36" s="9">
        <v>43535</v>
      </c>
      <c r="B36" s="3">
        <v>0.91319444444444453</v>
      </c>
      <c r="C36" s="4" t="s">
        <v>55</v>
      </c>
      <c r="D36" s="10" t="s">
        <v>56</v>
      </c>
      <c r="E36" s="29" t="str">
        <f t="shared" si="0"/>
        <v>0</v>
      </c>
      <c r="F36" s="30" t="str">
        <f t="shared" si="1"/>
        <v>0</v>
      </c>
    </row>
    <row r="37" spans="1:6" ht="14.4" thickBot="1">
      <c r="A37" s="11">
        <v>43530</v>
      </c>
      <c r="B37" s="1">
        <v>0.63124999999999998</v>
      </c>
      <c r="C37" s="2" t="s">
        <v>57</v>
      </c>
      <c r="D37" s="12" t="s">
        <v>58</v>
      </c>
      <c r="E37" s="29" t="str">
        <f t="shared" si="0"/>
        <v>0</v>
      </c>
      <c r="F37" s="30" t="str">
        <f t="shared" si="1"/>
        <v>1</v>
      </c>
    </row>
    <row r="38" spans="1:6" ht="14.4" thickBot="1">
      <c r="A38" s="9">
        <v>43530</v>
      </c>
      <c r="B38" s="3">
        <v>0</v>
      </c>
      <c r="C38" s="4" t="s">
        <v>59</v>
      </c>
      <c r="D38" s="10" t="s">
        <v>54</v>
      </c>
      <c r="E38" s="29" t="str">
        <f t="shared" si="0"/>
        <v>0</v>
      </c>
      <c r="F38" s="30" t="str">
        <f t="shared" si="1"/>
        <v>1</v>
      </c>
    </row>
    <row r="39" spans="1:6" ht="14.4" thickBot="1">
      <c r="A39" s="11">
        <v>43529</v>
      </c>
      <c r="B39" s="1">
        <v>0.9291666666666667</v>
      </c>
      <c r="C39" s="2" t="s">
        <v>60</v>
      </c>
      <c r="D39" s="12" t="s">
        <v>61</v>
      </c>
      <c r="E39" s="29" t="str">
        <f t="shared" si="0"/>
        <v>0</v>
      </c>
      <c r="F39" s="30" t="str">
        <f t="shared" si="1"/>
        <v>1</v>
      </c>
    </row>
    <row r="40" spans="1:6" ht="14.4" thickBot="1">
      <c r="A40" s="9">
        <v>43529</v>
      </c>
      <c r="B40" s="3">
        <v>0.74513888888888891</v>
      </c>
      <c r="C40" s="4" t="s">
        <v>62</v>
      </c>
      <c r="D40" s="10" t="s">
        <v>54</v>
      </c>
      <c r="E40" s="29" t="str">
        <f t="shared" si="0"/>
        <v>0</v>
      </c>
      <c r="F40" s="30" t="str">
        <f t="shared" si="1"/>
        <v>0</v>
      </c>
    </row>
    <row r="41" spans="1:6" ht="14.4" thickBot="1">
      <c r="A41" s="11">
        <v>43529</v>
      </c>
      <c r="B41" s="1">
        <v>0.63680555555555551</v>
      </c>
      <c r="C41" s="2" t="s">
        <v>63</v>
      </c>
      <c r="D41" s="12" t="s">
        <v>64</v>
      </c>
      <c r="E41" s="29" t="str">
        <f t="shared" si="0"/>
        <v>0</v>
      </c>
      <c r="F41" s="30" t="str">
        <f t="shared" si="1"/>
        <v>0</v>
      </c>
    </row>
    <row r="42" spans="1:6" ht="14.4" thickBot="1">
      <c r="A42" s="9">
        <v>43529</v>
      </c>
      <c r="B42" s="3">
        <v>0.60416666666666663</v>
      </c>
      <c r="C42" s="4" t="s">
        <v>65</v>
      </c>
      <c r="D42" s="10" t="s">
        <v>1</v>
      </c>
      <c r="E42" s="29" t="str">
        <f t="shared" si="0"/>
        <v>0</v>
      </c>
      <c r="F42" s="30" t="str">
        <f t="shared" si="1"/>
        <v>0</v>
      </c>
    </row>
    <row r="43" spans="1:6" ht="14.4" thickBot="1">
      <c r="A43" s="11">
        <v>43529</v>
      </c>
      <c r="B43" s="1">
        <v>0.54513888888888895</v>
      </c>
      <c r="C43" s="2" t="s">
        <v>66</v>
      </c>
      <c r="D43" s="12" t="s">
        <v>48</v>
      </c>
      <c r="E43" s="29" t="str">
        <f t="shared" si="0"/>
        <v>0</v>
      </c>
      <c r="F43" s="30" t="str">
        <f t="shared" si="1"/>
        <v>1</v>
      </c>
    </row>
    <row r="44" spans="1:6" ht="14.4" thickBot="1">
      <c r="A44" s="9">
        <v>43529</v>
      </c>
      <c r="B44" s="3">
        <v>0.47569444444444442</v>
      </c>
      <c r="C44" s="4" t="s">
        <v>67</v>
      </c>
      <c r="D44" s="10" t="s">
        <v>25</v>
      </c>
      <c r="E44" s="29" t="str">
        <f t="shared" si="0"/>
        <v>0</v>
      </c>
      <c r="F44" s="30" t="str">
        <f t="shared" si="1"/>
        <v>1</v>
      </c>
    </row>
    <row r="45" spans="1:6" ht="14.4" thickBot="1">
      <c r="A45" s="11">
        <v>43529</v>
      </c>
      <c r="B45" s="1">
        <v>0.44722222222222219</v>
      </c>
      <c r="C45" s="2" t="s">
        <v>68</v>
      </c>
      <c r="D45" s="12" t="s">
        <v>35</v>
      </c>
      <c r="E45" s="29" t="str">
        <f t="shared" si="0"/>
        <v>0</v>
      </c>
      <c r="F45" s="30" t="str">
        <f t="shared" si="1"/>
        <v>1</v>
      </c>
    </row>
    <row r="46" spans="1:6" ht="14.4" thickBot="1">
      <c r="A46" s="9">
        <v>43529</v>
      </c>
      <c r="B46" s="3">
        <v>0</v>
      </c>
      <c r="C46" s="4" t="s">
        <v>69</v>
      </c>
      <c r="D46" s="10" t="s">
        <v>8</v>
      </c>
      <c r="E46" s="29" t="str">
        <f t="shared" si="0"/>
        <v>0</v>
      </c>
      <c r="F46" s="30" t="str">
        <f t="shared" si="1"/>
        <v>1</v>
      </c>
    </row>
    <row r="47" spans="1:6" ht="14.4" thickBot="1">
      <c r="A47" s="11">
        <v>43528</v>
      </c>
      <c r="B47" s="1">
        <v>0.92013888888888884</v>
      </c>
      <c r="C47" s="2" t="s">
        <v>70</v>
      </c>
      <c r="D47" s="12" t="s">
        <v>71</v>
      </c>
      <c r="E47" s="29" t="str">
        <f t="shared" si="0"/>
        <v>0</v>
      </c>
      <c r="F47" s="30" t="str">
        <f t="shared" si="1"/>
        <v>0</v>
      </c>
    </row>
    <row r="48" spans="1:6" ht="14.4" thickBot="1">
      <c r="A48" s="9">
        <v>43528</v>
      </c>
      <c r="B48" s="3">
        <v>0.91875000000000007</v>
      </c>
      <c r="C48" s="4" t="s">
        <v>72</v>
      </c>
      <c r="D48" s="10" t="s">
        <v>73</v>
      </c>
      <c r="E48" s="29" t="str">
        <f t="shared" si="0"/>
        <v>0</v>
      </c>
      <c r="F48" s="30" t="str">
        <f t="shared" si="1"/>
        <v>1</v>
      </c>
    </row>
    <row r="49" spans="1:6" ht="14.4" thickBot="1">
      <c r="A49" s="11">
        <v>43528</v>
      </c>
      <c r="B49" s="1">
        <v>0.91527777777777775</v>
      </c>
      <c r="C49" s="2" t="s">
        <v>74</v>
      </c>
      <c r="D49" s="12" t="s">
        <v>33</v>
      </c>
      <c r="E49" s="29" t="str">
        <f t="shared" si="0"/>
        <v>0</v>
      </c>
      <c r="F49" s="30" t="str">
        <f t="shared" si="1"/>
        <v>0</v>
      </c>
    </row>
    <row r="50" spans="1:6" ht="14.4" thickBot="1">
      <c r="A50" s="9">
        <v>43528</v>
      </c>
      <c r="B50" s="3">
        <v>0.89236111111111116</v>
      </c>
      <c r="C50" s="4" t="s">
        <v>75</v>
      </c>
      <c r="D50" s="10" t="s">
        <v>56</v>
      </c>
      <c r="E50" s="29" t="str">
        <f t="shared" si="0"/>
        <v>0</v>
      </c>
      <c r="F50" s="30" t="str">
        <f t="shared" si="1"/>
        <v>1</v>
      </c>
    </row>
    <row r="51" spans="1:6" ht="14.4" thickBot="1">
      <c r="A51" s="13">
        <v>43528</v>
      </c>
      <c r="B51" s="14">
        <v>0.87708333333333333</v>
      </c>
      <c r="C51" s="15" t="s">
        <v>76</v>
      </c>
      <c r="D51" s="16" t="s">
        <v>77</v>
      </c>
      <c r="E51" s="29" t="str">
        <f t="shared" si="0"/>
        <v>0</v>
      </c>
      <c r="F51" s="30" t="str">
        <f t="shared" si="1"/>
        <v>0</v>
      </c>
    </row>
    <row r="52" spans="1:6" ht="14.4" thickBot="1">
      <c r="A52" s="5">
        <v>43528</v>
      </c>
      <c r="B52" s="6">
        <v>0.86249999999999993</v>
      </c>
      <c r="C52" s="7" t="s">
        <v>78</v>
      </c>
      <c r="D52" s="8" t="s">
        <v>3</v>
      </c>
      <c r="E52" s="29" t="str">
        <f t="shared" si="0"/>
        <v>0</v>
      </c>
      <c r="F52" s="30" t="str">
        <f t="shared" si="1"/>
        <v>0</v>
      </c>
    </row>
    <row r="53" spans="1:6" ht="14.4" thickBot="1">
      <c r="A53" s="9">
        <v>43528</v>
      </c>
      <c r="B53" s="3">
        <v>0.84652777777777777</v>
      </c>
      <c r="C53" s="4" t="s">
        <v>79</v>
      </c>
      <c r="D53" s="10" t="s">
        <v>3</v>
      </c>
      <c r="E53" s="29" t="str">
        <f t="shared" si="0"/>
        <v>-1</v>
      </c>
      <c r="F53" s="30" t="str">
        <f t="shared" si="1"/>
        <v>0</v>
      </c>
    </row>
    <row r="54" spans="1:6" ht="14.4" thickBot="1">
      <c r="A54" s="11">
        <v>43528</v>
      </c>
      <c r="B54" s="1">
        <v>0.80902777777777779</v>
      </c>
      <c r="C54" s="2" t="s">
        <v>80</v>
      </c>
      <c r="D54" s="12" t="s">
        <v>3</v>
      </c>
      <c r="E54" s="29" t="str">
        <f t="shared" si="0"/>
        <v>0</v>
      </c>
      <c r="F54" s="30" t="str">
        <f t="shared" si="1"/>
        <v>1</v>
      </c>
    </row>
    <row r="55" spans="1:6" ht="14.4" thickBot="1">
      <c r="A55" s="9">
        <v>43528</v>
      </c>
      <c r="B55" s="3">
        <v>0.77777777777777779</v>
      </c>
      <c r="C55" s="4" t="s">
        <v>81</v>
      </c>
      <c r="D55" s="10" t="s">
        <v>27</v>
      </c>
      <c r="E55" s="29" t="str">
        <f t="shared" si="0"/>
        <v>0</v>
      </c>
      <c r="F55" s="30" t="str">
        <f t="shared" si="1"/>
        <v>1</v>
      </c>
    </row>
    <row r="56" spans="1:6" ht="14.4" thickBot="1">
      <c r="A56" s="11">
        <v>43528</v>
      </c>
      <c r="B56" s="1">
        <v>0.75416666666666676</v>
      </c>
      <c r="C56" s="2" t="s">
        <v>82</v>
      </c>
      <c r="D56" s="12" t="s">
        <v>58</v>
      </c>
      <c r="E56" s="29" t="str">
        <f t="shared" si="0"/>
        <v>0</v>
      </c>
      <c r="F56" s="30" t="str">
        <f t="shared" si="1"/>
        <v>1</v>
      </c>
    </row>
    <row r="57" spans="1:6" ht="14.4" thickBot="1">
      <c r="A57" s="9">
        <v>43528</v>
      </c>
      <c r="B57" s="3">
        <v>0.70347222222222217</v>
      </c>
      <c r="C57" s="4" t="s">
        <v>83</v>
      </c>
      <c r="D57" s="10" t="s">
        <v>84</v>
      </c>
      <c r="E57" s="29" t="str">
        <f t="shared" si="0"/>
        <v>0</v>
      </c>
      <c r="F57" s="30" t="str">
        <f t="shared" si="1"/>
        <v>0</v>
      </c>
    </row>
    <row r="58" spans="1:6" ht="14.4" thickBot="1">
      <c r="A58" s="11">
        <v>43528</v>
      </c>
      <c r="B58" s="1">
        <v>0.6958333333333333</v>
      </c>
      <c r="C58" s="2" t="s">
        <v>85</v>
      </c>
      <c r="D58" s="12" t="s">
        <v>37</v>
      </c>
      <c r="E58" s="29" t="str">
        <f t="shared" si="0"/>
        <v>0</v>
      </c>
      <c r="F58" s="30" t="str">
        <f t="shared" si="1"/>
        <v>1</v>
      </c>
    </row>
    <row r="59" spans="1:6" ht="14.4" thickBot="1">
      <c r="A59" s="9">
        <v>43528</v>
      </c>
      <c r="B59" s="3">
        <v>0.6875</v>
      </c>
      <c r="C59" s="4" t="s">
        <v>86</v>
      </c>
      <c r="D59" s="10" t="s">
        <v>33</v>
      </c>
      <c r="E59" s="29" t="str">
        <f t="shared" si="0"/>
        <v>0</v>
      </c>
      <c r="F59" s="30" t="str">
        <f t="shared" si="1"/>
        <v>1</v>
      </c>
    </row>
    <row r="60" spans="1:6" ht="14.4" thickBot="1">
      <c r="A60" s="11">
        <v>43528</v>
      </c>
      <c r="B60" s="1">
        <v>0.68333333333333324</v>
      </c>
      <c r="C60" s="2" t="s">
        <v>87</v>
      </c>
      <c r="D60" s="12" t="s">
        <v>88</v>
      </c>
      <c r="E60" s="29" t="str">
        <f t="shared" si="0"/>
        <v>0</v>
      </c>
      <c r="F60" s="30" t="str">
        <f t="shared" si="1"/>
        <v>0</v>
      </c>
    </row>
    <row r="61" spans="1:6" ht="14.4" thickBot="1">
      <c r="A61" s="9">
        <v>43528</v>
      </c>
      <c r="B61" s="3">
        <v>0.68333333333333324</v>
      </c>
      <c r="C61" s="4" t="s">
        <v>89</v>
      </c>
      <c r="D61" s="10" t="s">
        <v>88</v>
      </c>
      <c r="E61" s="29" t="str">
        <f t="shared" si="0"/>
        <v>0</v>
      </c>
      <c r="F61" s="30" t="str">
        <f t="shared" si="1"/>
        <v>0</v>
      </c>
    </row>
    <row r="62" spans="1:6" ht="14.4" thickBot="1">
      <c r="A62" s="11">
        <v>43525</v>
      </c>
      <c r="B62" s="1">
        <v>0.7090277777777777</v>
      </c>
      <c r="C62" s="2" t="s">
        <v>90</v>
      </c>
      <c r="D62" s="12" t="s">
        <v>1</v>
      </c>
      <c r="E62" s="29" t="str">
        <f t="shared" si="0"/>
        <v>0</v>
      </c>
      <c r="F62" s="30" t="str">
        <f t="shared" si="1"/>
        <v>0</v>
      </c>
    </row>
    <row r="63" spans="1:6" ht="14.4" thickBot="1">
      <c r="A63" s="9">
        <v>43524</v>
      </c>
      <c r="B63" s="3">
        <v>0.92569444444444438</v>
      </c>
      <c r="C63" s="4" t="s">
        <v>91</v>
      </c>
      <c r="D63" s="10" t="s">
        <v>10</v>
      </c>
      <c r="E63" s="29" t="str">
        <f t="shared" si="0"/>
        <v>0</v>
      </c>
      <c r="F63" s="30" t="str">
        <f t="shared" si="1"/>
        <v>1</v>
      </c>
    </row>
    <row r="64" spans="1:6" ht="14.4" thickBot="1">
      <c r="A64" s="11">
        <v>43524</v>
      </c>
      <c r="B64" s="1">
        <v>0.8979166666666667</v>
      </c>
      <c r="C64" s="2" t="s">
        <v>92</v>
      </c>
      <c r="D64" s="12" t="s">
        <v>73</v>
      </c>
      <c r="E64" s="29" t="str">
        <f t="shared" si="0"/>
        <v>-1</v>
      </c>
      <c r="F64" s="30" t="str">
        <f t="shared" si="1"/>
        <v>1</v>
      </c>
    </row>
    <row r="65" spans="1:6" ht="14.4" thickBot="1">
      <c r="A65" s="9">
        <v>43523</v>
      </c>
      <c r="B65" s="3">
        <v>0.29166666666666669</v>
      </c>
      <c r="C65" s="4" t="s">
        <v>93</v>
      </c>
      <c r="D65" s="10" t="s">
        <v>94</v>
      </c>
      <c r="E65" s="29" t="str">
        <f t="shared" si="0"/>
        <v>-1</v>
      </c>
      <c r="F65" s="30" t="str">
        <f t="shared" si="1"/>
        <v>0</v>
      </c>
    </row>
    <row r="66" spans="1:6" ht="14.4" thickBot="1">
      <c r="A66" s="11">
        <v>43515</v>
      </c>
      <c r="B66" s="1">
        <v>0.54375000000000007</v>
      </c>
      <c r="C66" s="2" t="s">
        <v>95</v>
      </c>
      <c r="D66" s="12" t="s">
        <v>96</v>
      </c>
      <c r="E66" s="29" t="str">
        <f t="shared" si="0"/>
        <v>0</v>
      </c>
      <c r="F66" s="30" t="str">
        <f t="shared" si="1"/>
        <v>0</v>
      </c>
    </row>
    <row r="67" spans="1:6" ht="14.4" thickBot="1">
      <c r="A67" s="9">
        <v>43511</v>
      </c>
      <c r="B67" s="3">
        <v>0.64652777777777781</v>
      </c>
      <c r="C67" s="4" t="s">
        <v>97</v>
      </c>
      <c r="D67" s="10" t="s">
        <v>1</v>
      </c>
      <c r="E67" s="29" t="str">
        <f t="shared" ref="E67:E130" si="2">IF(ISNUMBER(FIND("↓",C67)),"-1","0")</f>
        <v>0</v>
      </c>
      <c r="F67" s="30" t="str">
        <f t="shared" ref="F67:F130" si="3">IF(ISNUMBER(FIND("大参林",C67)),"1","0")</f>
        <v>0</v>
      </c>
    </row>
    <row r="68" spans="1:6" ht="14.4" thickBot="1">
      <c r="A68" s="11">
        <v>43511</v>
      </c>
      <c r="B68" s="1">
        <v>0.59930555555555554</v>
      </c>
      <c r="C68" s="2" t="s">
        <v>98</v>
      </c>
      <c r="D68" s="12" t="s">
        <v>99</v>
      </c>
      <c r="E68" s="29" t="str">
        <f t="shared" si="2"/>
        <v>0</v>
      </c>
      <c r="F68" s="30" t="str">
        <f t="shared" si="3"/>
        <v>0</v>
      </c>
    </row>
    <row r="69" spans="1:6" ht="14.4" thickBot="1">
      <c r="A69" s="9">
        <v>43511</v>
      </c>
      <c r="B69" s="3">
        <v>4.8611111111111112E-3</v>
      </c>
      <c r="C69" s="4" t="s">
        <v>100</v>
      </c>
      <c r="D69" s="10" t="s">
        <v>50</v>
      </c>
      <c r="E69" s="29" t="str">
        <f t="shared" si="2"/>
        <v>0</v>
      </c>
      <c r="F69" s="30" t="str">
        <f t="shared" si="3"/>
        <v>0</v>
      </c>
    </row>
    <row r="70" spans="1:6" ht="14.4" thickBot="1">
      <c r="A70" s="11">
        <v>43509</v>
      </c>
      <c r="B70" s="1">
        <v>0.49513888888888885</v>
      </c>
      <c r="C70" s="2" t="s">
        <v>101</v>
      </c>
      <c r="D70" s="12" t="s">
        <v>102</v>
      </c>
      <c r="E70" s="29" t="str">
        <f t="shared" si="2"/>
        <v>0</v>
      </c>
      <c r="F70" s="30" t="str">
        <f t="shared" si="3"/>
        <v>0</v>
      </c>
    </row>
    <row r="71" spans="1:6" ht="14.4" thickBot="1">
      <c r="A71" s="9">
        <v>43509</v>
      </c>
      <c r="B71" s="3">
        <v>0.38541666666666669</v>
      </c>
      <c r="C71" s="4" t="s">
        <v>103</v>
      </c>
      <c r="D71" s="10" t="s">
        <v>104</v>
      </c>
      <c r="E71" s="29" t="str">
        <f t="shared" si="2"/>
        <v>0</v>
      </c>
      <c r="F71" s="30" t="str">
        <f t="shared" si="3"/>
        <v>0</v>
      </c>
    </row>
    <row r="72" spans="1:6" ht="14.4" thickBot="1">
      <c r="A72" s="11">
        <v>43507</v>
      </c>
      <c r="B72" s="1">
        <v>0.51597222222222217</v>
      </c>
      <c r="C72" s="2" t="s">
        <v>105</v>
      </c>
      <c r="D72" s="12" t="s">
        <v>106</v>
      </c>
      <c r="E72" s="29" t="str">
        <f t="shared" si="2"/>
        <v>0</v>
      </c>
      <c r="F72" s="30" t="str">
        <f t="shared" si="3"/>
        <v>0</v>
      </c>
    </row>
    <row r="73" spans="1:6" ht="14.4" thickBot="1">
      <c r="A73" s="9">
        <v>43505</v>
      </c>
      <c r="B73" s="3">
        <v>0.3840277777777778</v>
      </c>
      <c r="C73" s="4" t="s">
        <v>107</v>
      </c>
      <c r="D73" s="10" t="s">
        <v>108</v>
      </c>
      <c r="E73" s="29" t="str">
        <f t="shared" si="2"/>
        <v>0</v>
      </c>
      <c r="F73" s="30" t="str">
        <f t="shared" si="3"/>
        <v>0</v>
      </c>
    </row>
    <row r="74" spans="1:6" ht="14.4" thickBot="1">
      <c r="A74" s="11">
        <v>43498</v>
      </c>
      <c r="B74" s="1">
        <v>0.73888888888888893</v>
      </c>
      <c r="C74" s="2" t="s">
        <v>109</v>
      </c>
      <c r="D74" s="12" t="s">
        <v>110</v>
      </c>
      <c r="E74" s="29" t="str">
        <f t="shared" si="2"/>
        <v>0</v>
      </c>
      <c r="F74" s="30" t="str">
        <f t="shared" si="3"/>
        <v>0</v>
      </c>
    </row>
    <row r="75" spans="1:6" ht="14.4" thickBot="1">
      <c r="A75" s="9">
        <v>43497</v>
      </c>
      <c r="B75" s="3">
        <v>9.0277777777777787E-3</v>
      </c>
      <c r="C75" s="4" t="s">
        <v>111</v>
      </c>
      <c r="D75" s="10" t="s">
        <v>10</v>
      </c>
      <c r="E75" s="29" t="str">
        <f t="shared" si="2"/>
        <v>0</v>
      </c>
      <c r="F75" s="30" t="str">
        <f t="shared" si="3"/>
        <v>1</v>
      </c>
    </row>
    <row r="76" spans="1:6" ht="14.4" thickBot="1">
      <c r="A76" s="13">
        <v>43496</v>
      </c>
      <c r="B76" s="14">
        <v>0.67708333333333337</v>
      </c>
      <c r="C76" s="15" t="s">
        <v>112</v>
      </c>
      <c r="D76" s="16" t="s">
        <v>1</v>
      </c>
      <c r="E76" s="29" t="str">
        <f t="shared" si="2"/>
        <v>0</v>
      </c>
      <c r="F76" s="30" t="str">
        <f t="shared" si="3"/>
        <v>0</v>
      </c>
    </row>
    <row r="77" spans="1:6" ht="14.4" thickBot="1">
      <c r="A77" s="5">
        <v>43496</v>
      </c>
      <c r="B77" s="6">
        <v>0.55208333333333337</v>
      </c>
      <c r="C77" s="7" t="s">
        <v>113</v>
      </c>
      <c r="D77" s="8" t="s">
        <v>23</v>
      </c>
      <c r="E77" s="29" t="str">
        <f t="shared" si="2"/>
        <v>0</v>
      </c>
      <c r="F77" s="30" t="str">
        <f t="shared" si="3"/>
        <v>0</v>
      </c>
    </row>
    <row r="78" spans="1:6" ht="14.4" thickBot="1">
      <c r="A78" s="9">
        <v>43494</v>
      </c>
      <c r="B78" s="3">
        <v>0</v>
      </c>
      <c r="C78" s="4" t="s">
        <v>114</v>
      </c>
      <c r="D78" s="10" t="s">
        <v>115</v>
      </c>
      <c r="E78" s="29" t="str">
        <f t="shared" si="2"/>
        <v>0</v>
      </c>
      <c r="F78" s="30" t="str">
        <f t="shared" si="3"/>
        <v>1</v>
      </c>
    </row>
    <row r="79" spans="1:6" ht="14.4" thickBot="1">
      <c r="A79" s="11">
        <v>43493</v>
      </c>
      <c r="B79" s="1">
        <v>0.47291666666666665</v>
      </c>
      <c r="C79" s="2" t="s">
        <v>116</v>
      </c>
      <c r="D79" s="12" t="s">
        <v>117</v>
      </c>
      <c r="E79" s="29" t="str">
        <f t="shared" si="2"/>
        <v>-1</v>
      </c>
      <c r="F79" s="30" t="str">
        <f t="shared" si="3"/>
        <v>0</v>
      </c>
    </row>
    <row r="80" spans="1:6" ht="14.4" thickBot="1">
      <c r="A80" s="9">
        <v>43493</v>
      </c>
      <c r="B80" s="3">
        <v>0</v>
      </c>
      <c r="C80" s="4" t="s">
        <v>118</v>
      </c>
      <c r="D80" s="10" t="s">
        <v>119</v>
      </c>
      <c r="E80" s="29" t="str">
        <f t="shared" si="2"/>
        <v>0</v>
      </c>
      <c r="F80" s="30" t="str">
        <f t="shared" si="3"/>
        <v>0</v>
      </c>
    </row>
    <row r="81" spans="1:6" ht="14.4" thickBot="1">
      <c r="A81" s="11">
        <v>43490</v>
      </c>
      <c r="B81" s="1">
        <v>0.72638888888888886</v>
      </c>
      <c r="C81" s="2" t="s">
        <v>120</v>
      </c>
      <c r="D81" s="12" t="s">
        <v>121</v>
      </c>
      <c r="E81" s="29" t="str">
        <f t="shared" si="2"/>
        <v>0</v>
      </c>
      <c r="F81" s="30" t="str">
        <f t="shared" si="3"/>
        <v>0</v>
      </c>
    </row>
    <row r="82" spans="1:6" ht="14.4" thickBot="1">
      <c r="A82" s="9">
        <v>43489</v>
      </c>
      <c r="B82" s="3">
        <v>0.74305555555555547</v>
      </c>
      <c r="C82" s="4" t="s">
        <v>122</v>
      </c>
      <c r="D82" s="10" t="s">
        <v>123</v>
      </c>
      <c r="E82" s="29" t="str">
        <f t="shared" si="2"/>
        <v>0</v>
      </c>
      <c r="F82" s="30" t="str">
        <f t="shared" si="3"/>
        <v>0</v>
      </c>
    </row>
    <row r="83" spans="1:6" ht="14.4" thickBot="1">
      <c r="A83" s="11">
        <v>43487</v>
      </c>
      <c r="B83" s="1">
        <v>0.5229166666666667</v>
      </c>
      <c r="C83" s="2" t="s">
        <v>124</v>
      </c>
      <c r="D83" s="12" t="s">
        <v>125</v>
      </c>
      <c r="E83" s="29" t="str">
        <f t="shared" si="2"/>
        <v>-1</v>
      </c>
      <c r="F83" s="30" t="str">
        <f t="shared" si="3"/>
        <v>0</v>
      </c>
    </row>
    <row r="84" spans="1:6" ht="14.4" thickBot="1">
      <c r="A84" s="9">
        <v>43486</v>
      </c>
      <c r="B84" s="3">
        <v>0.64930555555555558</v>
      </c>
      <c r="C84" s="4" t="s">
        <v>126</v>
      </c>
      <c r="D84" s="10" t="s">
        <v>102</v>
      </c>
      <c r="E84" s="29" t="str">
        <f t="shared" si="2"/>
        <v>0</v>
      </c>
      <c r="F84" s="30" t="str">
        <f t="shared" si="3"/>
        <v>0</v>
      </c>
    </row>
    <row r="85" spans="1:6" ht="14.4" thickBot="1">
      <c r="A85" s="11">
        <v>43484</v>
      </c>
      <c r="B85" s="1">
        <v>0.25069444444444444</v>
      </c>
      <c r="C85" s="2" t="s">
        <v>127</v>
      </c>
      <c r="D85" s="12" t="s">
        <v>58</v>
      </c>
      <c r="E85" s="29" t="str">
        <f t="shared" si="2"/>
        <v>0</v>
      </c>
      <c r="F85" s="30" t="str">
        <f t="shared" si="3"/>
        <v>0</v>
      </c>
    </row>
    <row r="86" spans="1:6" ht="14.4" thickBot="1">
      <c r="A86" s="9">
        <v>43482</v>
      </c>
      <c r="B86" s="3">
        <v>0.27361111111111108</v>
      </c>
      <c r="C86" s="4" t="s">
        <v>128</v>
      </c>
      <c r="D86" s="10" t="s">
        <v>129</v>
      </c>
      <c r="E86" s="29" t="str">
        <f t="shared" si="2"/>
        <v>0</v>
      </c>
      <c r="F86" s="30" t="str">
        <f t="shared" si="3"/>
        <v>0</v>
      </c>
    </row>
    <row r="87" spans="1:6" ht="14.4" thickBot="1">
      <c r="A87" s="11">
        <v>43482</v>
      </c>
      <c r="B87" s="1">
        <v>9.7916666666666666E-2</v>
      </c>
      <c r="C87" s="2" t="s">
        <v>130</v>
      </c>
      <c r="D87" s="12" t="s">
        <v>129</v>
      </c>
      <c r="E87" s="29" t="str">
        <f t="shared" si="2"/>
        <v>0</v>
      </c>
      <c r="F87" s="30" t="str">
        <f t="shared" si="3"/>
        <v>0</v>
      </c>
    </row>
    <row r="88" spans="1:6" ht="14.4" thickBot="1">
      <c r="A88" s="9">
        <v>43480</v>
      </c>
      <c r="B88" s="3">
        <v>0.33402777777777781</v>
      </c>
      <c r="C88" s="4" t="s">
        <v>131</v>
      </c>
      <c r="D88" s="10" t="s">
        <v>132</v>
      </c>
      <c r="E88" s="29" t="str">
        <f t="shared" si="2"/>
        <v>0</v>
      </c>
      <c r="F88" s="30" t="str">
        <f t="shared" si="3"/>
        <v>0</v>
      </c>
    </row>
    <row r="89" spans="1:6" ht="14.4" thickBot="1">
      <c r="A89" s="11">
        <v>43459</v>
      </c>
      <c r="B89" s="1">
        <v>0.3125</v>
      </c>
      <c r="C89" s="2" t="s">
        <v>133</v>
      </c>
      <c r="D89" s="12" t="s">
        <v>134</v>
      </c>
      <c r="E89" s="29" t="str">
        <f t="shared" si="2"/>
        <v>0</v>
      </c>
      <c r="F89" s="30" t="str">
        <f t="shared" si="3"/>
        <v>0</v>
      </c>
    </row>
    <row r="90" spans="1:6" ht="14.4" thickBot="1">
      <c r="A90" s="9">
        <v>43459</v>
      </c>
      <c r="B90" s="3">
        <v>0.30902777777777779</v>
      </c>
      <c r="C90" s="4" t="s">
        <v>135</v>
      </c>
      <c r="D90" s="10" t="s">
        <v>134</v>
      </c>
      <c r="E90" s="29" t="str">
        <f t="shared" si="2"/>
        <v>0</v>
      </c>
      <c r="F90" s="30" t="str">
        <f t="shared" si="3"/>
        <v>0</v>
      </c>
    </row>
    <row r="91" spans="1:6" ht="14.4" thickBot="1">
      <c r="A91" s="11">
        <v>43459</v>
      </c>
      <c r="B91" s="1">
        <v>2.2916666666666669E-2</v>
      </c>
      <c r="C91" s="2" t="s">
        <v>136</v>
      </c>
      <c r="D91" s="12" t="s">
        <v>137</v>
      </c>
      <c r="E91" s="29" t="str">
        <f t="shared" si="2"/>
        <v>0</v>
      </c>
      <c r="F91" s="30" t="str">
        <f t="shared" si="3"/>
        <v>0</v>
      </c>
    </row>
    <row r="92" spans="1:6" ht="14.4" thickBot="1">
      <c r="A92" s="9">
        <v>43458</v>
      </c>
      <c r="B92" s="3">
        <v>0.90763888888888899</v>
      </c>
      <c r="C92" s="4" t="s">
        <v>138</v>
      </c>
      <c r="D92" s="10" t="s">
        <v>10</v>
      </c>
      <c r="E92" s="29" t="str">
        <f t="shared" si="2"/>
        <v>0</v>
      </c>
      <c r="F92" s="30" t="str">
        <f t="shared" si="3"/>
        <v>1</v>
      </c>
    </row>
    <row r="93" spans="1:6" ht="14.4" thickBot="1">
      <c r="A93" s="11">
        <v>43455</v>
      </c>
      <c r="B93" s="1">
        <v>0.60625000000000007</v>
      </c>
      <c r="C93" s="2" t="s">
        <v>139</v>
      </c>
      <c r="D93" s="12" t="s">
        <v>1</v>
      </c>
      <c r="E93" s="29" t="str">
        <f t="shared" si="2"/>
        <v>0</v>
      </c>
      <c r="F93" s="30" t="str">
        <f t="shared" si="3"/>
        <v>0</v>
      </c>
    </row>
    <row r="94" spans="1:6" ht="14.4" thickBot="1">
      <c r="A94" s="9">
        <v>43455</v>
      </c>
      <c r="B94" s="3">
        <v>0.35625000000000001</v>
      </c>
      <c r="C94" s="4" t="s">
        <v>140</v>
      </c>
      <c r="D94" s="10" t="s">
        <v>141</v>
      </c>
      <c r="E94" s="29" t="str">
        <f t="shared" si="2"/>
        <v>0</v>
      </c>
      <c r="F94" s="30" t="str">
        <f t="shared" si="3"/>
        <v>0</v>
      </c>
    </row>
    <row r="95" spans="1:6" ht="14.4" thickBot="1">
      <c r="A95" s="11">
        <v>43455</v>
      </c>
      <c r="B95" s="1">
        <v>0</v>
      </c>
      <c r="C95" s="2" t="s">
        <v>142</v>
      </c>
      <c r="D95" s="12" t="s">
        <v>143</v>
      </c>
      <c r="E95" s="29" t="str">
        <f t="shared" si="2"/>
        <v>0</v>
      </c>
      <c r="F95" s="30" t="str">
        <f t="shared" si="3"/>
        <v>0</v>
      </c>
    </row>
    <row r="96" spans="1:6" ht="14.4" thickBot="1">
      <c r="A96" s="9">
        <v>43454</v>
      </c>
      <c r="B96" s="3">
        <v>0.3833333333333333</v>
      </c>
      <c r="C96" s="4" t="s">
        <v>144</v>
      </c>
      <c r="D96" s="10" t="s">
        <v>145</v>
      </c>
      <c r="E96" s="29" t="str">
        <f t="shared" si="2"/>
        <v>0</v>
      </c>
      <c r="F96" s="30" t="str">
        <f t="shared" si="3"/>
        <v>0</v>
      </c>
    </row>
    <row r="97" spans="1:6" ht="14.4" thickBot="1">
      <c r="A97" s="11">
        <v>43454</v>
      </c>
      <c r="B97" s="1">
        <v>0</v>
      </c>
      <c r="C97" s="2" t="s">
        <v>146</v>
      </c>
      <c r="D97" s="12" t="s">
        <v>102</v>
      </c>
      <c r="E97" s="29" t="str">
        <f t="shared" si="2"/>
        <v>0</v>
      </c>
      <c r="F97" s="30" t="str">
        <f t="shared" si="3"/>
        <v>0</v>
      </c>
    </row>
    <row r="98" spans="1:6" ht="14.4" thickBot="1">
      <c r="A98" s="9">
        <v>43454</v>
      </c>
      <c r="B98" s="3">
        <v>0</v>
      </c>
      <c r="C98" s="4" t="s">
        <v>147</v>
      </c>
      <c r="D98" s="10" t="s">
        <v>148</v>
      </c>
      <c r="E98" s="29" t="str">
        <f t="shared" si="2"/>
        <v>0</v>
      </c>
      <c r="F98" s="30" t="str">
        <f t="shared" si="3"/>
        <v>0</v>
      </c>
    </row>
    <row r="99" spans="1:6" ht="14.4" thickBot="1">
      <c r="A99" s="11">
        <v>43453</v>
      </c>
      <c r="B99" s="1">
        <v>0.54722222222222217</v>
      </c>
      <c r="C99" s="2" t="s">
        <v>149</v>
      </c>
      <c r="D99" s="12" t="s">
        <v>125</v>
      </c>
      <c r="E99" s="29" t="str">
        <f t="shared" si="2"/>
        <v>-1</v>
      </c>
      <c r="F99" s="30" t="str">
        <f t="shared" si="3"/>
        <v>0</v>
      </c>
    </row>
    <row r="100" spans="1:6" ht="14.4" thickBot="1">
      <c r="A100" s="9">
        <v>43453</v>
      </c>
      <c r="B100" s="3">
        <v>0.3756944444444445</v>
      </c>
      <c r="C100" s="4" t="s">
        <v>150</v>
      </c>
      <c r="D100" s="10" t="s">
        <v>104</v>
      </c>
      <c r="E100" s="29" t="str">
        <f t="shared" si="2"/>
        <v>0</v>
      </c>
      <c r="F100" s="30" t="str">
        <f t="shared" si="3"/>
        <v>0</v>
      </c>
    </row>
    <row r="101" spans="1:6" ht="14.4" thickBot="1">
      <c r="A101" s="13">
        <v>43452</v>
      </c>
      <c r="B101" s="14">
        <v>0</v>
      </c>
      <c r="C101" s="15" t="s">
        <v>151</v>
      </c>
      <c r="D101" s="16" t="s">
        <v>54</v>
      </c>
      <c r="E101" s="29" t="str">
        <f t="shared" si="2"/>
        <v>0</v>
      </c>
      <c r="F101" s="30" t="str">
        <f t="shared" si="3"/>
        <v>0</v>
      </c>
    </row>
    <row r="102" spans="1:6" ht="14.4" thickBot="1">
      <c r="A102" s="5">
        <v>43451</v>
      </c>
      <c r="B102" s="6">
        <v>0.72916666666666663</v>
      </c>
      <c r="C102" s="7" t="s">
        <v>152</v>
      </c>
      <c r="D102" s="8" t="s">
        <v>77</v>
      </c>
      <c r="E102" s="29" t="str">
        <f t="shared" si="2"/>
        <v>0</v>
      </c>
      <c r="F102" s="30" t="str">
        <f t="shared" si="3"/>
        <v>0</v>
      </c>
    </row>
    <row r="103" spans="1:6" ht="14.4" thickBot="1">
      <c r="A103" s="9">
        <v>43451</v>
      </c>
      <c r="B103" s="3">
        <v>0.62430555555555556</v>
      </c>
      <c r="C103" s="4" t="s">
        <v>153</v>
      </c>
      <c r="D103" s="10" t="s">
        <v>33</v>
      </c>
      <c r="E103" s="29" t="str">
        <f t="shared" si="2"/>
        <v>0</v>
      </c>
      <c r="F103" s="30" t="str">
        <f t="shared" si="3"/>
        <v>0</v>
      </c>
    </row>
    <row r="104" spans="1:6" ht="14.4" thickBot="1">
      <c r="A104" s="11">
        <v>43451</v>
      </c>
      <c r="B104" s="1">
        <v>0.50208333333333333</v>
      </c>
      <c r="C104" s="2" t="s">
        <v>154</v>
      </c>
      <c r="D104" s="12" t="s">
        <v>29</v>
      </c>
      <c r="E104" s="29" t="str">
        <f t="shared" si="2"/>
        <v>0</v>
      </c>
      <c r="F104" s="30" t="str">
        <f t="shared" si="3"/>
        <v>0</v>
      </c>
    </row>
    <row r="105" spans="1:6" ht="14.4" thickBot="1">
      <c r="A105" s="9">
        <v>43451</v>
      </c>
      <c r="B105" s="3">
        <v>0.43888888888888888</v>
      </c>
      <c r="C105" s="4" t="s">
        <v>155</v>
      </c>
      <c r="D105" s="10" t="s">
        <v>156</v>
      </c>
      <c r="E105" s="29" t="str">
        <f t="shared" si="2"/>
        <v>0</v>
      </c>
      <c r="F105" s="30" t="str">
        <f t="shared" si="3"/>
        <v>0</v>
      </c>
    </row>
    <row r="106" spans="1:6" ht="14.4" thickBot="1">
      <c r="A106" s="11">
        <v>43448</v>
      </c>
      <c r="B106" s="1">
        <v>0.48125000000000001</v>
      </c>
      <c r="C106" s="2" t="s">
        <v>157</v>
      </c>
      <c r="D106" s="12" t="s">
        <v>1</v>
      </c>
      <c r="E106" s="29" t="str">
        <f t="shared" si="2"/>
        <v>0</v>
      </c>
      <c r="F106" s="30" t="str">
        <f t="shared" si="3"/>
        <v>0</v>
      </c>
    </row>
    <row r="107" spans="1:6" ht="14.4" thickBot="1">
      <c r="A107" s="9">
        <v>43446</v>
      </c>
      <c r="B107" s="3">
        <v>0</v>
      </c>
      <c r="C107" s="4" t="s">
        <v>158</v>
      </c>
      <c r="D107" s="10" t="s">
        <v>54</v>
      </c>
      <c r="E107" s="29" t="str">
        <f t="shared" si="2"/>
        <v>0</v>
      </c>
      <c r="F107" s="30" t="str">
        <f t="shared" si="3"/>
        <v>0</v>
      </c>
    </row>
    <row r="108" spans="1:6" ht="14.4" thickBot="1">
      <c r="A108" s="11">
        <v>43445</v>
      </c>
      <c r="B108" s="1">
        <v>0.76041666666666663</v>
      </c>
      <c r="C108" s="2" t="s">
        <v>159</v>
      </c>
      <c r="D108" s="12" t="s">
        <v>23</v>
      </c>
      <c r="E108" s="29" t="str">
        <f t="shared" si="2"/>
        <v>0</v>
      </c>
      <c r="F108" s="30" t="str">
        <f t="shared" si="3"/>
        <v>0</v>
      </c>
    </row>
    <row r="109" spans="1:6" ht="14.4" thickBot="1">
      <c r="A109" s="9">
        <v>43445</v>
      </c>
      <c r="B109" s="3">
        <v>0.73541666666666661</v>
      </c>
      <c r="C109" s="4" t="s">
        <v>160</v>
      </c>
      <c r="D109" s="10" t="s">
        <v>161</v>
      </c>
      <c r="E109" s="29" t="str">
        <f t="shared" si="2"/>
        <v>0</v>
      </c>
      <c r="F109" s="30" t="str">
        <f t="shared" si="3"/>
        <v>0</v>
      </c>
    </row>
    <row r="110" spans="1:6" ht="14.4" thickBot="1">
      <c r="A110" s="11">
        <v>43445</v>
      </c>
      <c r="B110" s="1">
        <v>0.5625</v>
      </c>
      <c r="C110" s="2" t="s">
        <v>162</v>
      </c>
      <c r="D110" s="12" t="s">
        <v>163</v>
      </c>
      <c r="E110" s="29" t="str">
        <f t="shared" si="2"/>
        <v>0</v>
      </c>
      <c r="F110" s="30" t="str">
        <f t="shared" si="3"/>
        <v>1</v>
      </c>
    </row>
    <row r="111" spans="1:6" ht="14.4" thickBot="1">
      <c r="A111" s="9">
        <v>43445</v>
      </c>
      <c r="B111" s="3">
        <v>0.36458333333333331</v>
      </c>
      <c r="C111" s="4" t="s">
        <v>164</v>
      </c>
      <c r="D111" s="10" t="s">
        <v>23</v>
      </c>
      <c r="E111" s="29" t="str">
        <f t="shared" si="2"/>
        <v>0</v>
      </c>
      <c r="F111" s="30" t="str">
        <f t="shared" si="3"/>
        <v>0</v>
      </c>
    </row>
    <row r="112" spans="1:6" ht="14.4" thickBot="1">
      <c r="A112" s="11">
        <v>43444</v>
      </c>
      <c r="B112" s="1">
        <v>0.78055555555555556</v>
      </c>
      <c r="C112" s="2" t="s">
        <v>165</v>
      </c>
      <c r="D112" s="12" t="s">
        <v>166</v>
      </c>
      <c r="E112" s="29" t="str">
        <f t="shared" si="2"/>
        <v>0</v>
      </c>
      <c r="F112" s="30" t="str">
        <f t="shared" si="3"/>
        <v>0</v>
      </c>
    </row>
    <row r="113" spans="1:6" ht="14.4" thickBot="1">
      <c r="A113" s="9">
        <v>43444</v>
      </c>
      <c r="B113" s="3">
        <v>0.41944444444444445</v>
      </c>
      <c r="C113" s="4" t="s">
        <v>167</v>
      </c>
      <c r="D113" s="10" t="s">
        <v>71</v>
      </c>
      <c r="E113" s="29" t="str">
        <f t="shared" si="2"/>
        <v>-1</v>
      </c>
      <c r="F113" s="30" t="str">
        <f t="shared" si="3"/>
        <v>0</v>
      </c>
    </row>
    <row r="114" spans="1:6" ht="14.4" thickBot="1">
      <c r="A114" s="11">
        <v>43444</v>
      </c>
      <c r="B114" s="1">
        <v>0.41111111111111115</v>
      </c>
      <c r="C114" s="2" t="s">
        <v>168</v>
      </c>
      <c r="D114" s="12" t="s">
        <v>156</v>
      </c>
      <c r="E114" s="29" t="str">
        <f t="shared" si="2"/>
        <v>0</v>
      </c>
      <c r="F114" s="30" t="str">
        <f t="shared" si="3"/>
        <v>0</v>
      </c>
    </row>
    <row r="115" spans="1:6" ht="14.4" thickBot="1">
      <c r="A115" s="9">
        <v>43444</v>
      </c>
      <c r="B115" s="3">
        <v>0.41041666666666665</v>
      </c>
      <c r="C115" s="4" t="s">
        <v>169</v>
      </c>
      <c r="D115" s="10" t="s">
        <v>71</v>
      </c>
      <c r="E115" s="29" t="str">
        <f t="shared" si="2"/>
        <v>-1</v>
      </c>
      <c r="F115" s="30" t="str">
        <f t="shared" si="3"/>
        <v>0</v>
      </c>
    </row>
    <row r="116" spans="1:6" ht="14.4" thickBot="1">
      <c r="A116" s="11">
        <v>43442</v>
      </c>
      <c r="B116" s="1">
        <v>0.25138888888888888</v>
      </c>
      <c r="C116" s="2" t="s">
        <v>170</v>
      </c>
      <c r="D116" s="12" t="s">
        <v>58</v>
      </c>
      <c r="E116" s="29" t="str">
        <f t="shared" si="2"/>
        <v>0</v>
      </c>
      <c r="F116" s="30" t="str">
        <f t="shared" si="3"/>
        <v>0</v>
      </c>
    </row>
    <row r="117" spans="1:6" ht="14.4" thickBot="1">
      <c r="A117" s="9">
        <v>43441</v>
      </c>
      <c r="B117" s="3">
        <v>0.51736111111111105</v>
      </c>
      <c r="C117" s="4" t="s">
        <v>171</v>
      </c>
      <c r="D117" s="10" t="s">
        <v>125</v>
      </c>
      <c r="E117" s="29" t="str">
        <f t="shared" si="2"/>
        <v>0</v>
      </c>
      <c r="F117" s="30" t="str">
        <f t="shared" si="3"/>
        <v>0</v>
      </c>
    </row>
    <row r="118" spans="1:6" ht="14.4" thickBot="1">
      <c r="A118" s="11">
        <v>43439</v>
      </c>
      <c r="B118" s="1">
        <v>0.97013888888888899</v>
      </c>
      <c r="C118" s="2" t="s">
        <v>172</v>
      </c>
      <c r="D118" s="12" t="s">
        <v>10</v>
      </c>
      <c r="E118" s="29" t="str">
        <f t="shared" si="2"/>
        <v>0</v>
      </c>
      <c r="F118" s="30" t="str">
        <f t="shared" si="3"/>
        <v>1</v>
      </c>
    </row>
    <row r="119" spans="1:6" ht="14.4" thickBot="1">
      <c r="A119" s="9">
        <v>43437</v>
      </c>
      <c r="B119" s="3">
        <v>0.36249999999999999</v>
      </c>
      <c r="C119" s="4" t="s">
        <v>173</v>
      </c>
      <c r="D119" s="10" t="s">
        <v>64</v>
      </c>
      <c r="E119" s="29" t="str">
        <f t="shared" si="2"/>
        <v>0</v>
      </c>
      <c r="F119" s="30" t="str">
        <f t="shared" si="3"/>
        <v>0</v>
      </c>
    </row>
    <row r="120" spans="1:6" ht="14.4" thickBot="1">
      <c r="A120" s="11">
        <v>43435</v>
      </c>
      <c r="B120" s="1">
        <v>0.42430555555555555</v>
      </c>
      <c r="C120" s="2" t="s">
        <v>174</v>
      </c>
      <c r="D120" s="12" t="s">
        <v>121</v>
      </c>
      <c r="E120" s="29" t="str">
        <f t="shared" si="2"/>
        <v>0</v>
      </c>
      <c r="F120" s="30" t="str">
        <f t="shared" si="3"/>
        <v>0</v>
      </c>
    </row>
    <row r="121" spans="1:6" ht="14.4" thickBot="1">
      <c r="A121" s="9">
        <v>43434</v>
      </c>
      <c r="B121" s="3">
        <v>0.51458333333333328</v>
      </c>
      <c r="C121" s="4" t="s">
        <v>175</v>
      </c>
      <c r="D121" s="10" t="s">
        <v>23</v>
      </c>
      <c r="E121" s="29" t="str">
        <f t="shared" si="2"/>
        <v>0</v>
      </c>
      <c r="F121" s="30" t="str">
        <f t="shared" si="3"/>
        <v>0</v>
      </c>
    </row>
    <row r="122" spans="1:6" ht="14.4" thickBot="1">
      <c r="A122" s="11">
        <v>43434</v>
      </c>
      <c r="B122" s="1">
        <v>0.31736111111111115</v>
      </c>
      <c r="C122" s="2" t="s">
        <v>176</v>
      </c>
      <c r="D122" s="12" t="s">
        <v>177</v>
      </c>
      <c r="E122" s="29" t="str">
        <f t="shared" si="2"/>
        <v>0</v>
      </c>
      <c r="F122" s="30" t="str">
        <f t="shared" si="3"/>
        <v>0</v>
      </c>
    </row>
    <row r="123" spans="1:6" ht="14.4" thickBot="1">
      <c r="A123" s="9">
        <v>43433</v>
      </c>
      <c r="B123" s="3">
        <v>0.69513888888888886</v>
      </c>
      <c r="C123" s="4" t="s">
        <v>178</v>
      </c>
      <c r="D123" s="10" t="s">
        <v>23</v>
      </c>
      <c r="E123" s="29" t="str">
        <f t="shared" si="2"/>
        <v>0</v>
      </c>
      <c r="F123" s="30" t="str">
        <f t="shared" si="3"/>
        <v>0</v>
      </c>
    </row>
    <row r="124" spans="1:6" ht="14.4" thickBot="1">
      <c r="A124" s="11">
        <v>43432</v>
      </c>
      <c r="B124" s="1">
        <v>2.0833333333333333E-3</v>
      </c>
      <c r="C124" s="2" t="s">
        <v>179</v>
      </c>
      <c r="D124" s="12" t="s">
        <v>88</v>
      </c>
      <c r="E124" s="29" t="str">
        <f t="shared" si="2"/>
        <v>0</v>
      </c>
      <c r="F124" s="30" t="str">
        <f t="shared" si="3"/>
        <v>0</v>
      </c>
    </row>
    <row r="125" spans="1:6" ht="14.4" thickBot="1">
      <c r="A125" s="9">
        <v>43432</v>
      </c>
      <c r="B125" s="3">
        <v>0</v>
      </c>
      <c r="C125" s="4" t="s">
        <v>180</v>
      </c>
      <c r="D125" s="10" t="s">
        <v>54</v>
      </c>
      <c r="E125" s="29" t="str">
        <f t="shared" si="2"/>
        <v>0</v>
      </c>
      <c r="F125" s="30" t="str">
        <f t="shared" si="3"/>
        <v>0</v>
      </c>
    </row>
    <row r="126" spans="1:6" ht="14.4" thickBot="1">
      <c r="A126" s="13">
        <v>43432</v>
      </c>
      <c r="B126" s="14">
        <v>0</v>
      </c>
      <c r="C126" s="15" t="s">
        <v>181</v>
      </c>
      <c r="D126" s="16" t="s">
        <v>182</v>
      </c>
      <c r="E126" s="29" t="str">
        <f t="shared" si="2"/>
        <v>0</v>
      </c>
      <c r="F126" s="30" t="str">
        <f t="shared" si="3"/>
        <v>0</v>
      </c>
    </row>
    <row r="127" spans="1:6" ht="14.4" thickBot="1">
      <c r="A127" s="5">
        <v>43431</v>
      </c>
      <c r="B127" s="6">
        <v>0.75763888888888886</v>
      </c>
      <c r="C127" s="7" t="s">
        <v>183</v>
      </c>
      <c r="D127" s="8" t="s">
        <v>23</v>
      </c>
      <c r="E127" s="29" t="str">
        <f t="shared" si="2"/>
        <v>0</v>
      </c>
      <c r="F127" s="30" t="str">
        <f t="shared" si="3"/>
        <v>0</v>
      </c>
    </row>
    <row r="128" spans="1:6" ht="14.4" thickBot="1">
      <c r="A128" s="9">
        <v>43431</v>
      </c>
      <c r="B128" s="3">
        <v>0.64374999999999993</v>
      </c>
      <c r="C128" s="4" t="s">
        <v>184</v>
      </c>
      <c r="D128" s="10" t="s">
        <v>185</v>
      </c>
      <c r="E128" s="29" t="str">
        <f t="shared" si="2"/>
        <v>0</v>
      </c>
      <c r="F128" s="30" t="str">
        <f t="shared" si="3"/>
        <v>0</v>
      </c>
    </row>
    <row r="129" spans="1:6" ht="14.4" thickBot="1">
      <c r="A129" s="11">
        <v>43431</v>
      </c>
      <c r="B129" s="1">
        <v>0.45208333333333334</v>
      </c>
      <c r="C129" s="2" t="s">
        <v>186</v>
      </c>
      <c r="D129" s="12" t="s">
        <v>23</v>
      </c>
      <c r="E129" s="29" t="str">
        <f t="shared" si="2"/>
        <v>0</v>
      </c>
      <c r="F129" s="30" t="str">
        <f t="shared" si="3"/>
        <v>0</v>
      </c>
    </row>
    <row r="130" spans="1:6" ht="14.4" thickBot="1">
      <c r="A130" s="9">
        <v>43430</v>
      </c>
      <c r="B130" s="3">
        <v>0.4680555555555555</v>
      </c>
      <c r="C130" s="4" t="s">
        <v>187</v>
      </c>
      <c r="D130" s="10" t="s">
        <v>8</v>
      </c>
      <c r="E130" s="29" t="str">
        <f t="shared" si="2"/>
        <v>0</v>
      </c>
      <c r="F130" s="30" t="str">
        <f t="shared" si="3"/>
        <v>0</v>
      </c>
    </row>
    <row r="131" spans="1:6" ht="14.4" thickBot="1">
      <c r="A131" s="11">
        <v>43430</v>
      </c>
      <c r="B131" s="1">
        <v>0.33749999999999997</v>
      </c>
      <c r="C131" s="2" t="s">
        <v>188</v>
      </c>
      <c r="D131" s="12" t="s">
        <v>40</v>
      </c>
      <c r="E131" s="29" t="str">
        <f t="shared" ref="E131:E194" si="4">IF(ISNUMBER(FIND("↓",C131)),"-1","0")</f>
        <v>0</v>
      </c>
      <c r="F131" s="30" t="str">
        <f t="shared" ref="F131:F194" si="5">IF(ISNUMBER(FIND("大参林",C131)),"1","0")</f>
        <v>0</v>
      </c>
    </row>
    <row r="132" spans="1:6" ht="14.4" thickBot="1">
      <c r="A132" s="9">
        <v>43430</v>
      </c>
      <c r="B132" s="3">
        <v>0.30069444444444443</v>
      </c>
      <c r="C132" s="4" t="s">
        <v>189</v>
      </c>
      <c r="D132" s="10" t="s">
        <v>33</v>
      </c>
      <c r="E132" s="29" t="str">
        <f t="shared" si="4"/>
        <v>0</v>
      </c>
      <c r="F132" s="30" t="str">
        <f t="shared" si="5"/>
        <v>0</v>
      </c>
    </row>
    <row r="133" spans="1:6" ht="14.4" thickBot="1">
      <c r="A133" s="11">
        <v>43430</v>
      </c>
      <c r="B133" s="1">
        <v>0</v>
      </c>
      <c r="C133" s="2" t="s">
        <v>190</v>
      </c>
      <c r="D133" s="12" t="s">
        <v>8</v>
      </c>
      <c r="E133" s="29" t="str">
        <f t="shared" si="4"/>
        <v>0</v>
      </c>
      <c r="F133" s="30" t="str">
        <f t="shared" si="5"/>
        <v>0</v>
      </c>
    </row>
    <row r="134" spans="1:6" ht="14.4" thickBot="1">
      <c r="A134" s="9">
        <v>43430</v>
      </c>
      <c r="B134" s="3">
        <v>0</v>
      </c>
      <c r="C134" s="4" t="s">
        <v>191</v>
      </c>
      <c r="D134" s="10" t="s">
        <v>8</v>
      </c>
      <c r="E134" s="29" t="str">
        <f t="shared" si="4"/>
        <v>0</v>
      </c>
      <c r="F134" s="30" t="str">
        <f t="shared" si="5"/>
        <v>0</v>
      </c>
    </row>
    <row r="135" spans="1:6" ht="14.4" thickBot="1">
      <c r="A135" s="11">
        <v>43424</v>
      </c>
      <c r="B135" s="1">
        <v>0</v>
      </c>
      <c r="C135" s="2" t="s">
        <v>192</v>
      </c>
      <c r="D135" s="12" t="s">
        <v>54</v>
      </c>
      <c r="E135" s="29" t="str">
        <f t="shared" si="4"/>
        <v>0</v>
      </c>
      <c r="F135" s="30" t="str">
        <f t="shared" si="5"/>
        <v>0</v>
      </c>
    </row>
    <row r="136" spans="1:6" ht="14.4" thickBot="1">
      <c r="A136" s="9">
        <v>43422</v>
      </c>
      <c r="B136" s="3">
        <v>0.64097222222222217</v>
      </c>
      <c r="C136" s="4" t="s">
        <v>193</v>
      </c>
      <c r="D136" s="10" t="s">
        <v>194</v>
      </c>
      <c r="E136" s="29" t="str">
        <f t="shared" si="4"/>
        <v>0</v>
      </c>
      <c r="F136" s="30" t="str">
        <f t="shared" si="5"/>
        <v>0</v>
      </c>
    </row>
    <row r="137" spans="1:6" ht="14.4" thickBot="1">
      <c r="A137" s="11">
        <v>43422</v>
      </c>
      <c r="B137" s="1">
        <v>0.52361111111111114</v>
      </c>
      <c r="C137" s="2" t="s">
        <v>195</v>
      </c>
      <c r="D137" s="12" t="s">
        <v>196</v>
      </c>
      <c r="E137" s="29" t="str">
        <f t="shared" si="4"/>
        <v>0</v>
      </c>
      <c r="F137" s="30" t="str">
        <f t="shared" si="5"/>
        <v>0</v>
      </c>
    </row>
    <row r="138" spans="1:6" ht="14.4" thickBot="1">
      <c r="A138" s="9">
        <v>43421</v>
      </c>
      <c r="B138" s="3">
        <v>2.2222222222222223E-2</v>
      </c>
      <c r="C138" s="4" t="s">
        <v>197</v>
      </c>
      <c r="D138" s="10" t="s">
        <v>10</v>
      </c>
      <c r="E138" s="29" t="str">
        <f t="shared" si="4"/>
        <v>0</v>
      </c>
      <c r="F138" s="30" t="str">
        <f t="shared" si="5"/>
        <v>1</v>
      </c>
    </row>
    <row r="139" spans="1:6" ht="14.4" thickBot="1">
      <c r="A139" s="11">
        <v>43420</v>
      </c>
      <c r="B139" s="1">
        <v>0.78541666666666676</v>
      </c>
      <c r="C139" s="2" t="s">
        <v>198</v>
      </c>
      <c r="D139" s="12" t="s">
        <v>23</v>
      </c>
      <c r="E139" s="29" t="str">
        <f t="shared" si="4"/>
        <v>0</v>
      </c>
      <c r="F139" s="30" t="str">
        <f t="shared" si="5"/>
        <v>0</v>
      </c>
    </row>
    <row r="140" spans="1:6" ht="14.4" thickBot="1">
      <c r="A140" s="9">
        <v>43420</v>
      </c>
      <c r="B140" s="3">
        <v>0.6118055555555556</v>
      </c>
      <c r="C140" s="4" t="s">
        <v>199</v>
      </c>
      <c r="D140" s="10" t="s">
        <v>23</v>
      </c>
      <c r="E140" s="29" t="str">
        <f t="shared" si="4"/>
        <v>0</v>
      </c>
      <c r="F140" s="30" t="str">
        <f t="shared" si="5"/>
        <v>0</v>
      </c>
    </row>
    <row r="141" spans="1:6" ht="14.4" thickBot="1">
      <c r="A141" s="11">
        <v>43420</v>
      </c>
      <c r="B141" s="1">
        <v>0.60416666666666663</v>
      </c>
      <c r="C141" s="2" t="s">
        <v>200</v>
      </c>
      <c r="D141" s="12" t="s">
        <v>40</v>
      </c>
      <c r="E141" s="29" t="str">
        <f t="shared" si="4"/>
        <v>0</v>
      </c>
      <c r="F141" s="30" t="str">
        <f t="shared" si="5"/>
        <v>0</v>
      </c>
    </row>
    <row r="142" spans="1:6" ht="14.4" thickBot="1">
      <c r="A142" s="9">
        <v>43420</v>
      </c>
      <c r="B142" s="3">
        <v>0.60347222222222219</v>
      </c>
      <c r="C142" s="4" t="s">
        <v>201</v>
      </c>
      <c r="D142" s="10" t="s">
        <v>194</v>
      </c>
      <c r="E142" s="29" t="str">
        <f t="shared" si="4"/>
        <v>0</v>
      </c>
      <c r="F142" s="30" t="str">
        <f t="shared" si="5"/>
        <v>0</v>
      </c>
    </row>
    <row r="143" spans="1:6" ht="14.4" thickBot="1">
      <c r="A143" s="11">
        <v>43420</v>
      </c>
      <c r="B143" s="1">
        <v>0.43888888888888888</v>
      </c>
      <c r="C143" s="2" t="s">
        <v>202</v>
      </c>
      <c r="D143" s="12" t="s">
        <v>203</v>
      </c>
      <c r="E143" s="29" t="str">
        <f t="shared" si="4"/>
        <v>0</v>
      </c>
      <c r="F143" s="30" t="str">
        <f t="shared" si="5"/>
        <v>0</v>
      </c>
    </row>
    <row r="144" spans="1:6" ht="14.4" thickBot="1">
      <c r="A144" s="9">
        <v>43419</v>
      </c>
      <c r="B144" s="3">
        <v>0.74861111111111101</v>
      </c>
      <c r="C144" s="4" t="s">
        <v>204</v>
      </c>
      <c r="D144" s="10" t="s">
        <v>123</v>
      </c>
      <c r="E144" s="29" t="str">
        <f t="shared" si="4"/>
        <v>-1</v>
      </c>
      <c r="F144" s="30" t="str">
        <f t="shared" si="5"/>
        <v>0</v>
      </c>
    </row>
    <row r="145" spans="1:6" ht="14.4" thickBot="1">
      <c r="A145" s="11">
        <v>43416</v>
      </c>
      <c r="B145" s="1">
        <v>0.74444444444444446</v>
      </c>
      <c r="C145" s="2" t="s">
        <v>205</v>
      </c>
      <c r="D145" s="12" t="s">
        <v>123</v>
      </c>
      <c r="E145" s="29" t="str">
        <f t="shared" si="4"/>
        <v>0</v>
      </c>
      <c r="F145" s="30" t="str">
        <f t="shared" si="5"/>
        <v>0</v>
      </c>
    </row>
    <row r="146" spans="1:6" ht="14.4" thickBot="1">
      <c r="A146" s="9">
        <v>43413</v>
      </c>
      <c r="B146" s="3">
        <v>0.27638888888888885</v>
      </c>
      <c r="C146" s="4" t="s">
        <v>206</v>
      </c>
      <c r="D146" s="10" t="s">
        <v>84</v>
      </c>
      <c r="E146" s="29" t="str">
        <f t="shared" si="4"/>
        <v>0</v>
      </c>
      <c r="F146" s="30" t="str">
        <f t="shared" si="5"/>
        <v>0</v>
      </c>
    </row>
    <row r="147" spans="1:6" ht="14.4" thickBot="1">
      <c r="A147" s="11">
        <v>43413</v>
      </c>
      <c r="B147" s="1">
        <v>0</v>
      </c>
      <c r="C147" s="2" t="s">
        <v>207</v>
      </c>
      <c r="D147" s="12" t="s">
        <v>208</v>
      </c>
      <c r="E147" s="29" t="str">
        <f t="shared" si="4"/>
        <v>0</v>
      </c>
      <c r="F147" s="30" t="str">
        <f t="shared" si="5"/>
        <v>0</v>
      </c>
    </row>
    <row r="148" spans="1:6" ht="14.4" thickBot="1">
      <c r="A148" s="9">
        <v>43412</v>
      </c>
      <c r="B148" s="3">
        <v>0</v>
      </c>
      <c r="C148" s="4" t="s">
        <v>209</v>
      </c>
      <c r="D148" s="10" t="s">
        <v>54</v>
      </c>
      <c r="E148" s="29" t="str">
        <f t="shared" si="4"/>
        <v>0</v>
      </c>
      <c r="F148" s="30" t="str">
        <f t="shared" si="5"/>
        <v>0</v>
      </c>
    </row>
    <row r="149" spans="1:6" ht="14.4" thickBot="1">
      <c r="A149" s="11">
        <v>43411</v>
      </c>
      <c r="B149" s="1">
        <v>0.47361111111111115</v>
      </c>
      <c r="C149" s="2" t="s">
        <v>210</v>
      </c>
      <c r="D149" s="12" t="s">
        <v>208</v>
      </c>
      <c r="E149" s="29" t="str">
        <f t="shared" si="4"/>
        <v>0</v>
      </c>
      <c r="F149" s="30" t="str">
        <f t="shared" si="5"/>
        <v>0</v>
      </c>
    </row>
    <row r="150" spans="1:6" ht="14.4" thickBot="1">
      <c r="A150" s="9">
        <v>43410</v>
      </c>
      <c r="B150" s="3">
        <v>0.57152777777777775</v>
      </c>
      <c r="C150" s="4" t="s">
        <v>211</v>
      </c>
      <c r="D150" s="10" t="s">
        <v>212</v>
      </c>
      <c r="E150" s="29" t="str">
        <f t="shared" si="4"/>
        <v>0</v>
      </c>
      <c r="F150" s="30" t="str">
        <f t="shared" si="5"/>
        <v>1</v>
      </c>
    </row>
    <row r="151" spans="1:6" ht="14.4" thickBot="1">
      <c r="A151" s="13">
        <v>43406</v>
      </c>
      <c r="B151" s="14">
        <v>6.5277777777777782E-2</v>
      </c>
      <c r="C151" s="15" t="s">
        <v>213</v>
      </c>
      <c r="D151" s="16" t="s">
        <v>48</v>
      </c>
      <c r="E151" s="29" t="str">
        <f t="shared" si="4"/>
        <v>0</v>
      </c>
      <c r="F151" s="30" t="str">
        <f t="shared" si="5"/>
        <v>0</v>
      </c>
    </row>
    <row r="152" spans="1:6" ht="14.4" thickBot="1">
      <c r="A152" s="5">
        <v>43406</v>
      </c>
      <c r="B152" s="6">
        <v>0</v>
      </c>
      <c r="C152" s="7" t="s">
        <v>214</v>
      </c>
      <c r="D152" s="8" t="s">
        <v>54</v>
      </c>
      <c r="E152" s="29" t="str">
        <f t="shared" si="4"/>
        <v>0</v>
      </c>
      <c r="F152" s="30" t="str">
        <f t="shared" si="5"/>
        <v>1</v>
      </c>
    </row>
    <row r="153" spans="1:6" ht="14.4" thickBot="1">
      <c r="A153" s="9">
        <v>43406</v>
      </c>
      <c r="B153" s="3">
        <v>0</v>
      </c>
      <c r="C153" s="4" t="s">
        <v>215</v>
      </c>
      <c r="D153" s="10" t="s">
        <v>8</v>
      </c>
      <c r="E153" s="29" t="str">
        <f t="shared" si="4"/>
        <v>0</v>
      </c>
      <c r="F153" s="30" t="str">
        <f t="shared" si="5"/>
        <v>1</v>
      </c>
    </row>
    <row r="154" spans="1:6" ht="14.4" thickBot="1">
      <c r="A154" s="11">
        <v>43403</v>
      </c>
      <c r="B154" s="1">
        <v>0.7104166666666667</v>
      </c>
      <c r="C154" s="2" t="s">
        <v>216</v>
      </c>
      <c r="D154" s="12" t="s">
        <v>1</v>
      </c>
      <c r="E154" s="29" t="str">
        <f t="shared" si="4"/>
        <v>-1</v>
      </c>
      <c r="F154" s="30" t="str">
        <f t="shared" si="5"/>
        <v>0</v>
      </c>
    </row>
    <row r="155" spans="1:6" ht="14.4" thickBot="1">
      <c r="A155" s="9">
        <v>43403</v>
      </c>
      <c r="B155" s="3">
        <v>0.66875000000000007</v>
      </c>
      <c r="C155" s="4" t="s">
        <v>217</v>
      </c>
      <c r="D155" s="10" t="s">
        <v>27</v>
      </c>
      <c r="E155" s="29" t="str">
        <f t="shared" si="4"/>
        <v>0</v>
      </c>
      <c r="F155" s="30" t="str">
        <f t="shared" si="5"/>
        <v>1</v>
      </c>
    </row>
    <row r="156" spans="1:6" ht="14.4" thickBot="1">
      <c r="A156" s="11">
        <v>43403</v>
      </c>
      <c r="B156" s="1">
        <v>0.42430555555555555</v>
      </c>
      <c r="C156" s="2" t="s">
        <v>218</v>
      </c>
      <c r="D156" s="12" t="s">
        <v>64</v>
      </c>
      <c r="E156" s="29" t="str">
        <f t="shared" si="4"/>
        <v>0</v>
      </c>
      <c r="F156" s="30" t="str">
        <f t="shared" si="5"/>
        <v>1</v>
      </c>
    </row>
    <row r="157" spans="1:6" ht="14.4" thickBot="1">
      <c r="A157" s="9">
        <v>43403</v>
      </c>
      <c r="B157" s="3">
        <v>0.36874999999999997</v>
      </c>
      <c r="C157" s="4" t="s">
        <v>219</v>
      </c>
      <c r="D157" s="10" t="s">
        <v>29</v>
      </c>
      <c r="E157" s="29" t="str">
        <f t="shared" si="4"/>
        <v>0</v>
      </c>
      <c r="F157" s="30" t="str">
        <f t="shared" si="5"/>
        <v>0</v>
      </c>
    </row>
    <row r="158" spans="1:6" ht="14.4" thickBot="1">
      <c r="A158" s="11">
        <v>43402</v>
      </c>
      <c r="B158" s="1">
        <v>0.81666666666666676</v>
      </c>
      <c r="C158" s="2" t="s">
        <v>220</v>
      </c>
      <c r="D158" s="12" t="s">
        <v>221</v>
      </c>
      <c r="E158" s="29" t="str">
        <f t="shared" si="4"/>
        <v>0</v>
      </c>
      <c r="F158" s="30" t="str">
        <f t="shared" si="5"/>
        <v>0</v>
      </c>
    </row>
    <row r="159" spans="1:6" ht="14.4" thickBot="1">
      <c r="A159" s="9">
        <v>43389</v>
      </c>
      <c r="B159" s="3">
        <v>0.2722222222222222</v>
      </c>
      <c r="C159" s="4" t="s">
        <v>222</v>
      </c>
      <c r="D159" s="10" t="s">
        <v>223</v>
      </c>
      <c r="E159" s="29" t="str">
        <f t="shared" si="4"/>
        <v>0</v>
      </c>
      <c r="F159" s="30" t="str">
        <f t="shared" si="5"/>
        <v>0</v>
      </c>
    </row>
    <row r="160" spans="1:6" ht="14.4" thickBot="1">
      <c r="A160" s="11">
        <v>43388</v>
      </c>
      <c r="B160" s="1">
        <v>0.65347222222222223</v>
      </c>
      <c r="C160" s="2" t="s">
        <v>224</v>
      </c>
      <c r="D160" s="12" t="s">
        <v>29</v>
      </c>
      <c r="E160" s="29" t="str">
        <f t="shared" si="4"/>
        <v>0</v>
      </c>
      <c r="F160" s="30" t="str">
        <f t="shared" si="5"/>
        <v>0</v>
      </c>
    </row>
    <row r="161" spans="1:6" ht="14.4" thickBot="1">
      <c r="A161" s="9">
        <v>43388</v>
      </c>
      <c r="B161" s="3">
        <v>0.64722222222222225</v>
      </c>
      <c r="C161" s="4" t="s">
        <v>225</v>
      </c>
      <c r="D161" s="10" t="s">
        <v>29</v>
      </c>
      <c r="E161" s="29" t="str">
        <f t="shared" si="4"/>
        <v>0</v>
      </c>
      <c r="F161" s="30" t="str">
        <f t="shared" si="5"/>
        <v>0</v>
      </c>
    </row>
    <row r="162" spans="1:6" ht="14.4" thickBot="1">
      <c r="A162" s="11">
        <v>43388</v>
      </c>
      <c r="B162" s="1">
        <v>0.61527777777777781</v>
      </c>
      <c r="C162" s="2" t="s">
        <v>226</v>
      </c>
      <c r="D162" s="12" t="s">
        <v>208</v>
      </c>
      <c r="E162" s="29" t="str">
        <f t="shared" si="4"/>
        <v>0</v>
      </c>
      <c r="F162" s="30" t="str">
        <f t="shared" si="5"/>
        <v>0</v>
      </c>
    </row>
    <row r="163" spans="1:6" ht="14.4" thickBot="1">
      <c r="A163" s="9">
        <v>43385</v>
      </c>
      <c r="B163" s="3">
        <v>0.83611111111111114</v>
      </c>
      <c r="C163" s="4" t="s">
        <v>227</v>
      </c>
      <c r="D163" s="10" t="s">
        <v>29</v>
      </c>
      <c r="E163" s="29" t="str">
        <f t="shared" si="4"/>
        <v>0</v>
      </c>
      <c r="F163" s="30" t="str">
        <f t="shared" si="5"/>
        <v>1</v>
      </c>
    </row>
    <row r="164" spans="1:6" ht="14.4" thickBot="1">
      <c r="A164" s="11">
        <v>43384</v>
      </c>
      <c r="B164" s="1">
        <v>0.36458333333333331</v>
      </c>
      <c r="C164" s="2" t="s">
        <v>228</v>
      </c>
      <c r="D164" s="12" t="s">
        <v>229</v>
      </c>
      <c r="E164" s="29" t="str">
        <f t="shared" si="4"/>
        <v>0</v>
      </c>
      <c r="F164" s="30" t="str">
        <f t="shared" si="5"/>
        <v>0</v>
      </c>
    </row>
    <row r="165" spans="1:6" ht="14.4" thickBot="1">
      <c r="A165" s="9">
        <v>43383</v>
      </c>
      <c r="B165" s="3">
        <v>0.69513888888888886</v>
      </c>
      <c r="C165" s="4" t="s">
        <v>230</v>
      </c>
      <c r="D165" s="10" t="s">
        <v>23</v>
      </c>
      <c r="E165" s="29" t="str">
        <f t="shared" si="4"/>
        <v>0</v>
      </c>
      <c r="F165" s="30" t="str">
        <f t="shared" si="5"/>
        <v>0</v>
      </c>
    </row>
    <row r="166" spans="1:6" ht="14.4" thickBot="1">
      <c r="A166" s="11">
        <v>43383</v>
      </c>
      <c r="B166" s="1">
        <v>4.3750000000000004E-2</v>
      </c>
      <c r="C166" s="2" t="s">
        <v>231</v>
      </c>
      <c r="D166" s="12" t="s">
        <v>77</v>
      </c>
      <c r="E166" s="29" t="str">
        <f t="shared" si="4"/>
        <v>-1</v>
      </c>
      <c r="F166" s="30" t="str">
        <f t="shared" si="5"/>
        <v>0</v>
      </c>
    </row>
    <row r="167" spans="1:6" ht="14.4" thickBot="1">
      <c r="A167" s="9">
        <v>43382</v>
      </c>
      <c r="B167" s="3">
        <v>0.91111111111111109</v>
      </c>
      <c r="C167" s="4" t="s">
        <v>232</v>
      </c>
      <c r="D167" s="10" t="s">
        <v>23</v>
      </c>
      <c r="E167" s="29" t="str">
        <f t="shared" si="4"/>
        <v>0</v>
      </c>
      <c r="F167" s="30" t="str">
        <f t="shared" si="5"/>
        <v>0</v>
      </c>
    </row>
    <row r="168" spans="1:6" ht="14.4" thickBot="1">
      <c r="A168" s="11">
        <v>43382</v>
      </c>
      <c r="B168" s="1">
        <v>0.8881944444444444</v>
      </c>
      <c r="C168" s="2" t="s">
        <v>233</v>
      </c>
      <c r="D168" s="12" t="s">
        <v>77</v>
      </c>
      <c r="E168" s="29" t="str">
        <f t="shared" si="4"/>
        <v>0</v>
      </c>
      <c r="F168" s="30" t="str">
        <f t="shared" si="5"/>
        <v>0</v>
      </c>
    </row>
    <row r="169" spans="1:6" ht="14.4" thickBot="1">
      <c r="A169" s="9">
        <v>43379</v>
      </c>
      <c r="B169" s="3">
        <v>0.93958333333333333</v>
      </c>
      <c r="C169" s="4" t="s">
        <v>234</v>
      </c>
      <c r="D169" s="10" t="s">
        <v>23</v>
      </c>
      <c r="E169" s="29" t="str">
        <f t="shared" si="4"/>
        <v>0</v>
      </c>
      <c r="F169" s="30" t="str">
        <f t="shared" si="5"/>
        <v>1</v>
      </c>
    </row>
    <row r="170" spans="1:6" ht="14.4" thickBot="1">
      <c r="A170" s="11">
        <v>43372</v>
      </c>
      <c r="B170" s="1">
        <v>0</v>
      </c>
      <c r="C170" s="2" t="s">
        <v>235</v>
      </c>
      <c r="D170" s="12" t="s">
        <v>54</v>
      </c>
      <c r="E170" s="29" t="str">
        <f t="shared" si="4"/>
        <v>0</v>
      </c>
      <c r="F170" s="30" t="str">
        <f t="shared" si="5"/>
        <v>0</v>
      </c>
    </row>
    <row r="171" spans="1:6" ht="14.4" thickBot="1">
      <c r="A171" s="9">
        <v>43371</v>
      </c>
      <c r="B171" s="3">
        <v>0.63680555555555551</v>
      </c>
      <c r="C171" s="4" t="s">
        <v>236</v>
      </c>
      <c r="D171" s="10" t="s">
        <v>77</v>
      </c>
      <c r="E171" s="29" t="str">
        <f t="shared" si="4"/>
        <v>0</v>
      </c>
      <c r="F171" s="30" t="str">
        <f t="shared" si="5"/>
        <v>0</v>
      </c>
    </row>
    <row r="172" spans="1:6" ht="14.4" thickBot="1">
      <c r="A172" s="11">
        <v>43371</v>
      </c>
      <c r="B172" s="1">
        <v>0.58611111111111114</v>
      </c>
      <c r="C172" s="2" t="s">
        <v>237</v>
      </c>
      <c r="D172" s="12" t="s">
        <v>238</v>
      </c>
      <c r="E172" s="29" t="str">
        <f t="shared" si="4"/>
        <v>0</v>
      </c>
      <c r="F172" s="30" t="str">
        <f t="shared" si="5"/>
        <v>0</v>
      </c>
    </row>
    <row r="173" spans="1:6" ht="14.4" thickBot="1">
      <c r="A173" s="9">
        <v>43371</v>
      </c>
      <c r="B173" s="3">
        <v>0.43333333333333335</v>
      </c>
      <c r="C173" s="4" t="s">
        <v>239</v>
      </c>
      <c r="D173" s="10" t="s">
        <v>129</v>
      </c>
      <c r="E173" s="29" t="str">
        <f t="shared" si="4"/>
        <v>0</v>
      </c>
      <c r="F173" s="30" t="str">
        <f t="shared" si="5"/>
        <v>0</v>
      </c>
    </row>
    <row r="174" spans="1:6" ht="14.4" thickBot="1">
      <c r="A174" s="11">
        <v>43371</v>
      </c>
      <c r="B174" s="1">
        <v>0.43263888888888885</v>
      </c>
      <c r="C174" s="2" t="s">
        <v>240</v>
      </c>
      <c r="D174" s="12" t="s">
        <v>241</v>
      </c>
      <c r="E174" s="29" t="str">
        <f t="shared" si="4"/>
        <v>0</v>
      </c>
      <c r="F174" s="30" t="str">
        <f t="shared" si="5"/>
        <v>0</v>
      </c>
    </row>
    <row r="175" spans="1:6" ht="14.4" thickBot="1">
      <c r="A175" s="9">
        <v>43371</v>
      </c>
      <c r="B175" s="3">
        <v>0</v>
      </c>
      <c r="C175" s="4" t="s">
        <v>242</v>
      </c>
      <c r="D175" s="10" t="s">
        <v>8</v>
      </c>
      <c r="E175" s="29" t="str">
        <f t="shared" si="4"/>
        <v>0</v>
      </c>
      <c r="F175" s="30" t="str">
        <f t="shared" si="5"/>
        <v>0</v>
      </c>
    </row>
    <row r="176" spans="1:6" ht="14.4" thickBot="1">
      <c r="A176" s="13">
        <v>43370</v>
      </c>
      <c r="B176" s="14">
        <v>0.7729166666666667</v>
      </c>
      <c r="C176" s="15" t="s">
        <v>243</v>
      </c>
      <c r="D176" s="16" t="s">
        <v>23</v>
      </c>
      <c r="E176" s="29" t="str">
        <f t="shared" si="4"/>
        <v>0</v>
      </c>
      <c r="F176" s="30" t="str">
        <f t="shared" si="5"/>
        <v>0</v>
      </c>
    </row>
    <row r="177" spans="1:6" ht="14.4" thickBot="1">
      <c r="A177" s="5">
        <v>43370</v>
      </c>
      <c r="B177" s="6">
        <v>0.50277777777777777</v>
      </c>
      <c r="C177" s="7" t="s">
        <v>244</v>
      </c>
      <c r="D177" s="8" t="s">
        <v>50</v>
      </c>
      <c r="E177" s="29" t="str">
        <f t="shared" si="4"/>
        <v>0</v>
      </c>
      <c r="F177" s="30" t="str">
        <f t="shared" si="5"/>
        <v>0</v>
      </c>
    </row>
    <row r="178" spans="1:6" ht="14.4" thickBot="1">
      <c r="A178" s="9">
        <v>43370</v>
      </c>
      <c r="B178" s="3">
        <v>0.41597222222222219</v>
      </c>
      <c r="C178" s="4" t="s">
        <v>245</v>
      </c>
      <c r="D178" s="10" t="s">
        <v>50</v>
      </c>
      <c r="E178" s="29" t="str">
        <f t="shared" si="4"/>
        <v>0</v>
      </c>
      <c r="F178" s="30" t="str">
        <f t="shared" si="5"/>
        <v>0</v>
      </c>
    </row>
    <row r="179" spans="1:6" ht="14.4" thickBot="1">
      <c r="A179" s="11">
        <v>43370</v>
      </c>
      <c r="B179" s="1">
        <v>0.40208333333333335</v>
      </c>
      <c r="C179" s="2" t="s">
        <v>246</v>
      </c>
      <c r="D179" s="12" t="s">
        <v>247</v>
      </c>
      <c r="E179" s="29" t="str">
        <f t="shared" si="4"/>
        <v>0</v>
      </c>
      <c r="F179" s="30" t="str">
        <f t="shared" si="5"/>
        <v>0</v>
      </c>
    </row>
    <row r="180" spans="1:6" ht="14.4" thickBot="1">
      <c r="A180" s="9">
        <v>43370</v>
      </c>
      <c r="B180" s="3">
        <v>5.2777777777777778E-2</v>
      </c>
      <c r="C180" s="4" t="s">
        <v>248</v>
      </c>
      <c r="D180" s="10" t="s">
        <v>50</v>
      </c>
      <c r="E180" s="29" t="str">
        <f t="shared" si="4"/>
        <v>0</v>
      </c>
      <c r="F180" s="30" t="str">
        <f t="shared" si="5"/>
        <v>0</v>
      </c>
    </row>
    <row r="181" spans="1:6" ht="14.4" thickBot="1">
      <c r="A181" s="11">
        <v>43369</v>
      </c>
      <c r="B181" s="1">
        <v>0.74722222222222223</v>
      </c>
      <c r="C181" s="2" t="s">
        <v>249</v>
      </c>
      <c r="D181" s="12" t="s">
        <v>247</v>
      </c>
      <c r="E181" s="29" t="str">
        <f t="shared" si="4"/>
        <v>0</v>
      </c>
      <c r="F181" s="30" t="str">
        <f t="shared" si="5"/>
        <v>0</v>
      </c>
    </row>
    <row r="182" spans="1:6" ht="14.4" thickBot="1">
      <c r="A182" s="9">
        <v>43368</v>
      </c>
      <c r="B182" s="3">
        <v>0.52152777777777781</v>
      </c>
      <c r="C182" s="4" t="s">
        <v>250</v>
      </c>
      <c r="D182" s="10" t="s">
        <v>125</v>
      </c>
      <c r="E182" s="29" t="str">
        <f t="shared" si="4"/>
        <v>-1</v>
      </c>
      <c r="F182" s="30" t="str">
        <f t="shared" si="5"/>
        <v>0</v>
      </c>
    </row>
    <row r="183" spans="1:6" ht="14.4" thickBot="1">
      <c r="A183" s="11">
        <v>43365</v>
      </c>
      <c r="B183" s="1">
        <v>0.4375</v>
      </c>
      <c r="C183" s="2" t="s">
        <v>251</v>
      </c>
      <c r="D183" s="12" t="s">
        <v>252</v>
      </c>
      <c r="E183" s="29" t="str">
        <f t="shared" si="4"/>
        <v>-1</v>
      </c>
      <c r="F183" s="30" t="str">
        <f t="shared" si="5"/>
        <v>0</v>
      </c>
    </row>
    <row r="184" spans="1:6" ht="14.4" thickBot="1">
      <c r="A184" s="9">
        <v>43365</v>
      </c>
      <c r="B184" s="3">
        <v>0.33055555555555555</v>
      </c>
      <c r="C184" s="4" t="s">
        <v>253</v>
      </c>
      <c r="D184" s="10" t="s">
        <v>161</v>
      </c>
      <c r="E184" s="29" t="str">
        <f t="shared" si="4"/>
        <v>0</v>
      </c>
      <c r="F184" s="30" t="str">
        <f t="shared" si="5"/>
        <v>0</v>
      </c>
    </row>
    <row r="185" spans="1:6" ht="14.4" thickBot="1">
      <c r="A185" s="11">
        <v>43365</v>
      </c>
      <c r="B185" s="1">
        <v>6.9444444444444441E-3</v>
      </c>
      <c r="C185" s="2" t="s">
        <v>254</v>
      </c>
      <c r="D185" s="12" t="s">
        <v>255</v>
      </c>
      <c r="E185" s="29" t="str">
        <f t="shared" si="4"/>
        <v>0</v>
      </c>
      <c r="F185" s="30" t="str">
        <f t="shared" si="5"/>
        <v>0</v>
      </c>
    </row>
    <row r="186" spans="1:6" ht="14.4" thickBot="1">
      <c r="A186" s="9">
        <v>43364</v>
      </c>
      <c r="B186" s="3">
        <v>4.5138888888888888E-2</v>
      </c>
      <c r="C186" s="4" t="s">
        <v>256</v>
      </c>
      <c r="D186" s="10" t="s">
        <v>50</v>
      </c>
      <c r="E186" s="29" t="str">
        <f t="shared" si="4"/>
        <v>0</v>
      </c>
      <c r="F186" s="30" t="str">
        <f t="shared" si="5"/>
        <v>0</v>
      </c>
    </row>
    <row r="187" spans="1:6" ht="14.4" thickBot="1">
      <c r="A187" s="11">
        <v>43362</v>
      </c>
      <c r="B187" s="1">
        <v>0.75902777777777775</v>
      </c>
      <c r="C187" s="2" t="s">
        <v>257</v>
      </c>
      <c r="D187" s="12" t="s">
        <v>23</v>
      </c>
      <c r="E187" s="29" t="str">
        <f t="shared" si="4"/>
        <v>0</v>
      </c>
      <c r="F187" s="30" t="str">
        <f t="shared" si="5"/>
        <v>0</v>
      </c>
    </row>
    <row r="188" spans="1:6" ht="14.4" thickBot="1">
      <c r="A188" s="9">
        <v>43362</v>
      </c>
      <c r="B188" s="3">
        <v>3.472222222222222E-3</v>
      </c>
      <c r="C188" s="4" t="s">
        <v>258</v>
      </c>
      <c r="D188" s="10" t="s">
        <v>48</v>
      </c>
      <c r="E188" s="29" t="str">
        <f t="shared" si="4"/>
        <v>0</v>
      </c>
      <c r="F188" s="30" t="str">
        <f t="shared" si="5"/>
        <v>1</v>
      </c>
    </row>
    <row r="189" spans="1:6" ht="14.4" thickBot="1">
      <c r="A189" s="11">
        <v>43361</v>
      </c>
      <c r="B189" s="1">
        <v>0.6791666666666667</v>
      </c>
      <c r="C189" s="2" t="s">
        <v>259</v>
      </c>
      <c r="D189" s="12" t="s">
        <v>163</v>
      </c>
      <c r="E189" s="29" t="str">
        <f t="shared" si="4"/>
        <v>0</v>
      </c>
      <c r="F189" s="30" t="str">
        <f t="shared" si="5"/>
        <v>1</v>
      </c>
    </row>
    <row r="190" spans="1:6" ht="14.4" thickBot="1">
      <c r="A190" s="9">
        <v>43361</v>
      </c>
      <c r="B190" s="3">
        <v>0.67847222222222225</v>
      </c>
      <c r="C190" s="4" t="s">
        <v>259</v>
      </c>
      <c r="D190" s="10" t="s">
        <v>163</v>
      </c>
      <c r="E190" s="29" t="str">
        <f t="shared" si="4"/>
        <v>0</v>
      </c>
      <c r="F190" s="30" t="str">
        <f t="shared" si="5"/>
        <v>1</v>
      </c>
    </row>
    <row r="191" spans="1:6" ht="14.4" thickBot="1">
      <c r="A191" s="11">
        <v>43360</v>
      </c>
      <c r="B191" s="1">
        <v>0.60625000000000007</v>
      </c>
      <c r="C191" s="2" t="s">
        <v>260</v>
      </c>
      <c r="D191" s="12" t="s">
        <v>40</v>
      </c>
      <c r="E191" s="29" t="str">
        <f t="shared" si="4"/>
        <v>0</v>
      </c>
      <c r="F191" s="30" t="str">
        <f t="shared" si="5"/>
        <v>0</v>
      </c>
    </row>
    <row r="192" spans="1:6" ht="14.4" thickBot="1">
      <c r="A192" s="9">
        <v>43360</v>
      </c>
      <c r="B192" s="3">
        <v>0.375</v>
      </c>
      <c r="C192" s="4" t="s">
        <v>261</v>
      </c>
      <c r="D192" s="10" t="s">
        <v>262</v>
      </c>
      <c r="E192" s="29" t="str">
        <f t="shared" si="4"/>
        <v>0</v>
      </c>
      <c r="F192" s="30" t="str">
        <f t="shared" si="5"/>
        <v>0</v>
      </c>
    </row>
    <row r="193" spans="1:6" ht="14.4" thickBot="1">
      <c r="A193" s="11">
        <v>43360</v>
      </c>
      <c r="B193" s="1">
        <v>0.37013888888888885</v>
      </c>
      <c r="C193" s="2" t="s">
        <v>263</v>
      </c>
      <c r="D193" s="12" t="s">
        <v>23</v>
      </c>
      <c r="E193" s="29" t="str">
        <f t="shared" si="4"/>
        <v>0</v>
      </c>
      <c r="F193" s="30" t="str">
        <f t="shared" si="5"/>
        <v>0</v>
      </c>
    </row>
    <row r="194" spans="1:6" ht="14.4" thickBot="1">
      <c r="A194" s="9">
        <v>43356</v>
      </c>
      <c r="B194" s="3">
        <v>0.74375000000000002</v>
      </c>
      <c r="C194" s="4" t="s">
        <v>264</v>
      </c>
      <c r="D194" s="10" t="s">
        <v>123</v>
      </c>
      <c r="E194" s="29" t="str">
        <f t="shared" si="4"/>
        <v>-1</v>
      </c>
      <c r="F194" s="30" t="str">
        <f t="shared" si="5"/>
        <v>0</v>
      </c>
    </row>
    <row r="195" spans="1:6" ht="14.4" thickBot="1">
      <c r="A195" s="11">
        <v>43356</v>
      </c>
      <c r="B195" s="1">
        <v>0.7416666666666667</v>
      </c>
      <c r="C195" s="2" t="s">
        <v>265</v>
      </c>
      <c r="D195" s="12" t="s">
        <v>266</v>
      </c>
      <c r="E195" s="29" t="str">
        <f t="shared" ref="E195:E258" si="6">IF(ISNUMBER(FIND("↓",C195)),"-1","0")</f>
        <v>0</v>
      </c>
      <c r="F195" s="30" t="str">
        <f t="shared" ref="F195:F258" si="7">IF(ISNUMBER(FIND("大参林",C195)),"1","0")</f>
        <v>0</v>
      </c>
    </row>
    <row r="196" spans="1:6" ht="14.4" thickBot="1">
      <c r="A196" s="9">
        <v>43355</v>
      </c>
      <c r="B196" s="3">
        <v>0</v>
      </c>
      <c r="C196" s="4" t="s">
        <v>267</v>
      </c>
      <c r="D196" s="10" t="s">
        <v>54</v>
      </c>
      <c r="E196" s="29" t="str">
        <f t="shared" si="6"/>
        <v>0</v>
      </c>
      <c r="F196" s="30" t="str">
        <f t="shared" si="7"/>
        <v>0</v>
      </c>
    </row>
    <row r="197" spans="1:6" ht="14.4" thickBot="1">
      <c r="A197" s="11">
        <v>43353</v>
      </c>
      <c r="B197" s="1">
        <v>0.67569444444444438</v>
      </c>
      <c r="C197" s="2" t="s">
        <v>268</v>
      </c>
      <c r="D197" s="12" t="s">
        <v>8</v>
      </c>
      <c r="E197" s="29" t="str">
        <f t="shared" si="6"/>
        <v>0</v>
      </c>
      <c r="F197" s="30" t="str">
        <f t="shared" si="7"/>
        <v>0</v>
      </c>
    </row>
    <row r="198" spans="1:6" ht="14.4" thickBot="1">
      <c r="A198" s="9">
        <v>43351</v>
      </c>
      <c r="B198" s="3">
        <v>0.59861111111111109</v>
      </c>
      <c r="C198" s="4" t="s">
        <v>269</v>
      </c>
      <c r="D198" s="10" t="s">
        <v>270</v>
      </c>
      <c r="E198" s="29" t="str">
        <f t="shared" si="6"/>
        <v>0</v>
      </c>
      <c r="F198" s="30" t="str">
        <f t="shared" si="7"/>
        <v>0</v>
      </c>
    </row>
    <row r="199" spans="1:6" ht="14.4" thickBot="1">
      <c r="A199" s="11">
        <v>43351</v>
      </c>
      <c r="B199" s="1">
        <v>0.4548611111111111</v>
      </c>
      <c r="C199" s="2" t="s">
        <v>271</v>
      </c>
      <c r="D199" s="12" t="s">
        <v>272</v>
      </c>
      <c r="E199" s="29" t="str">
        <f t="shared" si="6"/>
        <v>0</v>
      </c>
      <c r="F199" s="30" t="str">
        <f t="shared" si="7"/>
        <v>0</v>
      </c>
    </row>
    <row r="200" spans="1:6" ht="14.4" thickBot="1">
      <c r="A200" s="9">
        <v>43350</v>
      </c>
      <c r="B200" s="3">
        <v>0.6777777777777777</v>
      </c>
      <c r="C200" s="4" t="s">
        <v>273</v>
      </c>
      <c r="D200" s="10" t="s">
        <v>274</v>
      </c>
      <c r="E200" s="29" t="str">
        <f t="shared" si="6"/>
        <v>0</v>
      </c>
      <c r="F200" s="30" t="str">
        <f t="shared" si="7"/>
        <v>0</v>
      </c>
    </row>
    <row r="201" spans="1:6" ht="14.4" thickBot="1">
      <c r="A201" s="13">
        <v>43350</v>
      </c>
      <c r="B201" s="14">
        <v>0.60763888888888895</v>
      </c>
      <c r="C201" s="15" t="s">
        <v>275</v>
      </c>
      <c r="D201" s="16" t="s">
        <v>84</v>
      </c>
      <c r="E201" s="29" t="str">
        <f t="shared" si="6"/>
        <v>0</v>
      </c>
      <c r="F201" s="30" t="str">
        <f t="shared" si="7"/>
        <v>0</v>
      </c>
    </row>
    <row r="202" spans="1:6" ht="14.4" thickBot="1">
      <c r="A202" s="5">
        <v>43350</v>
      </c>
      <c r="B202" s="6">
        <v>0.60763888888888895</v>
      </c>
      <c r="C202" s="7" t="s">
        <v>275</v>
      </c>
      <c r="D202" s="8" t="s">
        <v>84</v>
      </c>
      <c r="E202" s="29" t="str">
        <f t="shared" si="6"/>
        <v>0</v>
      </c>
      <c r="F202" s="30" t="str">
        <f t="shared" si="7"/>
        <v>0</v>
      </c>
    </row>
    <row r="203" spans="1:6" ht="14.4" thickBot="1">
      <c r="A203" s="9">
        <v>43350</v>
      </c>
      <c r="B203" s="3">
        <v>0.50347222222222221</v>
      </c>
      <c r="C203" s="4" t="s">
        <v>276</v>
      </c>
      <c r="D203" s="10" t="s">
        <v>208</v>
      </c>
      <c r="E203" s="29" t="str">
        <f t="shared" si="6"/>
        <v>0</v>
      </c>
      <c r="F203" s="30" t="str">
        <f t="shared" si="7"/>
        <v>0</v>
      </c>
    </row>
    <row r="204" spans="1:6" ht="14.4" thickBot="1">
      <c r="A204" s="11">
        <v>43350</v>
      </c>
      <c r="B204" s="1">
        <v>0.4604166666666667</v>
      </c>
      <c r="C204" s="2" t="s">
        <v>277</v>
      </c>
      <c r="D204" s="12" t="s">
        <v>241</v>
      </c>
      <c r="E204" s="29" t="str">
        <f t="shared" si="6"/>
        <v>0</v>
      </c>
      <c r="F204" s="30" t="str">
        <f t="shared" si="7"/>
        <v>0</v>
      </c>
    </row>
    <row r="205" spans="1:6" ht="14.4" thickBot="1">
      <c r="A205" s="9">
        <v>43350</v>
      </c>
      <c r="B205" s="3">
        <v>0.43888888888888888</v>
      </c>
      <c r="C205" s="4" t="s">
        <v>278</v>
      </c>
      <c r="D205" s="10" t="s">
        <v>84</v>
      </c>
      <c r="E205" s="29" t="str">
        <f t="shared" si="6"/>
        <v>0</v>
      </c>
      <c r="F205" s="30" t="str">
        <f t="shared" si="7"/>
        <v>1</v>
      </c>
    </row>
    <row r="206" spans="1:6" ht="14.4" thickBot="1">
      <c r="A206" s="11">
        <v>43350</v>
      </c>
      <c r="B206" s="1">
        <v>0.43888888888888888</v>
      </c>
      <c r="C206" s="2" t="s">
        <v>279</v>
      </c>
      <c r="D206" s="12" t="s">
        <v>84</v>
      </c>
      <c r="E206" s="29" t="str">
        <f t="shared" si="6"/>
        <v>0</v>
      </c>
      <c r="F206" s="30" t="str">
        <f t="shared" si="7"/>
        <v>0</v>
      </c>
    </row>
    <row r="207" spans="1:6" ht="14.4" thickBot="1">
      <c r="A207" s="9">
        <v>43349</v>
      </c>
      <c r="B207" s="3">
        <v>0.50972222222222219</v>
      </c>
      <c r="C207" s="4" t="s">
        <v>280</v>
      </c>
      <c r="D207" s="10" t="s">
        <v>129</v>
      </c>
      <c r="E207" s="29" t="str">
        <f t="shared" si="6"/>
        <v>0</v>
      </c>
      <c r="F207" s="30" t="str">
        <f t="shared" si="7"/>
        <v>1</v>
      </c>
    </row>
    <row r="208" spans="1:6" ht="14.4" thickBot="1">
      <c r="A208" s="11">
        <v>43349</v>
      </c>
      <c r="B208" s="1">
        <v>0.50347222222222221</v>
      </c>
      <c r="C208" s="2" t="s">
        <v>281</v>
      </c>
      <c r="D208" s="12" t="s">
        <v>48</v>
      </c>
      <c r="E208" s="29" t="str">
        <f t="shared" si="6"/>
        <v>0</v>
      </c>
      <c r="F208" s="30" t="str">
        <f t="shared" si="7"/>
        <v>0</v>
      </c>
    </row>
    <row r="209" spans="1:6" ht="14.4" thickBot="1">
      <c r="A209" s="9">
        <v>43349</v>
      </c>
      <c r="B209" s="3">
        <v>0.28680555555555554</v>
      </c>
      <c r="C209" s="4" t="s">
        <v>282</v>
      </c>
      <c r="D209" s="10" t="s">
        <v>270</v>
      </c>
      <c r="E209" s="29" t="str">
        <f t="shared" si="6"/>
        <v>0</v>
      </c>
      <c r="F209" s="30" t="str">
        <f t="shared" si="7"/>
        <v>0</v>
      </c>
    </row>
    <row r="210" spans="1:6" ht="14.4" thickBot="1">
      <c r="A210" s="11">
        <v>43348</v>
      </c>
      <c r="B210" s="1">
        <v>0.66875000000000007</v>
      </c>
      <c r="C210" s="2" t="s">
        <v>283</v>
      </c>
      <c r="D210" s="12" t="s">
        <v>23</v>
      </c>
      <c r="E210" s="29" t="str">
        <f t="shared" si="6"/>
        <v>0</v>
      </c>
      <c r="F210" s="30" t="str">
        <f t="shared" si="7"/>
        <v>0</v>
      </c>
    </row>
    <row r="211" spans="1:6" ht="14.4" thickBot="1">
      <c r="A211" s="9">
        <v>43348</v>
      </c>
      <c r="B211" s="3">
        <v>0.50138888888888888</v>
      </c>
      <c r="C211" s="4" t="s">
        <v>284</v>
      </c>
      <c r="D211" s="10" t="s">
        <v>285</v>
      </c>
      <c r="E211" s="29" t="str">
        <f t="shared" si="6"/>
        <v>0</v>
      </c>
      <c r="F211" s="30" t="str">
        <f t="shared" si="7"/>
        <v>0</v>
      </c>
    </row>
    <row r="212" spans="1:6" ht="14.4" thickBot="1">
      <c r="A212" s="11">
        <v>43348</v>
      </c>
      <c r="B212" s="1">
        <v>0.46111111111111108</v>
      </c>
      <c r="C212" s="2" t="s">
        <v>286</v>
      </c>
      <c r="D212" s="12" t="s">
        <v>8</v>
      </c>
      <c r="E212" s="29" t="str">
        <f t="shared" si="6"/>
        <v>0</v>
      </c>
      <c r="F212" s="30" t="str">
        <f t="shared" si="7"/>
        <v>0</v>
      </c>
    </row>
    <row r="213" spans="1:6" ht="14.4" thickBot="1">
      <c r="A213" s="9">
        <v>43348</v>
      </c>
      <c r="B213" s="3">
        <v>0.3666666666666667</v>
      </c>
      <c r="C213" s="4" t="s">
        <v>287</v>
      </c>
      <c r="D213" s="10" t="s">
        <v>50</v>
      </c>
      <c r="E213" s="29" t="str">
        <f t="shared" si="6"/>
        <v>0</v>
      </c>
      <c r="F213" s="30" t="str">
        <f t="shared" si="7"/>
        <v>0</v>
      </c>
    </row>
    <row r="214" spans="1:6" ht="14.4" thickBot="1">
      <c r="A214" s="11">
        <v>43348</v>
      </c>
      <c r="B214" s="1">
        <v>0</v>
      </c>
      <c r="C214" s="2" t="s">
        <v>288</v>
      </c>
      <c r="D214" s="12" t="s">
        <v>8</v>
      </c>
      <c r="E214" s="29" t="str">
        <f t="shared" si="6"/>
        <v>0</v>
      </c>
      <c r="F214" s="30" t="str">
        <f t="shared" si="7"/>
        <v>0</v>
      </c>
    </row>
    <row r="215" spans="1:6" ht="14.4" thickBot="1">
      <c r="A215" s="9">
        <v>43348</v>
      </c>
      <c r="B215" s="3">
        <v>0</v>
      </c>
      <c r="C215" s="4" t="s">
        <v>289</v>
      </c>
      <c r="D215" s="10" t="s">
        <v>8</v>
      </c>
      <c r="E215" s="29" t="str">
        <f t="shared" si="6"/>
        <v>0</v>
      </c>
      <c r="F215" s="30" t="str">
        <f t="shared" si="7"/>
        <v>0</v>
      </c>
    </row>
    <row r="216" spans="1:6" ht="14.4" thickBot="1">
      <c r="A216" s="11">
        <v>43347</v>
      </c>
      <c r="B216" s="1">
        <v>0.6645833333333333</v>
      </c>
      <c r="C216" s="2" t="s">
        <v>290</v>
      </c>
      <c r="D216" s="12" t="s">
        <v>3</v>
      </c>
      <c r="E216" s="29" t="str">
        <f t="shared" si="6"/>
        <v>0</v>
      </c>
      <c r="F216" s="30" t="str">
        <f t="shared" si="7"/>
        <v>0</v>
      </c>
    </row>
    <row r="217" spans="1:6" ht="14.4" thickBot="1">
      <c r="A217" s="9">
        <v>43347</v>
      </c>
      <c r="B217" s="3">
        <v>0.62777777777777777</v>
      </c>
      <c r="C217" s="4" t="s">
        <v>291</v>
      </c>
      <c r="D217" s="10" t="s">
        <v>35</v>
      </c>
      <c r="E217" s="29" t="str">
        <f t="shared" si="6"/>
        <v>0</v>
      </c>
      <c r="F217" s="30" t="str">
        <f t="shared" si="7"/>
        <v>0</v>
      </c>
    </row>
    <row r="218" spans="1:6" ht="14.4" thickBot="1">
      <c r="A218" s="11">
        <v>43347</v>
      </c>
      <c r="B218" s="1">
        <v>0.60902777777777783</v>
      </c>
      <c r="C218" s="2" t="s">
        <v>292</v>
      </c>
      <c r="D218" s="12" t="s">
        <v>293</v>
      </c>
      <c r="E218" s="29" t="str">
        <f t="shared" si="6"/>
        <v>0</v>
      </c>
      <c r="F218" s="30" t="str">
        <f t="shared" si="7"/>
        <v>0</v>
      </c>
    </row>
    <row r="219" spans="1:6" ht="14.4" thickBot="1">
      <c r="A219" s="9">
        <v>43347</v>
      </c>
      <c r="B219" s="3">
        <v>0.49513888888888885</v>
      </c>
      <c r="C219" s="4" t="s">
        <v>294</v>
      </c>
      <c r="D219" s="10" t="s">
        <v>115</v>
      </c>
      <c r="E219" s="29" t="str">
        <f t="shared" si="6"/>
        <v>0</v>
      </c>
      <c r="F219" s="30" t="str">
        <f t="shared" si="7"/>
        <v>0</v>
      </c>
    </row>
    <row r="220" spans="1:6" ht="14.4" thickBot="1">
      <c r="A220" s="11">
        <v>43347</v>
      </c>
      <c r="B220" s="1">
        <v>0.48888888888888887</v>
      </c>
      <c r="C220" s="2" t="s">
        <v>295</v>
      </c>
      <c r="D220" s="12" t="s">
        <v>296</v>
      </c>
      <c r="E220" s="29" t="str">
        <f t="shared" si="6"/>
        <v>0</v>
      </c>
      <c r="F220" s="30" t="str">
        <f t="shared" si="7"/>
        <v>0</v>
      </c>
    </row>
    <row r="221" spans="1:6" ht="14.4" thickBot="1">
      <c r="A221" s="9">
        <v>43347</v>
      </c>
      <c r="B221" s="3">
        <v>0.48680555555555555</v>
      </c>
      <c r="C221" s="4" t="s">
        <v>297</v>
      </c>
      <c r="D221" s="10" t="s">
        <v>33</v>
      </c>
      <c r="E221" s="29" t="str">
        <f t="shared" si="6"/>
        <v>0</v>
      </c>
      <c r="F221" s="30" t="str">
        <f t="shared" si="7"/>
        <v>0</v>
      </c>
    </row>
    <row r="222" spans="1:6" ht="14.4" thickBot="1">
      <c r="A222" s="11">
        <v>43347</v>
      </c>
      <c r="B222" s="1">
        <v>0.4694444444444445</v>
      </c>
      <c r="C222" s="2" t="s">
        <v>298</v>
      </c>
      <c r="D222" s="12" t="s">
        <v>21</v>
      </c>
      <c r="E222" s="29" t="str">
        <f t="shared" si="6"/>
        <v>0</v>
      </c>
      <c r="F222" s="30" t="str">
        <f t="shared" si="7"/>
        <v>0</v>
      </c>
    </row>
    <row r="223" spans="1:6" ht="14.4" thickBot="1">
      <c r="A223" s="9">
        <v>43347</v>
      </c>
      <c r="B223" s="3">
        <v>0.46736111111111112</v>
      </c>
      <c r="C223" s="4" t="s">
        <v>299</v>
      </c>
      <c r="D223" s="10" t="s">
        <v>19</v>
      </c>
      <c r="E223" s="29" t="str">
        <f t="shared" si="6"/>
        <v>0</v>
      </c>
      <c r="F223" s="30" t="str">
        <f t="shared" si="7"/>
        <v>0</v>
      </c>
    </row>
    <row r="224" spans="1:6" ht="14.4" thickBot="1">
      <c r="A224" s="11">
        <v>43347</v>
      </c>
      <c r="B224" s="1">
        <v>0.46319444444444446</v>
      </c>
      <c r="C224" s="2" t="s">
        <v>300</v>
      </c>
      <c r="D224" s="12" t="s">
        <v>15</v>
      </c>
      <c r="E224" s="29" t="str">
        <f t="shared" si="6"/>
        <v>0</v>
      </c>
      <c r="F224" s="30" t="str">
        <f t="shared" si="7"/>
        <v>0</v>
      </c>
    </row>
    <row r="225" spans="1:6" ht="14.4" thickBot="1">
      <c r="A225" s="9">
        <v>43346</v>
      </c>
      <c r="B225" s="3">
        <v>0.89166666666666661</v>
      </c>
      <c r="C225" s="4" t="s">
        <v>301</v>
      </c>
      <c r="D225" s="10" t="s">
        <v>302</v>
      </c>
      <c r="E225" s="29" t="str">
        <f t="shared" si="6"/>
        <v>0</v>
      </c>
      <c r="F225" s="30" t="str">
        <f t="shared" si="7"/>
        <v>0</v>
      </c>
    </row>
    <row r="226" spans="1:6" ht="14.4" thickBot="1">
      <c r="A226" s="13">
        <v>43346</v>
      </c>
      <c r="B226" s="14">
        <v>0.7631944444444444</v>
      </c>
      <c r="C226" s="15" t="s">
        <v>303</v>
      </c>
      <c r="D226" s="16" t="s">
        <v>110</v>
      </c>
      <c r="E226" s="29" t="str">
        <f t="shared" si="6"/>
        <v>0</v>
      </c>
      <c r="F226" s="30" t="str">
        <f t="shared" si="7"/>
        <v>0</v>
      </c>
    </row>
    <row r="227" spans="1:6" ht="14.4" thickBot="1">
      <c r="A227" s="5">
        <v>43346</v>
      </c>
      <c r="B227" s="6">
        <v>0.73611111111111116</v>
      </c>
      <c r="C227" s="7" t="s">
        <v>304</v>
      </c>
      <c r="D227" s="8" t="s">
        <v>305</v>
      </c>
      <c r="E227" s="29" t="str">
        <f t="shared" si="6"/>
        <v>0</v>
      </c>
      <c r="F227" s="30" t="str">
        <f t="shared" si="7"/>
        <v>0</v>
      </c>
    </row>
    <row r="228" spans="1:6" ht="14.4" thickBot="1">
      <c r="A228" s="9">
        <v>43345</v>
      </c>
      <c r="B228" s="3">
        <v>4.1666666666666666E-3</v>
      </c>
      <c r="C228" s="4" t="s">
        <v>306</v>
      </c>
      <c r="D228" s="10" t="s">
        <v>255</v>
      </c>
      <c r="E228" s="29" t="str">
        <f t="shared" si="6"/>
        <v>0</v>
      </c>
      <c r="F228" s="30" t="str">
        <f t="shared" si="7"/>
        <v>1</v>
      </c>
    </row>
    <row r="229" spans="1:6" ht="14.4" thickBot="1">
      <c r="A229" s="11">
        <v>43344</v>
      </c>
      <c r="B229" s="1">
        <v>6.25E-2</v>
      </c>
      <c r="C229" s="2" t="s">
        <v>307</v>
      </c>
      <c r="D229" s="12" t="s">
        <v>121</v>
      </c>
      <c r="E229" s="29" t="str">
        <f t="shared" si="6"/>
        <v>0</v>
      </c>
      <c r="F229" s="30" t="str">
        <f t="shared" si="7"/>
        <v>0</v>
      </c>
    </row>
    <row r="230" spans="1:6" ht="14.4" thickBot="1">
      <c r="A230" s="9">
        <v>43343</v>
      </c>
      <c r="B230" s="3">
        <v>0.50277777777777777</v>
      </c>
      <c r="C230" s="4" t="s">
        <v>308</v>
      </c>
      <c r="D230" s="10" t="s">
        <v>48</v>
      </c>
      <c r="E230" s="29" t="str">
        <f t="shared" si="6"/>
        <v>0</v>
      </c>
      <c r="F230" s="30" t="str">
        <f t="shared" si="7"/>
        <v>1</v>
      </c>
    </row>
    <row r="231" spans="1:6" ht="14.4" thickBot="1">
      <c r="A231" s="11">
        <v>43343</v>
      </c>
      <c r="B231" s="1">
        <v>4.7222222222222221E-2</v>
      </c>
      <c r="C231" s="2" t="s">
        <v>309</v>
      </c>
      <c r="D231" s="12" t="s">
        <v>50</v>
      </c>
      <c r="E231" s="29" t="str">
        <f t="shared" si="6"/>
        <v>0</v>
      </c>
      <c r="F231" s="30" t="str">
        <f t="shared" si="7"/>
        <v>0</v>
      </c>
    </row>
    <row r="232" spans="1:6" ht="14.4" thickBot="1">
      <c r="A232" s="9">
        <v>43342</v>
      </c>
      <c r="B232" s="3">
        <v>0.66041666666666665</v>
      </c>
      <c r="C232" s="4" t="s">
        <v>310</v>
      </c>
      <c r="D232" s="10" t="s">
        <v>94</v>
      </c>
      <c r="E232" s="29" t="str">
        <f t="shared" si="6"/>
        <v>0</v>
      </c>
      <c r="F232" s="30" t="str">
        <f t="shared" si="7"/>
        <v>0</v>
      </c>
    </row>
    <row r="233" spans="1:6" ht="14.4" thickBot="1">
      <c r="A233" s="11">
        <v>43342</v>
      </c>
      <c r="B233" s="1">
        <v>0.50208333333333333</v>
      </c>
      <c r="C233" s="2" t="s">
        <v>311</v>
      </c>
      <c r="D233" s="12" t="s">
        <v>48</v>
      </c>
      <c r="E233" s="29" t="str">
        <f t="shared" si="6"/>
        <v>0</v>
      </c>
      <c r="F233" s="30" t="str">
        <f t="shared" si="7"/>
        <v>0</v>
      </c>
    </row>
    <row r="234" spans="1:6" ht="14.4" thickBot="1">
      <c r="A234" s="9">
        <v>43341</v>
      </c>
      <c r="B234" s="3">
        <v>0.6972222222222223</v>
      </c>
      <c r="C234" s="4" t="s">
        <v>312</v>
      </c>
      <c r="D234" s="10" t="s">
        <v>54</v>
      </c>
      <c r="E234" s="29" t="str">
        <f t="shared" si="6"/>
        <v>0</v>
      </c>
      <c r="F234" s="30" t="str">
        <f t="shared" si="7"/>
        <v>0</v>
      </c>
    </row>
    <row r="235" spans="1:6" ht="14.4" thickBot="1">
      <c r="A235" s="11">
        <v>43341</v>
      </c>
      <c r="B235" s="1">
        <v>0.4513888888888889</v>
      </c>
      <c r="C235" s="2" t="s">
        <v>313</v>
      </c>
      <c r="D235" s="12" t="s">
        <v>314</v>
      </c>
      <c r="E235" s="29" t="str">
        <f t="shared" si="6"/>
        <v>0</v>
      </c>
      <c r="F235" s="30" t="str">
        <f t="shared" si="7"/>
        <v>1</v>
      </c>
    </row>
    <row r="236" spans="1:6" ht="14.4" thickBot="1">
      <c r="A236" s="9">
        <v>43340</v>
      </c>
      <c r="B236" s="3">
        <v>0.9604166666666667</v>
      </c>
      <c r="C236" s="4" t="s">
        <v>315</v>
      </c>
      <c r="D236" s="10" t="s">
        <v>316</v>
      </c>
      <c r="E236" s="29" t="str">
        <f t="shared" si="6"/>
        <v>0</v>
      </c>
      <c r="F236" s="30" t="str">
        <f t="shared" si="7"/>
        <v>0</v>
      </c>
    </row>
    <row r="237" spans="1:6" ht="14.4" thickBot="1">
      <c r="A237" s="11">
        <v>43340</v>
      </c>
      <c r="B237" s="1">
        <v>0.86458333333333337</v>
      </c>
      <c r="C237" s="2" t="s">
        <v>317</v>
      </c>
      <c r="D237" s="12" t="s">
        <v>3</v>
      </c>
      <c r="E237" s="29" t="str">
        <f t="shared" si="6"/>
        <v>0</v>
      </c>
      <c r="F237" s="30" t="str">
        <f t="shared" si="7"/>
        <v>0</v>
      </c>
    </row>
    <row r="238" spans="1:6" ht="14.4" thickBot="1">
      <c r="A238" s="9">
        <v>43340</v>
      </c>
      <c r="B238" s="3">
        <v>0.72361111111111109</v>
      </c>
      <c r="C238" s="4" t="s">
        <v>318</v>
      </c>
      <c r="D238" s="10" t="s">
        <v>163</v>
      </c>
      <c r="E238" s="29" t="str">
        <f t="shared" si="6"/>
        <v>0</v>
      </c>
      <c r="F238" s="30" t="str">
        <f t="shared" si="7"/>
        <v>1</v>
      </c>
    </row>
    <row r="239" spans="1:6" ht="14.4" thickBot="1">
      <c r="A239" s="11">
        <v>43340</v>
      </c>
      <c r="B239" s="1">
        <v>0.63541666666666663</v>
      </c>
      <c r="C239" s="2" t="s">
        <v>319</v>
      </c>
      <c r="D239" s="12" t="s">
        <v>29</v>
      </c>
      <c r="E239" s="29" t="str">
        <f t="shared" si="6"/>
        <v>0</v>
      </c>
      <c r="F239" s="30" t="str">
        <f t="shared" si="7"/>
        <v>1</v>
      </c>
    </row>
    <row r="240" spans="1:6" ht="14.4" thickBot="1">
      <c r="A240" s="9">
        <v>43339</v>
      </c>
      <c r="B240" s="3">
        <v>0.73055555555555562</v>
      </c>
      <c r="C240" s="4" t="s">
        <v>320</v>
      </c>
      <c r="D240" s="10" t="s">
        <v>305</v>
      </c>
      <c r="E240" s="29" t="str">
        <f t="shared" si="6"/>
        <v>0</v>
      </c>
      <c r="F240" s="30" t="str">
        <f t="shared" si="7"/>
        <v>0</v>
      </c>
    </row>
    <row r="241" spans="1:6" ht="14.4" thickBot="1">
      <c r="A241" s="11">
        <v>43339</v>
      </c>
      <c r="B241" s="1">
        <v>0.63263888888888886</v>
      </c>
      <c r="C241" s="2" t="s">
        <v>321</v>
      </c>
      <c r="D241" s="12" t="s">
        <v>29</v>
      </c>
      <c r="E241" s="29" t="str">
        <f t="shared" si="6"/>
        <v>0</v>
      </c>
      <c r="F241" s="30" t="str">
        <f t="shared" si="7"/>
        <v>0</v>
      </c>
    </row>
    <row r="242" spans="1:6" ht="14.4" thickBot="1">
      <c r="A242" s="9">
        <v>43339</v>
      </c>
      <c r="B242" s="3">
        <v>0.62916666666666665</v>
      </c>
      <c r="C242" s="4" t="s">
        <v>322</v>
      </c>
      <c r="D242" s="10" t="s">
        <v>29</v>
      </c>
      <c r="E242" s="29" t="str">
        <f t="shared" si="6"/>
        <v>0</v>
      </c>
      <c r="F242" s="30" t="str">
        <f t="shared" si="7"/>
        <v>0</v>
      </c>
    </row>
    <row r="243" spans="1:6" ht="14.4" thickBot="1">
      <c r="A243" s="11">
        <v>43339</v>
      </c>
      <c r="B243" s="1">
        <v>0.58819444444444446</v>
      </c>
      <c r="C243" s="2" t="s">
        <v>323</v>
      </c>
      <c r="D243" s="12" t="s">
        <v>40</v>
      </c>
      <c r="E243" s="29" t="str">
        <f t="shared" si="6"/>
        <v>0</v>
      </c>
      <c r="F243" s="30" t="str">
        <f t="shared" si="7"/>
        <v>0</v>
      </c>
    </row>
    <row r="244" spans="1:6" ht="14.4" thickBot="1">
      <c r="A244" s="9">
        <v>43337</v>
      </c>
      <c r="B244" s="3">
        <v>6.2499999999999995E-3</v>
      </c>
      <c r="C244" s="4" t="s">
        <v>324</v>
      </c>
      <c r="D244" s="10" t="s">
        <v>255</v>
      </c>
      <c r="E244" s="29" t="str">
        <f t="shared" si="6"/>
        <v>0</v>
      </c>
      <c r="F244" s="30" t="str">
        <f t="shared" si="7"/>
        <v>0</v>
      </c>
    </row>
    <row r="245" spans="1:6" ht="14.4" thickBot="1">
      <c r="A245" s="11">
        <v>43336</v>
      </c>
      <c r="B245" s="1">
        <v>0.80138888888888893</v>
      </c>
      <c r="C245" s="2" t="s">
        <v>325</v>
      </c>
      <c r="D245" s="12" t="s">
        <v>61</v>
      </c>
      <c r="E245" s="29" t="str">
        <f t="shared" si="6"/>
        <v>0</v>
      </c>
      <c r="F245" s="30" t="str">
        <f t="shared" si="7"/>
        <v>0</v>
      </c>
    </row>
    <row r="246" spans="1:6" ht="14.4" thickBot="1">
      <c r="A246" s="9">
        <v>43336</v>
      </c>
      <c r="B246" s="3">
        <v>0.48333333333333334</v>
      </c>
      <c r="C246" s="4" t="s">
        <v>326</v>
      </c>
      <c r="D246" s="10" t="s">
        <v>327</v>
      </c>
      <c r="E246" s="29" t="str">
        <f t="shared" si="6"/>
        <v>0</v>
      </c>
      <c r="F246" s="30" t="str">
        <f t="shared" si="7"/>
        <v>0</v>
      </c>
    </row>
    <row r="247" spans="1:6" ht="14.4" thickBot="1">
      <c r="A247" s="11">
        <v>43335</v>
      </c>
      <c r="B247" s="1">
        <v>0.94166666666666676</v>
      </c>
      <c r="C247" s="2" t="s">
        <v>328</v>
      </c>
      <c r="D247" s="12" t="s">
        <v>48</v>
      </c>
      <c r="E247" s="29" t="str">
        <f t="shared" si="6"/>
        <v>0</v>
      </c>
      <c r="F247" s="30" t="str">
        <f t="shared" si="7"/>
        <v>0</v>
      </c>
    </row>
    <row r="248" spans="1:6" ht="14.4" thickBot="1">
      <c r="A248" s="9">
        <v>43335</v>
      </c>
      <c r="B248" s="3">
        <v>0.49444444444444446</v>
      </c>
      <c r="C248" s="4" t="s">
        <v>329</v>
      </c>
      <c r="D248" s="10" t="s">
        <v>31</v>
      </c>
      <c r="E248" s="29" t="str">
        <f t="shared" si="6"/>
        <v>0</v>
      </c>
      <c r="F248" s="30" t="str">
        <f t="shared" si="7"/>
        <v>0</v>
      </c>
    </row>
    <row r="249" spans="1:6" ht="14.4" thickBot="1">
      <c r="A249" s="11">
        <v>43333</v>
      </c>
      <c r="B249" s="1">
        <v>0.60555555555555551</v>
      </c>
      <c r="C249" s="2" t="s">
        <v>330</v>
      </c>
      <c r="D249" s="12" t="s">
        <v>48</v>
      </c>
      <c r="E249" s="29" t="str">
        <f t="shared" si="6"/>
        <v>0</v>
      </c>
      <c r="F249" s="30" t="str">
        <f t="shared" si="7"/>
        <v>0</v>
      </c>
    </row>
    <row r="250" spans="1:6" ht="14.4" thickBot="1">
      <c r="A250" s="9">
        <v>43332</v>
      </c>
      <c r="B250" s="3">
        <v>0.62777777777777777</v>
      </c>
      <c r="C250" s="4" t="s">
        <v>331</v>
      </c>
      <c r="D250" s="10" t="s">
        <v>29</v>
      </c>
      <c r="E250" s="29" t="str">
        <f t="shared" si="6"/>
        <v>0</v>
      </c>
      <c r="F250" s="30" t="str">
        <f t="shared" si="7"/>
        <v>0</v>
      </c>
    </row>
    <row r="251" spans="1:6" ht="14.4" thickBot="1">
      <c r="A251" s="13">
        <v>43332</v>
      </c>
      <c r="B251" s="14">
        <v>0.47430555555555554</v>
      </c>
      <c r="C251" s="15" t="s">
        <v>332</v>
      </c>
      <c r="D251" s="16" t="s">
        <v>29</v>
      </c>
      <c r="E251" s="29" t="str">
        <f t="shared" si="6"/>
        <v>0</v>
      </c>
      <c r="F251" s="30" t="str">
        <f t="shared" si="7"/>
        <v>0</v>
      </c>
    </row>
    <row r="252" spans="1:6" ht="14.4" thickBot="1">
      <c r="A252" s="5">
        <v>43326</v>
      </c>
      <c r="B252" s="6">
        <v>0.76666666666666661</v>
      </c>
      <c r="C252" s="7" t="s">
        <v>333</v>
      </c>
      <c r="D252" s="8" t="s">
        <v>21</v>
      </c>
      <c r="E252" s="29" t="str">
        <f t="shared" si="6"/>
        <v>0</v>
      </c>
      <c r="F252" s="30" t="str">
        <f t="shared" si="7"/>
        <v>0</v>
      </c>
    </row>
    <row r="253" spans="1:6" ht="14.4" thickBot="1">
      <c r="A253" s="9">
        <v>43326</v>
      </c>
      <c r="B253" s="3">
        <v>0.68125000000000002</v>
      </c>
      <c r="C253" s="4" t="s">
        <v>334</v>
      </c>
      <c r="D253" s="10" t="s">
        <v>88</v>
      </c>
      <c r="E253" s="29" t="str">
        <f t="shared" si="6"/>
        <v>0</v>
      </c>
      <c r="F253" s="30" t="str">
        <f t="shared" si="7"/>
        <v>0</v>
      </c>
    </row>
    <row r="254" spans="1:6" ht="14.4" thickBot="1">
      <c r="A254" s="11">
        <v>43326</v>
      </c>
      <c r="B254" s="1">
        <v>0.32083333333333336</v>
      </c>
      <c r="C254" s="2" t="s">
        <v>335</v>
      </c>
      <c r="D254" s="12" t="s">
        <v>29</v>
      </c>
      <c r="E254" s="29" t="str">
        <f t="shared" si="6"/>
        <v>0</v>
      </c>
      <c r="F254" s="30" t="str">
        <f t="shared" si="7"/>
        <v>0</v>
      </c>
    </row>
    <row r="255" spans="1:6" ht="14.4" thickBot="1">
      <c r="A255" s="9">
        <v>43326</v>
      </c>
      <c r="B255" s="3">
        <v>0.30624999999999997</v>
      </c>
      <c r="C255" s="4" t="s">
        <v>336</v>
      </c>
      <c r="D255" s="10" t="s">
        <v>50</v>
      </c>
      <c r="E255" s="29" t="str">
        <f t="shared" si="6"/>
        <v>0</v>
      </c>
      <c r="F255" s="30" t="str">
        <f t="shared" si="7"/>
        <v>0</v>
      </c>
    </row>
    <row r="256" spans="1:6" ht="14.4" thickBot="1">
      <c r="A256" s="11">
        <v>43326</v>
      </c>
      <c r="B256" s="1">
        <v>0.24305555555555555</v>
      </c>
      <c r="C256" s="2" t="s">
        <v>337</v>
      </c>
      <c r="D256" s="12" t="s">
        <v>50</v>
      </c>
      <c r="E256" s="29" t="str">
        <f t="shared" si="6"/>
        <v>0</v>
      </c>
      <c r="F256" s="30" t="str">
        <f t="shared" si="7"/>
        <v>0</v>
      </c>
    </row>
    <row r="257" spans="1:6" ht="14.4" thickBot="1">
      <c r="A257" s="9">
        <v>43325</v>
      </c>
      <c r="B257" s="3">
        <v>0.74652777777777779</v>
      </c>
      <c r="C257" s="4" t="s">
        <v>338</v>
      </c>
      <c r="D257" s="10" t="s">
        <v>266</v>
      </c>
      <c r="E257" s="29" t="str">
        <f t="shared" si="6"/>
        <v>0</v>
      </c>
      <c r="F257" s="30" t="str">
        <f t="shared" si="7"/>
        <v>0</v>
      </c>
    </row>
    <row r="258" spans="1:6" ht="14.4" thickBot="1">
      <c r="A258" s="11">
        <v>43323</v>
      </c>
      <c r="B258" s="1">
        <v>0.4368055555555555</v>
      </c>
      <c r="C258" s="2" t="s">
        <v>339</v>
      </c>
      <c r="D258" s="12" t="s">
        <v>110</v>
      </c>
      <c r="E258" s="29" t="str">
        <f t="shared" si="6"/>
        <v>0</v>
      </c>
      <c r="F258" s="30" t="str">
        <f t="shared" si="7"/>
        <v>0</v>
      </c>
    </row>
    <row r="259" spans="1:6" ht="14.4" thickBot="1">
      <c r="A259" s="9">
        <v>43322</v>
      </c>
      <c r="B259" s="3">
        <v>0.92083333333333339</v>
      </c>
      <c r="C259" s="4" t="s">
        <v>340</v>
      </c>
      <c r="D259" s="10" t="s">
        <v>10</v>
      </c>
      <c r="E259" s="29" t="str">
        <f t="shared" ref="E259:E322" si="8">IF(ISNUMBER(FIND("↓",C259)),"-1","0")</f>
        <v>0</v>
      </c>
      <c r="F259" s="30" t="str">
        <f t="shared" ref="F259:F322" si="9">IF(ISNUMBER(FIND("大参林",C259)),"1","0")</f>
        <v>1</v>
      </c>
    </row>
    <row r="260" spans="1:6" ht="14.4" thickBot="1">
      <c r="A260" s="11">
        <v>43321</v>
      </c>
      <c r="B260" s="1">
        <v>0.69097222222222221</v>
      </c>
      <c r="C260" s="2" t="s">
        <v>341</v>
      </c>
      <c r="D260" s="12" t="s">
        <v>342</v>
      </c>
      <c r="E260" s="29" t="str">
        <f t="shared" si="8"/>
        <v>0</v>
      </c>
      <c r="F260" s="30" t="str">
        <f t="shared" si="9"/>
        <v>0</v>
      </c>
    </row>
    <row r="261" spans="1:6" ht="14.4" thickBot="1">
      <c r="A261" s="9">
        <v>43321</v>
      </c>
      <c r="B261" s="3">
        <v>0.64722222222222225</v>
      </c>
      <c r="C261" s="4" t="s">
        <v>343</v>
      </c>
      <c r="D261" s="10" t="s">
        <v>40</v>
      </c>
      <c r="E261" s="29" t="str">
        <f t="shared" si="8"/>
        <v>0</v>
      </c>
      <c r="F261" s="30" t="str">
        <f t="shared" si="9"/>
        <v>0</v>
      </c>
    </row>
    <row r="262" spans="1:6" ht="14.4" thickBot="1">
      <c r="A262" s="11">
        <v>43321</v>
      </c>
      <c r="B262" s="1">
        <v>0.46666666666666662</v>
      </c>
      <c r="C262" s="2" t="s">
        <v>344</v>
      </c>
      <c r="D262" s="12" t="s">
        <v>345</v>
      </c>
      <c r="E262" s="29" t="str">
        <f t="shared" si="8"/>
        <v>0</v>
      </c>
      <c r="F262" s="30" t="str">
        <f t="shared" si="9"/>
        <v>0</v>
      </c>
    </row>
    <row r="263" spans="1:6" ht="14.4" thickBot="1">
      <c r="A263" s="9">
        <v>43321</v>
      </c>
      <c r="B263" s="3">
        <v>0.46527777777777773</v>
      </c>
      <c r="C263" s="4" t="s">
        <v>346</v>
      </c>
      <c r="D263" s="10" t="s">
        <v>185</v>
      </c>
      <c r="E263" s="29" t="str">
        <f t="shared" si="8"/>
        <v>0</v>
      </c>
      <c r="F263" s="30" t="str">
        <f t="shared" si="9"/>
        <v>0</v>
      </c>
    </row>
    <row r="264" spans="1:6" ht="14.4" thickBot="1">
      <c r="A264" s="11">
        <v>43321</v>
      </c>
      <c r="B264" s="1">
        <v>0.41597222222222219</v>
      </c>
      <c r="C264" s="2" t="s">
        <v>347</v>
      </c>
      <c r="D264" s="12" t="s">
        <v>88</v>
      </c>
      <c r="E264" s="29" t="str">
        <f t="shared" si="8"/>
        <v>0</v>
      </c>
      <c r="F264" s="30" t="str">
        <f t="shared" si="9"/>
        <v>0</v>
      </c>
    </row>
    <row r="265" spans="1:6" ht="14.4" thickBot="1">
      <c r="A265" s="9">
        <v>43320</v>
      </c>
      <c r="B265" s="3">
        <v>0.4375</v>
      </c>
      <c r="C265" s="4" t="s">
        <v>348</v>
      </c>
      <c r="D265" s="10" t="s">
        <v>161</v>
      </c>
      <c r="E265" s="29" t="str">
        <f t="shared" si="8"/>
        <v>-1</v>
      </c>
      <c r="F265" s="30" t="str">
        <f t="shared" si="9"/>
        <v>0</v>
      </c>
    </row>
    <row r="266" spans="1:6" ht="14.4" thickBot="1">
      <c r="A266" s="11">
        <v>43320</v>
      </c>
      <c r="B266" s="1">
        <v>0.38472222222222219</v>
      </c>
      <c r="C266" s="2" t="s">
        <v>349</v>
      </c>
      <c r="D266" s="12" t="s">
        <v>23</v>
      </c>
      <c r="E266" s="29" t="str">
        <f t="shared" si="8"/>
        <v>0</v>
      </c>
      <c r="F266" s="30" t="str">
        <f t="shared" si="9"/>
        <v>0</v>
      </c>
    </row>
    <row r="267" spans="1:6" ht="14.4" thickBot="1">
      <c r="A267" s="9">
        <v>43320</v>
      </c>
      <c r="B267" s="3">
        <v>6.9444444444444441E-3</v>
      </c>
      <c r="C267" s="4" t="s">
        <v>350</v>
      </c>
      <c r="D267" s="10" t="s">
        <v>255</v>
      </c>
      <c r="E267" s="29" t="str">
        <f t="shared" si="8"/>
        <v>0</v>
      </c>
      <c r="F267" s="30" t="str">
        <f t="shared" si="9"/>
        <v>0</v>
      </c>
    </row>
    <row r="268" spans="1:6" ht="14.4" thickBot="1">
      <c r="A268" s="11">
        <v>43319</v>
      </c>
      <c r="B268" s="1">
        <v>0.73333333333333339</v>
      </c>
      <c r="C268" s="2" t="s">
        <v>351</v>
      </c>
      <c r="D268" s="12" t="s">
        <v>161</v>
      </c>
      <c r="E268" s="29" t="str">
        <f t="shared" si="8"/>
        <v>-1</v>
      </c>
      <c r="F268" s="30" t="str">
        <f t="shared" si="9"/>
        <v>0</v>
      </c>
    </row>
    <row r="269" spans="1:6" ht="14.4" thickBot="1">
      <c r="A269" s="9">
        <v>43318</v>
      </c>
      <c r="B269" s="3">
        <v>0.2951388888888889</v>
      </c>
      <c r="C269" s="4" t="s">
        <v>352</v>
      </c>
      <c r="D269" s="10" t="s">
        <v>94</v>
      </c>
      <c r="E269" s="29" t="str">
        <f t="shared" si="8"/>
        <v>-1</v>
      </c>
      <c r="F269" s="30" t="str">
        <f t="shared" si="9"/>
        <v>0</v>
      </c>
    </row>
    <row r="270" spans="1:6" ht="14.4" thickBot="1">
      <c r="A270" s="11">
        <v>43311</v>
      </c>
      <c r="B270" s="1">
        <v>0.89861111111111114</v>
      </c>
      <c r="C270" s="2" t="s">
        <v>353</v>
      </c>
      <c r="D270" s="12" t="s">
        <v>48</v>
      </c>
      <c r="E270" s="29" t="str">
        <f t="shared" si="8"/>
        <v>0</v>
      </c>
      <c r="F270" s="30" t="str">
        <f t="shared" si="9"/>
        <v>0</v>
      </c>
    </row>
    <row r="271" spans="1:6" ht="14.4" thickBot="1">
      <c r="A271" s="9">
        <v>43311</v>
      </c>
      <c r="B271" s="3">
        <v>0.74444444444444446</v>
      </c>
      <c r="C271" s="4" t="s">
        <v>354</v>
      </c>
      <c r="D271" s="10" t="s">
        <v>266</v>
      </c>
      <c r="E271" s="29" t="str">
        <f t="shared" si="8"/>
        <v>0</v>
      </c>
      <c r="F271" s="30" t="str">
        <f t="shared" si="9"/>
        <v>0</v>
      </c>
    </row>
    <row r="272" spans="1:6" ht="14.4" thickBot="1">
      <c r="A272" s="11">
        <v>43311</v>
      </c>
      <c r="B272" s="1">
        <v>0.46736111111111112</v>
      </c>
      <c r="C272" s="2" t="s">
        <v>355</v>
      </c>
      <c r="D272" s="12" t="s">
        <v>29</v>
      </c>
      <c r="E272" s="29" t="str">
        <f t="shared" si="8"/>
        <v>0</v>
      </c>
      <c r="F272" s="30" t="str">
        <f t="shared" si="9"/>
        <v>0</v>
      </c>
    </row>
    <row r="273" spans="1:6" ht="14.4" thickBot="1">
      <c r="A273" s="9">
        <v>43311</v>
      </c>
      <c r="B273" s="3">
        <v>6.0416666666666667E-2</v>
      </c>
      <c r="C273" s="4" t="s">
        <v>356</v>
      </c>
      <c r="D273" s="10" t="s">
        <v>64</v>
      </c>
      <c r="E273" s="29" t="str">
        <f t="shared" si="8"/>
        <v>0</v>
      </c>
      <c r="F273" s="30" t="str">
        <f t="shared" si="9"/>
        <v>0</v>
      </c>
    </row>
    <row r="274" spans="1:6" ht="14.4" thickBot="1">
      <c r="A274" s="11">
        <v>43310</v>
      </c>
      <c r="B274" s="1">
        <v>0.72013888888888899</v>
      </c>
      <c r="C274" s="2" t="s">
        <v>357</v>
      </c>
      <c r="D274" s="12" t="s">
        <v>358</v>
      </c>
      <c r="E274" s="29" t="str">
        <f t="shared" si="8"/>
        <v>0</v>
      </c>
      <c r="F274" s="30" t="str">
        <f t="shared" si="9"/>
        <v>0</v>
      </c>
    </row>
    <row r="275" spans="1:6" ht="14.4" thickBot="1">
      <c r="A275" s="9">
        <v>43308</v>
      </c>
      <c r="B275" s="3">
        <v>0.67847222222222225</v>
      </c>
      <c r="C275" s="4" t="s">
        <v>359</v>
      </c>
      <c r="D275" s="10" t="s">
        <v>31</v>
      </c>
      <c r="E275" s="29" t="str">
        <f t="shared" si="8"/>
        <v>0</v>
      </c>
      <c r="F275" s="30" t="str">
        <f t="shared" si="9"/>
        <v>0</v>
      </c>
    </row>
    <row r="276" spans="1:6" ht="14.4" thickBot="1">
      <c r="A276" s="13">
        <v>43308</v>
      </c>
      <c r="B276" s="14">
        <v>0.53680555555555554</v>
      </c>
      <c r="C276" s="15" t="s">
        <v>360</v>
      </c>
      <c r="D276" s="16" t="s">
        <v>64</v>
      </c>
      <c r="E276" s="29" t="str">
        <f t="shared" si="8"/>
        <v>0</v>
      </c>
      <c r="F276" s="30" t="str">
        <f t="shared" si="9"/>
        <v>0</v>
      </c>
    </row>
    <row r="277" spans="1:6" ht="14.4" thickBot="1">
      <c r="A277" s="5">
        <v>43308</v>
      </c>
      <c r="B277" s="6">
        <v>0.53680555555555554</v>
      </c>
      <c r="C277" s="7" t="s">
        <v>360</v>
      </c>
      <c r="D277" s="8" t="s">
        <v>64</v>
      </c>
      <c r="E277" s="29" t="str">
        <f t="shared" si="8"/>
        <v>0</v>
      </c>
      <c r="F277" s="30" t="str">
        <f t="shared" si="9"/>
        <v>0</v>
      </c>
    </row>
    <row r="278" spans="1:6" ht="14.4" thickBot="1">
      <c r="A278" s="9">
        <v>43307</v>
      </c>
      <c r="B278" s="3">
        <v>0.8979166666666667</v>
      </c>
      <c r="C278" s="4" t="s">
        <v>361</v>
      </c>
      <c r="D278" s="10" t="s">
        <v>48</v>
      </c>
      <c r="E278" s="29" t="str">
        <f t="shared" si="8"/>
        <v>0</v>
      </c>
      <c r="F278" s="30" t="str">
        <f t="shared" si="9"/>
        <v>0</v>
      </c>
    </row>
    <row r="279" spans="1:6" ht="14.4" thickBot="1">
      <c r="A279" s="11">
        <v>43307</v>
      </c>
      <c r="B279" s="1">
        <v>0.73402777777777783</v>
      </c>
      <c r="C279" s="2" t="s">
        <v>362</v>
      </c>
      <c r="D279" s="12" t="s">
        <v>145</v>
      </c>
      <c r="E279" s="29" t="str">
        <f t="shared" si="8"/>
        <v>-1</v>
      </c>
      <c r="F279" s="30" t="str">
        <f t="shared" si="9"/>
        <v>0</v>
      </c>
    </row>
    <row r="280" spans="1:6" ht="14.4" thickBot="1">
      <c r="A280" s="9">
        <v>43307</v>
      </c>
      <c r="B280" s="3">
        <v>0.43958333333333338</v>
      </c>
      <c r="C280" s="4" t="s">
        <v>363</v>
      </c>
      <c r="D280" s="10" t="s">
        <v>23</v>
      </c>
      <c r="E280" s="29" t="str">
        <f t="shared" si="8"/>
        <v>0</v>
      </c>
      <c r="F280" s="30" t="str">
        <f t="shared" si="9"/>
        <v>0</v>
      </c>
    </row>
    <row r="281" spans="1:6" ht="14.4" thickBot="1">
      <c r="A281" s="11">
        <v>43307</v>
      </c>
      <c r="B281" s="1">
        <v>0</v>
      </c>
      <c r="C281" s="2" t="s">
        <v>364</v>
      </c>
      <c r="D281" s="12" t="s">
        <v>54</v>
      </c>
      <c r="E281" s="29" t="str">
        <f t="shared" si="8"/>
        <v>0</v>
      </c>
      <c r="F281" s="30" t="str">
        <f t="shared" si="9"/>
        <v>0</v>
      </c>
    </row>
    <row r="282" spans="1:6" ht="14.4" thickBot="1">
      <c r="A282" s="9">
        <v>43306</v>
      </c>
      <c r="B282" s="3">
        <v>0.41944444444444445</v>
      </c>
      <c r="C282" s="4" t="s">
        <v>365</v>
      </c>
      <c r="D282" s="10" t="s">
        <v>29</v>
      </c>
      <c r="E282" s="29" t="str">
        <f t="shared" si="8"/>
        <v>0</v>
      </c>
      <c r="F282" s="30" t="str">
        <f t="shared" si="9"/>
        <v>0</v>
      </c>
    </row>
    <row r="283" spans="1:6" ht="14.4" thickBot="1">
      <c r="A283" s="11">
        <v>43306</v>
      </c>
      <c r="B283" s="1">
        <v>0.41875000000000001</v>
      </c>
      <c r="C283" s="2" t="s">
        <v>366</v>
      </c>
      <c r="D283" s="12" t="s">
        <v>84</v>
      </c>
      <c r="E283" s="29" t="str">
        <f t="shared" si="8"/>
        <v>0</v>
      </c>
      <c r="F283" s="30" t="str">
        <f t="shared" si="9"/>
        <v>0</v>
      </c>
    </row>
    <row r="284" spans="1:6" ht="14.4" thickBot="1">
      <c r="A284" s="9">
        <v>43306</v>
      </c>
      <c r="B284" s="3">
        <v>0.3756944444444445</v>
      </c>
      <c r="C284" s="4" t="s">
        <v>367</v>
      </c>
      <c r="D284" s="10" t="s">
        <v>8</v>
      </c>
      <c r="E284" s="29" t="str">
        <f t="shared" si="8"/>
        <v>0</v>
      </c>
      <c r="F284" s="30" t="str">
        <f t="shared" si="9"/>
        <v>0</v>
      </c>
    </row>
    <row r="285" spans="1:6" ht="14.4" thickBot="1">
      <c r="A285" s="11">
        <v>43305</v>
      </c>
      <c r="B285" s="1">
        <v>0.84027777777777779</v>
      </c>
      <c r="C285" s="2" t="s">
        <v>368</v>
      </c>
      <c r="D285" s="12" t="s">
        <v>33</v>
      </c>
      <c r="E285" s="29" t="str">
        <f t="shared" si="8"/>
        <v>0</v>
      </c>
      <c r="F285" s="30" t="str">
        <f t="shared" si="9"/>
        <v>1</v>
      </c>
    </row>
    <row r="286" spans="1:6" ht="14.4" thickBot="1">
      <c r="A286" s="9">
        <v>43305</v>
      </c>
      <c r="B286" s="3">
        <v>0.6694444444444444</v>
      </c>
      <c r="C286" s="4" t="s">
        <v>369</v>
      </c>
      <c r="D286" s="10" t="s">
        <v>29</v>
      </c>
      <c r="E286" s="29" t="str">
        <f t="shared" si="8"/>
        <v>0</v>
      </c>
      <c r="F286" s="30" t="str">
        <f t="shared" si="9"/>
        <v>0</v>
      </c>
    </row>
    <row r="287" spans="1:6" ht="14.4" thickBot="1">
      <c r="A287" s="11">
        <v>43305</v>
      </c>
      <c r="B287" s="1">
        <v>0.6020833333333333</v>
      </c>
      <c r="C287" s="2" t="s">
        <v>370</v>
      </c>
      <c r="D287" s="12" t="s">
        <v>33</v>
      </c>
      <c r="E287" s="29" t="str">
        <f t="shared" si="8"/>
        <v>0</v>
      </c>
      <c r="F287" s="30" t="str">
        <f t="shared" si="9"/>
        <v>0</v>
      </c>
    </row>
    <row r="288" spans="1:6" ht="14.4" thickBot="1">
      <c r="A288" s="9">
        <v>43305</v>
      </c>
      <c r="B288" s="3">
        <v>0.6020833333333333</v>
      </c>
      <c r="C288" s="4" t="s">
        <v>371</v>
      </c>
      <c r="D288" s="10" t="s">
        <v>33</v>
      </c>
      <c r="E288" s="29" t="str">
        <f t="shared" si="8"/>
        <v>0</v>
      </c>
      <c r="F288" s="30" t="str">
        <f t="shared" si="9"/>
        <v>1</v>
      </c>
    </row>
    <row r="289" spans="1:6" ht="14.4" thickBot="1">
      <c r="A289" s="11">
        <v>43305</v>
      </c>
      <c r="B289" s="1">
        <v>0.6020833333333333</v>
      </c>
      <c r="C289" s="2" t="s">
        <v>372</v>
      </c>
      <c r="D289" s="12" t="s">
        <v>33</v>
      </c>
      <c r="E289" s="29" t="str">
        <f t="shared" si="8"/>
        <v>0</v>
      </c>
      <c r="F289" s="30" t="str">
        <f t="shared" si="9"/>
        <v>0</v>
      </c>
    </row>
    <row r="290" spans="1:6" ht="14.4" thickBot="1">
      <c r="A290" s="9">
        <v>43304</v>
      </c>
      <c r="B290" s="3">
        <v>0.62847222222222221</v>
      </c>
      <c r="C290" s="4" t="s">
        <v>373</v>
      </c>
      <c r="D290" s="10" t="s">
        <v>29</v>
      </c>
      <c r="E290" s="29" t="str">
        <f t="shared" si="8"/>
        <v>0</v>
      </c>
      <c r="F290" s="30" t="str">
        <f t="shared" si="9"/>
        <v>0</v>
      </c>
    </row>
    <row r="291" spans="1:6" ht="14.4" thickBot="1">
      <c r="A291" s="11">
        <v>43304</v>
      </c>
      <c r="B291" s="1">
        <v>0.33680555555555558</v>
      </c>
      <c r="C291" s="2" t="s">
        <v>374</v>
      </c>
      <c r="D291" s="12" t="s">
        <v>29</v>
      </c>
      <c r="E291" s="29" t="str">
        <f t="shared" si="8"/>
        <v>0</v>
      </c>
      <c r="F291" s="30" t="str">
        <f t="shared" si="9"/>
        <v>0</v>
      </c>
    </row>
    <row r="292" spans="1:6" ht="14.4" thickBot="1">
      <c r="A292" s="9">
        <v>43301</v>
      </c>
      <c r="B292" s="3">
        <v>0.74375000000000002</v>
      </c>
      <c r="C292" s="4" t="s">
        <v>375</v>
      </c>
      <c r="D292" s="10" t="s">
        <v>266</v>
      </c>
      <c r="E292" s="29" t="str">
        <f t="shared" si="8"/>
        <v>-1</v>
      </c>
      <c r="F292" s="30" t="str">
        <f t="shared" si="9"/>
        <v>0</v>
      </c>
    </row>
    <row r="293" spans="1:6" ht="14.4" thickBot="1">
      <c r="A293" s="11">
        <v>43300</v>
      </c>
      <c r="B293" s="1">
        <v>0.74930555555555556</v>
      </c>
      <c r="C293" s="2" t="s">
        <v>376</v>
      </c>
      <c r="D293" s="12" t="s">
        <v>266</v>
      </c>
      <c r="E293" s="29" t="str">
        <f t="shared" si="8"/>
        <v>0</v>
      </c>
      <c r="F293" s="30" t="str">
        <f t="shared" si="9"/>
        <v>0</v>
      </c>
    </row>
    <row r="294" spans="1:6" ht="14.4" thickBot="1">
      <c r="A294" s="9">
        <v>43300</v>
      </c>
      <c r="B294" s="3">
        <v>0.42499999999999999</v>
      </c>
      <c r="C294" s="4" t="s">
        <v>377</v>
      </c>
      <c r="D294" s="10" t="s">
        <v>29</v>
      </c>
      <c r="E294" s="29" t="str">
        <f t="shared" si="8"/>
        <v>0</v>
      </c>
      <c r="F294" s="30" t="str">
        <f t="shared" si="9"/>
        <v>0</v>
      </c>
    </row>
    <row r="295" spans="1:6" ht="14.4" thickBot="1">
      <c r="A295" s="11">
        <v>43299</v>
      </c>
      <c r="B295" s="1">
        <v>0.34166666666666662</v>
      </c>
      <c r="C295" s="2" t="s">
        <v>378</v>
      </c>
      <c r="D295" s="12" t="s">
        <v>29</v>
      </c>
      <c r="E295" s="29" t="str">
        <f t="shared" si="8"/>
        <v>0</v>
      </c>
      <c r="F295" s="30" t="str">
        <f t="shared" si="9"/>
        <v>0</v>
      </c>
    </row>
    <row r="296" spans="1:6" ht="14.4" thickBot="1">
      <c r="A296" s="9">
        <v>43298</v>
      </c>
      <c r="B296" s="3">
        <v>0.3833333333333333</v>
      </c>
      <c r="C296" s="4" t="s">
        <v>379</v>
      </c>
      <c r="D296" s="10" t="s">
        <v>29</v>
      </c>
      <c r="E296" s="29" t="str">
        <f t="shared" si="8"/>
        <v>0</v>
      </c>
      <c r="F296" s="30" t="str">
        <f t="shared" si="9"/>
        <v>0</v>
      </c>
    </row>
    <row r="297" spans="1:6" ht="14.4" thickBot="1">
      <c r="A297" s="11">
        <v>43297</v>
      </c>
      <c r="B297" s="1">
        <v>0.79999999999999993</v>
      </c>
      <c r="C297" s="2" t="s">
        <v>380</v>
      </c>
      <c r="D297" s="12" t="s">
        <v>29</v>
      </c>
      <c r="E297" s="29" t="str">
        <f t="shared" si="8"/>
        <v>0</v>
      </c>
      <c r="F297" s="30" t="str">
        <f t="shared" si="9"/>
        <v>0</v>
      </c>
    </row>
    <row r="298" spans="1:6" ht="14.4" thickBot="1">
      <c r="A298" s="9">
        <v>43297</v>
      </c>
      <c r="B298" s="3">
        <v>0.46666666666666662</v>
      </c>
      <c r="C298" s="4" t="s">
        <v>381</v>
      </c>
      <c r="D298" s="10" t="s">
        <v>29</v>
      </c>
      <c r="E298" s="29" t="str">
        <f t="shared" si="8"/>
        <v>0</v>
      </c>
      <c r="F298" s="30" t="str">
        <f t="shared" si="9"/>
        <v>0</v>
      </c>
    </row>
    <row r="299" spans="1:6" ht="14.4" thickBot="1">
      <c r="A299" s="11">
        <v>43297</v>
      </c>
      <c r="B299" s="1">
        <v>3.0555555555555555E-2</v>
      </c>
      <c r="C299" s="2" t="s">
        <v>382</v>
      </c>
      <c r="D299" s="12" t="s">
        <v>50</v>
      </c>
      <c r="E299" s="29" t="str">
        <f t="shared" si="8"/>
        <v>0</v>
      </c>
      <c r="F299" s="30" t="str">
        <f t="shared" si="9"/>
        <v>0</v>
      </c>
    </row>
    <row r="300" spans="1:6" ht="14.4" thickBot="1">
      <c r="A300" s="9">
        <v>43294</v>
      </c>
      <c r="B300" s="3">
        <v>0.58472222222222225</v>
      </c>
      <c r="C300" s="4" t="s">
        <v>383</v>
      </c>
      <c r="D300" s="10" t="s">
        <v>29</v>
      </c>
      <c r="E300" s="29" t="str">
        <f t="shared" si="8"/>
        <v>0</v>
      </c>
      <c r="F300" s="30" t="str">
        <f t="shared" si="9"/>
        <v>0</v>
      </c>
    </row>
    <row r="301" spans="1:6" ht="14.4" thickBot="1">
      <c r="A301" s="13">
        <v>43294</v>
      </c>
      <c r="B301" s="14">
        <v>0.46666666666666662</v>
      </c>
      <c r="C301" s="15" t="s">
        <v>384</v>
      </c>
      <c r="D301" s="16" t="s">
        <v>29</v>
      </c>
      <c r="E301" s="29" t="str">
        <f t="shared" si="8"/>
        <v>0</v>
      </c>
      <c r="F301" s="30" t="str">
        <f t="shared" si="9"/>
        <v>0</v>
      </c>
    </row>
    <row r="302" spans="1:6" ht="14.4" thickBot="1">
      <c r="A302" s="5">
        <v>43293</v>
      </c>
      <c r="B302" s="6">
        <v>0.41875000000000001</v>
      </c>
      <c r="C302" s="7" t="s">
        <v>385</v>
      </c>
      <c r="D302" s="8" t="s">
        <v>143</v>
      </c>
      <c r="E302" s="29" t="str">
        <f t="shared" si="8"/>
        <v>0</v>
      </c>
      <c r="F302" s="30" t="str">
        <f t="shared" si="9"/>
        <v>0</v>
      </c>
    </row>
    <row r="303" spans="1:6" ht="14.4" thickBot="1">
      <c r="A303" s="9">
        <v>43293</v>
      </c>
      <c r="B303" s="3">
        <v>0.3611111111111111</v>
      </c>
      <c r="C303" s="4" t="s">
        <v>386</v>
      </c>
      <c r="D303" s="10" t="s">
        <v>387</v>
      </c>
      <c r="E303" s="29" t="str">
        <f t="shared" si="8"/>
        <v>0</v>
      </c>
      <c r="F303" s="30" t="str">
        <f t="shared" si="9"/>
        <v>0</v>
      </c>
    </row>
    <row r="304" spans="1:6" ht="14.4" thickBot="1">
      <c r="A304" s="11">
        <v>43292</v>
      </c>
      <c r="B304" s="1">
        <v>0.8833333333333333</v>
      </c>
      <c r="C304" s="2" t="s">
        <v>388</v>
      </c>
      <c r="D304" s="12" t="s">
        <v>29</v>
      </c>
      <c r="E304" s="29" t="str">
        <f t="shared" si="8"/>
        <v>0</v>
      </c>
      <c r="F304" s="30" t="str">
        <f t="shared" si="9"/>
        <v>0</v>
      </c>
    </row>
    <row r="305" spans="1:6" ht="14.4" thickBot="1">
      <c r="A305" s="9">
        <v>43292</v>
      </c>
      <c r="B305" s="3">
        <v>0.54027777777777775</v>
      </c>
      <c r="C305" s="4" t="s">
        <v>389</v>
      </c>
      <c r="D305" s="10" t="s">
        <v>390</v>
      </c>
      <c r="E305" s="29" t="str">
        <f t="shared" si="8"/>
        <v>0</v>
      </c>
      <c r="F305" s="30" t="str">
        <f t="shared" si="9"/>
        <v>0</v>
      </c>
    </row>
    <row r="306" spans="1:6" ht="14.4" thickBot="1">
      <c r="A306" s="11">
        <v>43292</v>
      </c>
      <c r="B306" s="1">
        <v>0.46666666666666662</v>
      </c>
      <c r="C306" s="2" t="s">
        <v>391</v>
      </c>
      <c r="D306" s="12" t="s">
        <v>29</v>
      </c>
      <c r="E306" s="29" t="str">
        <f t="shared" si="8"/>
        <v>0</v>
      </c>
      <c r="F306" s="30" t="str">
        <f t="shared" si="9"/>
        <v>0</v>
      </c>
    </row>
    <row r="307" spans="1:6" ht="14.4" thickBot="1">
      <c r="A307" s="9">
        <v>43292</v>
      </c>
      <c r="B307" s="3">
        <v>0</v>
      </c>
      <c r="C307" s="4" t="s">
        <v>392</v>
      </c>
      <c r="D307" s="10" t="s">
        <v>208</v>
      </c>
      <c r="E307" s="29" t="str">
        <f t="shared" si="8"/>
        <v>0</v>
      </c>
      <c r="F307" s="30" t="str">
        <f t="shared" si="9"/>
        <v>0</v>
      </c>
    </row>
    <row r="308" spans="1:6" ht="14.4" thickBot="1">
      <c r="A308" s="11">
        <v>43291</v>
      </c>
      <c r="B308" s="1">
        <v>0.92638888888888893</v>
      </c>
      <c r="C308" s="2" t="s">
        <v>393</v>
      </c>
      <c r="D308" s="12" t="s">
        <v>10</v>
      </c>
      <c r="E308" s="29" t="str">
        <f t="shared" si="8"/>
        <v>0</v>
      </c>
      <c r="F308" s="30" t="str">
        <f t="shared" si="9"/>
        <v>1</v>
      </c>
    </row>
    <row r="309" spans="1:6" ht="14.4" thickBot="1">
      <c r="A309" s="9">
        <v>43291</v>
      </c>
      <c r="B309" s="3">
        <v>0.64027777777777783</v>
      </c>
      <c r="C309" s="4" t="s">
        <v>394</v>
      </c>
      <c r="D309" s="10" t="s">
        <v>208</v>
      </c>
      <c r="E309" s="29" t="str">
        <f t="shared" si="8"/>
        <v>0</v>
      </c>
      <c r="F309" s="30" t="str">
        <f t="shared" si="9"/>
        <v>0</v>
      </c>
    </row>
    <row r="310" spans="1:6" ht="14.4" thickBot="1">
      <c r="A310" s="11">
        <v>43291</v>
      </c>
      <c r="B310" s="1">
        <v>0.63541666666666663</v>
      </c>
      <c r="C310" s="2" t="s">
        <v>395</v>
      </c>
      <c r="D310" s="12" t="s">
        <v>241</v>
      </c>
      <c r="E310" s="29" t="str">
        <f t="shared" si="8"/>
        <v>0</v>
      </c>
      <c r="F310" s="30" t="str">
        <f t="shared" si="9"/>
        <v>0</v>
      </c>
    </row>
    <row r="311" spans="1:6" ht="14.4" thickBot="1">
      <c r="A311" s="9">
        <v>43291</v>
      </c>
      <c r="B311" s="3">
        <v>0.6333333333333333</v>
      </c>
      <c r="C311" s="4" t="s">
        <v>396</v>
      </c>
      <c r="D311" s="10" t="s">
        <v>29</v>
      </c>
      <c r="E311" s="29" t="str">
        <f t="shared" si="8"/>
        <v>0</v>
      </c>
      <c r="F311" s="30" t="str">
        <f t="shared" si="9"/>
        <v>0</v>
      </c>
    </row>
    <row r="312" spans="1:6" ht="14.4" thickBot="1">
      <c r="A312" s="11">
        <v>43291</v>
      </c>
      <c r="B312" s="1">
        <v>0.62847222222222221</v>
      </c>
      <c r="C312" s="2" t="s">
        <v>397</v>
      </c>
      <c r="D312" s="12" t="s">
        <v>241</v>
      </c>
      <c r="E312" s="29" t="str">
        <f t="shared" si="8"/>
        <v>0</v>
      </c>
      <c r="F312" s="30" t="str">
        <f t="shared" si="9"/>
        <v>0</v>
      </c>
    </row>
    <row r="313" spans="1:6" ht="14.4" thickBot="1">
      <c r="A313" s="9">
        <v>43291</v>
      </c>
      <c r="B313" s="3">
        <v>0.59166666666666667</v>
      </c>
      <c r="C313" s="4" t="s">
        <v>398</v>
      </c>
      <c r="D313" s="10" t="s">
        <v>29</v>
      </c>
      <c r="E313" s="29" t="str">
        <f t="shared" si="8"/>
        <v>0</v>
      </c>
      <c r="F313" s="30" t="str">
        <f t="shared" si="9"/>
        <v>0</v>
      </c>
    </row>
    <row r="314" spans="1:6" ht="14.4" thickBot="1">
      <c r="A314" s="11">
        <v>43291</v>
      </c>
      <c r="B314" s="1">
        <v>7.4305555555555555E-2</v>
      </c>
      <c r="C314" s="2" t="s">
        <v>399</v>
      </c>
      <c r="D314" s="12" t="s">
        <v>56</v>
      </c>
      <c r="E314" s="29" t="str">
        <f t="shared" si="8"/>
        <v>0</v>
      </c>
      <c r="F314" s="30" t="str">
        <f t="shared" si="9"/>
        <v>0</v>
      </c>
    </row>
    <row r="315" spans="1:6" ht="14.4" thickBot="1">
      <c r="A315" s="9">
        <v>43290</v>
      </c>
      <c r="B315" s="3">
        <v>0.71111111111111114</v>
      </c>
      <c r="C315" s="4" t="s">
        <v>400</v>
      </c>
      <c r="D315" s="10" t="s">
        <v>29</v>
      </c>
      <c r="E315" s="29" t="str">
        <f t="shared" si="8"/>
        <v>0</v>
      </c>
      <c r="F315" s="30" t="str">
        <f t="shared" si="9"/>
        <v>0</v>
      </c>
    </row>
    <row r="316" spans="1:6" ht="14.4" thickBot="1">
      <c r="A316" s="11">
        <v>43290</v>
      </c>
      <c r="B316" s="1">
        <v>0.68263888888888891</v>
      </c>
      <c r="C316" s="2" t="s">
        <v>401</v>
      </c>
      <c r="D316" s="12" t="s">
        <v>402</v>
      </c>
      <c r="E316" s="29" t="str">
        <f t="shared" si="8"/>
        <v>0</v>
      </c>
      <c r="F316" s="30" t="str">
        <f t="shared" si="9"/>
        <v>0</v>
      </c>
    </row>
    <row r="317" spans="1:6" ht="14.4" thickBot="1">
      <c r="A317" s="9">
        <v>43290</v>
      </c>
      <c r="B317" s="3">
        <v>0.38055555555555554</v>
      </c>
      <c r="C317" s="4" t="s">
        <v>403</v>
      </c>
      <c r="D317" s="10" t="s">
        <v>54</v>
      </c>
      <c r="E317" s="29" t="str">
        <f t="shared" si="8"/>
        <v>0</v>
      </c>
      <c r="F317" s="30" t="str">
        <f t="shared" si="9"/>
        <v>0</v>
      </c>
    </row>
    <row r="318" spans="1:6" ht="14.4" thickBot="1">
      <c r="A318" s="11">
        <v>43289</v>
      </c>
      <c r="B318" s="1">
        <v>0.75416666666666676</v>
      </c>
      <c r="C318" s="2" t="s">
        <v>404</v>
      </c>
      <c r="D318" s="12" t="s">
        <v>29</v>
      </c>
      <c r="E318" s="29" t="str">
        <f t="shared" si="8"/>
        <v>0</v>
      </c>
      <c r="F318" s="30" t="str">
        <f t="shared" si="9"/>
        <v>0</v>
      </c>
    </row>
    <row r="319" spans="1:6" ht="14.4" thickBot="1">
      <c r="A319" s="9">
        <v>43287</v>
      </c>
      <c r="B319" s="3">
        <v>0.51597222222222217</v>
      </c>
      <c r="C319" s="4" t="s">
        <v>405</v>
      </c>
      <c r="D319" s="10" t="s">
        <v>23</v>
      </c>
      <c r="E319" s="29" t="str">
        <f t="shared" si="8"/>
        <v>0</v>
      </c>
      <c r="F319" s="30" t="str">
        <f t="shared" si="9"/>
        <v>0</v>
      </c>
    </row>
    <row r="320" spans="1:6" ht="14.4" thickBot="1">
      <c r="A320" s="11">
        <v>43287</v>
      </c>
      <c r="B320" s="1">
        <v>0.37013888888888885</v>
      </c>
      <c r="C320" s="2" t="s">
        <v>406</v>
      </c>
      <c r="D320" s="12" t="s">
        <v>208</v>
      </c>
      <c r="E320" s="29" t="str">
        <f t="shared" si="8"/>
        <v>0</v>
      </c>
      <c r="F320" s="30" t="str">
        <f t="shared" si="9"/>
        <v>0</v>
      </c>
    </row>
    <row r="321" spans="1:6" ht="14.4" thickBot="1">
      <c r="A321" s="9">
        <v>43287</v>
      </c>
      <c r="B321" s="3">
        <v>0.33611111111111108</v>
      </c>
      <c r="C321" s="4" t="s">
        <v>407</v>
      </c>
      <c r="D321" s="10" t="s">
        <v>161</v>
      </c>
      <c r="E321" s="29" t="str">
        <f t="shared" si="8"/>
        <v>0</v>
      </c>
      <c r="F321" s="30" t="str">
        <f t="shared" si="9"/>
        <v>0</v>
      </c>
    </row>
    <row r="322" spans="1:6" ht="14.4" thickBot="1">
      <c r="A322" s="11">
        <v>43287</v>
      </c>
      <c r="B322" s="1">
        <v>0.3347222222222222</v>
      </c>
      <c r="C322" s="2" t="s">
        <v>408</v>
      </c>
      <c r="D322" s="12" t="s">
        <v>132</v>
      </c>
      <c r="E322" s="29" t="str">
        <f t="shared" si="8"/>
        <v>0</v>
      </c>
      <c r="F322" s="30" t="str">
        <f t="shared" si="9"/>
        <v>0</v>
      </c>
    </row>
    <row r="323" spans="1:6" ht="14.4" thickBot="1">
      <c r="A323" s="9">
        <v>43286</v>
      </c>
      <c r="B323" s="3">
        <v>0.80833333333333324</v>
      </c>
      <c r="C323" s="4" t="s">
        <v>409</v>
      </c>
      <c r="D323" s="10" t="s">
        <v>410</v>
      </c>
      <c r="E323" s="29" t="str">
        <f t="shared" ref="E323:E386" si="10">IF(ISNUMBER(FIND("↓",C323)),"-1","0")</f>
        <v>0</v>
      </c>
      <c r="F323" s="30" t="str">
        <f t="shared" ref="F323:F386" si="11">IF(ISNUMBER(FIND("大参林",C323)),"1","0")</f>
        <v>0</v>
      </c>
    </row>
    <row r="324" spans="1:6" ht="14.4" thickBot="1">
      <c r="A324" s="11">
        <v>43286</v>
      </c>
      <c r="B324" s="1">
        <v>0.67499999999999993</v>
      </c>
      <c r="C324" s="2" t="s">
        <v>411</v>
      </c>
      <c r="D324" s="12" t="s">
        <v>412</v>
      </c>
      <c r="E324" s="29" t="str">
        <f t="shared" si="10"/>
        <v>0</v>
      </c>
      <c r="F324" s="30" t="str">
        <f t="shared" si="11"/>
        <v>0</v>
      </c>
    </row>
    <row r="325" spans="1:6" ht="14.4" thickBot="1">
      <c r="A325" s="9">
        <v>43286</v>
      </c>
      <c r="B325" s="3">
        <v>0.64861111111111114</v>
      </c>
      <c r="C325" s="4" t="s">
        <v>413</v>
      </c>
      <c r="D325" s="10" t="s">
        <v>21</v>
      </c>
      <c r="E325" s="29" t="str">
        <f t="shared" si="10"/>
        <v>0</v>
      </c>
      <c r="F325" s="30" t="str">
        <f t="shared" si="11"/>
        <v>0</v>
      </c>
    </row>
    <row r="326" spans="1:6" ht="14.4" thickBot="1">
      <c r="A326" s="13">
        <v>43286</v>
      </c>
      <c r="B326" s="14">
        <v>0.52152777777777781</v>
      </c>
      <c r="C326" s="15" t="s">
        <v>414</v>
      </c>
      <c r="D326" s="16" t="s">
        <v>125</v>
      </c>
      <c r="E326" s="29" t="str">
        <f t="shared" si="10"/>
        <v>0</v>
      </c>
      <c r="F326" s="30" t="str">
        <f t="shared" si="11"/>
        <v>0</v>
      </c>
    </row>
    <row r="327" spans="1:6" ht="14.4" thickBot="1">
      <c r="A327" s="5">
        <v>43285</v>
      </c>
      <c r="B327" s="6">
        <v>0.42569444444444443</v>
      </c>
      <c r="C327" s="7" t="s">
        <v>415</v>
      </c>
      <c r="D327" s="8" t="s">
        <v>23</v>
      </c>
      <c r="E327" s="29" t="str">
        <f t="shared" si="10"/>
        <v>0</v>
      </c>
      <c r="F327" s="30" t="str">
        <f t="shared" si="11"/>
        <v>0</v>
      </c>
    </row>
    <row r="328" spans="1:6" ht="14.4" thickBot="1">
      <c r="A328" s="9">
        <v>43284</v>
      </c>
      <c r="B328" s="3">
        <v>0.52361111111111114</v>
      </c>
      <c r="C328" s="4" t="s">
        <v>416</v>
      </c>
      <c r="D328" s="10" t="s">
        <v>125</v>
      </c>
      <c r="E328" s="29" t="str">
        <f t="shared" si="10"/>
        <v>-1</v>
      </c>
      <c r="F328" s="30" t="str">
        <f t="shared" si="11"/>
        <v>0</v>
      </c>
    </row>
    <row r="329" spans="1:6" ht="14.4" thickBot="1">
      <c r="A329" s="11">
        <v>43284</v>
      </c>
      <c r="B329" s="1">
        <v>0.47430555555555554</v>
      </c>
      <c r="C329" s="2" t="s">
        <v>417</v>
      </c>
      <c r="D329" s="12" t="s">
        <v>129</v>
      </c>
      <c r="E329" s="29" t="str">
        <f t="shared" si="10"/>
        <v>0</v>
      </c>
      <c r="F329" s="30" t="str">
        <f t="shared" si="11"/>
        <v>0</v>
      </c>
    </row>
    <row r="330" spans="1:6" ht="14.4" thickBot="1">
      <c r="A330" s="9">
        <v>43284</v>
      </c>
      <c r="B330" s="3">
        <v>0.3354166666666667</v>
      </c>
      <c r="C330" s="4" t="s">
        <v>418</v>
      </c>
      <c r="D330" s="10" t="s">
        <v>29</v>
      </c>
      <c r="E330" s="29" t="str">
        <f t="shared" si="10"/>
        <v>0</v>
      </c>
      <c r="F330" s="30" t="str">
        <f t="shared" si="11"/>
        <v>0</v>
      </c>
    </row>
    <row r="331" spans="1:6" ht="14.4" thickBot="1">
      <c r="A331" s="11">
        <v>43284</v>
      </c>
      <c r="B331" s="1">
        <v>0.33263888888888887</v>
      </c>
      <c r="C331" s="2" t="s">
        <v>419</v>
      </c>
      <c r="D331" s="12" t="s">
        <v>8</v>
      </c>
      <c r="E331" s="29" t="str">
        <f t="shared" si="10"/>
        <v>0</v>
      </c>
      <c r="F331" s="30" t="str">
        <f t="shared" si="11"/>
        <v>0</v>
      </c>
    </row>
    <row r="332" spans="1:6" ht="14.4" thickBot="1">
      <c r="A332" s="9">
        <v>43283</v>
      </c>
      <c r="B332" s="3">
        <v>0.67499999999999993</v>
      </c>
      <c r="C332" s="4" t="s">
        <v>420</v>
      </c>
      <c r="D332" s="10" t="s">
        <v>84</v>
      </c>
      <c r="E332" s="29" t="str">
        <f t="shared" si="10"/>
        <v>0</v>
      </c>
      <c r="F332" s="30" t="str">
        <f t="shared" si="11"/>
        <v>0</v>
      </c>
    </row>
    <row r="333" spans="1:6" ht="14.4" thickBot="1">
      <c r="A333" s="11">
        <v>43283</v>
      </c>
      <c r="B333" s="1">
        <v>0.5854166666666667</v>
      </c>
      <c r="C333" s="2" t="s">
        <v>421</v>
      </c>
      <c r="D333" s="12" t="s">
        <v>29</v>
      </c>
      <c r="E333" s="29" t="str">
        <f t="shared" si="10"/>
        <v>0</v>
      </c>
      <c r="F333" s="30" t="str">
        <f t="shared" si="11"/>
        <v>0</v>
      </c>
    </row>
    <row r="334" spans="1:6" ht="14.4" thickBot="1">
      <c r="A334" s="9">
        <v>43283</v>
      </c>
      <c r="B334" s="3">
        <v>0.5854166666666667</v>
      </c>
      <c r="C334" s="4" t="s">
        <v>422</v>
      </c>
      <c r="D334" s="10" t="s">
        <v>423</v>
      </c>
      <c r="E334" s="29" t="str">
        <f t="shared" si="10"/>
        <v>0</v>
      </c>
      <c r="F334" s="30" t="str">
        <f t="shared" si="11"/>
        <v>0</v>
      </c>
    </row>
    <row r="335" spans="1:6" ht="14.4" thickBot="1">
      <c r="A335" s="11">
        <v>43283</v>
      </c>
      <c r="B335" s="1">
        <v>0.35138888888888892</v>
      </c>
      <c r="C335" s="2" t="s">
        <v>424</v>
      </c>
      <c r="D335" s="12" t="s">
        <v>161</v>
      </c>
      <c r="E335" s="29" t="str">
        <f t="shared" si="10"/>
        <v>0</v>
      </c>
      <c r="F335" s="30" t="str">
        <f t="shared" si="11"/>
        <v>0</v>
      </c>
    </row>
    <row r="336" spans="1:6" ht="14.4" thickBot="1">
      <c r="A336" s="9">
        <v>43281</v>
      </c>
      <c r="B336" s="3">
        <v>0.4236111111111111</v>
      </c>
      <c r="C336" s="4" t="s">
        <v>425</v>
      </c>
      <c r="D336" s="10" t="s">
        <v>50</v>
      </c>
      <c r="E336" s="29" t="str">
        <f t="shared" si="10"/>
        <v>0</v>
      </c>
      <c r="F336" s="30" t="str">
        <f t="shared" si="11"/>
        <v>0</v>
      </c>
    </row>
    <row r="337" spans="1:6" ht="14.4" thickBot="1">
      <c r="A337" s="11">
        <v>43280</v>
      </c>
      <c r="B337" s="1">
        <v>0.85555555555555562</v>
      </c>
      <c r="C337" s="2" t="s">
        <v>426</v>
      </c>
      <c r="D337" s="12" t="s">
        <v>48</v>
      </c>
      <c r="E337" s="29" t="str">
        <f t="shared" si="10"/>
        <v>0</v>
      </c>
      <c r="F337" s="30" t="str">
        <f t="shared" si="11"/>
        <v>0</v>
      </c>
    </row>
    <row r="338" spans="1:6" ht="14.4" thickBot="1">
      <c r="A338" s="9">
        <v>43280</v>
      </c>
      <c r="B338" s="3">
        <v>0.67569444444444438</v>
      </c>
      <c r="C338" s="4" t="s">
        <v>427</v>
      </c>
      <c r="D338" s="10" t="s">
        <v>23</v>
      </c>
      <c r="E338" s="29" t="str">
        <f t="shared" si="10"/>
        <v>0</v>
      </c>
      <c r="F338" s="30" t="str">
        <f t="shared" si="11"/>
        <v>0</v>
      </c>
    </row>
    <row r="339" spans="1:6" ht="14.4" thickBot="1">
      <c r="A339" s="11">
        <v>43280</v>
      </c>
      <c r="B339" s="1">
        <v>0.67569444444444438</v>
      </c>
      <c r="C339" s="2" t="s">
        <v>428</v>
      </c>
      <c r="D339" s="12" t="s">
        <v>23</v>
      </c>
      <c r="E339" s="29" t="str">
        <f t="shared" si="10"/>
        <v>0</v>
      </c>
      <c r="F339" s="30" t="str">
        <f t="shared" si="11"/>
        <v>0</v>
      </c>
    </row>
    <row r="340" spans="1:6" ht="14.4" thickBot="1">
      <c r="A340" s="9">
        <v>43280</v>
      </c>
      <c r="B340" s="3">
        <v>0.6333333333333333</v>
      </c>
      <c r="C340" s="4" t="s">
        <v>429</v>
      </c>
      <c r="D340" s="10" t="s">
        <v>29</v>
      </c>
      <c r="E340" s="29" t="str">
        <f t="shared" si="10"/>
        <v>0</v>
      </c>
      <c r="F340" s="30" t="str">
        <f t="shared" si="11"/>
        <v>0</v>
      </c>
    </row>
    <row r="341" spans="1:6" ht="14.4" thickBot="1">
      <c r="A341" s="11">
        <v>43280</v>
      </c>
      <c r="B341" s="1">
        <v>0.60555555555555551</v>
      </c>
      <c r="C341" s="2" t="s">
        <v>430</v>
      </c>
      <c r="D341" s="12" t="s">
        <v>50</v>
      </c>
      <c r="E341" s="29" t="str">
        <f t="shared" si="10"/>
        <v>0</v>
      </c>
      <c r="F341" s="30" t="str">
        <f t="shared" si="11"/>
        <v>0</v>
      </c>
    </row>
    <row r="342" spans="1:6" ht="14.4" thickBot="1">
      <c r="A342" s="9">
        <v>43280</v>
      </c>
      <c r="B342" s="3">
        <v>0.57638888888888895</v>
      </c>
      <c r="C342" s="4" t="s">
        <v>431</v>
      </c>
      <c r="D342" s="10" t="s">
        <v>432</v>
      </c>
      <c r="E342" s="29" t="str">
        <f t="shared" si="10"/>
        <v>0</v>
      </c>
      <c r="F342" s="30" t="str">
        <f t="shared" si="11"/>
        <v>0</v>
      </c>
    </row>
    <row r="343" spans="1:6" ht="14.4" thickBot="1">
      <c r="A343" s="11">
        <v>43280</v>
      </c>
      <c r="B343" s="1">
        <v>0.5083333333333333</v>
      </c>
      <c r="C343" s="2" t="s">
        <v>433</v>
      </c>
      <c r="D343" s="12" t="s">
        <v>29</v>
      </c>
      <c r="E343" s="29" t="str">
        <f t="shared" si="10"/>
        <v>0</v>
      </c>
      <c r="F343" s="30" t="str">
        <f t="shared" si="11"/>
        <v>0</v>
      </c>
    </row>
    <row r="344" spans="1:6" ht="14.4" thickBot="1">
      <c r="A344" s="9">
        <v>43280</v>
      </c>
      <c r="B344" s="3">
        <v>0.41666666666666669</v>
      </c>
      <c r="C344" s="4" t="s">
        <v>434</v>
      </c>
      <c r="D344" s="10" t="s">
        <v>50</v>
      </c>
      <c r="E344" s="29" t="str">
        <f t="shared" si="10"/>
        <v>0</v>
      </c>
      <c r="F344" s="30" t="str">
        <f t="shared" si="11"/>
        <v>0</v>
      </c>
    </row>
    <row r="345" spans="1:6" ht="14.4" thickBot="1">
      <c r="A345" s="11">
        <v>43280</v>
      </c>
      <c r="B345" s="1">
        <v>0.38472222222222219</v>
      </c>
      <c r="C345" s="2" t="s">
        <v>435</v>
      </c>
      <c r="D345" s="12" t="s">
        <v>436</v>
      </c>
      <c r="E345" s="29" t="str">
        <f t="shared" si="10"/>
        <v>0</v>
      </c>
      <c r="F345" s="30" t="str">
        <f t="shared" si="11"/>
        <v>0</v>
      </c>
    </row>
    <row r="346" spans="1:6" ht="14.4" thickBot="1">
      <c r="A346" s="9">
        <v>43280</v>
      </c>
      <c r="B346" s="3">
        <v>0.3833333333333333</v>
      </c>
      <c r="C346" s="4" t="s">
        <v>437</v>
      </c>
      <c r="D346" s="10" t="s">
        <v>29</v>
      </c>
      <c r="E346" s="29" t="str">
        <f t="shared" si="10"/>
        <v>0</v>
      </c>
      <c r="F346" s="30" t="str">
        <f t="shared" si="11"/>
        <v>0</v>
      </c>
    </row>
    <row r="347" spans="1:6" ht="14.4" thickBot="1">
      <c r="A347" s="11">
        <v>43280</v>
      </c>
      <c r="B347" s="1">
        <v>3.472222222222222E-3</v>
      </c>
      <c r="C347" s="2" t="s">
        <v>438</v>
      </c>
      <c r="D347" s="12" t="s">
        <v>50</v>
      </c>
      <c r="E347" s="29" t="str">
        <f t="shared" si="10"/>
        <v>0</v>
      </c>
      <c r="F347" s="30" t="str">
        <f t="shared" si="11"/>
        <v>0</v>
      </c>
    </row>
    <row r="348" spans="1:6" ht="14.4" thickBot="1">
      <c r="A348" s="9">
        <v>43279</v>
      </c>
      <c r="B348" s="3">
        <v>0.4597222222222222</v>
      </c>
      <c r="C348" s="4" t="s">
        <v>439</v>
      </c>
      <c r="D348" s="10" t="s">
        <v>29</v>
      </c>
      <c r="E348" s="29" t="str">
        <f t="shared" si="10"/>
        <v>0</v>
      </c>
      <c r="F348" s="30" t="str">
        <f t="shared" si="11"/>
        <v>0</v>
      </c>
    </row>
    <row r="349" spans="1:6" ht="14.4" thickBot="1">
      <c r="A349" s="11">
        <v>43278</v>
      </c>
      <c r="B349" s="1">
        <v>0.71736111111111101</v>
      </c>
      <c r="C349" s="2" t="s">
        <v>440</v>
      </c>
      <c r="D349" s="12" t="s">
        <v>29</v>
      </c>
      <c r="E349" s="29" t="str">
        <f t="shared" si="10"/>
        <v>0</v>
      </c>
      <c r="F349" s="30" t="str">
        <f t="shared" si="11"/>
        <v>0</v>
      </c>
    </row>
    <row r="350" spans="1:6" ht="14.4" thickBot="1">
      <c r="A350" s="9">
        <v>43278</v>
      </c>
      <c r="B350" s="3">
        <v>0.4597222222222222</v>
      </c>
      <c r="C350" s="4" t="s">
        <v>441</v>
      </c>
      <c r="D350" s="10" t="s">
        <v>29</v>
      </c>
      <c r="E350" s="29" t="str">
        <f t="shared" si="10"/>
        <v>0</v>
      </c>
      <c r="F350" s="30" t="str">
        <f t="shared" si="11"/>
        <v>0</v>
      </c>
    </row>
    <row r="351" spans="1:6" ht="14.4" thickBot="1">
      <c r="A351" s="13">
        <v>43277</v>
      </c>
      <c r="B351" s="14">
        <v>0.85555555555555562</v>
      </c>
      <c r="C351" s="15" t="s">
        <v>442</v>
      </c>
      <c r="D351" s="16" t="s">
        <v>48</v>
      </c>
      <c r="E351" s="29" t="str">
        <f t="shared" si="10"/>
        <v>0</v>
      </c>
      <c r="F351" s="30" t="str">
        <f t="shared" si="11"/>
        <v>0</v>
      </c>
    </row>
    <row r="352" spans="1:6" ht="14.4" thickBot="1">
      <c r="A352" s="5">
        <v>43277</v>
      </c>
      <c r="B352" s="6">
        <v>0.71666666666666667</v>
      </c>
      <c r="C352" s="7" t="s">
        <v>443</v>
      </c>
      <c r="D352" s="8" t="s">
        <v>29</v>
      </c>
      <c r="E352" s="29" t="str">
        <f t="shared" si="10"/>
        <v>0</v>
      </c>
      <c r="F352" s="30" t="str">
        <f t="shared" si="11"/>
        <v>0</v>
      </c>
    </row>
    <row r="353" spans="1:6" ht="14.4" thickBot="1">
      <c r="A353" s="9">
        <v>43277</v>
      </c>
      <c r="B353" s="3">
        <v>0.39930555555555558</v>
      </c>
      <c r="C353" s="4" t="s">
        <v>444</v>
      </c>
      <c r="D353" s="10" t="s">
        <v>8</v>
      </c>
      <c r="E353" s="29" t="str">
        <f t="shared" si="10"/>
        <v>0</v>
      </c>
      <c r="F353" s="30" t="str">
        <f t="shared" si="11"/>
        <v>0</v>
      </c>
    </row>
    <row r="354" spans="1:6" ht="14.4" thickBot="1">
      <c r="A354" s="11">
        <v>43277</v>
      </c>
      <c r="B354" s="1">
        <v>0.39027777777777778</v>
      </c>
      <c r="C354" s="2" t="s">
        <v>445</v>
      </c>
      <c r="D354" s="12" t="s">
        <v>40</v>
      </c>
      <c r="E354" s="29" t="str">
        <f t="shared" si="10"/>
        <v>0</v>
      </c>
      <c r="F354" s="30" t="str">
        <f t="shared" si="11"/>
        <v>0</v>
      </c>
    </row>
    <row r="355" spans="1:6" ht="14.4" thickBot="1">
      <c r="A355" s="9">
        <v>43277</v>
      </c>
      <c r="B355" s="3">
        <v>0.36319444444444443</v>
      </c>
      <c r="C355" s="4" t="s">
        <v>446</v>
      </c>
      <c r="D355" s="10" t="s">
        <v>3</v>
      </c>
      <c r="E355" s="29" t="str">
        <f t="shared" si="10"/>
        <v>0</v>
      </c>
      <c r="F355" s="30" t="str">
        <f t="shared" si="11"/>
        <v>0</v>
      </c>
    </row>
    <row r="356" spans="1:6" ht="14.4" thickBot="1">
      <c r="A356" s="11">
        <v>43277</v>
      </c>
      <c r="B356" s="1">
        <v>0.3611111111111111</v>
      </c>
      <c r="C356" s="2" t="s">
        <v>447</v>
      </c>
      <c r="D356" s="12" t="s">
        <v>241</v>
      </c>
      <c r="E356" s="29" t="str">
        <f t="shared" si="10"/>
        <v>0</v>
      </c>
      <c r="F356" s="30" t="str">
        <f t="shared" si="11"/>
        <v>0</v>
      </c>
    </row>
    <row r="357" spans="1:6" ht="14.4" thickBot="1">
      <c r="A357" s="9">
        <v>43277</v>
      </c>
      <c r="B357" s="3">
        <v>0.27847222222222223</v>
      </c>
      <c r="C357" s="4" t="s">
        <v>448</v>
      </c>
      <c r="D357" s="10" t="s">
        <v>8</v>
      </c>
      <c r="E357" s="29" t="str">
        <f t="shared" si="10"/>
        <v>0</v>
      </c>
      <c r="F357" s="30" t="str">
        <f t="shared" si="11"/>
        <v>0</v>
      </c>
    </row>
    <row r="358" spans="1:6" ht="14.4" thickBot="1">
      <c r="A358" s="11">
        <v>43277</v>
      </c>
      <c r="B358" s="1">
        <v>0</v>
      </c>
      <c r="C358" s="2" t="s">
        <v>449</v>
      </c>
      <c r="D358" s="12" t="s">
        <v>115</v>
      </c>
      <c r="E358" s="29" t="str">
        <f t="shared" si="10"/>
        <v>0</v>
      </c>
      <c r="F358" s="30" t="str">
        <f t="shared" si="11"/>
        <v>0</v>
      </c>
    </row>
    <row r="359" spans="1:6" ht="14.4" thickBot="1">
      <c r="A359" s="9">
        <v>43276</v>
      </c>
      <c r="B359" s="3">
        <v>0.62708333333333333</v>
      </c>
      <c r="C359" s="4" t="s">
        <v>450</v>
      </c>
      <c r="D359" s="10" t="s">
        <v>29</v>
      </c>
      <c r="E359" s="29" t="str">
        <f t="shared" si="10"/>
        <v>0</v>
      </c>
      <c r="F359" s="30" t="str">
        <f t="shared" si="11"/>
        <v>1</v>
      </c>
    </row>
    <row r="360" spans="1:6" ht="14.4" thickBot="1">
      <c r="A360" s="11">
        <v>43276</v>
      </c>
      <c r="B360" s="1">
        <v>0.39305555555555555</v>
      </c>
      <c r="C360" s="2" t="s">
        <v>451</v>
      </c>
      <c r="D360" s="12" t="s">
        <v>452</v>
      </c>
      <c r="E360" s="29" t="str">
        <f t="shared" si="10"/>
        <v>0</v>
      </c>
      <c r="F360" s="30" t="str">
        <f t="shared" si="11"/>
        <v>0</v>
      </c>
    </row>
    <row r="361" spans="1:6" ht="14.4" thickBot="1">
      <c r="A361" s="9">
        <v>43276</v>
      </c>
      <c r="B361" s="3">
        <v>0</v>
      </c>
      <c r="C361" s="4" t="s">
        <v>453</v>
      </c>
      <c r="D361" s="10" t="s">
        <v>8</v>
      </c>
      <c r="E361" s="29" t="str">
        <f t="shared" si="10"/>
        <v>0</v>
      </c>
      <c r="F361" s="30" t="str">
        <f t="shared" si="11"/>
        <v>0</v>
      </c>
    </row>
    <row r="362" spans="1:6" ht="14.4" thickBot="1">
      <c r="A362" s="11">
        <v>43276</v>
      </c>
      <c r="B362" s="1">
        <v>0</v>
      </c>
      <c r="C362" s="2" t="s">
        <v>454</v>
      </c>
      <c r="D362" s="12" t="s">
        <v>8</v>
      </c>
      <c r="E362" s="29" t="str">
        <f t="shared" si="10"/>
        <v>0</v>
      </c>
      <c r="F362" s="30" t="str">
        <f t="shared" si="11"/>
        <v>0</v>
      </c>
    </row>
    <row r="363" spans="1:6" ht="14.4" thickBot="1">
      <c r="A363" s="9">
        <v>43275</v>
      </c>
      <c r="B363" s="3">
        <v>0.76597222222222217</v>
      </c>
      <c r="C363" s="4" t="s">
        <v>455</v>
      </c>
      <c r="D363" s="10" t="s">
        <v>77</v>
      </c>
      <c r="E363" s="29" t="str">
        <f t="shared" si="10"/>
        <v>0</v>
      </c>
      <c r="F363" s="30" t="str">
        <f t="shared" si="11"/>
        <v>0</v>
      </c>
    </row>
    <row r="364" spans="1:6" ht="14.4" thickBot="1">
      <c r="A364" s="11">
        <v>43275</v>
      </c>
      <c r="B364" s="1">
        <v>0.65277777777777779</v>
      </c>
      <c r="C364" s="2" t="s">
        <v>456</v>
      </c>
      <c r="D364" s="12" t="s">
        <v>77</v>
      </c>
      <c r="E364" s="29" t="str">
        <f t="shared" si="10"/>
        <v>0</v>
      </c>
      <c r="F364" s="30" t="str">
        <f t="shared" si="11"/>
        <v>0</v>
      </c>
    </row>
    <row r="365" spans="1:6" ht="14.4" thickBot="1">
      <c r="A365" s="9">
        <v>43274</v>
      </c>
      <c r="B365" s="3">
        <v>1.7361111111111112E-2</v>
      </c>
      <c r="C365" s="4" t="s">
        <v>457</v>
      </c>
      <c r="D365" s="10" t="s">
        <v>255</v>
      </c>
      <c r="E365" s="29" t="str">
        <f t="shared" si="10"/>
        <v>0</v>
      </c>
      <c r="F365" s="30" t="str">
        <f t="shared" si="11"/>
        <v>0</v>
      </c>
    </row>
    <row r="366" spans="1:6" ht="14.4" thickBot="1">
      <c r="A366" s="11">
        <v>43273</v>
      </c>
      <c r="B366" s="1">
        <v>0.97499999999999998</v>
      </c>
      <c r="C366" s="2" t="s">
        <v>458</v>
      </c>
      <c r="D366" s="12" t="s">
        <v>10</v>
      </c>
      <c r="E366" s="29" t="str">
        <f t="shared" si="10"/>
        <v>0</v>
      </c>
      <c r="F366" s="30" t="str">
        <f t="shared" si="11"/>
        <v>1</v>
      </c>
    </row>
    <row r="367" spans="1:6" ht="14.4" thickBot="1">
      <c r="A367" s="9">
        <v>43273</v>
      </c>
      <c r="B367" s="3">
        <v>0.64166666666666672</v>
      </c>
      <c r="C367" s="4" t="s">
        <v>451</v>
      </c>
      <c r="D367" s="10" t="s">
        <v>459</v>
      </c>
      <c r="E367" s="29" t="str">
        <f t="shared" si="10"/>
        <v>0</v>
      </c>
      <c r="F367" s="30" t="str">
        <f t="shared" si="11"/>
        <v>0</v>
      </c>
    </row>
    <row r="368" spans="1:6" ht="14.4" thickBot="1">
      <c r="A368" s="11">
        <v>43273</v>
      </c>
      <c r="B368" s="1">
        <v>0.4375</v>
      </c>
      <c r="C368" s="2" t="s">
        <v>460</v>
      </c>
      <c r="D368" s="12" t="s">
        <v>25</v>
      </c>
      <c r="E368" s="29" t="str">
        <f t="shared" si="10"/>
        <v>0</v>
      </c>
      <c r="F368" s="30" t="str">
        <f t="shared" si="11"/>
        <v>0</v>
      </c>
    </row>
    <row r="369" spans="1:6" ht="14.4" thickBot="1">
      <c r="A369" s="9">
        <v>43273</v>
      </c>
      <c r="B369" s="3">
        <v>0.43055555555555558</v>
      </c>
      <c r="C369" s="4" t="s">
        <v>461</v>
      </c>
      <c r="D369" s="10" t="s">
        <v>25</v>
      </c>
      <c r="E369" s="29" t="str">
        <f t="shared" si="10"/>
        <v>0</v>
      </c>
      <c r="F369" s="30" t="str">
        <f t="shared" si="11"/>
        <v>0</v>
      </c>
    </row>
    <row r="370" spans="1:6" ht="14.4" thickBot="1">
      <c r="A370" s="11">
        <v>43273</v>
      </c>
      <c r="B370" s="1">
        <v>0.40347222222222223</v>
      </c>
      <c r="C370" s="2" t="s">
        <v>462</v>
      </c>
      <c r="D370" s="12" t="s">
        <v>3</v>
      </c>
      <c r="E370" s="29" t="str">
        <f t="shared" si="10"/>
        <v>0</v>
      </c>
      <c r="F370" s="30" t="str">
        <f t="shared" si="11"/>
        <v>0</v>
      </c>
    </row>
    <row r="371" spans="1:6" ht="14.4" thickBot="1">
      <c r="A371" s="9">
        <v>43273</v>
      </c>
      <c r="B371" s="3">
        <v>0.40347222222222223</v>
      </c>
      <c r="C371" s="4" t="s">
        <v>463</v>
      </c>
      <c r="D371" s="10" t="s">
        <v>40</v>
      </c>
      <c r="E371" s="29" t="str">
        <f t="shared" si="10"/>
        <v>0</v>
      </c>
      <c r="F371" s="30" t="str">
        <f t="shared" si="11"/>
        <v>0</v>
      </c>
    </row>
    <row r="372" spans="1:6" ht="14.4" thickBot="1">
      <c r="A372" s="11">
        <v>43273</v>
      </c>
      <c r="B372" s="1">
        <v>0.40208333333333335</v>
      </c>
      <c r="C372" s="2" t="s">
        <v>464</v>
      </c>
      <c r="D372" s="12" t="s">
        <v>459</v>
      </c>
      <c r="E372" s="29" t="str">
        <f t="shared" si="10"/>
        <v>0</v>
      </c>
      <c r="F372" s="30" t="str">
        <f t="shared" si="11"/>
        <v>0</v>
      </c>
    </row>
    <row r="373" spans="1:6" ht="14.4" thickBot="1">
      <c r="A373" s="9">
        <v>43272</v>
      </c>
      <c r="B373" s="3">
        <v>0.98819444444444438</v>
      </c>
      <c r="C373" s="4" t="s">
        <v>465</v>
      </c>
      <c r="D373" s="10" t="s">
        <v>35</v>
      </c>
      <c r="E373" s="29" t="str">
        <f t="shared" si="10"/>
        <v>0</v>
      </c>
      <c r="F373" s="30" t="str">
        <f t="shared" si="11"/>
        <v>0</v>
      </c>
    </row>
    <row r="374" spans="1:6" ht="14.4" thickBot="1">
      <c r="A374" s="11">
        <v>43272</v>
      </c>
      <c r="B374" s="1">
        <v>0.91041666666666676</v>
      </c>
      <c r="C374" s="2" t="s">
        <v>466</v>
      </c>
      <c r="D374" s="12" t="s">
        <v>467</v>
      </c>
      <c r="E374" s="29" t="str">
        <f t="shared" si="10"/>
        <v>0</v>
      </c>
      <c r="F374" s="30" t="str">
        <f t="shared" si="11"/>
        <v>0</v>
      </c>
    </row>
    <row r="375" spans="1:6" ht="14.4" thickBot="1">
      <c r="A375" s="9">
        <v>43272</v>
      </c>
      <c r="B375" s="3">
        <v>0.89166666666666661</v>
      </c>
      <c r="C375" s="4" t="s">
        <v>468</v>
      </c>
      <c r="D375" s="10" t="s">
        <v>469</v>
      </c>
      <c r="E375" s="29" t="str">
        <f t="shared" si="10"/>
        <v>0</v>
      </c>
      <c r="F375" s="30" t="str">
        <f t="shared" si="11"/>
        <v>0</v>
      </c>
    </row>
    <row r="376" spans="1:6" ht="14.4" thickBot="1">
      <c r="A376" s="13">
        <v>43272</v>
      </c>
      <c r="B376" s="14">
        <v>0.79305555555555562</v>
      </c>
      <c r="C376" s="15" t="s">
        <v>470</v>
      </c>
      <c r="D376" s="16" t="s">
        <v>29</v>
      </c>
      <c r="E376" s="29" t="str">
        <f t="shared" si="10"/>
        <v>0</v>
      </c>
      <c r="F376" s="30" t="str">
        <f t="shared" si="11"/>
        <v>0</v>
      </c>
    </row>
    <row r="377" spans="1:6" ht="14.4" thickBot="1">
      <c r="A377" s="5">
        <v>43272</v>
      </c>
      <c r="B377" s="6">
        <v>0.30555555555555552</v>
      </c>
      <c r="C377" s="7" t="s">
        <v>471</v>
      </c>
      <c r="D377" s="8" t="s">
        <v>472</v>
      </c>
      <c r="E377" s="29" t="str">
        <f t="shared" si="10"/>
        <v>0</v>
      </c>
      <c r="F377" s="30" t="str">
        <f t="shared" si="11"/>
        <v>1</v>
      </c>
    </row>
    <row r="378" spans="1:6" ht="14.4" thickBot="1">
      <c r="A378" s="9">
        <v>43271</v>
      </c>
      <c r="B378" s="3">
        <v>0.7993055555555556</v>
      </c>
      <c r="C378" s="4" t="s">
        <v>473</v>
      </c>
      <c r="D378" s="10" t="s">
        <v>129</v>
      </c>
      <c r="E378" s="29" t="str">
        <f t="shared" si="10"/>
        <v>0</v>
      </c>
      <c r="F378" s="30" t="str">
        <f t="shared" si="11"/>
        <v>0</v>
      </c>
    </row>
    <row r="379" spans="1:6" ht="14.4" thickBot="1">
      <c r="A379" s="11">
        <v>43271</v>
      </c>
      <c r="B379" s="1">
        <v>0.77083333333333337</v>
      </c>
      <c r="C379" s="2" t="s">
        <v>474</v>
      </c>
      <c r="D379" s="12" t="s">
        <v>110</v>
      </c>
      <c r="E379" s="29" t="str">
        <f t="shared" si="10"/>
        <v>0</v>
      </c>
      <c r="F379" s="30" t="str">
        <f t="shared" si="11"/>
        <v>0</v>
      </c>
    </row>
    <row r="380" spans="1:6" ht="14.4" thickBot="1">
      <c r="A380" s="9">
        <v>43271</v>
      </c>
      <c r="B380" s="3">
        <v>0.60138888888888886</v>
      </c>
      <c r="C380" s="4" t="s">
        <v>475</v>
      </c>
      <c r="D380" s="10" t="s">
        <v>241</v>
      </c>
      <c r="E380" s="29" t="str">
        <f t="shared" si="10"/>
        <v>0</v>
      </c>
      <c r="F380" s="30" t="str">
        <f t="shared" si="11"/>
        <v>0</v>
      </c>
    </row>
    <row r="381" spans="1:6" ht="14.4" thickBot="1">
      <c r="A381" s="11">
        <v>43271</v>
      </c>
      <c r="B381" s="1">
        <v>0</v>
      </c>
      <c r="C381" s="2" t="s">
        <v>476</v>
      </c>
      <c r="D381" s="12" t="s">
        <v>54</v>
      </c>
      <c r="E381" s="29" t="str">
        <f t="shared" si="10"/>
        <v>0</v>
      </c>
      <c r="F381" s="30" t="str">
        <f t="shared" si="11"/>
        <v>0</v>
      </c>
    </row>
    <row r="382" spans="1:6" ht="14.4" thickBot="1">
      <c r="A382" s="9">
        <v>43270</v>
      </c>
      <c r="B382" s="3">
        <v>0.9145833333333333</v>
      </c>
      <c r="C382" s="4" t="s">
        <v>477</v>
      </c>
      <c r="D382" s="10" t="s">
        <v>84</v>
      </c>
      <c r="E382" s="29" t="str">
        <f t="shared" si="10"/>
        <v>0</v>
      </c>
      <c r="F382" s="30" t="str">
        <f t="shared" si="11"/>
        <v>0</v>
      </c>
    </row>
    <row r="383" spans="1:6" ht="14.4" thickBot="1">
      <c r="A383" s="11">
        <v>43270</v>
      </c>
      <c r="B383" s="1">
        <v>0.91041666666666676</v>
      </c>
      <c r="C383" s="2" t="s">
        <v>478</v>
      </c>
      <c r="D383" s="12" t="s">
        <v>410</v>
      </c>
      <c r="E383" s="29" t="str">
        <f t="shared" si="10"/>
        <v>0</v>
      </c>
      <c r="F383" s="30" t="str">
        <f t="shared" si="11"/>
        <v>0</v>
      </c>
    </row>
    <row r="384" spans="1:6" ht="14.4" thickBot="1">
      <c r="A384" s="9">
        <v>43270</v>
      </c>
      <c r="B384" s="3">
        <v>0.4861111111111111</v>
      </c>
      <c r="C384" s="4" t="s">
        <v>479</v>
      </c>
      <c r="D384" s="10" t="s">
        <v>412</v>
      </c>
      <c r="E384" s="29" t="str">
        <f t="shared" si="10"/>
        <v>0</v>
      </c>
      <c r="F384" s="30" t="str">
        <f t="shared" si="11"/>
        <v>0</v>
      </c>
    </row>
    <row r="385" spans="1:6" ht="14.4" thickBot="1">
      <c r="A385" s="11">
        <v>43270</v>
      </c>
      <c r="B385" s="1">
        <v>0.48125000000000001</v>
      </c>
      <c r="C385" s="2" t="s">
        <v>480</v>
      </c>
      <c r="D385" s="12" t="s">
        <v>50</v>
      </c>
      <c r="E385" s="29" t="str">
        <f t="shared" si="10"/>
        <v>0</v>
      </c>
      <c r="F385" s="30" t="str">
        <f t="shared" si="11"/>
        <v>0</v>
      </c>
    </row>
    <row r="386" spans="1:6" ht="14.4" thickBot="1">
      <c r="A386" s="9">
        <v>43270</v>
      </c>
      <c r="B386" s="3">
        <v>0.44722222222222219</v>
      </c>
      <c r="C386" s="4" t="s">
        <v>481</v>
      </c>
      <c r="D386" s="10" t="s">
        <v>15</v>
      </c>
      <c r="E386" s="29" t="str">
        <f t="shared" si="10"/>
        <v>0</v>
      </c>
      <c r="F386" s="30" t="str">
        <f t="shared" si="11"/>
        <v>0</v>
      </c>
    </row>
    <row r="387" spans="1:6" ht="14.4" thickBot="1">
      <c r="A387" s="11">
        <v>43270</v>
      </c>
      <c r="B387" s="1">
        <v>0.44513888888888892</v>
      </c>
      <c r="C387" s="2" t="s">
        <v>482</v>
      </c>
      <c r="D387" s="12" t="s">
        <v>270</v>
      </c>
      <c r="E387" s="29" t="str">
        <f t="shared" ref="E387:E450" si="12">IF(ISNUMBER(FIND("↓",C387)),"-1","0")</f>
        <v>0</v>
      </c>
      <c r="F387" s="30" t="str">
        <f t="shared" ref="F387:F450" si="13">IF(ISNUMBER(FIND("大参林",C387)),"1","0")</f>
        <v>0</v>
      </c>
    </row>
    <row r="388" spans="1:6" ht="14.4" thickBot="1">
      <c r="A388" s="9">
        <v>43270</v>
      </c>
      <c r="B388" s="3">
        <v>0.44027777777777777</v>
      </c>
      <c r="C388" s="4" t="s">
        <v>483</v>
      </c>
      <c r="D388" s="10" t="s">
        <v>21</v>
      </c>
      <c r="E388" s="29" t="str">
        <f t="shared" si="12"/>
        <v>0</v>
      </c>
      <c r="F388" s="30" t="str">
        <f t="shared" si="13"/>
        <v>0</v>
      </c>
    </row>
    <row r="389" spans="1:6" ht="14.4" thickBot="1">
      <c r="A389" s="11">
        <v>43270</v>
      </c>
      <c r="B389" s="1">
        <v>0.32083333333333336</v>
      </c>
      <c r="C389" s="2" t="s">
        <v>484</v>
      </c>
      <c r="D389" s="12" t="s">
        <v>33</v>
      </c>
      <c r="E389" s="29" t="str">
        <f t="shared" si="12"/>
        <v>0</v>
      </c>
      <c r="F389" s="30" t="str">
        <f t="shared" si="13"/>
        <v>0</v>
      </c>
    </row>
    <row r="390" spans="1:6" ht="14.4" thickBot="1">
      <c r="A390" s="9">
        <v>43270</v>
      </c>
      <c r="B390" s="3">
        <v>0</v>
      </c>
      <c r="C390" s="4" t="s">
        <v>485</v>
      </c>
      <c r="D390" s="10" t="s">
        <v>8</v>
      </c>
      <c r="E390" s="29" t="str">
        <f t="shared" si="12"/>
        <v>0</v>
      </c>
      <c r="F390" s="30" t="str">
        <f t="shared" si="13"/>
        <v>0</v>
      </c>
    </row>
    <row r="391" spans="1:6" ht="14.4" thickBot="1">
      <c r="A391" s="11">
        <v>43266</v>
      </c>
      <c r="B391" s="1">
        <v>0.90486111111111101</v>
      </c>
      <c r="C391" s="2" t="s">
        <v>486</v>
      </c>
      <c r="D391" s="12" t="s">
        <v>10</v>
      </c>
      <c r="E391" s="29" t="str">
        <f t="shared" si="12"/>
        <v>0</v>
      </c>
      <c r="F391" s="30" t="str">
        <f t="shared" si="13"/>
        <v>1</v>
      </c>
    </row>
    <row r="392" spans="1:6" ht="14.4" thickBot="1">
      <c r="A392" s="9">
        <v>43266</v>
      </c>
      <c r="B392" s="3">
        <v>0.3888888888888889</v>
      </c>
      <c r="C392" s="4" t="s">
        <v>487</v>
      </c>
      <c r="D392" s="10" t="s">
        <v>488</v>
      </c>
      <c r="E392" s="29" t="str">
        <f t="shared" si="12"/>
        <v>0</v>
      </c>
      <c r="F392" s="30" t="str">
        <f t="shared" si="13"/>
        <v>0</v>
      </c>
    </row>
    <row r="393" spans="1:6" ht="14.4" thickBot="1">
      <c r="A393" s="11">
        <v>43265</v>
      </c>
      <c r="B393" s="1">
        <v>0.58611111111111114</v>
      </c>
      <c r="C393" s="2" t="s">
        <v>489</v>
      </c>
      <c r="D393" s="12" t="s">
        <v>490</v>
      </c>
      <c r="E393" s="29" t="str">
        <f t="shared" si="12"/>
        <v>0</v>
      </c>
      <c r="F393" s="30" t="str">
        <f t="shared" si="13"/>
        <v>0</v>
      </c>
    </row>
    <row r="394" spans="1:6" ht="14.4" thickBot="1">
      <c r="A394" s="9">
        <v>43265</v>
      </c>
      <c r="B394" s="3">
        <v>0.52638888888888891</v>
      </c>
      <c r="C394" s="4" t="s">
        <v>491</v>
      </c>
      <c r="D394" s="10" t="s">
        <v>29</v>
      </c>
      <c r="E394" s="29" t="str">
        <f t="shared" si="12"/>
        <v>0</v>
      </c>
      <c r="F394" s="30" t="str">
        <f t="shared" si="13"/>
        <v>0</v>
      </c>
    </row>
    <row r="395" spans="1:6" ht="14.4" thickBot="1">
      <c r="A395" s="11">
        <v>43265</v>
      </c>
      <c r="B395" s="1">
        <v>0.4680555555555555</v>
      </c>
      <c r="C395" s="2" t="s">
        <v>492</v>
      </c>
      <c r="D395" s="12" t="s">
        <v>29</v>
      </c>
      <c r="E395" s="29" t="str">
        <f t="shared" si="12"/>
        <v>0</v>
      </c>
      <c r="F395" s="30" t="str">
        <f t="shared" si="13"/>
        <v>0</v>
      </c>
    </row>
    <row r="396" spans="1:6" ht="14.4" thickBot="1">
      <c r="A396" s="9">
        <v>43265</v>
      </c>
      <c r="B396" s="3">
        <v>0.38680555555555557</v>
      </c>
      <c r="C396" s="4" t="s">
        <v>493</v>
      </c>
      <c r="D396" s="10" t="s">
        <v>50</v>
      </c>
      <c r="E396" s="29" t="str">
        <f t="shared" si="12"/>
        <v>0</v>
      </c>
      <c r="F396" s="30" t="str">
        <f t="shared" si="13"/>
        <v>0</v>
      </c>
    </row>
    <row r="397" spans="1:6" ht="14.4" thickBot="1">
      <c r="A397" s="11">
        <v>43264</v>
      </c>
      <c r="B397" s="1">
        <v>0.92222222222222217</v>
      </c>
      <c r="C397" s="2" t="s">
        <v>494</v>
      </c>
      <c r="D397" s="12" t="s">
        <v>33</v>
      </c>
      <c r="E397" s="29" t="str">
        <f t="shared" si="12"/>
        <v>0</v>
      </c>
      <c r="F397" s="30" t="str">
        <f t="shared" si="13"/>
        <v>0</v>
      </c>
    </row>
    <row r="398" spans="1:6" ht="14.4" thickBot="1">
      <c r="A398" s="9">
        <v>43264</v>
      </c>
      <c r="B398" s="3">
        <v>0.62083333333333335</v>
      </c>
      <c r="C398" s="4" t="s">
        <v>495</v>
      </c>
      <c r="D398" s="10" t="s">
        <v>23</v>
      </c>
      <c r="E398" s="29" t="str">
        <f t="shared" si="12"/>
        <v>0</v>
      </c>
      <c r="F398" s="30" t="str">
        <f t="shared" si="13"/>
        <v>0</v>
      </c>
    </row>
    <row r="399" spans="1:6" ht="14.4" thickBot="1">
      <c r="A399" s="11">
        <v>43264</v>
      </c>
      <c r="B399" s="1">
        <v>0.4201388888888889</v>
      </c>
      <c r="C399" s="2" t="s">
        <v>496</v>
      </c>
      <c r="D399" s="12" t="s">
        <v>223</v>
      </c>
      <c r="E399" s="29" t="str">
        <f t="shared" si="12"/>
        <v>0</v>
      </c>
      <c r="F399" s="30" t="str">
        <f t="shared" si="13"/>
        <v>0</v>
      </c>
    </row>
    <row r="400" spans="1:6" ht="14.4" thickBot="1">
      <c r="A400" s="9">
        <v>43264</v>
      </c>
      <c r="B400" s="3">
        <v>0.27152777777777776</v>
      </c>
      <c r="C400" s="4" t="s">
        <v>497</v>
      </c>
      <c r="D400" s="10" t="s">
        <v>223</v>
      </c>
      <c r="E400" s="29" t="str">
        <f t="shared" si="12"/>
        <v>0</v>
      </c>
      <c r="F400" s="30" t="str">
        <f t="shared" si="13"/>
        <v>0</v>
      </c>
    </row>
    <row r="401" spans="1:6" ht="14.4" thickBot="1">
      <c r="A401" s="13">
        <v>43264</v>
      </c>
      <c r="B401" s="14">
        <v>0</v>
      </c>
      <c r="C401" s="15" t="s">
        <v>498</v>
      </c>
      <c r="D401" s="16" t="s">
        <v>8</v>
      </c>
      <c r="E401" s="29" t="str">
        <f t="shared" si="12"/>
        <v>0</v>
      </c>
      <c r="F401" s="30" t="str">
        <f t="shared" si="13"/>
        <v>0</v>
      </c>
    </row>
    <row r="402" spans="1:6" ht="14.4" thickBot="1">
      <c r="A402" s="5">
        <v>43264</v>
      </c>
      <c r="B402" s="6">
        <v>0</v>
      </c>
      <c r="C402" s="7" t="s">
        <v>498</v>
      </c>
      <c r="D402" s="8" t="s">
        <v>8</v>
      </c>
      <c r="E402" s="29" t="str">
        <f t="shared" si="12"/>
        <v>0</v>
      </c>
      <c r="F402" s="30" t="str">
        <f t="shared" si="13"/>
        <v>0</v>
      </c>
    </row>
    <row r="403" spans="1:6" ht="14.4" thickBot="1">
      <c r="A403" s="9">
        <v>43263</v>
      </c>
      <c r="B403" s="3">
        <v>0.77222222222222225</v>
      </c>
      <c r="C403" s="4" t="s">
        <v>499</v>
      </c>
      <c r="D403" s="10" t="s">
        <v>500</v>
      </c>
      <c r="E403" s="29" t="str">
        <f t="shared" si="12"/>
        <v>0</v>
      </c>
      <c r="F403" s="30" t="str">
        <f t="shared" si="13"/>
        <v>0</v>
      </c>
    </row>
    <row r="404" spans="1:6" ht="14.4" thickBot="1">
      <c r="A404" s="11">
        <v>43263</v>
      </c>
      <c r="B404" s="1">
        <v>0.71388888888888891</v>
      </c>
      <c r="C404" s="2" t="s">
        <v>501</v>
      </c>
      <c r="D404" s="12" t="s">
        <v>502</v>
      </c>
      <c r="E404" s="29" t="str">
        <f t="shared" si="12"/>
        <v>0</v>
      </c>
      <c r="F404" s="30" t="str">
        <f t="shared" si="13"/>
        <v>0</v>
      </c>
    </row>
    <row r="405" spans="1:6" ht="14.4" thickBot="1">
      <c r="A405" s="9">
        <v>43263</v>
      </c>
      <c r="B405" s="3">
        <v>0.62847222222222221</v>
      </c>
      <c r="C405" s="4" t="s">
        <v>503</v>
      </c>
      <c r="D405" s="10" t="s">
        <v>29</v>
      </c>
      <c r="E405" s="29" t="str">
        <f t="shared" si="12"/>
        <v>0</v>
      </c>
      <c r="F405" s="30" t="str">
        <f t="shared" si="13"/>
        <v>0</v>
      </c>
    </row>
    <row r="406" spans="1:6" ht="14.4" thickBot="1">
      <c r="A406" s="11">
        <v>43263</v>
      </c>
      <c r="B406" s="1">
        <v>0.5180555555555556</v>
      </c>
      <c r="C406" s="2" t="s">
        <v>504</v>
      </c>
      <c r="D406" s="12" t="s">
        <v>125</v>
      </c>
      <c r="E406" s="29" t="str">
        <f t="shared" si="12"/>
        <v>0</v>
      </c>
      <c r="F406" s="30" t="str">
        <f t="shared" si="13"/>
        <v>0</v>
      </c>
    </row>
    <row r="407" spans="1:6" ht="14.4" thickBot="1">
      <c r="A407" s="9">
        <v>43263</v>
      </c>
      <c r="B407" s="3">
        <v>0.43958333333333338</v>
      </c>
      <c r="C407" s="4" t="s">
        <v>505</v>
      </c>
      <c r="D407" s="10" t="s">
        <v>23</v>
      </c>
      <c r="E407" s="29" t="str">
        <f t="shared" si="12"/>
        <v>0</v>
      </c>
      <c r="F407" s="30" t="str">
        <f t="shared" si="13"/>
        <v>0</v>
      </c>
    </row>
    <row r="408" spans="1:6" ht="14.4" thickBot="1">
      <c r="A408" s="11">
        <v>43263</v>
      </c>
      <c r="B408" s="1">
        <v>0.30069444444444443</v>
      </c>
      <c r="C408" s="2" t="s">
        <v>506</v>
      </c>
      <c r="D408" s="12" t="s">
        <v>29</v>
      </c>
      <c r="E408" s="29" t="str">
        <f t="shared" si="12"/>
        <v>0</v>
      </c>
      <c r="F408" s="30" t="str">
        <f t="shared" si="13"/>
        <v>0</v>
      </c>
    </row>
    <row r="409" spans="1:6" ht="14.4" thickBot="1">
      <c r="A409" s="9">
        <v>43263</v>
      </c>
      <c r="B409" s="3">
        <v>1.5972222222222224E-2</v>
      </c>
      <c r="C409" s="4" t="s">
        <v>507</v>
      </c>
      <c r="D409" s="10" t="s">
        <v>84</v>
      </c>
      <c r="E409" s="29" t="str">
        <f t="shared" si="12"/>
        <v>0</v>
      </c>
      <c r="F409" s="30" t="str">
        <f t="shared" si="13"/>
        <v>0</v>
      </c>
    </row>
    <row r="410" spans="1:6" ht="14.4" thickBot="1">
      <c r="A410" s="11">
        <v>43263</v>
      </c>
      <c r="B410" s="1">
        <v>0</v>
      </c>
      <c r="C410" s="2" t="s">
        <v>508</v>
      </c>
      <c r="D410" s="12" t="s">
        <v>8</v>
      </c>
      <c r="E410" s="29" t="str">
        <f t="shared" si="12"/>
        <v>0</v>
      </c>
      <c r="F410" s="30" t="str">
        <f t="shared" si="13"/>
        <v>0</v>
      </c>
    </row>
    <row r="411" spans="1:6" ht="14.4" thickBot="1">
      <c r="A411" s="9">
        <v>43262</v>
      </c>
      <c r="B411" s="3">
        <v>0.95416666666666661</v>
      </c>
      <c r="C411" s="4" t="s">
        <v>509</v>
      </c>
      <c r="D411" s="10" t="s">
        <v>410</v>
      </c>
      <c r="E411" s="29" t="str">
        <f t="shared" si="12"/>
        <v>0</v>
      </c>
      <c r="F411" s="30" t="str">
        <f t="shared" si="13"/>
        <v>0</v>
      </c>
    </row>
    <row r="412" spans="1:6" ht="14.4" thickBot="1">
      <c r="A412" s="11">
        <v>43262</v>
      </c>
      <c r="B412" s="1">
        <v>0.68888888888888899</v>
      </c>
      <c r="C412" s="2" t="s">
        <v>510</v>
      </c>
      <c r="D412" s="12" t="s">
        <v>84</v>
      </c>
      <c r="E412" s="29" t="str">
        <f t="shared" si="12"/>
        <v>0</v>
      </c>
      <c r="F412" s="30" t="str">
        <f t="shared" si="13"/>
        <v>0</v>
      </c>
    </row>
    <row r="413" spans="1:6" ht="14.4" thickBot="1">
      <c r="A413" s="9">
        <v>43262</v>
      </c>
      <c r="B413" s="3">
        <v>0.68611111111111101</v>
      </c>
      <c r="C413" s="4" t="s">
        <v>511</v>
      </c>
      <c r="D413" s="10" t="s">
        <v>33</v>
      </c>
      <c r="E413" s="29" t="str">
        <f t="shared" si="12"/>
        <v>0</v>
      </c>
      <c r="F413" s="30" t="str">
        <f t="shared" si="13"/>
        <v>0</v>
      </c>
    </row>
    <row r="414" spans="1:6" ht="14.4" thickBot="1">
      <c r="A414" s="11">
        <v>43262</v>
      </c>
      <c r="B414" s="1">
        <v>0.64166666666666672</v>
      </c>
      <c r="C414" s="2" t="s">
        <v>512</v>
      </c>
      <c r="D414" s="12" t="s">
        <v>21</v>
      </c>
      <c r="E414" s="29" t="str">
        <f t="shared" si="12"/>
        <v>0</v>
      </c>
      <c r="F414" s="30" t="str">
        <f t="shared" si="13"/>
        <v>0</v>
      </c>
    </row>
    <row r="415" spans="1:6" ht="14.4" thickBot="1">
      <c r="A415" s="9">
        <v>43262</v>
      </c>
      <c r="B415" s="3">
        <v>0.63055555555555554</v>
      </c>
      <c r="C415" s="4" t="s">
        <v>513</v>
      </c>
      <c r="D415" s="10" t="s">
        <v>129</v>
      </c>
      <c r="E415" s="29" t="str">
        <f t="shared" si="12"/>
        <v>0</v>
      </c>
      <c r="F415" s="30" t="str">
        <f t="shared" si="13"/>
        <v>0</v>
      </c>
    </row>
    <row r="416" spans="1:6" ht="14.4" thickBot="1">
      <c r="A416" s="11">
        <v>43262</v>
      </c>
      <c r="B416" s="1">
        <v>0.62708333333333333</v>
      </c>
      <c r="C416" s="2" t="s">
        <v>514</v>
      </c>
      <c r="D416" s="12" t="s">
        <v>15</v>
      </c>
      <c r="E416" s="29" t="str">
        <f t="shared" si="12"/>
        <v>0</v>
      </c>
      <c r="F416" s="30" t="str">
        <f t="shared" si="13"/>
        <v>0</v>
      </c>
    </row>
    <row r="417" spans="1:6" ht="14.4" thickBot="1">
      <c r="A417" s="9">
        <v>43262</v>
      </c>
      <c r="B417" s="3">
        <v>0.61805555555555558</v>
      </c>
      <c r="C417" s="4" t="s">
        <v>515</v>
      </c>
      <c r="D417" s="10" t="s">
        <v>19</v>
      </c>
      <c r="E417" s="29" t="str">
        <f t="shared" si="12"/>
        <v>0</v>
      </c>
      <c r="F417" s="30" t="str">
        <f t="shared" si="13"/>
        <v>0</v>
      </c>
    </row>
    <row r="418" spans="1:6" ht="14.4" thickBot="1">
      <c r="A418" s="11">
        <v>43262</v>
      </c>
      <c r="B418" s="1">
        <v>0.57986111111111105</v>
      </c>
      <c r="C418" s="2" t="s">
        <v>516</v>
      </c>
      <c r="D418" s="12" t="s">
        <v>77</v>
      </c>
      <c r="E418" s="29" t="str">
        <f t="shared" si="12"/>
        <v>0</v>
      </c>
      <c r="F418" s="30" t="str">
        <f t="shared" si="13"/>
        <v>0</v>
      </c>
    </row>
    <row r="419" spans="1:6" ht="14.4" thickBot="1">
      <c r="A419" s="9">
        <v>43262</v>
      </c>
      <c r="B419" s="3">
        <v>0.57430555555555551</v>
      </c>
      <c r="C419" s="4" t="s">
        <v>517</v>
      </c>
      <c r="D419" s="10" t="s">
        <v>84</v>
      </c>
      <c r="E419" s="29" t="str">
        <f t="shared" si="12"/>
        <v>0</v>
      </c>
      <c r="F419" s="30" t="str">
        <f t="shared" si="13"/>
        <v>0</v>
      </c>
    </row>
    <row r="420" spans="1:6" ht="14.4" thickBot="1">
      <c r="A420" s="11">
        <v>43262</v>
      </c>
      <c r="B420" s="1">
        <v>0.53680555555555554</v>
      </c>
      <c r="C420" s="2" t="s">
        <v>518</v>
      </c>
      <c r="D420" s="12" t="s">
        <v>519</v>
      </c>
      <c r="E420" s="29" t="str">
        <f t="shared" si="12"/>
        <v>0</v>
      </c>
      <c r="F420" s="30" t="str">
        <f t="shared" si="13"/>
        <v>0</v>
      </c>
    </row>
    <row r="421" spans="1:6" ht="14.4" thickBot="1">
      <c r="A421" s="9">
        <v>43262</v>
      </c>
      <c r="B421" s="3">
        <v>0.4548611111111111</v>
      </c>
      <c r="C421" s="4" t="s">
        <v>520</v>
      </c>
      <c r="D421" s="10" t="s">
        <v>77</v>
      </c>
      <c r="E421" s="29" t="str">
        <f t="shared" si="12"/>
        <v>0</v>
      </c>
      <c r="F421" s="30" t="str">
        <f t="shared" si="13"/>
        <v>0</v>
      </c>
    </row>
    <row r="422" spans="1:6" ht="14.4" thickBot="1">
      <c r="A422" s="11">
        <v>43262</v>
      </c>
      <c r="B422" s="1">
        <v>0.32569444444444445</v>
      </c>
      <c r="C422" s="2" t="s">
        <v>521</v>
      </c>
      <c r="D422" s="12" t="s">
        <v>241</v>
      </c>
      <c r="E422" s="29" t="str">
        <f t="shared" si="12"/>
        <v>0</v>
      </c>
      <c r="F422" s="30" t="str">
        <f t="shared" si="13"/>
        <v>0</v>
      </c>
    </row>
    <row r="423" spans="1:6" ht="14.4" thickBot="1">
      <c r="A423" s="9">
        <v>43262</v>
      </c>
      <c r="B423" s="3">
        <v>0.30833333333333335</v>
      </c>
      <c r="C423" s="4" t="s">
        <v>522</v>
      </c>
      <c r="D423" s="10" t="s">
        <v>77</v>
      </c>
      <c r="E423" s="29" t="str">
        <f t="shared" si="12"/>
        <v>0</v>
      </c>
      <c r="F423" s="30" t="str">
        <f t="shared" si="13"/>
        <v>0</v>
      </c>
    </row>
    <row r="424" spans="1:6" ht="14.4" thickBot="1">
      <c r="A424" s="11">
        <v>43262</v>
      </c>
      <c r="B424" s="1">
        <v>0.29375000000000001</v>
      </c>
      <c r="C424" s="2" t="s">
        <v>523</v>
      </c>
      <c r="D424" s="12" t="s">
        <v>29</v>
      </c>
      <c r="E424" s="29" t="str">
        <f t="shared" si="12"/>
        <v>0</v>
      </c>
      <c r="F424" s="30" t="str">
        <f t="shared" si="13"/>
        <v>0</v>
      </c>
    </row>
    <row r="425" spans="1:6" ht="14.4" thickBot="1">
      <c r="A425" s="9">
        <v>43262</v>
      </c>
      <c r="B425" s="3">
        <v>3.4722222222222224E-2</v>
      </c>
      <c r="C425" s="4" t="s">
        <v>524</v>
      </c>
      <c r="D425" s="10" t="s">
        <v>77</v>
      </c>
      <c r="E425" s="29" t="str">
        <f t="shared" si="12"/>
        <v>0</v>
      </c>
      <c r="F425" s="30" t="str">
        <f t="shared" si="13"/>
        <v>0</v>
      </c>
    </row>
    <row r="426" spans="1:6" ht="14.4" thickBot="1">
      <c r="A426" s="13">
        <v>43262</v>
      </c>
      <c r="B426" s="14">
        <v>2.0833333333333333E-3</v>
      </c>
      <c r="C426" s="15" t="s">
        <v>525</v>
      </c>
      <c r="D426" s="16" t="s">
        <v>77</v>
      </c>
      <c r="E426" s="29" t="str">
        <f t="shared" si="12"/>
        <v>0</v>
      </c>
      <c r="F426" s="30" t="str">
        <f t="shared" si="13"/>
        <v>0</v>
      </c>
    </row>
    <row r="427" spans="1:6" ht="14.4" thickBot="1">
      <c r="A427" s="5">
        <v>43260</v>
      </c>
      <c r="B427" s="6">
        <v>0.42777777777777781</v>
      </c>
      <c r="C427" s="7" t="s">
        <v>526</v>
      </c>
      <c r="D427" s="8" t="s">
        <v>194</v>
      </c>
      <c r="E427" s="29" t="str">
        <f t="shared" si="12"/>
        <v>0</v>
      </c>
      <c r="F427" s="30" t="str">
        <f t="shared" si="13"/>
        <v>0</v>
      </c>
    </row>
    <row r="428" spans="1:6" ht="14.4" thickBot="1">
      <c r="A428" s="9">
        <v>43259</v>
      </c>
      <c r="B428" s="3">
        <v>0.31944444444444448</v>
      </c>
      <c r="C428" s="4" t="s">
        <v>527</v>
      </c>
      <c r="D428" s="10" t="s">
        <v>528</v>
      </c>
      <c r="E428" s="29" t="str">
        <f t="shared" si="12"/>
        <v>0</v>
      </c>
      <c r="F428" s="30" t="str">
        <f t="shared" si="13"/>
        <v>0</v>
      </c>
    </row>
    <row r="429" spans="1:6" ht="14.4" thickBot="1">
      <c r="A429" s="11">
        <v>43259</v>
      </c>
      <c r="B429" s="1">
        <v>0.29236111111111113</v>
      </c>
      <c r="C429" s="2" t="s">
        <v>529</v>
      </c>
      <c r="D429" s="12" t="s">
        <v>528</v>
      </c>
      <c r="E429" s="29" t="str">
        <f t="shared" si="12"/>
        <v>0</v>
      </c>
      <c r="F429" s="30" t="str">
        <f t="shared" si="13"/>
        <v>0</v>
      </c>
    </row>
    <row r="430" spans="1:6" ht="14.4" thickBot="1">
      <c r="A430" s="9">
        <v>43258</v>
      </c>
      <c r="B430" s="3">
        <v>0.98819444444444438</v>
      </c>
      <c r="C430" s="4" t="s">
        <v>530</v>
      </c>
      <c r="D430" s="10" t="s">
        <v>10</v>
      </c>
      <c r="E430" s="29" t="str">
        <f t="shared" si="12"/>
        <v>0</v>
      </c>
      <c r="F430" s="30" t="str">
        <f t="shared" si="13"/>
        <v>1</v>
      </c>
    </row>
    <row r="431" spans="1:6" ht="14.4" thickBot="1">
      <c r="A431" s="11">
        <v>43258</v>
      </c>
      <c r="B431" s="1">
        <v>0.81527777777777777</v>
      </c>
      <c r="C431" s="2" t="s">
        <v>531</v>
      </c>
      <c r="D431" s="12" t="s">
        <v>33</v>
      </c>
      <c r="E431" s="29" t="str">
        <f t="shared" si="12"/>
        <v>0</v>
      </c>
      <c r="F431" s="30" t="str">
        <f t="shared" si="13"/>
        <v>1</v>
      </c>
    </row>
    <row r="432" spans="1:6" ht="14.4" thickBot="1">
      <c r="A432" s="9">
        <v>43258</v>
      </c>
      <c r="B432" s="3">
        <v>0.74861111111111101</v>
      </c>
      <c r="C432" s="4" t="s">
        <v>532</v>
      </c>
      <c r="D432" s="10" t="s">
        <v>266</v>
      </c>
      <c r="E432" s="29" t="str">
        <f t="shared" si="12"/>
        <v>0</v>
      </c>
      <c r="F432" s="30" t="str">
        <f t="shared" si="13"/>
        <v>0</v>
      </c>
    </row>
    <row r="433" spans="1:6" ht="14.4" thickBot="1">
      <c r="A433" s="11">
        <v>43258</v>
      </c>
      <c r="B433" s="1">
        <v>0.54027777777777775</v>
      </c>
      <c r="C433" s="2" t="s">
        <v>533</v>
      </c>
      <c r="D433" s="12" t="s">
        <v>129</v>
      </c>
      <c r="E433" s="29" t="str">
        <f t="shared" si="12"/>
        <v>0</v>
      </c>
      <c r="F433" s="30" t="str">
        <f t="shared" si="13"/>
        <v>0</v>
      </c>
    </row>
    <row r="434" spans="1:6" ht="14.4" thickBot="1">
      <c r="A434" s="9">
        <v>43258</v>
      </c>
      <c r="B434" s="3">
        <v>0.47291666666666665</v>
      </c>
      <c r="C434" s="4" t="s">
        <v>534</v>
      </c>
      <c r="D434" s="10" t="s">
        <v>241</v>
      </c>
      <c r="E434" s="29" t="str">
        <f t="shared" si="12"/>
        <v>0</v>
      </c>
      <c r="F434" s="30" t="str">
        <f t="shared" si="13"/>
        <v>0</v>
      </c>
    </row>
    <row r="435" spans="1:6" ht="14.4" thickBot="1">
      <c r="A435" s="11">
        <v>43258</v>
      </c>
      <c r="B435" s="1">
        <v>0.41805555555555557</v>
      </c>
      <c r="C435" s="2" t="s">
        <v>535</v>
      </c>
      <c r="D435" s="12" t="s">
        <v>129</v>
      </c>
      <c r="E435" s="29" t="str">
        <f t="shared" si="12"/>
        <v>0</v>
      </c>
      <c r="F435" s="30" t="str">
        <f t="shared" si="13"/>
        <v>0</v>
      </c>
    </row>
    <row r="436" spans="1:6" ht="14.4" thickBot="1">
      <c r="A436" s="9">
        <v>43257</v>
      </c>
      <c r="B436" s="3">
        <v>0.51388888888888895</v>
      </c>
      <c r="C436" s="4" t="s">
        <v>536</v>
      </c>
      <c r="D436" s="10" t="s">
        <v>29</v>
      </c>
      <c r="E436" s="29" t="str">
        <f t="shared" si="12"/>
        <v>0</v>
      </c>
      <c r="F436" s="30" t="str">
        <f t="shared" si="13"/>
        <v>0</v>
      </c>
    </row>
    <row r="437" spans="1:6" ht="14.4" thickBot="1">
      <c r="A437" s="11">
        <v>43257</v>
      </c>
      <c r="B437" s="1">
        <v>0</v>
      </c>
      <c r="C437" s="2" t="s">
        <v>537</v>
      </c>
      <c r="D437" s="12" t="s">
        <v>538</v>
      </c>
      <c r="E437" s="29" t="str">
        <f t="shared" si="12"/>
        <v>0</v>
      </c>
      <c r="F437" s="30" t="str">
        <f t="shared" si="13"/>
        <v>0</v>
      </c>
    </row>
    <row r="438" spans="1:6" ht="14.4" thickBot="1">
      <c r="A438" s="9">
        <v>43255</v>
      </c>
      <c r="B438" s="3">
        <v>0.68402777777777779</v>
      </c>
      <c r="C438" s="4" t="s">
        <v>539</v>
      </c>
      <c r="D438" s="10" t="s">
        <v>402</v>
      </c>
      <c r="E438" s="29" t="str">
        <f t="shared" si="12"/>
        <v>0</v>
      </c>
      <c r="F438" s="30" t="str">
        <f t="shared" si="13"/>
        <v>0</v>
      </c>
    </row>
    <row r="439" spans="1:6" ht="14.4" thickBot="1">
      <c r="A439" s="11">
        <v>43255</v>
      </c>
      <c r="B439" s="1">
        <v>0.51666666666666672</v>
      </c>
      <c r="C439" s="2" t="s">
        <v>540</v>
      </c>
      <c r="D439" s="12" t="s">
        <v>84</v>
      </c>
      <c r="E439" s="29" t="str">
        <f t="shared" si="12"/>
        <v>0</v>
      </c>
      <c r="F439" s="30" t="str">
        <f t="shared" si="13"/>
        <v>0</v>
      </c>
    </row>
    <row r="440" spans="1:6" ht="14.4" thickBot="1">
      <c r="A440" s="9">
        <v>43255</v>
      </c>
      <c r="B440" s="3">
        <v>0.44027777777777777</v>
      </c>
      <c r="C440" s="4" t="s">
        <v>541</v>
      </c>
      <c r="D440" s="10" t="s">
        <v>542</v>
      </c>
      <c r="E440" s="29" t="str">
        <f t="shared" si="12"/>
        <v>0</v>
      </c>
      <c r="F440" s="30" t="str">
        <f t="shared" si="13"/>
        <v>0</v>
      </c>
    </row>
    <row r="441" spans="1:6" ht="14.4" thickBot="1">
      <c r="A441" s="11">
        <v>43255</v>
      </c>
      <c r="B441" s="1">
        <v>0.4236111111111111</v>
      </c>
      <c r="C441" s="2" t="s">
        <v>543</v>
      </c>
      <c r="D441" s="12" t="s">
        <v>29</v>
      </c>
      <c r="E441" s="29" t="str">
        <f t="shared" si="12"/>
        <v>0</v>
      </c>
      <c r="F441" s="30" t="str">
        <f t="shared" si="13"/>
        <v>0</v>
      </c>
    </row>
    <row r="442" spans="1:6" ht="14.4" thickBot="1">
      <c r="A442" s="9">
        <v>43253</v>
      </c>
      <c r="B442" s="3">
        <v>2.0833333333333333E-3</v>
      </c>
      <c r="C442" s="4" t="s">
        <v>544</v>
      </c>
      <c r="D442" s="10" t="s">
        <v>255</v>
      </c>
      <c r="E442" s="29" t="str">
        <f t="shared" si="12"/>
        <v>0</v>
      </c>
      <c r="F442" s="30" t="str">
        <f t="shared" si="13"/>
        <v>1</v>
      </c>
    </row>
    <row r="443" spans="1:6" ht="14.4" thickBot="1">
      <c r="A443" s="11">
        <v>43252</v>
      </c>
      <c r="B443" s="1">
        <v>0.67499999999999993</v>
      </c>
      <c r="C443" s="2" t="s">
        <v>545</v>
      </c>
      <c r="D443" s="12" t="s">
        <v>8</v>
      </c>
      <c r="E443" s="29" t="str">
        <f t="shared" si="12"/>
        <v>0</v>
      </c>
      <c r="F443" s="30" t="str">
        <f t="shared" si="13"/>
        <v>0</v>
      </c>
    </row>
    <row r="444" spans="1:6" ht="14.4" thickBot="1">
      <c r="A444" s="9">
        <v>43252</v>
      </c>
      <c r="B444" s="3">
        <v>0.37777777777777777</v>
      </c>
      <c r="C444" s="4" t="s">
        <v>546</v>
      </c>
      <c r="D444" s="10" t="s">
        <v>29</v>
      </c>
      <c r="E444" s="29" t="str">
        <f t="shared" si="12"/>
        <v>0</v>
      </c>
      <c r="F444" s="30" t="str">
        <f t="shared" si="13"/>
        <v>0</v>
      </c>
    </row>
    <row r="445" spans="1:6" ht="14.4" thickBot="1">
      <c r="A445" s="11">
        <v>43251</v>
      </c>
      <c r="B445" s="1">
        <v>0.4513888888888889</v>
      </c>
      <c r="C445" s="2" t="s">
        <v>547</v>
      </c>
      <c r="D445" s="12" t="s">
        <v>163</v>
      </c>
      <c r="E445" s="29" t="str">
        <f t="shared" si="12"/>
        <v>0</v>
      </c>
      <c r="F445" s="30" t="str">
        <f t="shared" si="13"/>
        <v>1</v>
      </c>
    </row>
    <row r="446" spans="1:6" ht="14.4" thickBot="1">
      <c r="A446" s="9">
        <v>43251</v>
      </c>
      <c r="B446" s="3">
        <v>0.37777777777777777</v>
      </c>
      <c r="C446" s="4" t="s">
        <v>548</v>
      </c>
      <c r="D446" s="10" t="s">
        <v>29</v>
      </c>
      <c r="E446" s="29" t="str">
        <f t="shared" si="12"/>
        <v>0</v>
      </c>
      <c r="F446" s="30" t="str">
        <f t="shared" si="13"/>
        <v>0</v>
      </c>
    </row>
    <row r="447" spans="1:6" ht="14.4" thickBot="1">
      <c r="A447" s="11">
        <v>43251</v>
      </c>
      <c r="B447" s="1">
        <v>0.33402777777777781</v>
      </c>
      <c r="C447" s="2" t="s">
        <v>549</v>
      </c>
      <c r="D447" s="12" t="s">
        <v>500</v>
      </c>
      <c r="E447" s="29" t="str">
        <f t="shared" si="12"/>
        <v>0</v>
      </c>
      <c r="F447" s="30" t="str">
        <f t="shared" si="13"/>
        <v>0</v>
      </c>
    </row>
    <row r="448" spans="1:6" ht="14.4" thickBot="1">
      <c r="A448" s="9">
        <v>43250</v>
      </c>
      <c r="B448" s="3">
        <v>0.7090277777777777</v>
      </c>
      <c r="C448" s="4" t="s">
        <v>550</v>
      </c>
      <c r="D448" s="10" t="s">
        <v>551</v>
      </c>
      <c r="E448" s="29" t="str">
        <f t="shared" si="12"/>
        <v>0</v>
      </c>
      <c r="F448" s="30" t="str">
        <f t="shared" si="13"/>
        <v>0</v>
      </c>
    </row>
    <row r="449" spans="1:6" ht="14.4" thickBot="1">
      <c r="A449" s="11">
        <v>43250</v>
      </c>
      <c r="B449" s="1">
        <v>0.68125000000000002</v>
      </c>
      <c r="C449" s="2" t="s">
        <v>552</v>
      </c>
      <c r="D449" s="12" t="s">
        <v>33</v>
      </c>
      <c r="E449" s="29" t="str">
        <f t="shared" si="12"/>
        <v>0</v>
      </c>
      <c r="F449" s="30" t="str">
        <f t="shared" si="13"/>
        <v>0</v>
      </c>
    </row>
    <row r="450" spans="1:6" ht="14.4" thickBot="1">
      <c r="A450" s="9">
        <v>43250</v>
      </c>
      <c r="B450" s="3">
        <v>0.60763888888888895</v>
      </c>
      <c r="C450" s="4" t="s">
        <v>553</v>
      </c>
      <c r="D450" s="10" t="s">
        <v>33</v>
      </c>
      <c r="E450" s="29" t="str">
        <f t="shared" si="12"/>
        <v>0</v>
      </c>
      <c r="F450" s="30" t="str">
        <f t="shared" si="13"/>
        <v>0</v>
      </c>
    </row>
    <row r="451" spans="1:6" ht="14.4" thickBot="1">
      <c r="A451" s="13">
        <v>43250</v>
      </c>
      <c r="B451" s="14">
        <v>0.34791666666666665</v>
      </c>
      <c r="C451" s="15" t="s">
        <v>554</v>
      </c>
      <c r="D451" s="16" t="s">
        <v>143</v>
      </c>
      <c r="E451" s="29" t="str">
        <f t="shared" ref="E451:E514" si="14">IF(ISNUMBER(FIND("↓",C451)),"-1","0")</f>
        <v>0</v>
      </c>
      <c r="F451" s="30" t="str">
        <f t="shared" ref="F451:F514" si="15">IF(ISNUMBER(FIND("大参林",C451)),"1","0")</f>
        <v>0</v>
      </c>
    </row>
    <row r="452" spans="1:6" ht="14.4" thickBot="1">
      <c r="A452" s="5">
        <v>43250</v>
      </c>
      <c r="B452" s="6">
        <v>0.34791666666666665</v>
      </c>
      <c r="C452" s="7" t="s">
        <v>554</v>
      </c>
      <c r="D452" s="8" t="s">
        <v>143</v>
      </c>
      <c r="E452" s="29" t="str">
        <f t="shared" si="14"/>
        <v>0</v>
      </c>
      <c r="F452" s="30" t="str">
        <f t="shared" si="15"/>
        <v>0</v>
      </c>
    </row>
    <row r="453" spans="1:6" ht="14.4" thickBot="1">
      <c r="A453" s="9">
        <v>43249</v>
      </c>
      <c r="B453" s="3">
        <v>0.74583333333333324</v>
      </c>
      <c r="C453" s="4" t="s">
        <v>555</v>
      </c>
      <c r="D453" s="10" t="s">
        <v>266</v>
      </c>
      <c r="E453" s="29" t="str">
        <f t="shared" si="14"/>
        <v>-1</v>
      </c>
      <c r="F453" s="30" t="str">
        <f t="shared" si="15"/>
        <v>0</v>
      </c>
    </row>
    <row r="454" spans="1:6" ht="14.4" thickBot="1">
      <c r="A454" s="11">
        <v>43249</v>
      </c>
      <c r="B454" s="1">
        <v>0.70416666666666661</v>
      </c>
      <c r="C454" s="2" t="s">
        <v>556</v>
      </c>
      <c r="D454" s="12" t="s">
        <v>29</v>
      </c>
      <c r="E454" s="29" t="str">
        <f t="shared" si="14"/>
        <v>0</v>
      </c>
      <c r="F454" s="30" t="str">
        <f t="shared" si="15"/>
        <v>0</v>
      </c>
    </row>
    <row r="455" spans="1:6" ht="14.4" thickBot="1">
      <c r="A455" s="9">
        <v>43249</v>
      </c>
      <c r="B455" s="3">
        <v>0.68263888888888891</v>
      </c>
      <c r="C455" s="4" t="s">
        <v>557</v>
      </c>
      <c r="D455" s="10" t="s">
        <v>23</v>
      </c>
      <c r="E455" s="29" t="str">
        <f t="shared" si="14"/>
        <v>0</v>
      </c>
      <c r="F455" s="30" t="str">
        <f t="shared" si="15"/>
        <v>0</v>
      </c>
    </row>
    <row r="456" spans="1:6" ht="14.4" thickBot="1">
      <c r="A456" s="11">
        <v>43249</v>
      </c>
      <c r="B456" s="1">
        <v>0.60555555555555551</v>
      </c>
      <c r="C456" s="2" t="s">
        <v>558</v>
      </c>
      <c r="D456" s="12" t="s">
        <v>559</v>
      </c>
      <c r="E456" s="29" t="str">
        <f t="shared" si="14"/>
        <v>0</v>
      </c>
      <c r="F456" s="30" t="str">
        <f t="shared" si="15"/>
        <v>0</v>
      </c>
    </row>
    <row r="457" spans="1:6" ht="14.4" thickBot="1">
      <c r="A457" s="9">
        <v>43249</v>
      </c>
      <c r="B457" s="3">
        <v>0.47291666666666665</v>
      </c>
      <c r="C457" s="4" t="s">
        <v>560</v>
      </c>
      <c r="D457" s="10" t="s">
        <v>143</v>
      </c>
      <c r="E457" s="29" t="str">
        <f t="shared" si="14"/>
        <v>0</v>
      </c>
      <c r="F457" s="30" t="str">
        <f t="shared" si="15"/>
        <v>0</v>
      </c>
    </row>
    <row r="458" spans="1:6" ht="14.4" thickBot="1">
      <c r="A458" s="11">
        <v>43249</v>
      </c>
      <c r="B458" s="1">
        <v>0.4201388888888889</v>
      </c>
      <c r="C458" s="2" t="s">
        <v>561</v>
      </c>
      <c r="D458" s="12" t="s">
        <v>84</v>
      </c>
      <c r="E458" s="29" t="str">
        <f t="shared" si="14"/>
        <v>0</v>
      </c>
      <c r="F458" s="30" t="str">
        <f t="shared" si="15"/>
        <v>0</v>
      </c>
    </row>
    <row r="459" spans="1:6" ht="14.4" thickBot="1">
      <c r="A459" s="9">
        <v>43249</v>
      </c>
      <c r="B459" s="3">
        <v>0.37291666666666662</v>
      </c>
      <c r="C459" s="4" t="s">
        <v>562</v>
      </c>
      <c r="D459" s="10" t="s">
        <v>121</v>
      </c>
      <c r="E459" s="29" t="str">
        <f t="shared" si="14"/>
        <v>0</v>
      </c>
      <c r="F459" s="30" t="str">
        <f t="shared" si="15"/>
        <v>0</v>
      </c>
    </row>
    <row r="460" spans="1:6" ht="14.4" thickBot="1">
      <c r="A460" s="11">
        <v>43249</v>
      </c>
      <c r="B460" s="1">
        <v>0.10416666666666667</v>
      </c>
      <c r="C460" s="2" t="s">
        <v>563</v>
      </c>
      <c r="D460" s="12" t="s">
        <v>134</v>
      </c>
      <c r="E460" s="29" t="str">
        <f t="shared" si="14"/>
        <v>0</v>
      </c>
      <c r="F460" s="30" t="str">
        <f t="shared" si="15"/>
        <v>0</v>
      </c>
    </row>
    <row r="461" spans="1:6" ht="14.4" thickBot="1">
      <c r="A461" s="9">
        <v>43249</v>
      </c>
      <c r="B461" s="3">
        <v>5.0694444444444452E-2</v>
      </c>
      <c r="C461" s="4" t="s">
        <v>564</v>
      </c>
      <c r="D461" s="10" t="s">
        <v>565</v>
      </c>
      <c r="E461" s="29" t="str">
        <f t="shared" si="14"/>
        <v>0</v>
      </c>
      <c r="F461" s="30" t="str">
        <f t="shared" si="15"/>
        <v>0</v>
      </c>
    </row>
    <row r="462" spans="1:6" ht="14.4" thickBot="1">
      <c r="A462" s="11">
        <v>43249</v>
      </c>
      <c r="B462" s="1">
        <v>0</v>
      </c>
      <c r="C462" s="2" t="s">
        <v>566</v>
      </c>
      <c r="D462" s="12" t="s">
        <v>54</v>
      </c>
      <c r="E462" s="29" t="str">
        <f t="shared" si="14"/>
        <v>0</v>
      </c>
      <c r="F462" s="30" t="str">
        <f t="shared" si="15"/>
        <v>0</v>
      </c>
    </row>
    <row r="463" spans="1:6" ht="14.4" thickBot="1">
      <c r="A463" s="9">
        <v>43248</v>
      </c>
      <c r="B463" s="3">
        <v>0.99791666666666667</v>
      </c>
      <c r="C463" s="4" t="s">
        <v>567</v>
      </c>
      <c r="D463" s="10" t="s">
        <v>500</v>
      </c>
      <c r="E463" s="29" t="str">
        <f t="shared" si="14"/>
        <v>0</v>
      </c>
      <c r="F463" s="30" t="str">
        <f t="shared" si="15"/>
        <v>0</v>
      </c>
    </row>
    <row r="464" spans="1:6" ht="14.4" thickBot="1">
      <c r="A464" s="11">
        <v>43248</v>
      </c>
      <c r="B464" s="1">
        <v>0.67638888888888893</v>
      </c>
      <c r="C464" s="2" t="s">
        <v>568</v>
      </c>
      <c r="D464" s="12" t="s">
        <v>29</v>
      </c>
      <c r="E464" s="29" t="str">
        <f t="shared" si="14"/>
        <v>0</v>
      </c>
      <c r="F464" s="30" t="str">
        <f t="shared" si="15"/>
        <v>0</v>
      </c>
    </row>
    <row r="465" spans="1:6" ht="14.4" thickBot="1">
      <c r="A465" s="9">
        <v>43248</v>
      </c>
      <c r="B465" s="3">
        <v>0.67569444444444438</v>
      </c>
      <c r="C465" s="4" t="s">
        <v>569</v>
      </c>
      <c r="D465" s="10" t="s">
        <v>23</v>
      </c>
      <c r="E465" s="29" t="str">
        <f t="shared" si="14"/>
        <v>0</v>
      </c>
      <c r="F465" s="30" t="str">
        <f t="shared" si="15"/>
        <v>0</v>
      </c>
    </row>
    <row r="466" spans="1:6" ht="14.4" thickBot="1">
      <c r="A466" s="11">
        <v>43248</v>
      </c>
      <c r="B466" s="1">
        <v>0.66041666666666665</v>
      </c>
      <c r="C466" s="2" t="s">
        <v>570</v>
      </c>
      <c r="D466" s="12" t="s">
        <v>467</v>
      </c>
      <c r="E466" s="29" t="str">
        <f t="shared" si="14"/>
        <v>0</v>
      </c>
      <c r="F466" s="30" t="str">
        <f t="shared" si="15"/>
        <v>0</v>
      </c>
    </row>
    <row r="467" spans="1:6" ht="14.4" thickBot="1">
      <c r="A467" s="9">
        <v>43248</v>
      </c>
      <c r="B467" s="3">
        <v>0.49513888888888885</v>
      </c>
      <c r="C467" s="4" t="s">
        <v>571</v>
      </c>
      <c r="D467" s="10" t="s">
        <v>23</v>
      </c>
      <c r="E467" s="29" t="str">
        <f t="shared" si="14"/>
        <v>0</v>
      </c>
      <c r="F467" s="30" t="str">
        <f t="shared" si="15"/>
        <v>0</v>
      </c>
    </row>
    <row r="468" spans="1:6" ht="14.4" thickBot="1">
      <c r="A468" s="11">
        <v>43248</v>
      </c>
      <c r="B468" s="1">
        <v>0.37777777777777777</v>
      </c>
      <c r="C468" s="2" t="s">
        <v>572</v>
      </c>
      <c r="D468" s="12" t="s">
        <v>29</v>
      </c>
      <c r="E468" s="29" t="str">
        <f t="shared" si="14"/>
        <v>0</v>
      </c>
      <c r="F468" s="30" t="str">
        <f t="shared" si="15"/>
        <v>0</v>
      </c>
    </row>
    <row r="469" spans="1:6" ht="14.4" thickBot="1">
      <c r="A469" s="9">
        <v>43246</v>
      </c>
      <c r="B469" s="3">
        <v>0.86388888888888893</v>
      </c>
      <c r="C469" s="4" t="s">
        <v>573</v>
      </c>
      <c r="D469" s="10" t="s">
        <v>467</v>
      </c>
      <c r="E469" s="29" t="str">
        <f t="shared" si="14"/>
        <v>0</v>
      </c>
      <c r="F469" s="30" t="str">
        <f t="shared" si="15"/>
        <v>0</v>
      </c>
    </row>
    <row r="470" spans="1:6" ht="14.4" thickBot="1">
      <c r="A470" s="11">
        <v>43246</v>
      </c>
      <c r="B470" s="1">
        <v>0.33958333333333335</v>
      </c>
      <c r="C470" s="2" t="s">
        <v>574</v>
      </c>
      <c r="D470" s="12" t="s">
        <v>1</v>
      </c>
      <c r="E470" s="29" t="str">
        <f t="shared" si="14"/>
        <v>0</v>
      </c>
      <c r="F470" s="30" t="str">
        <f t="shared" si="15"/>
        <v>0</v>
      </c>
    </row>
    <row r="471" spans="1:6" ht="14.4" thickBot="1">
      <c r="A471" s="9">
        <v>43245</v>
      </c>
      <c r="B471" s="3">
        <v>0.74722222222222223</v>
      </c>
      <c r="C471" s="4" t="s">
        <v>575</v>
      </c>
      <c r="D471" s="10" t="s">
        <v>266</v>
      </c>
      <c r="E471" s="29" t="str">
        <f t="shared" si="14"/>
        <v>-1</v>
      </c>
      <c r="F471" s="30" t="str">
        <f t="shared" si="15"/>
        <v>0</v>
      </c>
    </row>
    <row r="472" spans="1:6" ht="14.4" thickBot="1">
      <c r="A472" s="11">
        <v>43245</v>
      </c>
      <c r="B472" s="1">
        <v>0.68263888888888891</v>
      </c>
      <c r="C472" s="2" t="s">
        <v>576</v>
      </c>
      <c r="D472" s="12" t="s">
        <v>23</v>
      </c>
      <c r="E472" s="29" t="str">
        <f t="shared" si="14"/>
        <v>0</v>
      </c>
      <c r="F472" s="30" t="str">
        <f t="shared" si="15"/>
        <v>0</v>
      </c>
    </row>
    <row r="473" spans="1:6" ht="14.4" thickBot="1">
      <c r="A473" s="9">
        <v>43245</v>
      </c>
      <c r="B473" s="3">
        <v>0.42430555555555555</v>
      </c>
      <c r="C473" s="4" t="s">
        <v>577</v>
      </c>
      <c r="D473" s="10" t="s">
        <v>27</v>
      </c>
      <c r="E473" s="29" t="str">
        <f t="shared" si="14"/>
        <v>0</v>
      </c>
      <c r="F473" s="30" t="str">
        <f t="shared" si="15"/>
        <v>0</v>
      </c>
    </row>
    <row r="474" spans="1:6" ht="14.4" thickBot="1">
      <c r="A474" s="11">
        <v>43244</v>
      </c>
      <c r="B474" s="1">
        <v>0.9819444444444444</v>
      </c>
      <c r="C474" s="2" t="s">
        <v>578</v>
      </c>
      <c r="D474" s="12" t="s">
        <v>77</v>
      </c>
      <c r="E474" s="29" t="str">
        <f t="shared" si="14"/>
        <v>0</v>
      </c>
      <c r="F474" s="30" t="str">
        <f t="shared" si="15"/>
        <v>0</v>
      </c>
    </row>
    <row r="475" spans="1:6" ht="14.4" thickBot="1">
      <c r="A475" s="9">
        <v>43244</v>
      </c>
      <c r="B475" s="3">
        <v>0.65347222222222223</v>
      </c>
      <c r="C475" s="4" t="s">
        <v>579</v>
      </c>
      <c r="D475" s="10" t="s">
        <v>500</v>
      </c>
      <c r="E475" s="29" t="str">
        <f t="shared" si="14"/>
        <v>0</v>
      </c>
      <c r="F475" s="30" t="str">
        <f t="shared" si="15"/>
        <v>0</v>
      </c>
    </row>
    <row r="476" spans="1:6" ht="14.4" thickBot="1">
      <c r="A476" s="13">
        <v>43244</v>
      </c>
      <c r="B476" s="14">
        <v>0.52916666666666667</v>
      </c>
      <c r="C476" s="15" t="s">
        <v>580</v>
      </c>
      <c r="D476" s="16" t="s">
        <v>8</v>
      </c>
      <c r="E476" s="29" t="str">
        <f t="shared" si="14"/>
        <v>0</v>
      </c>
      <c r="F476" s="30" t="str">
        <f t="shared" si="15"/>
        <v>0</v>
      </c>
    </row>
    <row r="477" spans="1:6" ht="14.4" thickBot="1">
      <c r="A477" s="5">
        <v>43243</v>
      </c>
      <c r="B477" s="6">
        <v>0.95833333333333337</v>
      </c>
      <c r="C477" s="7" t="s">
        <v>581</v>
      </c>
      <c r="D477" s="8" t="s">
        <v>129</v>
      </c>
      <c r="E477" s="29" t="str">
        <f t="shared" si="14"/>
        <v>0</v>
      </c>
      <c r="F477" s="30" t="str">
        <f t="shared" si="15"/>
        <v>0</v>
      </c>
    </row>
    <row r="478" spans="1:6" ht="14.4" thickBot="1">
      <c r="A478" s="9">
        <v>43243</v>
      </c>
      <c r="B478" s="3">
        <v>0.76597222222222217</v>
      </c>
      <c r="C478" s="4" t="s">
        <v>582</v>
      </c>
      <c r="D478" s="10" t="s">
        <v>8</v>
      </c>
      <c r="E478" s="29" t="str">
        <f t="shared" si="14"/>
        <v>0</v>
      </c>
      <c r="F478" s="30" t="str">
        <f t="shared" si="15"/>
        <v>0</v>
      </c>
    </row>
    <row r="479" spans="1:6" ht="14.4" thickBot="1">
      <c r="A479" s="11">
        <v>43243</v>
      </c>
      <c r="B479" s="1">
        <v>0.74305555555555547</v>
      </c>
      <c r="C479" s="2" t="s">
        <v>583</v>
      </c>
      <c r="D479" s="12" t="s">
        <v>29</v>
      </c>
      <c r="E479" s="29" t="str">
        <f t="shared" si="14"/>
        <v>0</v>
      </c>
      <c r="F479" s="30" t="str">
        <f t="shared" si="15"/>
        <v>0</v>
      </c>
    </row>
    <row r="480" spans="1:6" ht="14.4" thickBot="1">
      <c r="A480" s="9">
        <v>43243</v>
      </c>
      <c r="B480" s="3">
        <v>0.44027777777777777</v>
      </c>
      <c r="C480" s="4" t="s">
        <v>584</v>
      </c>
      <c r="D480" s="10" t="s">
        <v>64</v>
      </c>
      <c r="E480" s="29" t="str">
        <f t="shared" si="14"/>
        <v>0</v>
      </c>
      <c r="F480" s="30" t="str">
        <f t="shared" si="15"/>
        <v>0</v>
      </c>
    </row>
    <row r="481" spans="1:6" ht="14.4" thickBot="1">
      <c r="A481" s="11">
        <v>43243</v>
      </c>
      <c r="B481" s="1">
        <v>0.3888888888888889</v>
      </c>
      <c r="C481" s="2" t="s">
        <v>585</v>
      </c>
      <c r="D481" s="12" t="s">
        <v>64</v>
      </c>
      <c r="E481" s="29" t="str">
        <f t="shared" si="14"/>
        <v>0</v>
      </c>
      <c r="F481" s="30" t="str">
        <f t="shared" si="15"/>
        <v>0</v>
      </c>
    </row>
    <row r="482" spans="1:6" ht="14.4" thickBot="1">
      <c r="A482" s="9">
        <v>43243</v>
      </c>
      <c r="B482" s="3">
        <v>0.2986111111111111</v>
      </c>
      <c r="C482" s="4" t="s">
        <v>586</v>
      </c>
      <c r="D482" s="10" t="s">
        <v>33</v>
      </c>
      <c r="E482" s="29" t="str">
        <f t="shared" si="14"/>
        <v>0</v>
      </c>
      <c r="F482" s="30" t="str">
        <f t="shared" si="15"/>
        <v>0</v>
      </c>
    </row>
    <row r="483" spans="1:6" ht="14.4" thickBot="1">
      <c r="A483" s="11">
        <v>43243</v>
      </c>
      <c r="B483" s="1">
        <v>0.14305555555555557</v>
      </c>
      <c r="C483" s="2" t="s">
        <v>587</v>
      </c>
      <c r="D483" s="12" t="s">
        <v>64</v>
      </c>
      <c r="E483" s="29" t="str">
        <f t="shared" si="14"/>
        <v>0</v>
      </c>
      <c r="F483" s="30" t="str">
        <f t="shared" si="15"/>
        <v>0</v>
      </c>
    </row>
    <row r="484" spans="1:6" ht="14.4" thickBot="1">
      <c r="A484" s="9">
        <v>43243</v>
      </c>
      <c r="B484" s="3">
        <v>0</v>
      </c>
      <c r="C484" s="4" t="s">
        <v>588</v>
      </c>
      <c r="D484" s="10" t="s">
        <v>54</v>
      </c>
      <c r="E484" s="29" t="str">
        <f t="shared" si="14"/>
        <v>0</v>
      </c>
      <c r="F484" s="30" t="str">
        <f t="shared" si="15"/>
        <v>0</v>
      </c>
    </row>
    <row r="485" spans="1:6" ht="14.4" thickBot="1">
      <c r="A485" s="11">
        <v>43242</v>
      </c>
      <c r="B485" s="1">
        <v>0.9291666666666667</v>
      </c>
      <c r="C485" s="2" t="s">
        <v>589</v>
      </c>
      <c r="D485" s="12" t="s">
        <v>33</v>
      </c>
      <c r="E485" s="29" t="str">
        <f t="shared" si="14"/>
        <v>0</v>
      </c>
      <c r="F485" s="30" t="str">
        <f t="shared" si="15"/>
        <v>0</v>
      </c>
    </row>
    <row r="486" spans="1:6" ht="14.4" thickBot="1">
      <c r="A486" s="9">
        <v>43242</v>
      </c>
      <c r="B486" s="3">
        <v>0.77083333333333337</v>
      </c>
      <c r="C486" s="4" t="s">
        <v>590</v>
      </c>
      <c r="D486" s="10" t="s">
        <v>8</v>
      </c>
      <c r="E486" s="29" t="str">
        <f t="shared" si="14"/>
        <v>0</v>
      </c>
      <c r="F486" s="30" t="str">
        <f t="shared" si="15"/>
        <v>0</v>
      </c>
    </row>
    <row r="487" spans="1:6" ht="14.4" thickBot="1">
      <c r="A487" s="11">
        <v>43242</v>
      </c>
      <c r="B487" s="1">
        <v>0.6875</v>
      </c>
      <c r="C487" s="2" t="s">
        <v>591</v>
      </c>
      <c r="D487" s="12" t="s">
        <v>23</v>
      </c>
      <c r="E487" s="29" t="str">
        <f t="shared" si="14"/>
        <v>-1</v>
      </c>
      <c r="F487" s="30" t="str">
        <f t="shared" si="15"/>
        <v>0</v>
      </c>
    </row>
    <row r="488" spans="1:6" ht="14.4" thickBot="1">
      <c r="A488" s="9">
        <v>43242</v>
      </c>
      <c r="B488" s="3">
        <v>0.37777777777777777</v>
      </c>
      <c r="C488" s="4" t="s">
        <v>592</v>
      </c>
      <c r="D488" s="10" t="s">
        <v>29</v>
      </c>
      <c r="E488" s="29" t="str">
        <f t="shared" si="14"/>
        <v>0</v>
      </c>
      <c r="F488" s="30" t="str">
        <f t="shared" si="15"/>
        <v>0</v>
      </c>
    </row>
    <row r="489" spans="1:6" ht="14.4" thickBot="1">
      <c r="A489" s="11">
        <v>43241</v>
      </c>
      <c r="B489" s="1">
        <v>0.68472222222222223</v>
      </c>
      <c r="C489" s="2" t="s">
        <v>593</v>
      </c>
      <c r="D489" s="12" t="s">
        <v>8</v>
      </c>
      <c r="E489" s="29" t="str">
        <f t="shared" si="14"/>
        <v>0</v>
      </c>
      <c r="F489" s="30" t="str">
        <f t="shared" si="15"/>
        <v>0</v>
      </c>
    </row>
    <row r="490" spans="1:6" ht="14.4" thickBot="1">
      <c r="A490" s="9">
        <v>43241</v>
      </c>
      <c r="B490" s="3">
        <v>0.39305555555555555</v>
      </c>
      <c r="C490" s="4" t="s">
        <v>594</v>
      </c>
      <c r="D490" s="10" t="s">
        <v>595</v>
      </c>
      <c r="E490" s="29" t="str">
        <f t="shared" si="14"/>
        <v>0</v>
      </c>
      <c r="F490" s="30" t="str">
        <f t="shared" si="15"/>
        <v>0</v>
      </c>
    </row>
    <row r="491" spans="1:6" ht="14.4" thickBot="1">
      <c r="A491" s="11">
        <v>43238</v>
      </c>
      <c r="B491" s="1">
        <v>0.75347222222222221</v>
      </c>
      <c r="C491" s="2" t="s">
        <v>596</v>
      </c>
      <c r="D491" s="12" t="s">
        <v>266</v>
      </c>
      <c r="E491" s="29" t="str">
        <f t="shared" si="14"/>
        <v>-1</v>
      </c>
      <c r="F491" s="30" t="str">
        <f t="shared" si="15"/>
        <v>0</v>
      </c>
    </row>
    <row r="492" spans="1:6" ht="14.4" thickBot="1">
      <c r="A492" s="9">
        <v>43238</v>
      </c>
      <c r="B492" s="3">
        <v>0</v>
      </c>
      <c r="C492" s="4" t="s">
        <v>597</v>
      </c>
      <c r="D492" s="10" t="s">
        <v>115</v>
      </c>
      <c r="E492" s="29" t="str">
        <f t="shared" si="14"/>
        <v>0</v>
      </c>
      <c r="F492" s="30" t="str">
        <f t="shared" si="15"/>
        <v>0</v>
      </c>
    </row>
    <row r="493" spans="1:6" ht="14.4" thickBot="1">
      <c r="A493" s="11">
        <v>43238</v>
      </c>
      <c r="B493" s="1">
        <v>0</v>
      </c>
      <c r="C493" s="2" t="s">
        <v>598</v>
      </c>
      <c r="D493" s="12" t="s">
        <v>8</v>
      </c>
      <c r="E493" s="29" t="str">
        <f t="shared" si="14"/>
        <v>0</v>
      </c>
      <c r="F493" s="30" t="str">
        <f t="shared" si="15"/>
        <v>0</v>
      </c>
    </row>
    <row r="494" spans="1:6" ht="14.4" thickBot="1">
      <c r="A494" s="9">
        <v>43236</v>
      </c>
      <c r="B494" s="3">
        <v>0.72986111111111107</v>
      </c>
      <c r="C494" s="4" t="s">
        <v>599</v>
      </c>
      <c r="D494" s="10" t="s">
        <v>600</v>
      </c>
      <c r="E494" s="29" t="str">
        <f t="shared" si="14"/>
        <v>0</v>
      </c>
      <c r="F494" s="30" t="str">
        <f t="shared" si="15"/>
        <v>0</v>
      </c>
    </row>
    <row r="495" spans="1:6" ht="14.4" thickBot="1">
      <c r="A495" s="11">
        <v>43235</v>
      </c>
      <c r="B495" s="1">
        <v>0.68194444444444446</v>
      </c>
      <c r="C495" s="2" t="s">
        <v>601</v>
      </c>
      <c r="D495" s="12" t="s">
        <v>402</v>
      </c>
      <c r="E495" s="29" t="str">
        <f t="shared" si="14"/>
        <v>0</v>
      </c>
      <c r="F495" s="30" t="str">
        <f t="shared" si="15"/>
        <v>0</v>
      </c>
    </row>
    <row r="496" spans="1:6" ht="14.4" thickBot="1">
      <c r="A496" s="9">
        <v>43235</v>
      </c>
      <c r="B496" s="3">
        <v>0.58611111111111114</v>
      </c>
      <c r="C496" s="4" t="s">
        <v>602</v>
      </c>
      <c r="D496" s="10" t="s">
        <v>29</v>
      </c>
      <c r="E496" s="29" t="str">
        <f t="shared" si="14"/>
        <v>0</v>
      </c>
      <c r="F496" s="30" t="str">
        <f t="shared" si="15"/>
        <v>0</v>
      </c>
    </row>
    <row r="497" spans="1:6" ht="14.4" thickBot="1">
      <c r="A497" s="11">
        <v>43235</v>
      </c>
      <c r="B497" s="1">
        <v>0.38125000000000003</v>
      </c>
      <c r="C497" s="2" t="s">
        <v>603</v>
      </c>
      <c r="D497" s="12" t="s">
        <v>604</v>
      </c>
      <c r="E497" s="29" t="str">
        <f t="shared" si="14"/>
        <v>0</v>
      </c>
      <c r="F497" s="30" t="str">
        <f t="shared" si="15"/>
        <v>0</v>
      </c>
    </row>
    <row r="498" spans="1:6" ht="14.4" thickBot="1">
      <c r="A498" s="9">
        <v>43235</v>
      </c>
      <c r="B498" s="3">
        <v>0.33611111111111108</v>
      </c>
      <c r="C498" s="4" t="s">
        <v>605</v>
      </c>
      <c r="D498" s="10" t="s">
        <v>29</v>
      </c>
      <c r="E498" s="29" t="str">
        <f t="shared" si="14"/>
        <v>0</v>
      </c>
      <c r="F498" s="30" t="str">
        <f t="shared" si="15"/>
        <v>0</v>
      </c>
    </row>
    <row r="499" spans="1:6" ht="14.4" thickBot="1">
      <c r="A499" s="11">
        <v>43234</v>
      </c>
      <c r="B499" s="1">
        <v>0.9555555555555556</v>
      </c>
      <c r="C499" s="2" t="s">
        <v>606</v>
      </c>
      <c r="D499" s="12" t="s">
        <v>607</v>
      </c>
      <c r="E499" s="29" t="str">
        <f t="shared" si="14"/>
        <v>0</v>
      </c>
      <c r="F499" s="30" t="str">
        <f t="shared" si="15"/>
        <v>0</v>
      </c>
    </row>
    <row r="500" spans="1:6" ht="14.4" thickBot="1">
      <c r="A500" s="9">
        <v>43234</v>
      </c>
      <c r="B500" s="3">
        <v>0.67083333333333339</v>
      </c>
      <c r="C500" s="4" t="s">
        <v>608</v>
      </c>
      <c r="D500" s="10" t="s">
        <v>54</v>
      </c>
      <c r="E500" s="29" t="str">
        <f t="shared" si="14"/>
        <v>0</v>
      </c>
      <c r="F500" s="30" t="str">
        <f t="shared" si="15"/>
        <v>0</v>
      </c>
    </row>
    <row r="501" spans="1:6" ht="14.4" thickBot="1">
      <c r="A501" s="13">
        <v>43234</v>
      </c>
      <c r="B501" s="14">
        <v>0.50972222222222219</v>
      </c>
      <c r="C501" s="15" t="s">
        <v>609</v>
      </c>
      <c r="D501" s="16" t="s">
        <v>29</v>
      </c>
      <c r="E501" s="29" t="str">
        <f t="shared" si="14"/>
        <v>0</v>
      </c>
      <c r="F501" s="30" t="str">
        <f t="shared" si="15"/>
        <v>0</v>
      </c>
    </row>
    <row r="502" spans="1:6" ht="14.4" thickBot="1">
      <c r="A502" s="5">
        <v>43234</v>
      </c>
      <c r="B502" s="6">
        <v>0.50972222222222219</v>
      </c>
      <c r="C502" s="7" t="s">
        <v>609</v>
      </c>
      <c r="D502" s="8" t="s">
        <v>29</v>
      </c>
      <c r="E502" s="29" t="str">
        <f t="shared" si="14"/>
        <v>0</v>
      </c>
      <c r="F502" s="30" t="str">
        <f t="shared" si="15"/>
        <v>0</v>
      </c>
    </row>
    <row r="503" spans="1:6" ht="14.4" thickBot="1">
      <c r="A503" s="9">
        <v>43234</v>
      </c>
      <c r="B503" s="3">
        <v>0.35694444444444445</v>
      </c>
      <c r="C503" s="4" t="s">
        <v>610</v>
      </c>
      <c r="D503" s="10" t="s">
        <v>387</v>
      </c>
      <c r="E503" s="29" t="str">
        <f t="shared" si="14"/>
        <v>-1</v>
      </c>
      <c r="F503" s="30" t="str">
        <f t="shared" si="15"/>
        <v>0</v>
      </c>
    </row>
    <row r="504" spans="1:6" ht="14.4" thickBot="1">
      <c r="A504" s="11">
        <v>43231</v>
      </c>
      <c r="B504" s="1">
        <v>0.74722222222222223</v>
      </c>
      <c r="C504" s="2" t="s">
        <v>611</v>
      </c>
      <c r="D504" s="12" t="s">
        <v>123</v>
      </c>
      <c r="E504" s="29" t="str">
        <f t="shared" si="14"/>
        <v>0</v>
      </c>
      <c r="F504" s="30" t="str">
        <f t="shared" si="15"/>
        <v>0</v>
      </c>
    </row>
    <row r="505" spans="1:6" ht="14.4" thickBot="1">
      <c r="A505" s="9">
        <v>43231</v>
      </c>
      <c r="B505" s="3">
        <v>0.39097222222222222</v>
      </c>
      <c r="C505" s="4" t="s">
        <v>612</v>
      </c>
      <c r="D505" s="10" t="s">
        <v>132</v>
      </c>
      <c r="E505" s="29" t="str">
        <f t="shared" si="14"/>
        <v>0</v>
      </c>
      <c r="F505" s="30" t="str">
        <f t="shared" si="15"/>
        <v>0</v>
      </c>
    </row>
    <row r="506" spans="1:6" ht="14.4" thickBot="1">
      <c r="A506" s="11">
        <v>43231</v>
      </c>
      <c r="B506" s="1">
        <v>0.39097222222222222</v>
      </c>
      <c r="C506" s="2" t="s">
        <v>612</v>
      </c>
      <c r="D506" s="12" t="s">
        <v>132</v>
      </c>
      <c r="E506" s="29" t="str">
        <f t="shared" si="14"/>
        <v>0</v>
      </c>
      <c r="F506" s="30" t="str">
        <f t="shared" si="15"/>
        <v>0</v>
      </c>
    </row>
    <row r="507" spans="1:6" ht="14.4" thickBot="1">
      <c r="A507" s="9">
        <v>43231</v>
      </c>
      <c r="B507" s="3">
        <v>0.37638888888888888</v>
      </c>
      <c r="C507" s="4" t="s">
        <v>613</v>
      </c>
      <c r="D507" s="10" t="s">
        <v>50</v>
      </c>
      <c r="E507" s="29" t="str">
        <f t="shared" si="14"/>
        <v>0</v>
      </c>
      <c r="F507" s="30" t="str">
        <f t="shared" si="15"/>
        <v>0</v>
      </c>
    </row>
    <row r="508" spans="1:6" ht="14.4" thickBot="1">
      <c r="A508" s="11">
        <v>43231</v>
      </c>
      <c r="B508" s="1">
        <v>0.33680555555555558</v>
      </c>
      <c r="C508" s="2" t="s">
        <v>614</v>
      </c>
      <c r="D508" s="12" t="s">
        <v>132</v>
      </c>
      <c r="E508" s="29" t="str">
        <f t="shared" si="14"/>
        <v>0</v>
      </c>
      <c r="F508" s="30" t="str">
        <f t="shared" si="15"/>
        <v>0</v>
      </c>
    </row>
    <row r="509" spans="1:6" ht="14.4" thickBot="1">
      <c r="A509" s="9">
        <v>43230</v>
      </c>
      <c r="B509" s="3">
        <v>0.37777777777777777</v>
      </c>
      <c r="C509" s="4" t="s">
        <v>615</v>
      </c>
      <c r="D509" s="10" t="s">
        <v>29</v>
      </c>
      <c r="E509" s="29" t="str">
        <f t="shared" si="14"/>
        <v>0</v>
      </c>
      <c r="F509" s="30" t="str">
        <f t="shared" si="15"/>
        <v>0</v>
      </c>
    </row>
    <row r="510" spans="1:6" ht="14.4" thickBot="1">
      <c r="A510" s="11">
        <v>43229</v>
      </c>
      <c r="B510" s="1">
        <v>0.55208333333333337</v>
      </c>
      <c r="C510" s="2" t="s">
        <v>616</v>
      </c>
      <c r="D510" s="12" t="s">
        <v>617</v>
      </c>
      <c r="E510" s="29" t="str">
        <f t="shared" si="14"/>
        <v>0</v>
      </c>
      <c r="F510" s="30" t="str">
        <f t="shared" si="15"/>
        <v>0</v>
      </c>
    </row>
    <row r="511" spans="1:6" ht="14.4" thickBot="1">
      <c r="A511" s="9">
        <v>43229</v>
      </c>
      <c r="B511" s="3">
        <v>0.41944444444444445</v>
      </c>
      <c r="C511" s="4" t="s">
        <v>618</v>
      </c>
      <c r="D511" s="10" t="s">
        <v>29</v>
      </c>
      <c r="E511" s="29" t="str">
        <f t="shared" si="14"/>
        <v>0</v>
      </c>
      <c r="F511" s="30" t="str">
        <f t="shared" si="15"/>
        <v>0</v>
      </c>
    </row>
    <row r="512" spans="1:6" ht="14.4" thickBot="1">
      <c r="A512" s="11">
        <v>43229</v>
      </c>
      <c r="B512" s="1">
        <v>0.39166666666666666</v>
      </c>
      <c r="C512" s="2" t="s">
        <v>619</v>
      </c>
      <c r="D512" s="12" t="s">
        <v>29</v>
      </c>
      <c r="E512" s="29" t="str">
        <f t="shared" si="14"/>
        <v>0</v>
      </c>
      <c r="F512" s="30" t="str">
        <f t="shared" si="15"/>
        <v>0</v>
      </c>
    </row>
    <row r="513" spans="1:6" ht="14.4" thickBot="1">
      <c r="A513" s="9">
        <v>43229</v>
      </c>
      <c r="B513" s="3">
        <v>0.31041666666666667</v>
      </c>
      <c r="C513" s="4" t="s">
        <v>620</v>
      </c>
      <c r="D513" s="10" t="s">
        <v>129</v>
      </c>
      <c r="E513" s="29" t="str">
        <f t="shared" si="14"/>
        <v>0</v>
      </c>
      <c r="F513" s="30" t="str">
        <f t="shared" si="15"/>
        <v>0</v>
      </c>
    </row>
    <row r="514" spans="1:6" ht="14.4" thickBot="1">
      <c r="A514" s="11">
        <v>43228</v>
      </c>
      <c r="B514" s="1">
        <v>0.45902777777777781</v>
      </c>
      <c r="C514" s="2" t="s">
        <v>621</v>
      </c>
      <c r="D514" s="12" t="s">
        <v>8</v>
      </c>
      <c r="E514" s="29" t="str">
        <f t="shared" si="14"/>
        <v>0</v>
      </c>
      <c r="F514" s="30" t="str">
        <f t="shared" si="15"/>
        <v>0</v>
      </c>
    </row>
    <row r="515" spans="1:6" ht="14.4" thickBot="1">
      <c r="A515" s="9">
        <v>43228</v>
      </c>
      <c r="B515" s="3">
        <v>0.41875000000000001</v>
      </c>
      <c r="C515" s="4" t="s">
        <v>622</v>
      </c>
      <c r="D515" s="10" t="s">
        <v>29</v>
      </c>
      <c r="E515" s="29" t="str">
        <f t="shared" ref="E515:E578" si="16">IF(ISNUMBER(FIND("↓",C515)),"-1","0")</f>
        <v>0</v>
      </c>
      <c r="F515" s="30" t="str">
        <f t="shared" ref="F515:F578" si="17">IF(ISNUMBER(FIND("大参林",C515)),"1","0")</f>
        <v>1</v>
      </c>
    </row>
    <row r="516" spans="1:6" ht="14.4" thickBot="1">
      <c r="A516" s="11">
        <v>43228</v>
      </c>
      <c r="B516" s="1">
        <v>0.33611111111111108</v>
      </c>
      <c r="C516" s="2" t="s">
        <v>623</v>
      </c>
      <c r="D516" s="12" t="s">
        <v>29</v>
      </c>
      <c r="E516" s="29" t="str">
        <f t="shared" si="16"/>
        <v>0</v>
      </c>
      <c r="F516" s="30" t="str">
        <f t="shared" si="17"/>
        <v>0</v>
      </c>
    </row>
    <row r="517" spans="1:6" ht="14.4" thickBot="1">
      <c r="A517" s="9">
        <v>43227</v>
      </c>
      <c r="B517" s="3">
        <v>0.92638888888888893</v>
      </c>
      <c r="C517" s="4" t="s">
        <v>624</v>
      </c>
      <c r="D517" s="10" t="s">
        <v>29</v>
      </c>
      <c r="E517" s="29" t="str">
        <f t="shared" si="16"/>
        <v>0</v>
      </c>
      <c r="F517" s="30" t="str">
        <f t="shared" si="17"/>
        <v>0</v>
      </c>
    </row>
    <row r="518" spans="1:6" ht="14.4" thickBot="1">
      <c r="A518" s="11">
        <v>43227</v>
      </c>
      <c r="B518" s="1">
        <v>0.84861111111111109</v>
      </c>
      <c r="C518" s="2" t="s">
        <v>625</v>
      </c>
      <c r="D518" s="12" t="s">
        <v>64</v>
      </c>
      <c r="E518" s="29" t="str">
        <f t="shared" si="16"/>
        <v>0</v>
      </c>
      <c r="F518" s="30" t="str">
        <f t="shared" si="17"/>
        <v>0</v>
      </c>
    </row>
    <row r="519" spans="1:6" ht="14.4" thickBot="1">
      <c r="A519" s="9">
        <v>43227</v>
      </c>
      <c r="B519" s="3">
        <v>0.69791666666666663</v>
      </c>
      <c r="C519" s="4" t="s">
        <v>626</v>
      </c>
      <c r="D519" s="10" t="s">
        <v>54</v>
      </c>
      <c r="E519" s="29" t="str">
        <f t="shared" si="16"/>
        <v>0</v>
      </c>
      <c r="F519" s="30" t="str">
        <f t="shared" si="17"/>
        <v>0</v>
      </c>
    </row>
    <row r="520" spans="1:6" ht="14.4" thickBot="1">
      <c r="A520" s="11">
        <v>43227</v>
      </c>
      <c r="B520" s="1">
        <v>0.6694444444444444</v>
      </c>
      <c r="C520" s="2" t="s">
        <v>627</v>
      </c>
      <c r="D520" s="12" t="s">
        <v>50</v>
      </c>
      <c r="E520" s="29" t="str">
        <f t="shared" si="16"/>
        <v>0</v>
      </c>
      <c r="F520" s="30" t="str">
        <f t="shared" si="17"/>
        <v>0</v>
      </c>
    </row>
    <row r="521" spans="1:6" ht="14.4" thickBot="1">
      <c r="A521" s="9">
        <v>43227</v>
      </c>
      <c r="B521" s="3">
        <v>0.6</v>
      </c>
      <c r="C521" s="4" t="s">
        <v>628</v>
      </c>
      <c r="D521" s="10" t="s">
        <v>29</v>
      </c>
      <c r="E521" s="29" t="str">
        <f t="shared" si="16"/>
        <v>0</v>
      </c>
      <c r="F521" s="30" t="str">
        <f t="shared" si="17"/>
        <v>0</v>
      </c>
    </row>
    <row r="522" spans="1:6" ht="14.4" thickBot="1">
      <c r="A522" s="11">
        <v>43227</v>
      </c>
      <c r="B522" s="1">
        <v>0.3979166666666667</v>
      </c>
      <c r="C522" s="2" t="s">
        <v>629</v>
      </c>
      <c r="D522" s="12" t="s">
        <v>630</v>
      </c>
      <c r="E522" s="29" t="str">
        <f t="shared" si="16"/>
        <v>0</v>
      </c>
      <c r="F522" s="30" t="str">
        <f t="shared" si="17"/>
        <v>0</v>
      </c>
    </row>
    <row r="523" spans="1:6" ht="14.4" thickBot="1">
      <c r="A523" s="9">
        <v>43227</v>
      </c>
      <c r="B523" s="3">
        <v>0.37708333333333338</v>
      </c>
      <c r="C523" s="4" t="s">
        <v>631</v>
      </c>
      <c r="D523" s="10" t="s">
        <v>50</v>
      </c>
      <c r="E523" s="29" t="str">
        <f t="shared" si="16"/>
        <v>0</v>
      </c>
      <c r="F523" s="30" t="str">
        <f t="shared" si="17"/>
        <v>0</v>
      </c>
    </row>
    <row r="524" spans="1:6" ht="14.4" thickBot="1">
      <c r="A524" s="11">
        <v>43227</v>
      </c>
      <c r="B524" s="1">
        <v>0.31458333333333333</v>
      </c>
      <c r="C524" s="2" t="s">
        <v>632</v>
      </c>
      <c r="D524" s="12" t="s">
        <v>29</v>
      </c>
      <c r="E524" s="29" t="str">
        <f t="shared" si="16"/>
        <v>0</v>
      </c>
      <c r="F524" s="30" t="str">
        <f t="shared" si="17"/>
        <v>0</v>
      </c>
    </row>
    <row r="525" spans="1:6" ht="14.4" thickBot="1">
      <c r="A525" s="9">
        <v>43227</v>
      </c>
      <c r="B525" s="3">
        <v>4.1666666666666664E-2</v>
      </c>
      <c r="C525" s="4" t="s">
        <v>633</v>
      </c>
      <c r="D525" s="10" t="s">
        <v>50</v>
      </c>
      <c r="E525" s="29" t="str">
        <f t="shared" si="16"/>
        <v>0</v>
      </c>
      <c r="F525" s="30" t="str">
        <f t="shared" si="17"/>
        <v>0</v>
      </c>
    </row>
    <row r="526" spans="1:6" ht="14.4" thickBot="1">
      <c r="A526" s="13">
        <v>43224</v>
      </c>
      <c r="B526" s="14">
        <v>0.71180555555555547</v>
      </c>
      <c r="C526" s="15" t="s">
        <v>634</v>
      </c>
      <c r="D526" s="16" t="s">
        <v>96</v>
      </c>
      <c r="E526" s="29" t="str">
        <f t="shared" si="16"/>
        <v>0</v>
      </c>
      <c r="F526" s="30" t="str">
        <f t="shared" si="17"/>
        <v>1</v>
      </c>
    </row>
    <row r="527" spans="1:6" ht="14.4" thickBot="1">
      <c r="A527" s="5">
        <v>43224</v>
      </c>
      <c r="B527" s="6">
        <v>0.66666666666666663</v>
      </c>
      <c r="C527" s="7" t="s">
        <v>635</v>
      </c>
      <c r="D527" s="8" t="s">
        <v>23</v>
      </c>
      <c r="E527" s="29" t="str">
        <f t="shared" si="16"/>
        <v>0</v>
      </c>
      <c r="F527" s="30" t="str">
        <f t="shared" si="17"/>
        <v>0</v>
      </c>
    </row>
    <row r="528" spans="1:6" ht="14.4" thickBot="1">
      <c r="A528" s="9">
        <v>43224</v>
      </c>
      <c r="B528" s="3">
        <v>0.63472222222222219</v>
      </c>
      <c r="C528" s="4" t="s">
        <v>636</v>
      </c>
      <c r="D528" s="10" t="s">
        <v>29</v>
      </c>
      <c r="E528" s="29" t="str">
        <f t="shared" si="16"/>
        <v>0</v>
      </c>
      <c r="F528" s="30" t="str">
        <f t="shared" si="17"/>
        <v>0</v>
      </c>
    </row>
    <row r="529" spans="1:6" ht="14.4" thickBot="1">
      <c r="A529" s="11">
        <v>43224</v>
      </c>
      <c r="B529" s="1">
        <v>0</v>
      </c>
      <c r="C529" s="2" t="s">
        <v>637</v>
      </c>
      <c r="D529" s="12" t="s">
        <v>8</v>
      </c>
      <c r="E529" s="29" t="str">
        <f t="shared" si="16"/>
        <v>0</v>
      </c>
      <c r="F529" s="30" t="str">
        <f t="shared" si="17"/>
        <v>1</v>
      </c>
    </row>
    <row r="530" spans="1:6" ht="14.4" thickBot="1">
      <c r="A530" s="9">
        <v>43223</v>
      </c>
      <c r="B530" s="3">
        <v>0.6958333333333333</v>
      </c>
      <c r="C530" s="4" t="s">
        <v>638</v>
      </c>
      <c r="D530" s="10" t="s">
        <v>77</v>
      </c>
      <c r="E530" s="29" t="str">
        <f t="shared" si="16"/>
        <v>0</v>
      </c>
      <c r="F530" s="30" t="str">
        <f t="shared" si="17"/>
        <v>0</v>
      </c>
    </row>
    <row r="531" spans="1:6" ht="14.4" thickBot="1">
      <c r="A531" s="11">
        <v>43223</v>
      </c>
      <c r="B531" s="1">
        <v>0.69097222222222221</v>
      </c>
      <c r="C531" s="2" t="s">
        <v>639</v>
      </c>
      <c r="D531" s="12" t="s">
        <v>163</v>
      </c>
      <c r="E531" s="29" t="str">
        <f t="shared" si="16"/>
        <v>0</v>
      </c>
      <c r="F531" s="30" t="str">
        <f t="shared" si="17"/>
        <v>1</v>
      </c>
    </row>
    <row r="532" spans="1:6" ht="14.4" thickBot="1">
      <c r="A532" s="9">
        <v>43223</v>
      </c>
      <c r="B532" s="3">
        <v>0.43333333333333335</v>
      </c>
      <c r="C532" s="4" t="s">
        <v>640</v>
      </c>
      <c r="D532" s="10" t="s">
        <v>119</v>
      </c>
      <c r="E532" s="29" t="str">
        <f t="shared" si="16"/>
        <v>0</v>
      </c>
      <c r="F532" s="30" t="str">
        <f t="shared" si="17"/>
        <v>0</v>
      </c>
    </row>
    <row r="533" spans="1:6" ht="14.4" thickBot="1">
      <c r="A533" s="11">
        <v>43223</v>
      </c>
      <c r="B533" s="1">
        <v>0.36388888888888887</v>
      </c>
      <c r="C533" s="2" t="s">
        <v>641</v>
      </c>
      <c r="D533" s="12" t="s">
        <v>88</v>
      </c>
      <c r="E533" s="29" t="str">
        <f t="shared" si="16"/>
        <v>0</v>
      </c>
      <c r="F533" s="30" t="str">
        <f t="shared" si="17"/>
        <v>0</v>
      </c>
    </row>
    <row r="534" spans="1:6" ht="14.4" thickBot="1">
      <c r="A534" s="9">
        <v>43222</v>
      </c>
      <c r="B534" s="3">
        <v>0.98402777777777783</v>
      </c>
      <c r="C534" s="4" t="s">
        <v>642</v>
      </c>
      <c r="D534" s="10" t="s">
        <v>88</v>
      </c>
      <c r="E534" s="29" t="str">
        <f t="shared" si="16"/>
        <v>0</v>
      </c>
      <c r="F534" s="30" t="str">
        <f t="shared" si="17"/>
        <v>0</v>
      </c>
    </row>
    <row r="535" spans="1:6" ht="14.4" thickBot="1">
      <c r="A535" s="11">
        <v>43222</v>
      </c>
      <c r="B535" s="1">
        <v>0.94236111111111109</v>
      </c>
      <c r="C535" s="2" t="s">
        <v>643</v>
      </c>
      <c r="D535" s="12" t="s">
        <v>644</v>
      </c>
      <c r="E535" s="29" t="str">
        <f t="shared" si="16"/>
        <v>0</v>
      </c>
      <c r="F535" s="30" t="str">
        <f t="shared" si="17"/>
        <v>0</v>
      </c>
    </row>
    <row r="536" spans="1:6" ht="14.4" thickBot="1">
      <c r="A536" s="9">
        <v>43222</v>
      </c>
      <c r="B536" s="3">
        <v>0.91388888888888886</v>
      </c>
      <c r="C536" s="4" t="s">
        <v>645</v>
      </c>
      <c r="D536" s="10" t="s">
        <v>77</v>
      </c>
      <c r="E536" s="29" t="str">
        <f t="shared" si="16"/>
        <v>0</v>
      </c>
      <c r="F536" s="30" t="str">
        <f t="shared" si="17"/>
        <v>0</v>
      </c>
    </row>
    <row r="537" spans="1:6" ht="14.4" thickBot="1">
      <c r="A537" s="11">
        <v>43222</v>
      </c>
      <c r="B537" s="1">
        <v>0.77361111111111114</v>
      </c>
      <c r="C537" s="2" t="s">
        <v>646</v>
      </c>
      <c r="D537" s="12" t="s">
        <v>48</v>
      </c>
      <c r="E537" s="29" t="str">
        <f t="shared" si="16"/>
        <v>0</v>
      </c>
      <c r="F537" s="30" t="str">
        <f t="shared" si="17"/>
        <v>1</v>
      </c>
    </row>
    <row r="538" spans="1:6" ht="14.4" thickBot="1">
      <c r="A538" s="9">
        <v>43222</v>
      </c>
      <c r="B538" s="3">
        <v>0.65416666666666667</v>
      </c>
      <c r="C538" s="4" t="s">
        <v>647</v>
      </c>
      <c r="D538" s="10" t="s">
        <v>54</v>
      </c>
      <c r="E538" s="29" t="str">
        <f t="shared" si="16"/>
        <v>0</v>
      </c>
      <c r="F538" s="30" t="str">
        <f t="shared" si="17"/>
        <v>0</v>
      </c>
    </row>
    <row r="539" spans="1:6" ht="14.4" thickBot="1">
      <c r="A539" s="11">
        <v>43222</v>
      </c>
      <c r="B539" s="1">
        <v>2.361111111111111E-2</v>
      </c>
      <c r="C539" s="2" t="s">
        <v>648</v>
      </c>
      <c r="D539" s="12" t="s">
        <v>528</v>
      </c>
      <c r="E539" s="29" t="str">
        <f t="shared" si="16"/>
        <v>0</v>
      </c>
      <c r="F539" s="30" t="str">
        <f t="shared" si="17"/>
        <v>0</v>
      </c>
    </row>
    <row r="540" spans="1:6" ht="14.4" thickBot="1">
      <c r="A540" s="9">
        <v>43221</v>
      </c>
      <c r="B540" s="3">
        <v>0.91875000000000007</v>
      </c>
      <c r="C540" s="4" t="s">
        <v>649</v>
      </c>
      <c r="D540" s="10" t="s">
        <v>129</v>
      </c>
      <c r="E540" s="29" t="str">
        <f t="shared" si="16"/>
        <v>0</v>
      </c>
      <c r="F540" s="30" t="str">
        <f t="shared" si="17"/>
        <v>0</v>
      </c>
    </row>
    <row r="541" spans="1:6" ht="14.4" thickBot="1">
      <c r="A541" s="11">
        <v>43218</v>
      </c>
      <c r="B541" s="1">
        <v>0.40902777777777777</v>
      </c>
      <c r="C541" s="2" t="s">
        <v>650</v>
      </c>
      <c r="D541" s="12" t="s">
        <v>8</v>
      </c>
      <c r="E541" s="29" t="str">
        <f t="shared" si="16"/>
        <v>0</v>
      </c>
      <c r="F541" s="30" t="str">
        <f t="shared" si="17"/>
        <v>0</v>
      </c>
    </row>
    <row r="542" spans="1:6" ht="14.4" thickBot="1">
      <c r="A542" s="9">
        <v>43217</v>
      </c>
      <c r="B542" s="3">
        <v>0.70347222222222217</v>
      </c>
      <c r="C542" s="4" t="s">
        <v>651</v>
      </c>
      <c r="D542" s="10" t="s">
        <v>54</v>
      </c>
      <c r="E542" s="29" t="str">
        <f t="shared" si="16"/>
        <v>0</v>
      </c>
      <c r="F542" s="30" t="str">
        <f t="shared" si="17"/>
        <v>0</v>
      </c>
    </row>
    <row r="543" spans="1:6" ht="14.4" thickBot="1">
      <c r="A543" s="11">
        <v>43217</v>
      </c>
      <c r="B543" s="1">
        <v>0.70208333333333339</v>
      </c>
      <c r="C543" s="2" t="s">
        <v>652</v>
      </c>
      <c r="D543" s="12" t="s">
        <v>102</v>
      </c>
      <c r="E543" s="29" t="str">
        <f t="shared" si="16"/>
        <v>0</v>
      </c>
      <c r="F543" s="30" t="str">
        <f t="shared" si="17"/>
        <v>0</v>
      </c>
    </row>
    <row r="544" spans="1:6" ht="14.4" thickBot="1">
      <c r="A544" s="9">
        <v>43217</v>
      </c>
      <c r="B544" s="3">
        <v>0.5756944444444444</v>
      </c>
      <c r="C544" s="4" t="s">
        <v>653</v>
      </c>
      <c r="D544" s="10" t="s">
        <v>48</v>
      </c>
      <c r="E544" s="29" t="str">
        <f t="shared" si="16"/>
        <v>0</v>
      </c>
      <c r="F544" s="30" t="str">
        <f t="shared" si="17"/>
        <v>0</v>
      </c>
    </row>
    <row r="545" spans="1:6" ht="14.4" thickBot="1">
      <c r="A545" s="11">
        <v>43217</v>
      </c>
      <c r="B545" s="1">
        <v>0.47638888888888892</v>
      </c>
      <c r="C545" s="2" t="s">
        <v>654</v>
      </c>
      <c r="D545" s="12" t="s">
        <v>102</v>
      </c>
      <c r="E545" s="29" t="str">
        <f t="shared" si="16"/>
        <v>0</v>
      </c>
      <c r="F545" s="30" t="str">
        <f t="shared" si="17"/>
        <v>1</v>
      </c>
    </row>
    <row r="546" spans="1:6" ht="14.4" thickBot="1">
      <c r="A546" s="9">
        <v>43217</v>
      </c>
      <c r="B546" s="3">
        <v>0.44375000000000003</v>
      </c>
      <c r="C546" s="4" t="s">
        <v>655</v>
      </c>
      <c r="D546" s="10" t="s">
        <v>145</v>
      </c>
      <c r="E546" s="29" t="str">
        <f t="shared" si="16"/>
        <v>0</v>
      </c>
      <c r="F546" s="30" t="str">
        <f t="shared" si="17"/>
        <v>1</v>
      </c>
    </row>
    <row r="547" spans="1:6" ht="14.4" thickBot="1">
      <c r="A547" s="11">
        <v>43217</v>
      </c>
      <c r="B547" s="1">
        <v>0.40416666666666662</v>
      </c>
      <c r="C547" s="2" t="s">
        <v>656</v>
      </c>
      <c r="D547" s="12" t="s">
        <v>104</v>
      </c>
      <c r="E547" s="29" t="str">
        <f t="shared" si="16"/>
        <v>0</v>
      </c>
      <c r="F547" s="30" t="str">
        <f t="shared" si="17"/>
        <v>1</v>
      </c>
    </row>
    <row r="548" spans="1:6" ht="14.4" thickBot="1">
      <c r="A548" s="9">
        <v>43217</v>
      </c>
      <c r="B548" s="3">
        <v>0.3979166666666667</v>
      </c>
      <c r="C548" s="4" t="s">
        <v>657</v>
      </c>
      <c r="D548" s="10" t="s">
        <v>50</v>
      </c>
      <c r="E548" s="29" t="str">
        <f t="shared" si="16"/>
        <v>0</v>
      </c>
      <c r="F548" s="30" t="str">
        <f t="shared" si="17"/>
        <v>1</v>
      </c>
    </row>
    <row r="549" spans="1:6" ht="14.4" thickBot="1">
      <c r="A549" s="11">
        <v>43217</v>
      </c>
      <c r="B549" s="1">
        <v>0.33819444444444446</v>
      </c>
      <c r="C549" s="2" t="s">
        <v>658</v>
      </c>
      <c r="D549" s="12" t="s">
        <v>33</v>
      </c>
      <c r="E549" s="29" t="str">
        <f t="shared" si="16"/>
        <v>0</v>
      </c>
      <c r="F549" s="30" t="str">
        <f t="shared" si="17"/>
        <v>1</v>
      </c>
    </row>
    <row r="550" spans="1:6" ht="14.4" thickBot="1">
      <c r="A550" s="9">
        <v>43217</v>
      </c>
      <c r="B550" s="3">
        <v>0.33749999999999997</v>
      </c>
      <c r="C550" s="4" t="s">
        <v>659</v>
      </c>
      <c r="D550" s="10" t="s">
        <v>660</v>
      </c>
      <c r="E550" s="29" t="str">
        <f t="shared" si="16"/>
        <v>0</v>
      </c>
      <c r="F550" s="30" t="str">
        <f t="shared" si="17"/>
        <v>0</v>
      </c>
    </row>
    <row r="551" spans="1:6" ht="14.4" thickBot="1">
      <c r="A551" s="13">
        <v>43217</v>
      </c>
      <c r="B551" s="14">
        <v>0.33749999999999997</v>
      </c>
      <c r="C551" s="15" t="s">
        <v>661</v>
      </c>
      <c r="D551" s="16" t="s">
        <v>33</v>
      </c>
      <c r="E551" s="29" t="str">
        <f t="shared" si="16"/>
        <v>0</v>
      </c>
      <c r="F551" s="30" t="str">
        <f t="shared" si="17"/>
        <v>1</v>
      </c>
    </row>
    <row r="552" spans="1:6" ht="14.4" thickBot="1">
      <c r="A552" s="5">
        <v>43217</v>
      </c>
      <c r="B552" s="6">
        <v>0.27291666666666664</v>
      </c>
      <c r="C552" s="7" t="s">
        <v>662</v>
      </c>
      <c r="D552" s="8" t="s">
        <v>115</v>
      </c>
      <c r="E552" s="29" t="str">
        <f t="shared" si="16"/>
        <v>0</v>
      </c>
      <c r="F552" s="30" t="str">
        <f t="shared" si="17"/>
        <v>0</v>
      </c>
    </row>
    <row r="553" spans="1:6" ht="14.4" thickBot="1">
      <c r="A553" s="9">
        <v>43217</v>
      </c>
      <c r="B553" s="3">
        <v>4.1666666666666666E-3</v>
      </c>
      <c r="C553" s="4" t="s">
        <v>663</v>
      </c>
      <c r="D553" s="10" t="s">
        <v>255</v>
      </c>
      <c r="E553" s="29" t="str">
        <f t="shared" si="16"/>
        <v>0</v>
      </c>
      <c r="F553" s="30" t="str">
        <f t="shared" si="17"/>
        <v>0</v>
      </c>
    </row>
    <row r="554" spans="1:6" ht="14.4" thickBot="1">
      <c r="A554" s="11">
        <v>43216</v>
      </c>
      <c r="B554" s="1">
        <v>0.93888888888888899</v>
      </c>
      <c r="C554" s="2" t="s">
        <v>664</v>
      </c>
      <c r="D554" s="12" t="s">
        <v>88</v>
      </c>
      <c r="E554" s="29" t="str">
        <f t="shared" si="16"/>
        <v>0</v>
      </c>
      <c r="F554" s="30" t="str">
        <f t="shared" si="17"/>
        <v>0</v>
      </c>
    </row>
    <row r="555" spans="1:6" ht="14.4" thickBot="1">
      <c r="A555" s="9">
        <v>43216</v>
      </c>
      <c r="B555" s="3">
        <v>0.78055555555555556</v>
      </c>
      <c r="C555" s="4" t="s">
        <v>665</v>
      </c>
      <c r="D555" s="10" t="s">
        <v>402</v>
      </c>
      <c r="E555" s="29" t="str">
        <f t="shared" si="16"/>
        <v>0</v>
      </c>
      <c r="F555" s="30" t="str">
        <f t="shared" si="17"/>
        <v>0</v>
      </c>
    </row>
    <row r="556" spans="1:6" ht="14.4" thickBot="1">
      <c r="A556" s="11">
        <v>43216</v>
      </c>
      <c r="B556" s="1">
        <v>0.66180555555555554</v>
      </c>
      <c r="C556" s="2" t="s">
        <v>666</v>
      </c>
      <c r="D556" s="12" t="s">
        <v>88</v>
      </c>
      <c r="E556" s="29" t="str">
        <f t="shared" si="16"/>
        <v>0</v>
      </c>
      <c r="F556" s="30" t="str">
        <f t="shared" si="17"/>
        <v>0</v>
      </c>
    </row>
    <row r="557" spans="1:6" ht="14.4" thickBot="1">
      <c r="A557" s="9">
        <v>43216</v>
      </c>
      <c r="B557" s="3">
        <v>0.63611111111111118</v>
      </c>
      <c r="C557" s="4" t="s">
        <v>667</v>
      </c>
      <c r="D557" s="10" t="s">
        <v>129</v>
      </c>
      <c r="E557" s="29" t="str">
        <f t="shared" si="16"/>
        <v>0</v>
      </c>
      <c r="F557" s="30" t="str">
        <f t="shared" si="17"/>
        <v>0</v>
      </c>
    </row>
    <row r="558" spans="1:6" ht="14.4" thickBot="1">
      <c r="A558" s="11">
        <v>43216</v>
      </c>
      <c r="B558" s="1">
        <v>0.46111111111111108</v>
      </c>
      <c r="C558" s="2" t="s">
        <v>668</v>
      </c>
      <c r="D558" s="12" t="s">
        <v>50</v>
      </c>
      <c r="E558" s="29" t="str">
        <f t="shared" si="16"/>
        <v>0</v>
      </c>
      <c r="F558" s="30" t="str">
        <f t="shared" si="17"/>
        <v>0</v>
      </c>
    </row>
    <row r="559" spans="1:6" ht="14.4" thickBot="1">
      <c r="A559" s="9">
        <v>43216</v>
      </c>
      <c r="B559" s="3">
        <v>0.34930555555555554</v>
      </c>
      <c r="C559" s="4" t="s">
        <v>669</v>
      </c>
      <c r="D559" s="10" t="s">
        <v>50</v>
      </c>
      <c r="E559" s="29" t="str">
        <f t="shared" si="16"/>
        <v>0</v>
      </c>
      <c r="F559" s="30" t="str">
        <f t="shared" si="17"/>
        <v>0</v>
      </c>
    </row>
    <row r="560" spans="1:6" ht="14.4" thickBot="1">
      <c r="A560" s="11">
        <v>43216</v>
      </c>
      <c r="B560" s="1">
        <v>0.33680555555555558</v>
      </c>
      <c r="C560" s="2" t="s">
        <v>670</v>
      </c>
      <c r="D560" s="12" t="s">
        <v>241</v>
      </c>
      <c r="E560" s="29" t="str">
        <f t="shared" si="16"/>
        <v>0</v>
      </c>
      <c r="F560" s="30" t="str">
        <f t="shared" si="17"/>
        <v>0</v>
      </c>
    </row>
    <row r="561" spans="1:6" ht="14.4" thickBot="1">
      <c r="A561" s="9">
        <v>43216</v>
      </c>
      <c r="B561" s="3">
        <v>0.3298611111111111</v>
      </c>
      <c r="C561" s="4" t="s">
        <v>671</v>
      </c>
      <c r="D561" s="10" t="s">
        <v>672</v>
      </c>
      <c r="E561" s="29" t="str">
        <f t="shared" si="16"/>
        <v>0</v>
      </c>
      <c r="F561" s="30" t="str">
        <f t="shared" si="17"/>
        <v>0</v>
      </c>
    </row>
    <row r="562" spans="1:6" ht="14.4" thickBot="1">
      <c r="A562" s="11">
        <v>43216</v>
      </c>
      <c r="B562" s="1">
        <v>0.13055555555555556</v>
      </c>
      <c r="C562" s="2" t="s">
        <v>673</v>
      </c>
      <c r="D562" s="12" t="s">
        <v>50</v>
      </c>
      <c r="E562" s="29" t="str">
        <f t="shared" si="16"/>
        <v>0</v>
      </c>
      <c r="F562" s="30" t="str">
        <f t="shared" si="17"/>
        <v>0</v>
      </c>
    </row>
    <row r="563" spans="1:6" ht="14.4" thickBot="1">
      <c r="A563" s="9">
        <v>43215</v>
      </c>
      <c r="B563" s="3">
        <v>0.91041666666666676</v>
      </c>
      <c r="C563" s="4" t="s">
        <v>674</v>
      </c>
      <c r="D563" s="10" t="s">
        <v>617</v>
      </c>
      <c r="E563" s="29" t="str">
        <f t="shared" si="16"/>
        <v>0</v>
      </c>
      <c r="F563" s="30" t="str">
        <f t="shared" si="17"/>
        <v>0</v>
      </c>
    </row>
    <row r="564" spans="1:6" ht="14.4" thickBot="1">
      <c r="A564" s="11">
        <v>43215</v>
      </c>
      <c r="B564" s="1">
        <v>0.67152777777777783</v>
      </c>
      <c r="C564" s="2" t="s">
        <v>675</v>
      </c>
      <c r="D564" s="12" t="s">
        <v>27</v>
      </c>
      <c r="E564" s="29" t="str">
        <f t="shared" si="16"/>
        <v>0</v>
      </c>
      <c r="F564" s="30" t="str">
        <f t="shared" si="17"/>
        <v>0</v>
      </c>
    </row>
    <row r="565" spans="1:6" ht="14.4" thickBot="1">
      <c r="A565" s="9">
        <v>43215</v>
      </c>
      <c r="B565" s="3">
        <v>0.58888888888888891</v>
      </c>
      <c r="C565" s="4" t="s">
        <v>676</v>
      </c>
      <c r="D565" s="10" t="s">
        <v>502</v>
      </c>
      <c r="E565" s="29" t="str">
        <f t="shared" si="16"/>
        <v>0</v>
      </c>
      <c r="F565" s="30" t="str">
        <f t="shared" si="17"/>
        <v>0</v>
      </c>
    </row>
    <row r="566" spans="1:6" ht="14.4" thickBot="1">
      <c r="A566" s="11">
        <v>43215</v>
      </c>
      <c r="B566" s="1">
        <v>0.58263888888888882</v>
      </c>
      <c r="C566" s="2" t="s">
        <v>677</v>
      </c>
      <c r="D566" s="12" t="s">
        <v>115</v>
      </c>
      <c r="E566" s="29" t="str">
        <f t="shared" si="16"/>
        <v>0</v>
      </c>
      <c r="F566" s="30" t="str">
        <f t="shared" si="17"/>
        <v>0</v>
      </c>
    </row>
    <row r="567" spans="1:6" ht="14.4" thickBot="1">
      <c r="A567" s="9">
        <v>43215</v>
      </c>
      <c r="B567" s="3">
        <v>0.5444444444444444</v>
      </c>
      <c r="C567" s="4" t="s">
        <v>678</v>
      </c>
      <c r="D567" s="10" t="s">
        <v>29</v>
      </c>
      <c r="E567" s="29" t="str">
        <f t="shared" si="16"/>
        <v>0</v>
      </c>
      <c r="F567" s="30" t="str">
        <f t="shared" si="17"/>
        <v>0</v>
      </c>
    </row>
    <row r="568" spans="1:6" ht="14.4" thickBot="1">
      <c r="A568" s="11">
        <v>43215</v>
      </c>
      <c r="B568" s="1">
        <v>0</v>
      </c>
      <c r="C568" s="2" t="s">
        <v>679</v>
      </c>
      <c r="D568" s="12" t="s">
        <v>54</v>
      </c>
      <c r="E568" s="29" t="str">
        <f t="shared" si="16"/>
        <v>0</v>
      </c>
      <c r="F568" s="30" t="str">
        <f t="shared" si="17"/>
        <v>0</v>
      </c>
    </row>
    <row r="569" spans="1:6" ht="14.4" thickBot="1">
      <c r="A569" s="9">
        <v>43214</v>
      </c>
      <c r="B569" s="3">
        <v>0.58611111111111114</v>
      </c>
      <c r="C569" s="4" t="s">
        <v>680</v>
      </c>
      <c r="D569" s="10" t="s">
        <v>316</v>
      </c>
      <c r="E569" s="29" t="str">
        <f t="shared" si="16"/>
        <v>-1</v>
      </c>
      <c r="F569" s="30" t="str">
        <f t="shared" si="17"/>
        <v>0</v>
      </c>
    </row>
    <row r="570" spans="1:6" ht="14.4" thickBot="1">
      <c r="A570" s="11">
        <v>43214</v>
      </c>
      <c r="B570" s="1">
        <v>0.51874999999999993</v>
      </c>
      <c r="C570" s="2" t="s">
        <v>681</v>
      </c>
      <c r="D570" s="12" t="s">
        <v>29</v>
      </c>
      <c r="E570" s="29" t="str">
        <f t="shared" si="16"/>
        <v>0</v>
      </c>
      <c r="F570" s="30" t="str">
        <f t="shared" si="17"/>
        <v>0</v>
      </c>
    </row>
    <row r="571" spans="1:6" ht="14.4" thickBot="1">
      <c r="A571" s="9">
        <v>43214</v>
      </c>
      <c r="B571" s="3">
        <v>0.51874999999999993</v>
      </c>
      <c r="C571" s="4" t="s">
        <v>682</v>
      </c>
      <c r="D571" s="10" t="s">
        <v>29</v>
      </c>
      <c r="E571" s="29" t="str">
        <f t="shared" si="16"/>
        <v>0</v>
      </c>
      <c r="F571" s="30" t="str">
        <f t="shared" si="17"/>
        <v>0</v>
      </c>
    </row>
    <row r="572" spans="1:6" ht="14.4" thickBot="1">
      <c r="A572" s="11">
        <v>43213</v>
      </c>
      <c r="B572" s="1">
        <v>0.77708333333333324</v>
      </c>
      <c r="C572" s="2" t="s">
        <v>683</v>
      </c>
      <c r="D572" s="12" t="s">
        <v>684</v>
      </c>
      <c r="E572" s="29" t="str">
        <f t="shared" si="16"/>
        <v>0</v>
      </c>
      <c r="F572" s="30" t="str">
        <f t="shared" si="17"/>
        <v>0</v>
      </c>
    </row>
    <row r="573" spans="1:6" ht="14.4" thickBot="1">
      <c r="A573" s="9">
        <v>43210</v>
      </c>
      <c r="B573" s="3">
        <v>0.46597222222222223</v>
      </c>
      <c r="C573" s="4" t="s">
        <v>685</v>
      </c>
      <c r="D573" s="10" t="s">
        <v>29</v>
      </c>
      <c r="E573" s="29" t="str">
        <f t="shared" si="16"/>
        <v>0</v>
      </c>
      <c r="F573" s="30" t="str">
        <f t="shared" si="17"/>
        <v>0</v>
      </c>
    </row>
    <row r="574" spans="1:6" ht="14.4" thickBot="1">
      <c r="A574" s="11">
        <v>43209</v>
      </c>
      <c r="B574" s="1">
        <v>0.90277777777777779</v>
      </c>
      <c r="C574" s="2" t="s">
        <v>686</v>
      </c>
      <c r="D574" s="12" t="s">
        <v>1</v>
      </c>
      <c r="E574" s="29" t="str">
        <f t="shared" si="16"/>
        <v>0</v>
      </c>
      <c r="F574" s="30" t="str">
        <f t="shared" si="17"/>
        <v>0</v>
      </c>
    </row>
    <row r="575" spans="1:6" ht="14.4" thickBot="1">
      <c r="A575" s="9">
        <v>43209</v>
      </c>
      <c r="B575" s="3">
        <v>0.77777777777777779</v>
      </c>
      <c r="C575" s="4" t="s">
        <v>687</v>
      </c>
      <c r="D575" s="10" t="s">
        <v>23</v>
      </c>
      <c r="E575" s="29" t="str">
        <f t="shared" si="16"/>
        <v>0</v>
      </c>
      <c r="F575" s="30" t="str">
        <f t="shared" si="17"/>
        <v>0</v>
      </c>
    </row>
    <row r="576" spans="1:6" ht="14.4" thickBot="1">
      <c r="A576" s="13">
        <v>43209</v>
      </c>
      <c r="B576" s="14">
        <v>0.70486111111111116</v>
      </c>
      <c r="C576" s="15" t="s">
        <v>688</v>
      </c>
      <c r="D576" s="16" t="s">
        <v>29</v>
      </c>
      <c r="E576" s="29" t="str">
        <f t="shared" si="16"/>
        <v>0</v>
      </c>
      <c r="F576" s="30" t="str">
        <f t="shared" si="17"/>
        <v>0</v>
      </c>
    </row>
    <row r="577" spans="1:6" ht="14.4" thickBot="1">
      <c r="A577" s="5">
        <v>43209</v>
      </c>
      <c r="B577" s="6">
        <v>0.45208333333333334</v>
      </c>
      <c r="C577" s="7" t="s">
        <v>689</v>
      </c>
      <c r="D577" s="8" t="s">
        <v>121</v>
      </c>
      <c r="E577" s="29" t="str">
        <f t="shared" si="16"/>
        <v>0</v>
      </c>
      <c r="F577" s="30" t="str">
        <f t="shared" si="17"/>
        <v>0</v>
      </c>
    </row>
    <row r="578" spans="1:6" ht="14.4" thickBot="1">
      <c r="A578" s="9">
        <v>43208</v>
      </c>
      <c r="B578" s="3">
        <v>0.42430555555555555</v>
      </c>
      <c r="C578" s="4" t="s">
        <v>690</v>
      </c>
      <c r="D578" s="10" t="s">
        <v>15</v>
      </c>
      <c r="E578" s="29" t="str">
        <f t="shared" si="16"/>
        <v>0</v>
      </c>
      <c r="F578" s="30" t="str">
        <f t="shared" si="17"/>
        <v>0</v>
      </c>
    </row>
    <row r="579" spans="1:6" ht="14.4" thickBot="1">
      <c r="A579" s="11">
        <v>43208</v>
      </c>
      <c r="B579" s="1">
        <v>0</v>
      </c>
      <c r="C579" s="2" t="s">
        <v>691</v>
      </c>
      <c r="D579" s="12" t="s">
        <v>54</v>
      </c>
      <c r="E579" s="29" t="str">
        <f t="shared" ref="E579:E642" si="18">IF(ISNUMBER(FIND("↓",C579)),"-1","0")</f>
        <v>0</v>
      </c>
      <c r="F579" s="30" t="str">
        <f t="shared" ref="F579:F642" si="19">IF(ISNUMBER(FIND("大参林",C579)),"1","0")</f>
        <v>0</v>
      </c>
    </row>
    <row r="580" spans="1:6" ht="14.4" thickBot="1">
      <c r="A580" s="9">
        <v>43208</v>
      </c>
      <c r="B580" s="3">
        <v>0</v>
      </c>
      <c r="C580" s="4" t="s">
        <v>692</v>
      </c>
      <c r="D580" s="10" t="s">
        <v>8</v>
      </c>
      <c r="E580" s="29" t="str">
        <f t="shared" si="18"/>
        <v>0</v>
      </c>
      <c r="F580" s="30" t="str">
        <f t="shared" si="19"/>
        <v>0</v>
      </c>
    </row>
    <row r="581" spans="1:6" ht="14.4" thickBot="1">
      <c r="A581" s="11">
        <v>43207</v>
      </c>
      <c r="B581" s="1">
        <v>0.75208333333333333</v>
      </c>
      <c r="C581" s="2" t="s">
        <v>693</v>
      </c>
      <c r="D581" s="12" t="s">
        <v>29</v>
      </c>
      <c r="E581" s="29" t="str">
        <f t="shared" si="18"/>
        <v>0</v>
      </c>
      <c r="F581" s="30" t="str">
        <f t="shared" si="19"/>
        <v>0</v>
      </c>
    </row>
    <row r="582" spans="1:6" ht="14.4" thickBot="1">
      <c r="A582" s="9">
        <v>43207</v>
      </c>
      <c r="B582" s="3">
        <v>0.56180555555555556</v>
      </c>
      <c r="C582" s="4" t="s">
        <v>694</v>
      </c>
      <c r="D582" s="10" t="s">
        <v>115</v>
      </c>
      <c r="E582" s="29" t="str">
        <f t="shared" si="18"/>
        <v>0</v>
      </c>
      <c r="F582" s="30" t="str">
        <f t="shared" si="19"/>
        <v>0</v>
      </c>
    </row>
    <row r="583" spans="1:6" ht="14.4" thickBot="1">
      <c r="A583" s="11">
        <v>43207</v>
      </c>
      <c r="B583" s="1">
        <v>0.52152777777777781</v>
      </c>
      <c r="C583" s="2" t="s">
        <v>695</v>
      </c>
      <c r="D583" s="12" t="s">
        <v>23</v>
      </c>
      <c r="E583" s="29" t="str">
        <f t="shared" si="18"/>
        <v>0</v>
      </c>
      <c r="F583" s="30" t="str">
        <f t="shared" si="19"/>
        <v>0</v>
      </c>
    </row>
    <row r="584" spans="1:6" ht="14.4" thickBot="1">
      <c r="A584" s="9">
        <v>43207</v>
      </c>
      <c r="B584" s="3">
        <v>0.3756944444444445</v>
      </c>
      <c r="C584" s="4" t="s">
        <v>696</v>
      </c>
      <c r="D584" s="10" t="s">
        <v>129</v>
      </c>
      <c r="E584" s="29" t="str">
        <f t="shared" si="18"/>
        <v>0</v>
      </c>
      <c r="F584" s="30" t="str">
        <f t="shared" si="19"/>
        <v>0</v>
      </c>
    </row>
    <row r="585" spans="1:6" ht="14.4" thickBot="1">
      <c r="A585" s="11">
        <v>43206</v>
      </c>
      <c r="B585" s="1">
        <v>0.79722222222222217</v>
      </c>
      <c r="C585" s="2" t="s">
        <v>697</v>
      </c>
      <c r="D585" s="12" t="s">
        <v>54</v>
      </c>
      <c r="E585" s="29" t="str">
        <f t="shared" si="18"/>
        <v>0</v>
      </c>
      <c r="F585" s="30" t="str">
        <f t="shared" si="19"/>
        <v>0</v>
      </c>
    </row>
    <row r="586" spans="1:6" ht="14.4" thickBot="1">
      <c r="A586" s="9">
        <v>43206</v>
      </c>
      <c r="B586" s="3">
        <v>0.71736111111111101</v>
      </c>
      <c r="C586" s="4" t="s">
        <v>698</v>
      </c>
      <c r="D586" s="10" t="s">
        <v>29</v>
      </c>
      <c r="E586" s="29" t="str">
        <f t="shared" si="18"/>
        <v>0</v>
      </c>
      <c r="F586" s="30" t="str">
        <f t="shared" si="19"/>
        <v>0</v>
      </c>
    </row>
    <row r="587" spans="1:6" ht="14.4" thickBot="1">
      <c r="A587" s="11">
        <v>43206</v>
      </c>
      <c r="B587" s="1">
        <v>0.67569444444444438</v>
      </c>
      <c r="C587" s="2" t="s">
        <v>699</v>
      </c>
      <c r="D587" s="12" t="s">
        <v>29</v>
      </c>
      <c r="E587" s="29" t="str">
        <f t="shared" si="18"/>
        <v>0</v>
      </c>
      <c r="F587" s="30" t="str">
        <f t="shared" si="19"/>
        <v>0</v>
      </c>
    </row>
    <row r="588" spans="1:6" ht="14.4" thickBot="1">
      <c r="A588" s="9">
        <v>43206</v>
      </c>
      <c r="B588" s="3">
        <v>0.66736111111111107</v>
      </c>
      <c r="C588" s="4" t="s">
        <v>700</v>
      </c>
      <c r="D588" s="10" t="s">
        <v>23</v>
      </c>
      <c r="E588" s="29" t="str">
        <f t="shared" si="18"/>
        <v>0</v>
      </c>
      <c r="F588" s="30" t="str">
        <f t="shared" si="19"/>
        <v>0</v>
      </c>
    </row>
    <row r="589" spans="1:6" ht="14.4" thickBot="1">
      <c r="A589" s="11">
        <v>43206</v>
      </c>
      <c r="B589" s="1">
        <v>0.64930555555555558</v>
      </c>
      <c r="C589" s="2" t="s">
        <v>701</v>
      </c>
      <c r="D589" s="12" t="s">
        <v>84</v>
      </c>
      <c r="E589" s="29" t="str">
        <f t="shared" si="18"/>
        <v>0</v>
      </c>
      <c r="F589" s="30" t="str">
        <f t="shared" si="19"/>
        <v>0</v>
      </c>
    </row>
    <row r="590" spans="1:6" ht="14.4" thickBot="1">
      <c r="A590" s="9">
        <v>43206</v>
      </c>
      <c r="B590" s="3">
        <v>0.54166666666666663</v>
      </c>
      <c r="C590" s="4" t="s">
        <v>702</v>
      </c>
      <c r="D590" s="10" t="s">
        <v>23</v>
      </c>
      <c r="E590" s="29" t="str">
        <f t="shared" si="18"/>
        <v>0</v>
      </c>
      <c r="F590" s="30" t="str">
        <f t="shared" si="19"/>
        <v>0</v>
      </c>
    </row>
    <row r="591" spans="1:6" ht="14.4" thickBot="1">
      <c r="A591" s="11">
        <v>43205</v>
      </c>
      <c r="B591" s="1">
        <v>0.50694444444444442</v>
      </c>
      <c r="C591" s="2" t="s">
        <v>703</v>
      </c>
      <c r="D591" s="12" t="s">
        <v>29</v>
      </c>
      <c r="E591" s="29" t="str">
        <f t="shared" si="18"/>
        <v>0</v>
      </c>
      <c r="F591" s="30" t="str">
        <f t="shared" si="19"/>
        <v>0</v>
      </c>
    </row>
    <row r="592" spans="1:6" ht="14.4" thickBot="1">
      <c r="A592" s="9">
        <v>43203</v>
      </c>
      <c r="B592" s="3">
        <v>0.69027777777777777</v>
      </c>
      <c r="C592" s="4" t="s">
        <v>704</v>
      </c>
      <c r="D592" s="10" t="s">
        <v>27</v>
      </c>
      <c r="E592" s="29" t="str">
        <f t="shared" si="18"/>
        <v>0</v>
      </c>
      <c r="F592" s="30" t="str">
        <f t="shared" si="19"/>
        <v>0</v>
      </c>
    </row>
    <row r="593" spans="1:6" ht="14.4" thickBot="1">
      <c r="A593" s="11">
        <v>43203</v>
      </c>
      <c r="B593" s="1">
        <v>0.62708333333333333</v>
      </c>
      <c r="C593" s="2" t="s">
        <v>705</v>
      </c>
      <c r="D593" s="12" t="s">
        <v>29</v>
      </c>
      <c r="E593" s="29" t="str">
        <f t="shared" si="18"/>
        <v>0</v>
      </c>
      <c r="F593" s="30" t="str">
        <f t="shared" si="19"/>
        <v>0</v>
      </c>
    </row>
    <row r="594" spans="1:6" ht="14.4" thickBot="1">
      <c r="A594" s="9">
        <v>43203</v>
      </c>
      <c r="B594" s="3">
        <v>0.50902777777777775</v>
      </c>
      <c r="C594" s="4" t="s">
        <v>706</v>
      </c>
      <c r="D594" s="10" t="s">
        <v>29</v>
      </c>
      <c r="E594" s="29" t="str">
        <f t="shared" si="18"/>
        <v>0</v>
      </c>
      <c r="F594" s="30" t="str">
        <f t="shared" si="19"/>
        <v>0</v>
      </c>
    </row>
    <row r="595" spans="1:6" ht="14.4" thickBot="1">
      <c r="A595" s="11">
        <v>43203</v>
      </c>
      <c r="B595" s="1">
        <v>0.46736111111111112</v>
      </c>
      <c r="C595" s="2" t="s">
        <v>707</v>
      </c>
      <c r="D595" s="12" t="s">
        <v>29</v>
      </c>
      <c r="E595" s="29" t="str">
        <f t="shared" si="18"/>
        <v>0</v>
      </c>
      <c r="F595" s="30" t="str">
        <f t="shared" si="19"/>
        <v>0</v>
      </c>
    </row>
    <row r="596" spans="1:6" ht="14.4" thickBot="1">
      <c r="A596" s="9">
        <v>43203</v>
      </c>
      <c r="B596" s="3">
        <v>0.40972222222222227</v>
      </c>
      <c r="C596" s="4" t="s">
        <v>708</v>
      </c>
      <c r="D596" s="10" t="s">
        <v>709</v>
      </c>
      <c r="E596" s="29" t="str">
        <f t="shared" si="18"/>
        <v>0</v>
      </c>
      <c r="F596" s="30" t="str">
        <f t="shared" si="19"/>
        <v>0</v>
      </c>
    </row>
    <row r="597" spans="1:6" ht="14.4" thickBot="1">
      <c r="A597" s="11">
        <v>43202</v>
      </c>
      <c r="B597" s="1">
        <v>0.43333333333333335</v>
      </c>
      <c r="C597" s="2" t="s">
        <v>700</v>
      </c>
      <c r="D597" s="12" t="s">
        <v>241</v>
      </c>
      <c r="E597" s="29" t="str">
        <f t="shared" si="18"/>
        <v>0</v>
      </c>
      <c r="F597" s="30" t="str">
        <f t="shared" si="19"/>
        <v>0</v>
      </c>
    </row>
    <row r="598" spans="1:6" ht="14.4" thickBot="1">
      <c r="A598" s="9">
        <v>43200</v>
      </c>
      <c r="B598" s="3">
        <v>0.46111111111111108</v>
      </c>
      <c r="C598" s="4" t="s">
        <v>710</v>
      </c>
      <c r="D598" s="10" t="s">
        <v>29</v>
      </c>
      <c r="E598" s="29" t="str">
        <f t="shared" si="18"/>
        <v>0</v>
      </c>
      <c r="F598" s="30" t="str">
        <f t="shared" si="19"/>
        <v>0</v>
      </c>
    </row>
    <row r="599" spans="1:6" ht="14.4" thickBot="1">
      <c r="A599" s="11">
        <v>43200</v>
      </c>
      <c r="B599" s="1">
        <v>0.46111111111111108</v>
      </c>
      <c r="C599" s="2" t="s">
        <v>711</v>
      </c>
      <c r="D599" s="12" t="s">
        <v>29</v>
      </c>
      <c r="E599" s="29" t="str">
        <f t="shared" si="18"/>
        <v>0</v>
      </c>
      <c r="F599" s="30" t="str">
        <f t="shared" si="19"/>
        <v>0</v>
      </c>
    </row>
    <row r="600" spans="1:6" ht="14.4" thickBot="1">
      <c r="A600" s="9">
        <v>43199</v>
      </c>
      <c r="B600" s="3">
        <v>0.71805555555555556</v>
      </c>
      <c r="C600" s="4" t="s">
        <v>712</v>
      </c>
      <c r="D600" s="10" t="s">
        <v>29</v>
      </c>
      <c r="E600" s="29" t="str">
        <f t="shared" si="18"/>
        <v>0</v>
      </c>
      <c r="F600" s="30" t="str">
        <f t="shared" si="19"/>
        <v>0</v>
      </c>
    </row>
    <row r="601" spans="1:6" ht="14.4" thickBot="1">
      <c r="A601" s="13">
        <v>43199</v>
      </c>
      <c r="B601" s="14">
        <v>0.71736111111111101</v>
      </c>
      <c r="C601" s="15" t="s">
        <v>713</v>
      </c>
      <c r="D601" s="16" t="s">
        <v>29</v>
      </c>
      <c r="E601" s="29" t="str">
        <f t="shared" si="18"/>
        <v>0</v>
      </c>
      <c r="F601" s="30" t="str">
        <f t="shared" si="19"/>
        <v>0</v>
      </c>
    </row>
    <row r="602" spans="1:6" ht="14.4" thickBot="1">
      <c r="A602" s="5">
        <v>43199</v>
      </c>
      <c r="B602" s="6">
        <v>0.71736111111111101</v>
      </c>
      <c r="C602" s="7" t="s">
        <v>713</v>
      </c>
      <c r="D602" s="8" t="s">
        <v>29</v>
      </c>
      <c r="E602" s="29" t="str">
        <f t="shared" si="18"/>
        <v>0</v>
      </c>
      <c r="F602" s="30" t="str">
        <f t="shared" si="19"/>
        <v>0</v>
      </c>
    </row>
    <row r="603" spans="1:6" ht="14.4" thickBot="1">
      <c r="A603" s="9">
        <v>43199</v>
      </c>
      <c r="B603" s="3">
        <v>0.68055555555555547</v>
      </c>
      <c r="C603" s="4" t="s">
        <v>714</v>
      </c>
      <c r="D603" s="10" t="s">
        <v>23</v>
      </c>
      <c r="E603" s="29" t="str">
        <f t="shared" si="18"/>
        <v>0</v>
      </c>
      <c r="F603" s="30" t="str">
        <f t="shared" si="19"/>
        <v>0</v>
      </c>
    </row>
    <row r="604" spans="1:6" ht="14.4" thickBot="1">
      <c r="A604" s="11">
        <v>43199</v>
      </c>
      <c r="B604" s="1">
        <v>0.67569444444444438</v>
      </c>
      <c r="C604" s="2" t="s">
        <v>715</v>
      </c>
      <c r="D604" s="12" t="s">
        <v>29</v>
      </c>
      <c r="E604" s="29" t="str">
        <f t="shared" si="18"/>
        <v>0</v>
      </c>
      <c r="F604" s="30" t="str">
        <f t="shared" si="19"/>
        <v>0</v>
      </c>
    </row>
    <row r="605" spans="1:6" ht="14.4" thickBot="1">
      <c r="A605" s="9">
        <v>43198</v>
      </c>
      <c r="B605" s="3">
        <v>0.68125000000000002</v>
      </c>
      <c r="C605" s="4" t="s">
        <v>716</v>
      </c>
      <c r="D605" s="10" t="s">
        <v>23</v>
      </c>
      <c r="E605" s="29" t="str">
        <f t="shared" si="18"/>
        <v>0</v>
      </c>
      <c r="F605" s="30" t="str">
        <f t="shared" si="19"/>
        <v>0</v>
      </c>
    </row>
    <row r="606" spans="1:6" ht="14.4" thickBot="1">
      <c r="A606" s="11">
        <v>43198</v>
      </c>
      <c r="B606" s="1">
        <v>0.59236111111111112</v>
      </c>
      <c r="C606" s="2" t="s">
        <v>717</v>
      </c>
      <c r="D606" s="12" t="s">
        <v>29</v>
      </c>
      <c r="E606" s="29" t="str">
        <f t="shared" si="18"/>
        <v>0</v>
      </c>
      <c r="F606" s="30" t="str">
        <f t="shared" si="19"/>
        <v>0</v>
      </c>
    </row>
    <row r="607" spans="1:6" ht="14.4" thickBot="1">
      <c r="A607" s="9">
        <v>43198</v>
      </c>
      <c r="B607" s="3">
        <v>0.55555555555555558</v>
      </c>
      <c r="C607" s="4" t="s">
        <v>718</v>
      </c>
      <c r="D607" s="10" t="s">
        <v>115</v>
      </c>
      <c r="E607" s="29" t="str">
        <f t="shared" si="18"/>
        <v>0</v>
      </c>
      <c r="F607" s="30" t="str">
        <f t="shared" si="19"/>
        <v>0</v>
      </c>
    </row>
    <row r="608" spans="1:6" ht="14.4" thickBot="1">
      <c r="A608" s="11">
        <v>43198</v>
      </c>
      <c r="B608" s="1">
        <v>0.41875000000000001</v>
      </c>
      <c r="C608" s="2" t="s">
        <v>719</v>
      </c>
      <c r="D608" s="12" t="s">
        <v>29</v>
      </c>
      <c r="E608" s="29" t="str">
        <f t="shared" si="18"/>
        <v>0</v>
      </c>
      <c r="F608" s="30" t="str">
        <f t="shared" si="19"/>
        <v>0</v>
      </c>
    </row>
    <row r="609" spans="1:6" ht="14.4" thickBot="1">
      <c r="A609" s="9">
        <v>43196</v>
      </c>
      <c r="B609" s="3">
        <v>0.44027777777777777</v>
      </c>
      <c r="C609" s="4" t="s">
        <v>720</v>
      </c>
      <c r="D609" s="10" t="s">
        <v>27</v>
      </c>
      <c r="E609" s="29" t="str">
        <f t="shared" si="18"/>
        <v>0</v>
      </c>
      <c r="F609" s="30" t="str">
        <f t="shared" si="19"/>
        <v>0</v>
      </c>
    </row>
    <row r="610" spans="1:6" ht="14.4" thickBot="1">
      <c r="A610" s="11">
        <v>43195</v>
      </c>
      <c r="B610" s="1">
        <v>0.62777777777777777</v>
      </c>
      <c r="C610" s="2" t="s">
        <v>721</v>
      </c>
      <c r="D610" s="12" t="s">
        <v>33</v>
      </c>
      <c r="E610" s="29" t="str">
        <f t="shared" si="18"/>
        <v>0</v>
      </c>
      <c r="F610" s="30" t="str">
        <f t="shared" si="19"/>
        <v>0</v>
      </c>
    </row>
    <row r="611" spans="1:6" ht="14.4" thickBot="1">
      <c r="A611" s="9">
        <v>43194</v>
      </c>
      <c r="B611" s="3">
        <v>0.50902777777777775</v>
      </c>
      <c r="C611" s="4" t="s">
        <v>722</v>
      </c>
      <c r="D611" s="10" t="s">
        <v>29</v>
      </c>
      <c r="E611" s="29" t="str">
        <f t="shared" si="18"/>
        <v>0</v>
      </c>
      <c r="F611" s="30" t="str">
        <f t="shared" si="19"/>
        <v>0</v>
      </c>
    </row>
    <row r="612" spans="1:6" ht="14.4" thickBot="1">
      <c r="A612" s="11">
        <v>43194</v>
      </c>
      <c r="B612" s="1">
        <v>0.41875000000000001</v>
      </c>
      <c r="C612" s="2" t="s">
        <v>723</v>
      </c>
      <c r="D612" s="12" t="s">
        <v>29</v>
      </c>
      <c r="E612" s="29" t="str">
        <f t="shared" si="18"/>
        <v>0</v>
      </c>
      <c r="F612" s="30" t="str">
        <f t="shared" si="19"/>
        <v>0</v>
      </c>
    </row>
    <row r="613" spans="1:6" ht="14.4" thickBot="1">
      <c r="A613" s="9">
        <v>43194</v>
      </c>
      <c r="B613" s="3">
        <v>0.32222222222222224</v>
      </c>
      <c r="C613" s="4" t="s">
        <v>718</v>
      </c>
      <c r="D613" s="10" t="s">
        <v>64</v>
      </c>
      <c r="E613" s="29" t="str">
        <f t="shared" si="18"/>
        <v>0</v>
      </c>
      <c r="F613" s="30" t="str">
        <f t="shared" si="19"/>
        <v>0</v>
      </c>
    </row>
    <row r="614" spans="1:6" ht="14.4" thickBot="1">
      <c r="A614" s="11">
        <v>43193</v>
      </c>
      <c r="B614" s="1">
        <v>0.78333333333333333</v>
      </c>
      <c r="C614" s="2" t="s">
        <v>724</v>
      </c>
      <c r="D614" s="12" t="s">
        <v>725</v>
      </c>
      <c r="E614" s="29" t="str">
        <f t="shared" si="18"/>
        <v>0</v>
      </c>
      <c r="F614" s="30" t="str">
        <f t="shared" si="19"/>
        <v>0</v>
      </c>
    </row>
    <row r="615" spans="1:6" ht="14.4" thickBot="1">
      <c r="A615" s="9">
        <v>43193</v>
      </c>
      <c r="B615" s="3">
        <v>0.75902777777777775</v>
      </c>
      <c r="C615" s="4" t="s">
        <v>726</v>
      </c>
      <c r="D615" s="10" t="s">
        <v>29</v>
      </c>
      <c r="E615" s="29" t="str">
        <f t="shared" si="18"/>
        <v>0</v>
      </c>
      <c r="F615" s="30" t="str">
        <f t="shared" si="19"/>
        <v>0</v>
      </c>
    </row>
    <row r="616" spans="1:6" ht="14.4" thickBot="1">
      <c r="A616" s="11">
        <v>43193</v>
      </c>
      <c r="B616" s="1">
        <v>0.64861111111111114</v>
      </c>
      <c r="C616" s="2" t="s">
        <v>727</v>
      </c>
      <c r="D616" s="12" t="s">
        <v>115</v>
      </c>
      <c r="E616" s="29" t="str">
        <f t="shared" si="18"/>
        <v>0</v>
      </c>
      <c r="F616" s="30" t="str">
        <f t="shared" si="19"/>
        <v>0</v>
      </c>
    </row>
    <row r="617" spans="1:6" ht="14.4" thickBot="1">
      <c r="A617" s="9">
        <v>43193</v>
      </c>
      <c r="B617" s="3">
        <v>0.3756944444444445</v>
      </c>
      <c r="C617" s="4" t="s">
        <v>728</v>
      </c>
      <c r="D617" s="10" t="s">
        <v>274</v>
      </c>
      <c r="E617" s="29" t="str">
        <f t="shared" si="18"/>
        <v>-1</v>
      </c>
      <c r="F617" s="30" t="str">
        <f t="shared" si="19"/>
        <v>0</v>
      </c>
    </row>
    <row r="618" spans="1:6" ht="14.4" thickBot="1">
      <c r="A618" s="11">
        <v>43193</v>
      </c>
      <c r="B618" s="1">
        <v>0.35694444444444445</v>
      </c>
      <c r="C618" s="2" t="s">
        <v>729</v>
      </c>
      <c r="D618" s="12" t="s">
        <v>29</v>
      </c>
      <c r="E618" s="29" t="str">
        <f t="shared" si="18"/>
        <v>-1</v>
      </c>
      <c r="F618" s="30" t="str">
        <f t="shared" si="19"/>
        <v>0</v>
      </c>
    </row>
    <row r="619" spans="1:6" ht="14.4" thickBot="1">
      <c r="A619" s="9">
        <v>43193</v>
      </c>
      <c r="B619" s="3">
        <v>0.34513888888888888</v>
      </c>
      <c r="C619" s="4" t="s">
        <v>730</v>
      </c>
      <c r="D619" s="10" t="s">
        <v>3</v>
      </c>
      <c r="E619" s="29" t="str">
        <f t="shared" si="18"/>
        <v>0</v>
      </c>
      <c r="F619" s="30" t="str">
        <f t="shared" si="19"/>
        <v>0</v>
      </c>
    </row>
    <row r="620" spans="1:6" ht="14.4" thickBot="1">
      <c r="A620" s="11">
        <v>43193</v>
      </c>
      <c r="B620" s="1">
        <v>0.33611111111111108</v>
      </c>
      <c r="C620" s="2" t="s">
        <v>731</v>
      </c>
      <c r="D620" s="12" t="s">
        <v>660</v>
      </c>
      <c r="E620" s="29" t="str">
        <f t="shared" si="18"/>
        <v>0</v>
      </c>
      <c r="F620" s="30" t="str">
        <f t="shared" si="19"/>
        <v>0</v>
      </c>
    </row>
    <row r="621" spans="1:6" ht="14.4" thickBot="1">
      <c r="A621" s="9">
        <v>43193</v>
      </c>
      <c r="B621" s="3">
        <v>0.27499999999999997</v>
      </c>
      <c r="C621" s="4" t="s">
        <v>732</v>
      </c>
      <c r="D621" s="10" t="s">
        <v>33</v>
      </c>
      <c r="E621" s="29" t="str">
        <f t="shared" si="18"/>
        <v>0</v>
      </c>
      <c r="F621" s="30" t="str">
        <f t="shared" si="19"/>
        <v>0</v>
      </c>
    </row>
    <row r="622" spans="1:6" ht="14.4" thickBot="1">
      <c r="A622" s="11">
        <v>43193</v>
      </c>
      <c r="B622" s="1">
        <v>0.22152777777777777</v>
      </c>
      <c r="C622" s="2" t="s">
        <v>733</v>
      </c>
      <c r="D622" s="12" t="s">
        <v>64</v>
      </c>
      <c r="E622" s="29" t="str">
        <f t="shared" si="18"/>
        <v>0</v>
      </c>
      <c r="F622" s="30" t="str">
        <f t="shared" si="19"/>
        <v>0</v>
      </c>
    </row>
    <row r="623" spans="1:6" ht="14.4" thickBot="1">
      <c r="A623" s="9">
        <v>43193</v>
      </c>
      <c r="B623" s="3">
        <v>1.8749999999999999E-2</v>
      </c>
      <c r="C623" s="4" t="s">
        <v>734</v>
      </c>
      <c r="D623" s="10" t="s">
        <v>25</v>
      </c>
      <c r="E623" s="29" t="str">
        <f t="shared" si="18"/>
        <v>-1</v>
      </c>
      <c r="F623" s="30" t="str">
        <f t="shared" si="19"/>
        <v>0</v>
      </c>
    </row>
    <row r="624" spans="1:6" ht="14.4" thickBot="1">
      <c r="A624" s="11">
        <v>43193</v>
      </c>
      <c r="B624" s="1">
        <v>3.472222222222222E-3</v>
      </c>
      <c r="C624" s="2" t="s">
        <v>735</v>
      </c>
      <c r="D624" s="12" t="s">
        <v>25</v>
      </c>
      <c r="E624" s="29" t="str">
        <f t="shared" si="18"/>
        <v>-1</v>
      </c>
      <c r="F624" s="30" t="str">
        <f t="shared" si="19"/>
        <v>0</v>
      </c>
    </row>
    <row r="625" spans="1:6" ht="14.4" thickBot="1">
      <c r="A625" s="9">
        <v>43192</v>
      </c>
      <c r="B625" s="3">
        <v>0.91041666666666676</v>
      </c>
      <c r="C625" s="4" t="s">
        <v>736</v>
      </c>
      <c r="D625" s="10" t="s">
        <v>3</v>
      </c>
      <c r="E625" s="29" t="str">
        <f t="shared" si="18"/>
        <v>0</v>
      </c>
      <c r="F625" s="30" t="str">
        <f t="shared" si="19"/>
        <v>0</v>
      </c>
    </row>
    <row r="626" spans="1:6" ht="14.4" thickBot="1">
      <c r="A626" s="13">
        <v>43192</v>
      </c>
      <c r="B626" s="14">
        <v>0.71111111111111114</v>
      </c>
      <c r="C626" s="15" t="s">
        <v>737</v>
      </c>
      <c r="D626" s="16" t="s">
        <v>48</v>
      </c>
      <c r="E626" s="29" t="str">
        <f t="shared" si="18"/>
        <v>0</v>
      </c>
      <c r="F626" s="30" t="str">
        <f t="shared" si="19"/>
        <v>0</v>
      </c>
    </row>
    <row r="627" spans="1:6" ht="14.4" thickBot="1">
      <c r="A627" s="5">
        <v>43192</v>
      </c>
      <c r="B627" s="6">
        <v>0.67569444444444438</v>
      </c>
      <c r="C627" s="7" t="s">
        <v>738</v>
      </c>
      <c r="D627" s="8" t="s">
        <v>29</v>
      </c>
      <c r="E627" s="29" t="str">
        <f t="shared" si="18"/>
        <v>0</v>
      </c>
      <c r="F627" s="30" t="str">
        <f t="shared" si="19"/>
        <v>0</v>
      </c>
    </row>
    <row r="628" spans="1:6" ht="14.4" thickBot="1">
      <c r="A628" s="9">
        <v>43192</v>
      </c>
      <c r="B628" s="3">
        <v>0.67569444444444438</v>
      </c>
      <c r="C628" s="4" t="s">
        <v>739</v>
      </c>
      <c r="D628" s="10" t="s">
        <v>29</v>
      </c>
      <c r="E628" s="29" t="str">
        <f t="shared" si="18"/>
        <v>0</v>
      </c>
      <c r="F628" s="30" t="str">
        <f t="shared" si="19"/>
        <v>0</v>
      </c>
    </row>
    <row r="629" spans="1:6" ht="14.4" thickBot="1">
      <c r="A629" s="11">
        <v>43191</v>
      </c>
      <c r="B629" s="1">
        <v>0.49513888888888885</v>
      </c>
      <c r="C629" s="2" t="s">
        <v>740</v>
      </c>
      <c r="D629" s="12" t="s">
        <v>54</v>
      </c>
      <c r="E629" s="29" t="str">
        <f t="shared" si="18"/>
        <v>0</v>
      </c>
      <c r="F629" s="30" t="str">
        <f t="shared" si="19"/>
        <v>0</v>
      </c>
    </row>
    <row r="630" spans="1:6" ht="14.4" thickBot="1">
      <c r="A630" s="9">
        <v>43190</v>
      </c>
      <c r="B630" s="3">
        <v>0.29166666666666669</v>
      </c>
      <c r="C630" s="4" t="s">
        <v>741</v>
      </c>
      <c r="D630" s="10" t="s">
        <v>88</v>
      </c>
      <c r="E630" s="29" t="str">
        <f t="shared" si="18"/>
        <v>0</v>
      </c>
      <c r="F630" s="30" t="str">
        <f t="shared" si="19"/>
        <v>0</v>
      </c>
    </row>
    <row r="631" spans="1:6" ht="14.4" thickBot="1">
      <c r="A631" s="11">
        <v>43189</v>
      </c>
      <c r="B631" s="1">
        <v>0.61388888888888882</v>
      </c>
      <c r="C631" s="2" t="s">
        <v>742</v>
      </c>
      <c r="D631" s="12" t="s">
        <v>40</v>
      </c>
      <c r="E631" s="29" t="str">
        <f t="shared" si="18"/>
        <v>0</v>
      </c>
      <c r="F631" s="30" t="str">
        <f t="shared" si="19"/>
        <v>0</v>
      </c>
    </row>
    <row r="632" spans="1:6" ht="14.4" thickBot="1">
      <c r="A632" s="9">
        <v>43189</v>
      </c>
      <c r="B632" s="3">
        <v>0.58680555555555558</v>
      </c>
      <c r="C632" s="4" t="s">
        <v>743</v>
      </c>
      <c r="D632" s="10" t="s">
        <v>161</v>
      </c>
      <c r="E632" s="29" t="str">
        <f t="shared" si="18"/>
        <v>0</v>
      </c>
      <c r="F632" s="30" t="str">
        <f t="shared" si="19"/>
        <v>0</v>
      </c>
    </row>
    <row r="633" spans="1:6" ht="14.4" thickBot="1">
      <c r="A633" s="11">
        <v>43189</v>
      </c>
      <c r="B633" s="1">
        <v>0.47430555555555554</v>
      </c>
      <c r="C633" s="2" t="s">
        <v>744</v>
      </c>
      <c r="D633" s="12" t="s">
        <v>94</v>
      </c>
      <c r="E633" s="29" t="str">
        <f t="shared" si="18"/>
        <v>0</v>
      </c>
      <c r="F633" s="30" t="str">
        <f t="shared" si="19"/>
        <v>0</v>
      </c>
    </row>
    <row r="634" spans="1:6" ht="14.4" thickBot="1">
      <c r="A634" s="9">
        <v>43188</v>
      </c>
      <c r="B634" s="3">
        <v>0.44513888888888892</v>
      </c>
      <c r="C634" s="4" t="s">
        <v>745</v>
      </c>
      <c r="D634" s="10" t="s">
        <v>746</v>
      </c>
      <c r="E634" s="29" t="str">
        <f t="shared" si="18"/>
        <v>0</v>
      </c>
      <c r="F634" s="30" t="str">
        <f t="shared" si="19"/>
        <v>0</v>
      </c>
    </row>
    <row r="635" spans="1:6" ht="14.4" thickBot="1">
      <c r="A635" s="11">
        <v>43188</v>
      </c>
      <c r="B635" s="1">
        <v>2.4305555555555556E-2</v>
      </c>
      <c r="C635" s="2" t="s">
        <v>747</v>
      </c>
      <c r="D635" s="12" t="s">
        <v>255</v>
      </c>
      <c r="E635" s="29" t="str">
        <f t="shared" si="18"/>
        <v>0</v>
      </c>
      <c r="F635" s="30" t="str">
        <f t="shared" si="19"/>
        <v>0</v>
      </c>
    </row>
    <row r="636" spans="1:6" ht="14.4" thickBot="1">
      <c r="A636" s="9">
        <v>43187</v>
      </c>
      <c r="B636" s="3">
        <v>0.58263888888888882</v>
      </c>
      <c r="C636" s="4" t="s">
        <v>748</v>
      </c>
      <c r="D636" s="10" t="s">
        <v>29</v>
      </c>
      <c r="E636" s="29" t="str">
        <f t="shared" si="18"/>
        <v>0</v>
      </c>
      <c r="F636" s="30" t="str">
        <f t="shared" si="19"/>
        <v>0</v>
      </c>
    </row>
    <row r="637" spans="1:6" ht="14.4" thickBot="1">
      <c r="A637" s="11">
        <v>43187</v>
      </c>
      <c r="B637" s="1">
        <v>0.31319444444444444</v>
      </c>
      <c r="C637" s="2" t="s">
        <v>749</v>
      </c>
      <c r="D637" s="12" t="s">
        <v>129</v>
      </c>
      <c r="E637" s="29" t="str">
        <f t="shared" si="18"/>
        <v>0</v>
      </c>
      <c r="F637" s="30" t="str">
        <f t="shared" si="19"/>
        <v>0</v>
      </c>
    </row>
    <row r="638" spans="1:6" ht="14.4" thickBot="1">
      <c r="A638" s="9">
        <v>43187</v>
      </c>
      <c r="B638" s="3">
        <v>1.3888888888888888E-2</v>
      </c>
      <c r="C638" s="4" t="s">
        <v>750</v>
      </c>
      <c r="D638" s="10" t="s">
        <v>272</v>
      </c>
      <c r="E638" s="29" t="str">
        <f t="shared" si="18"/>
        <v>0</v>
      </c>
      <c r="F638" s="30" t="str">
        <f t="shared" si="19"/>
        <v>0</v>
      </c>
    </row>
    <row r="639" spans="1:6" ht="14.4" thickBot="1">
      <c r="A639" s="11">
        <v>43186</v>
      </c>
      <c r="B639" s="1">
        <v>0.93611111111111101</v>
      </c>
      <c r="C639" s="2" t="s">
        <v>751</v>
      </c>
      <c r="D639" s="12" t="s">
        <v>241</v>
      </c>
      <c r="E639" s="29" t="str">
        <f t="shared" si="18"/>
        <v>0</v>
      </c>
      <c r="F639" s="30" t="str">
        <f t="shared" si="19"/>
        <v>0</v>
      </c>
    </row>
    <row r="640" spans="1:6" ht="14.4" thickBot="1">
      <c r="A640" s="9">
        <v>43186</v>
      </c>
      <c r="B640" s="3">
        <v>0.67569444444444438</v>
      </c>
      <c r="C640" s="4" t="s">
        <v>752</v>
      </c>
      <c r="D640" s="10" t="s">
        <v>29</v>
      </c>
      <c r="E640" s="29" t="str">
        <f t="shared" si="18"/>
        <v>0</v>
      </c>
      <c r="F640" s="30" t="str">
        <f t="shared" si="19"/>
        <v>0</v>
      </c>
    </row>
    <row r="641" spans="1:6" ht="14.4" thickBot="1">
      <c r="A641" s="11">
        <v>43186</v>
      </c>
      <c r="B641" s="1">
        <v>0.67569444444444438</v>
      </c>
      <c r="C641" s="2" t="s">
        <v>753</v>
      </c>
      <c r="D641" s="12" t="s">
        <v>29</v>
      </c>
      <c r="E641" s="29" t="str">
        <f t="shared" si="18"/>
        <v>0</v>
      </c>
      <c r="F641" s="30" t="str">
        <f t="shared" si="19"/>
        <v>0</v>
      </c>
    </row>
    <row r="642" spans="1:6" ht="14.4" thickBot="1">
      <c r="A642" s="9">
        <v>43186</v>
      </c>
      <c r="B642" s="3">
        <v>0.64861111111111114</v>
      </c>
      <c r="C642" s="4" t="s">
        <v>754</v>
      </c>
      <c r="D642" s="10" t="s">
        <v>27</v>
      </c>
      <c r="E642" s="29" t="str">
        <f t="shared" si="18"/>
        <v>0</v>
      </c>
      <c r="F642" s="30" t="str">
        <f t="shared" si="19"/>
        <v>0</v>
      </c>
    </row>
    <row r="643" spans="1:6" ht="14.4" thickBot="1">
      <c r="A643" s="11">
        <v>43186</v>
      </c>
      <c r="B643" s="1">
        <v>0.54166666666666663</v>
      </c>
      <c r="C643" s="2" t="s">
        <v>755</v>
      </c>
      <c r="D643" s="12" t="s">
        <v>29</v>
      </c>
      <c r="E643" s="29" t="str">
        <f t="shared" ref="E643:E706" si="20">IF(ISNUMBER(FIND("↓",C643)),"-1","0")</f>
        <v>0</v>
      </c>
      <c r="F643" s="30" t="str">
        <f t="shared" ref="F643:F706" si="21">IF(ISNUMBER(FIND("大参林",C643)),"1","0")</f>
        <v>1</v>
      </c>
    </row>
    <row r="644" spans="1:6" ht="14.4" thickBot="1">
      <c r="A644" s="9">
        <v>43185</v>
      </c>
      <c r="B644" s="3">
        <v>0.65347222222222223</v>
      </c>
      <c r="C644" s="4" t="s">
        <v>756</v>
      </c>
      <c r="D644" s="10" t="s">
        <v>672</v>
      </c>
      <c r="E644" s="29" t="str">
        <f t="shared" si="20"/>
        <v>0</v>
      </c>
      <c r="F644" s="30" t="str">
        <f t="shared" si="21"/>
        <v>0</v>
      </c>
    </row>
    <row r="645" spans="1:6" ht="14.4" thickBot="1">
      <c r="A645" s="11">
        <v>43185</v>
      </c>
      <c r="B645" s="1">
        <v>0.64583333333333337</v>
      </c>
      <c r="C645" s="2" t="s">
        <v>757</v>
      </c>
      <c r="D645" s="12" t="s">
        <v>84</v>
      </c>
      <c r="E645" s="29" t="str">
        <f t="shared" si="20"/>
        <v>0</v>
      </c>
      <c r="F645" s="30" t="str">
        <f t="shared" si="21"/>
        <v>0</v>
      </c>
    </row>
    <row r="646" spans="1:6" ht="14.4" thickBot="1">
      <c r="A646" s="9">
        <v>43185</v>
      </c>
      <c r="B646" s="3">
        <v>0.52847222222222223</v>
      </c>
      <c r="C646" s="4" t="s">
        <v>758</v>
      </c>
      <c r="D646" s="10" t="s">
        <v>27</v>
      </c>
      <c r="E646" s="29" t="str">
        <f t="shared" si="20"/>
        <v>0</v>
      </c>
      <c r="F646" s="30" t="str">
        <f t="shared" si="21"/>
        <v>0</v>
      </c>
    </row>
    <row r="647" spans="1:6" ht="14.4" thickBot="1">
      <c r="A647" s="11">
        <v>43185</v>
      </c>
      <c r="B647" s="1">
        <v>0.48194444444444445</v>
      </c>
      <c r="C647" s="2" t="s">
        <v>759</v>
      </c>
      <c r="D647" s="12" t="s">
        <v>50</v>
      </c>
      <c r="E647" s="29" t="str">
        <f t="shared" si="20"/>
        <v>0</v>
      </c>
      <c r="F647" s="30" t="str">
        <f t="shared" si="21"/>
        <v>0</v>
      </c>
    </row>
    <row r="648" spans="1:6" ht="14.4" thickBot="1">
      <c r="A648" s="9">
        <v>43185</v>
      </c>
      <c r="B648" s="3">
        <v>0.37777777777777777</v>
      </c>
      <c r="C648" s="4" t="s">
        <v>760</v>
      </c>
      <c r="D648" s="10" t="s">
        <v>64</v>
      </c>
      <c r="E648" s="29" t="str">
        <f t="shared" si="20"/>
        <v>0</v>
      </c>
      <c r="F648" s="30" t="str">
        <f t="shared" si="21"/>
        <v>0</v>
      </c>
    </row>
    <row r="649" spans="1:6" ht="14.4" thickBot="1">
      <c r="A649" s="11">
        <v>43185</v>
      </c>
      <c r="B649" s="1">
        <v>0.35694444444444445</v>
      </c>
      <c r="C649" s="2" t="s">
        <v>761</v>
      </c>
      <c r="D649" s="12" t="s">
        <v>29</v>
      </c>
      <c r="E649" s="29" t="str">
        <f t="shared" si="20"/>
        <v>0</v>
      </c>
      <c r="F649" s="30" t="str">
        <f t="shared" si="21"/>
        <v>0</v>
      </c>
    </row>
    <row r="650" spans="1:6" ht="14.4" thickBot="1">
      <c r="A650" s="9">
        <v>43185</v>
      </c>
      <c r="B650" s="3">
        <v>0.35347222222222219</v>
      </c>
      <c r="C650" s="4" t="s">
        <v>762</v>
      </c>
      <c r="D650" s="10" t="s">
        <v>33</v>
      </c>
      <c r="E650" s="29" t="str">
        <f t="shared" si="20"/>
        <v>0</v>
      </c>
      <c r="F650" s="30" t="str">
        <f t="shared" si="21"/>
        <v>0</v>
      </c>
    </row>
    <row r="651" spans="1:6" ht="14.4" thickBot="1">
      <c r="A651" s="13">
        <v>43185</v>
      </c>
      <c r="B651" s="14">
        <v>0.33819444444444446</v>
      </c>
      <c r="C651" s="15" t="s">
        <v>763</v>
      </c>
      <c r="D651" s="16" t="s">
        <v>71</v>
      </c>
      <c r="E651" s="29" t="str">
        <f t="shared" si="20"/>
        <v>0</v>
      </c>
      <c r="F651" s="30" t="str">
        <f t="shared" si="21"/>
        <v>0</v>
      </c>
    </row>
    <row r="652" spans="1:6" ht="14.4" thickBot="1">
      <c r="A652" s="5">
        <v>43185</v>
      </c>
      <c r="B652" s="6">
        <v>0.33819444444444446</v>
      </c>
      <c r="C652" s="7" t="s">
        <v>763</v>
      </c>
      <c r="D652" s="8" t="s">
        <v>71</v>
      </c>
      <c r="E652" s="29" t="str">
        <f t="shared" si="20"/>
        <v>0</v>
      </c>
      <c r="F652" s="30" t="str">
        <f t="shared" si="21"/>
        <v>0</v>
      </c>
    </row>
    <row r="653" spans="1:6" ht="14.4" thickBot="1">
      <c r="A653" s="9">
        <v>43185</v>
      </c>
      <c r="B653" s="3">
        <v>0.33611111111111108</v>
      </c>
      <c r="C653" s="4" t="s">
        <v>764</v>
      </c>
      <c r="D653" s="10" t="s">
        <v>660</v>
      </c>
      <c r="E653" s="29" t="str">
        <f t="shared" si="20"/>
        <v>0</v>
      </c>
      <c r="F653" s="30" t="str">
        <f t="shared" si="21"/>
        <v>0</v>
      </c>
    </row>
    <row r="654" spans="1:6" ht="14.4" thickBot="1">
      <c r="A654" s="11">
        <v>43185</v>
      </c>
      <c r="B654" s="1">
        <v>0.26666666666666666</v>
      </c>
      <c r="C654" s="2" t="s">
        <v>765</v>
      </c>
      <c r="D654" s="12" t="s">
        <v>27</v>
      </c>
      <c r="E654" s="29" t="str">
        <f t="shared" si="20"/>
        <v>0</v>
      </c>
      <c r="F654" s="30" t="str">
        <f t="shared" si="21"/>
        <v>0</v>
      </c>
    </row>
    <row r="655" spans="1:6" ht="14.4" thickBot="1">
      <c r="A655" s="9">
        <v>43185</v>
      </c>
      <c r="B655" s="3">
        <v>0.21805555555555556</v>
      </c>
      <c r="C655" s="4" t="s">
        <v>766</v>
      </c>
      <c r="D655" s="10" t="s">
        <v>33</v>
      </c>
      <c r="E655" s="29" t="str">
        <f t="shared" si="20"/>
        <v>0</v>
      </c>
      <c r="F655" s="30" t="str">
        <f t="shared" si="21"/>
        <v>0</v>
      </c>
    </row>
    <row r="656" spans="1:6" ht="14.4" thickBot="1">
      <c r="A656" s="11">
        <v>43182</v>
      </c>
      <c r="B656" s="1">
        <v>0.38263888888888892</v>
      </c>
      <c r="C656" s="2" t="s">
        <v>767</v>
      </c>
      <c r="D656" s="12" t="s">
        <v>54</v>
      </c>
      <c r="E656" s="29" t="str">
        <f t="shared" si="20"/>
        <v>0</v>
      </c>
      <c r="F656" s="30" t="str">
        <f t="shared" si="21"/>
        <v>1</v>
      </c>
    </row>
    <row r="657" spans="1:6" ht="14.4" thickBot="1">
      <c r="A657" s="9">
        <v>43181</v>
      </c>
      <c r="B657" s="3">
        <v>0.69861111111111107</v>
      </c>
      <c r="C657" s="4" t="s">
        <v>768</v>
      </c>
      <c r="D657" s="10" t="s">
        <v>29</v>
      </c>
      <c r="E657" s="29" t="str">
        <f t="shared" si="20"/>
        <v>0</v>
      </c>
      <c r="F657" s="30" t="str">
        <f t="shared" si="21"/>
        <v>0</v>
      </c>
    </row>
    <row r="658" spans="1:6" ht="14.4" thickBot="1">
      <c r="A658" s="11">
        <v>43181</v>
      </c>
      <c r="B658" s="1">
        <v>0.67499999999999993</v>
      </c>
      <c r="C658" s="2" t="s">
        <v>769</v>
      </c>
      <c r="D658" s="12" t="s">
        <v>23</v>
      </c>
      <c r="E658" s="29" t="str">
        <f t="shared" si="20"/>
        <v>0</v>
      </c>
      <c r="F658" s="30" t="str">
        <f t="shared" si="21"/>
        <v>0</v>
      </c>
    </row>
    <row r="659" spans="1:6" ht="14.4" thickBot="1">
      <c r="A659" s="9">
        <v>43181</v>
      </c>
      <c r="B659" s="3">
        <v>0.59097222222222223</v>
      </c>
      <c r="C659" s="4" t="s">
        <v>770</v>
      </c>
      <c r="D659" s="10" t="s">
        <v>29</v>
      </c>
      <c r="E659" s="29" t="str">
        <f t="shared" si="20"/>
        <v>0</v>
      </c>
      <c r="F659" s="30" t="str">
        <f t="shared" si="21"/>
        <v>1</v>
      </c>
    </row>
    <row r="660" spans="1:6" ht="14.4" thickBot="1">
      <c r="A660" s="11">
        <v>43181</v>
      </c>
      <c r="B660" s="1">
        <v>0.38541666666666669</v>
      </c>
      <c r="C660" s="2" t="s">
        <v>771</v>
      </c>
      <c r="D660" s="12" t="s">
        <v>40</v>
      </c>
      <c r="E660" s="29" t="str">
        <f t="shared" si="20"/>
        <v>0</v>
      </c>
      <c r="F660" s="30" t="str">
        <f t="shared" si="21"/>
        <v>0</v>
      </c>
    </row>
    <row r="661" spans="1:6" ht="14.4" thickBot="1">
      <c r="A661" s="9">
        <v>43180</v>
      </c>
      <c r="B661" s="3">
        <v>0.90555555555555556</v>
      </c>
      <c r="C661" s="4" t="s">
        <v>772</v>
      </c>
      <c r="D661" s="10" t="s">
        <v>27</v>
      </c>
      <c r="E661" s="29" t="str">
        <f t="shared" si="20"/>
        <v>0</v>
      </c>
      <c r="F661" s="30" t="str">
        <f t="shared" si="21"/>
        <v>0</v>
      </c>
    </row>
    <row r="662" spans="1:6" ht="14.4" thickBot="1">
      <c r="A662" s="11">
        <v>43180</v>
      </c>
      <c r="B662" s="1">
        <v>0.70833333333333337</v>
      </c>
      <c r="C662" s="2" t="s">
        <v>773</v>
      </c>
      <c r="D662" s="12" t="s">
        <v>115</v>
      </c>
      <c r="E662" s="29" t="str">
        <f t="shared" si="20"/>
        <v>0</v>
      </c>
      <c r="F662" s="30" t="str">
        <f t="shared" si="21"/>
        <v>0</v>
      </c>
    </row>
    <row r="663" spans="1:6" ht="14.4" thickBot="1">
      <c r="A663" s="9">
        <v>43180</v>
      </c>
      <c r="B663" s="3">
        <v>0.68125000000000002</v>
      </c>
      <c r="C663" s="4" t="s">
        <v>774</v>
      </c>
      <c r="D663" s="10" t="s">
        <v>23</v>
      </c>
      <c r="E663" s="29" t="str">
        <f t="shared" si="20"/>
        <v>0</v>
      </c>
      <c r="F663" s="30" t="str">
        <f t="shared" si="21"/>
        <v>0</v>
      </c>
    </row>
    <row r="664" spans="1:6" ht="14.4" thickBot="1">
      <c r="A664" s="11">
        <v>43180</v>
      </c>
      <c r="B664" s="1">
        <v>0.65416666666666667</v>
      </c>
      <c r="C664" s="2" t="s">
        <v>775</v>
      </c>
      <c r="D664" s="12" t="s">
        <v>54</v>
      </c>
      <c r="E664" s="29" t="str">
        <f t="shared" si="20"/>
        <v>0</v>
      </c>
      <c r="F664" s="30" t="str">
        <f t="shared" si="21"/>
        <v>0</v>
      </c>
    </row>
    <row r="665" spans="1:6" ht="14.4" thickBot="1">
      <c r="A665" s="9">
        <v>43180</v>
      </c>
      <c r="B665" s="3">
        <v>0.36944444444444446</v>
      </c>
      <c r="C665" s="4" t="s">
        <v>776</v>
      </c>
      <c r="D665" s="10" t="s">
        <v>777</v>
      </c>
      <c r="E665" s="29" t="str">
        <f t="shared" si="20"/>
        <v>0</v>
      </c>
      <c r="F665" s="30" t="str">
        <f t="shared" si="21"/>
        <v>0</v>
      </c>
    </row>
    <row r="666" spans="1:6" ht="14.4" thickBot="1">
      <c r="A666" s="11">
        <v>43180</v>
      </c>
      <c r="B666" s="1">
        <v>0.34861111111111115</v>
      </c>
      <c r="C666" s="2" t="s">
        <v>778</v>
      </c>
      <c r="D666" s="12" t="s">
        <v>115</v>
      </c>
      <c r="E666" s="29" t="str">
        <f t="shared" si="20"/>
        <v>0</v>
      </c>
      <c r="F666" s="30" t="str">
        <f t="shared" si="21"/>
        <v>0</v>
      </c>
    </row>
    <row r="667" spans="1:6" ht="14.4" thickBot="1">
      <c r="A667" s="9">
        <v>43180</v>
      </c>
      <c r="B667" s="3">
        <v>0.32222222222222224</v>
      </c>
      <c r="C667" s="4" t="s">
        <v>779</v>
      </c>
      <c r="D667" s="10" t="s">
        <v>29</v>
      </c>
      <c r="E667" s="29" t="str">
        <f t="shared" si="20"/>
        <v>0</v>
      </c>
      <c r="F667" s="30" t="str">
        <f t="shared" si="21"/>
        <v>0</v>
      </c>
    </row>
    <row r="668" spans="1:6" ht="14.4" thickBot="1">
      <c r="A668" s="11">
        <v>43180</v>
      </c>
      <c r="B668" s="1">
        <v>0.3215277777777778</v>
      </c>
      <c r="C668" s="2" t="s">
        <v>780</v>
      </c>
      <c r="D668" s="12" t="s">
        <v>402</v>
      </c>
      <c r="E668" s="29" t="str">
        <f t="shared" si="20"/>
        <v>0</v>
      </c>
      <c r="F668" s="30" t="str">
        <f t="shared" si="21"/>
        <v>0</v>
      </c>
    </row>
    <row r="669" spans="1:6" ht="14.4" thickBot="1">
      <c r="A669" s="9">
        <v>43180</v>
      </c>
      <c r="B669" s="3">
        <v>0.3125</v>
      </c>
      <c r="C669" s="4" t="s">
        <v>781</v>
      </c>
      <c r="D669" s="10" t="s">
        <v>84</v>
      </c>
      <c r="E669" s="29" t="str">
        <f t="shared" si="20"/>
        <v>0</v>
      </c>
      <c r="F669" s="30" t="str">
        <f t="shared" si="21"/>
        <v>0</v>
      </c>
    </row>
    <row r="670" spans="1:6" ht="14.4" thickBot="1">
      <c r="A670" s="11">
        <v>43180</v>
      </c>
      <c r="B670" s="1">
        <v>0.28125</v>
      </c>
      <c r="C670" s="2" t="s">
        <v>782</v>
      </c>
      <c r="D670" s="12" t="s">
        <v>783</v>
      </c>
      <c r="E670" s="29" t="str">
        <f t="shared" si="20"/>
        <v>0</v>
      </c>
      <c r="F670" s="30" t="str">
        <f t="shared" si="21"/>
        <v>0</v>
      </c>
    </row>
    <row r="671" spans="1:6" ht="14.4" thickBot="1">
      <c r="A671" s="9">
        <v>43180</v>
      </c>
      <c r="B671" s="3">
        <v>0.27777777777777779</v>
      </c>
      <c r="C671" s="4" t="s">
        <v>784</v>
      </c>
      <c r="D671" s="10" t="s">
        <v>223</v>
      </c>
      <c r="E671" s="29" t="str">
        <f t="shared" si="20"/>
        <v>0</v>
      </c>
      <c r="F671" s="30" t="str">
        <f t="shared" si="21"/>
        <v>0</v>
      </c>
    </row>
    <row r="672" spans="1:6" ht="14.4" thickBot="1">
      <c r="A672" s="11">
        <v>43180</v>
      </c>
      <c r="B672" s="1">
        <v>7.7083333333333337E-2</v>
      </c>
      <c r="C672" s="2" t="s">
        <v>785</v>
      </c>
      <c r="D672" s="12" t="s">
        <v>50</v>
      </c>
      <c r="E672" s="29" t="str">
        <f t="shared" si="20"/>
        <v>0</v>
      </c>
      <c r="F672" s="30" t="str">
        <f t="shared" si="21"/>
        <v>0</v>
      </c>
    </row>
    <row r="673" spans="1:6" ht="14.4" thickBot="1">
      <c r="A673" s="9">
        <v>43179</v>
      </c>
      <c r="B673" s="3">
        <v>0.93819444444444444</v>
      </c>
      <c r="C673" s="4" t="s">
        <v>786</v>
      </c>
      <c r="D673" s="10" t="s">
        <v>129</v>
      </c>
      <c r="E673" s="29" t="str">
        <f t="shared" si="20"/>
        <v>0</v>
      </c>
      <c r="F673" s="30" t="str">
        <f t="shared" si="21"/>
        <v>0</v>
      </c>
    </row>
    <row r="674" spans="1:6" ht="14.4" thickBot="1">
      <c r="A674" s="11">
        <v>43179</v>
      </c>
      <c r="B674" s="1">
        <v>0.7597222222222223</v>
      </c>
      <c r="C674" s="2" t="s">
        <v>787</v>
      </c>
      <c r="D674" s="12" t="s">
        <v>40</v>
      </c>
      <c r="E674" s="29" t="str">
        <f t="shared" si="20"/>
        <v>0</v>
      </c>
      <c r="F674" s="30" t="str">
        <f t="shared" si="21"/>
        <v>0</v>
      </c>
    </row>
    <row r="675" spans="1:6" ht="14.4" thickBot="1">
      <c r="A675" s="9">
        <v>43179</v>
      </c>
      <c r="B675" s="3">
        <v>0.67569444444444438</v>
      </c>
      <c r="C675" s="4" t="s">
        <v>788</v>
      </c>
      <c r="D675" s="10" t="s">
        <v>29</v>
      </c>
      <c r="E675" s="29" t="str">
        <f t="shared" si="20"/>
        <v>0</v>
      </c>
      <c r="F675" s="30" t="str">
        <f t="shared" si="21"/>
        <v>0</v>
      </c>
    </row>
    <row r="676" spans="1:6" ht="14.4" thickBot="1">
      <c r="A676" s="13">
        <v>43179</v>
      </c>
      <c r="B676" s="14">
        <v>0.64583333333333337</v>
      </c>
      <c r="C676" s="15" t="s">
        <v>789</v>
      </c>
      <c r="D676" s="16" t="s">
        <v>790</v>
      </c>
      <c r="E676" s="29" t="str">
        <f t="shared" si="20"/>
        <v>0</v>
      </c>
      <c r="F676" s="30" t="str">
        <f t="shared" si="21"/>
        <v>0</v>
      </c>
    </row>
    <row r="677" spans="1:6" ht="14.4" thickBot="1">
      <c r="A677" s="5">
        <v>43179</v>
      </c>
      <c r="B677" s="6">
        <v>0.63680555555555551</v>
      </c>
      <c r="C677" s="7" t="s">
        <v>791</v>
      </c>
      <c r="D677" s="8" t="s">
        <v>33</v>
      </c>
      <c r="E677" s="29" t="str">
        <f t="shared" si="20"/>
        <v>0</v>
      </c>
      <c r="F677" s="30" t="str">
        <f t="shared" si="21"/>
        <v>0</v>
      </c>
    </row>
    <row r="678" spans="1:6" ht="14.4" thickBot="1">
      <c r="A678" s="9">
        <v>43179</v>
      </c>
      <c r="B678" s="3">
        <v>0.62777777777777777</v>
      </c>
      <c r="C678" s="4" t="s">
        <v>792</v>
      </c>
      <c r="D678" s="10" t="s">
        <v>402</v>
      </c>
      <c r="E678" s="29" t="str">
        <f t="shared" si="20"/>
        <v>0</v>
      </c>
      <c r="F678" s="30" t="str">
        <f t="shared" si="21"/>
        <v>0</v>
      </c>
    </row>
    <row r="679" spans="1:6" ht="14.4" thickBot="1">
      <c r="A679" s="11">
        <v>43179</v>
      </c>
      <c r="B679" s="1">
        <v>0.55694444444444446</v>
      </c>
      <c r="C679" s="2" t="s">
        <v>793</v>
      </c>
      <c r="D679" s="12" t="s">
        <v>115</v>
      </c>
      <c r="E679" s="29" t="str">
        <f t="shared" si="20"/>
        <v>0</v>
      </c>
      <c r="F679" s="30" t="str">
        <f t="shared" si="21"/>
        <v>1</v>
      </c>
    </row>
    <row r="680" spans="1:6" ht="14.4" thickBot="1">
      <c r="A680" s="9">
        <v>43178</v>
      </c>
      <c r="B680" s="3">
        <v>0.75902777777777775</v>
      </c>
      <c r="C680" s="4" t="s">
        <v>794</v>
      </c>
      <c r="D680" s="10" t="s">
        <v>29</v>
      </c>
      <c r="E680" s="29" t="str">
        <f t="shared" si="20"/>
        <v>0</v>
      </c>
      <c r="F680" s="30" t="str">
        <f t="shared" si="21"/>
        <v>0</v>
      </c>
    </row>
    <row r="681" spans="1:6" ht="14.4" thickBot="1">
      <c r="A681" s="11">
        <v>43178</v>
      </c>
      <c r="B681" s="1">
        <v>0.51597222222222217</v>
      </c>
      <c r="C681" s="2" t="s">
        <v>795</v>
      </c>
      <c r="D681" s="12" t="s">
        <v>796</v>
      </c>
      <c r="E681" s="29" t="str">
        <f t="shared" si="20"/>
        <v>0</v>
      </c>
      <c r="F681" s="30" t="str">
        <f t="shared" si="21"/>
        <v>0</v>
      </c>
    </row>
    <row r="682" spans="1:6" ht="14.4" thickBot="1">
      <c r="A682" s="9">
        <v>43176</v>
      </c>
      <c r="B682" s="3">
        <v>0.36319444444444443</v>
      </c>
      <c r="C682" s="4" t="s">
        <v>797</v>
      </c>
      <c r="D682" s="10" t="s">
        <v>402</v>
      </c>
      <c r="E682" s="29" t="str">
        <f t="shared" si="20"/>
        <v>0</v>
      </c>
      <c r="F682" s="30" t="str">
        <f t="shared" si="21"/>
        <v>0</v>
      </c>
    </row>
    <row r="683" spans="1:6" ht="14.4" thickBot="1">
      <c r="A683" s="11">
        <v>43174</v>
      </c>
      <c r="B683" s="1">
        <v>0.37916666666666665</v>
      </c>
      <c r="C683" s="2" t="s">
        <v>798</v>
      </c>
      <c r="D683" s="12" t="s">
        <v>29</v>
      </c>
      <c r="E683" s="29" t="str">
        <f t="shared" si="20"/>
        <v>0</v>
      </c>
      <c r="F683" s="30" t="str">
        <f t="shared" si="21"/>
        <v>0</v>
      </c>
    </row>
    <row r="684" spans="1:6" ht="14.4" thickBot="1">
      <c r="A684" s="9">
        <v>43173</v>
      </c>
      <c r="B684" s="3">
        <v>0.69027777777777777</v>
      </c>
      <c r="C684" s="4" t="s">
        <v>799</v>
      </c>
      <c r="D684" s="10" t="s">
        <v>27</v>
      </c>
      <c r="E684" s="29" t="str">
        <f t="shared" si="20"/>
        <v>0</v>
      </c>
      <c r="F684" s="30" t="str">
        <f t="shared" si="21"/>
        <v>0</v>
      </c>
    </row>
    <row r="685" spans="1:6" ht="14.4" thickBot="1">
      <c r="A685" s="11">
        <v>43173</v>
      </c>
      <c r="B685" s="1">
        <v>0.37777777777777777</v>
      </c>
      <c r="C685" s="2" t="s">
        <v>800</v>
      </c>
      <c r="D685" s="12" t="s">
        <v>29</v>
      </c>
      <c r="E685" s="29" t="str">
        <f t="shared" si="20"/>
        <v>0</v>
      </c>
      <c r="F685" s="30" t="str">
        <f t="shared" si="21"/>
        <v>0</v>
      </c>
    </row>
    <row r="686" spans="1:6" ht="14.4" thickBot="1">
      <c r="A686" s="9">
        <v>43173</v>
      </c>
      <c r="B686" s="3">
        <v>0.37777777777777777</v>
      </c>
      <c r="C686" s="4" t="s">
        <v>801</v>
      </c>
      <c r="D686" s="10" t="s">
        <v>29</v>
      </c>
      <c r="E686" s="29" t="str">
        <f t="shared" si="20"/>
        <v>0</v>
      </c>
      <c r="F686" s="30" t="str">
        <f t="shared" si="21"/>
        <v>0</v>
      </c>
    </row>
    <row r="687" spans="1:6" ht="14.4" thickBot="1">
      <c r="A687" s="11">
        <v>43172</v>
      </c>
      <c r="B687" s="1">
        <v>0.62152777777777779</v>
      </c>
      <c r="C687" s="2" t="s">
        <v>802</v>
      </c>
      <c r="D687" s="12" t="s">
        <v>241</v>
      </c>
      <c r="E687" s="29" t="str">
        <f t="shared" si="20"/>
        <v>0</v>
      </c>
      <c r="F687" s="30" t="str">
        <f t="shared" si="21"/>
        <v>0</v>
      </c>
    </row>
    <row r="688" spans="1:6" ht="14.4" thickBot="1">
      <c r="A688" s="9">
        <v>43172</v>
      </c>
      <c r="B688" s="3">
        <v>0.50624999999999998</v>
      </c>
      <c r="C688" s="4" t="s">
        <v>803</v>
      </c>
      <c r="D688" s="10" t="s">
        <v>796</v>
      </c>
      <c r="E688" s="29" t="str">
        <f t="shared" si="20"/>
        <v>0</v>
      </c>
      <c r="F688" s="30" t="str">
        <f t="shared" si="21"/>
        <v>0</v>
      </c>
    </row>
    <row r="689" spans="1:6" ht="14.4" thickBot="1">
      <c r="A689" s="11">
        <v>43172</v>
      </c>
      <c r="B689" s="1">
        <v>0.31111111111111112</v>
      </c>
      <c r="C689" s="2" t="s">
        <v>804</v>
      </c>
      <c r="D689" s="12" t="s">
        <v>805</v>
      </c>
      <c r="E689" s="29" t="str">
        <f t="shared" si="20"/>
        <v>0</v>
      </c>
      <c r="F689" s="30" t="str">
        <f t="shared" si="21"/>
        <v>0</v>
      </c>
    </row>
    <row r="690" spans="1:6" ht="14.4" thickBot="1">
      <c r="A690" s="9">
        <v>43171</v>
      </c>
      <c r="B690" s="3">
        <v>0.6972222222222223</v>
      </c>
      <c r="C690" s="4" t="s">
        <v>806</v>
      </c>
      <c r="D690" s="10" t="s">
        <v>96</v>
      </c>
      <c r="E690" s="29" t="str">
        <f t="shared" si="20"/>
        <v>0</v>
      </c>
      <c r="F690" s="30" t="str">
        <f t="shared" si="21"/>
        <v>0</v>
      </c>
    </row>
    <row r="691" spans="1:6" ht="14.4" thickBot="1">
      <c r="A691" s="11">
        <v>43171</v>
      </c>
      <c r="B691" s="1">
        <v>0.69652777777777775</v>
      </c>
      <c r="C691" s="2" t="s">
        <v>806</v>
      </c>
      <c r="D691" s="12" t="s">
        <v>96</v>
      </c>
      <c r="E691" s="29" t="str">
        <f t="shared" si="20"/>
        <v>0</v>
      </c>
      <c r="F691" s="30" t="str">
        <f t="shared" si="21"/>
        <v>0</v>
      </c>
    </row>
    <row r="692" spans="1:6" ht="14.4" thickBot="1">
      <c r="A692" s="9">
        <v>43171</v>
      </c>
      <c r="B692" s="3">
        <v>0.62916666666666665</v>
      </c>
      <c r="C692" s="4" t="s">
        <v>807</v>
      </c>
      <c r="D692" s="10" t="s">
        <v>808</v>
      </c>
      <c r="E692" s="29" t="str">
        <f t="shared" si="20"/>
        <v>0</v>
      </c>
      <c r="F692" s="30" t="str">
        <f t="shared" si="21"/>
        <v>0</v>
      </c>
    </row>
    <row r="693" spans="1:6" ht="14.4" thickBot="1">
      <c r="A693" s="11">
        <v>43171</v>
      </c>
      <c r="B693" s="1">
        <v>0.60486111111111118</v>
      </c>
      <c r="C693" s="2" t="s">
        <v>806</v>
      </c>
      <c r="D693" s="12" t="s">
        <v>23</v>
      </c>
      <c r="E693" s="29" t="str">
        <f t="shared" si="20"/>
        <v>0</v>
      </c>
      <c r="F693" s="30" t="str">
        <f t="shared" si="21"/>
        <v>0</v>
      </c>
    </row>
    <row r="694" spans="1:6" ht="14.4" thickBot="1">
      <c r="A694" s="9">
        <v>43170</v>
      </c>
      <c r="B694" s="3">
        <v>3.4722222222222224E-2</v>
      </c>
      <c r="C694" s="4" t="s">
        <v>809</v>
      </c>
      <c r="D694" s="10" t="s">
        <v>255</v>
      </c>
      <c r="E694" s="29" t="str">
        <f t="shared" si="20"/>
        <v>0</v>
      </c>
      <c r="F694" s="30" t="str">
        <f t="shared" si="21"/>
        <v>1</v>
      </c>
    </row>
    <row r="695" spans="1:6" ht="14.4" thickBot="1">
      <c r="A695" s="11">
        <v>43168</v>
      </c>
      <c r="B695" s="1">
        <v>0.74375000000000002</v>
      </c>
      <c r="C695" s="2" t="s">
        <v>810</v>
      </c>
      <c r="D695" s="12" t="s">
        <v>266</v>
      </c>
      <c r="E695" s="29" t="str">
        <f t="shared" si="20"/>
        <v>0</v>
      </c>
      <c r="F695" s="30" t="str">
        <f t="shared" si="21"/>
        <v>0</v>
      </c>
    </row>
    <row r="696" spans="1:6" ht="14.4" thickBot="1">
      <c r="A696" s="9">
        <v>43167</v>
      </c>
      <c r="B696" s="3">
        <v>0.97569444444444453</v>
      </c>
      <c r="C696" s="4" t="s">
        <v>811</v>
      </c>
      <c r="D696" s="10" t="s">
        <v>812</v>
      </c>
      <c r="E696" s="29" t="str">
        <f t="shared" si="20"/>
        <v>0</v>
      </c>
      <c r="F696" s="30" t="str">
        <f t="shared" si="21"/>
        <v>0</v>
      </c>
    </row>
    <row r="697" spans="1:6" ht="14.4" thickBot="1">
      <c r="A697" s="11">
        <v>43166</v>
      </c>
      <c r="B697" s="1">
        <v>0.50208333333333333</v>
      </c>
      <c r="C697" s="2" t="s">
        <v>813</v>
      </c>
      <c r="D697" s="12" t="s">
        <v>29</v>
      </c>
      <c r="E697" s="29" t="str">
        <f t="shared" si="20"/>
        <v>0</v>
      </c>
      <c r="F697" s="30" t="str">
        <f t="shared" si="21"/>
        <v>0</v>
      </c>
    </row>
    <row r="698" spans="1:6" ht="14.4" thickBot="1">
      <c r="A698" s="9">
        <v>43165</v>
      </c>
      <c r="B698" s="3">
        <v>0.57291666666666663</v>
      </c>
      <c r="C698" s="4" t="s">
        <v>814</v>
      </c>
      <c r="D698" s="10" t="s">
        <v>84</v>
      </c>
      <c r="E698" s="29" t="str">
        <f t="shared" si="20"/>
        <v>0</v>
      </c>
      <c r="F698" s="30" t="str">
        <f t="shared" si="21"/>
        <v>0</v>
      </c>
    </row>
    <row r="699" spans="1:6" ht="14.4" thickBot="1">
      <c r="A699" s="11">
        <v>43165</v>
      </c>
      <c r="B699" s="1">
        <v>0.5</v>
      </c>
      <c r="C699" s="2" t="s">
        <v>815</v>
      </c>
      <c r="D699" s="12" t="s">
        <v>542</v>
      </c>
      <c r="E699" s="29" t="str">
        <f t="shared" si="20"/>
        <v>0</v>
      </c>
      <c r="F699" s="30" t="str">
        <f t="shared" si="21"/>
        <v>0</v>
      </c>
    </row>
    <row r="700" spans="1:6" ht="14.4" thickBot="1">
      <c r="A700" s="9">
        <v>43165</v>
      </c>
      <c r="B700" s="3">
        <v>0.33611111111111108</v>
      </c>
      <c r="C700" s="4" t="s">
        <v>816</v>
      </c>
      <c r="D700" s="10" t="s">
        <v>817</v>
      </c>
      <c r="E700" s="29" t="str">
        <f t="shared" si="20"/>
        <v>0</v>
      </c>
      <c r="F700" s="30" t="str">
        <f t="shared" si="21"/>
        <v>0</v>
      </c>
    </row>
    <row r="701" spans="1:6" ht="14.4" thickBot="1">
      <c r="A701" s="13">
        <v>43164</v>
      </c>
      <c r="B701" s="14">
        <v>0.67361111111111116</v>
      </c>
      <c r="C701" s="15" t="s">
        <v>818</v>
      </c>
      <c r="D701" s="16" t="s">
        <v>23</v>
      </c>
      <c r="E701" s="29" t="str">
        <f t="shared" si="20"/>
        <v>0</v>
      </c>
      <c r="F701" s="30" t="str">
        <f t="shared" si="21"/>
        <v>0</v>
      </c>
    </row>
    <row r="702" spans="1:6" ht="14.4" thickBot="1">
      <c r="A702" s="5">
        <v>43164</v>
      </c>
      <c r="B702" s="6">
        <v>0.52916666666666667</v>
      </c>
      <c r="C702" s="7" t="s">
        <v>819</v>
      </c>
      <c r="D702" s="8" t="s">
        <v>48</v>
      </c>
      <c r="E702" s="29" t="str">
        <f t="shared" si="20"/>
        <v>0</v>
      </c>
      <c r="F702" s="30" t="str">
        <f t="shared" si="21"/>
        <v>0</v>
      </c>
    </row>
    <row r="703" spans="1:6" ht="14.4" thickBot="1">
      <c r="A703" s="9">
        <v>43163</v>
      </c>
      <c r="B703" s="3">
        <v>0.62777777777777777</v>
      </c>
      <c r="C703" s="4" t="s">
        <v>820</v>
      </c>
      <c r="D703" s="10" t="s">
        <v>821</v>
      </c>
      <c r="E703" s="29" t="str">
        <f t="shared" si="20"/>
        <v>0</v>
      </c>
      <c r="F703" s="30" t="str">
        <f t="shared" si="21"/>
        <v>0</v>
      </c>
    </row>
    <row r="704" spans="1:6" ht="14.4" thickBot="1">
      <c r="A704" s="11">
        <v>43163</v>
      </c>
      <c r="B704" s="1">
        <v>0.36180555555555555</v>
      </c>
      <c r="C704" s="2" t="s">
        <v>822</v>
      </c>
      <c r="D704" s="12" t="s">
        <v>823</v>
      </c>
      <c r="E704" s="29" t="str">
        <f t="shared" si="20"/>
        <v>0</v>
      </c>
      <c r="F704" s="30" t="str">
        <f t="shared" si="21"/>
        <v>0</v>
      </c>
    </row>
    <row r="705" spans="1:6" ht="14.4" thickBot="1">
      <c r="A705" s="9">
        <v>43159</v>
      </c>
      <c r="B705" s="3">
        <v>0.89930555555555547</v>
      </c>
      <c r="C705" s="4" t="s">
        <v>824</v>
      </c>
      <c r="D705" s="10" t="s">
        <v>821</v>
      </c>
      <c r="E705" s="29" t="str">
        <f t="shared" si="20"/>
        <v>0</v>
      </c>
      <c r="F705" s="30" t="str">
        <f t="shared" si="21"/>
        <v>0</v>
      </c>
    </row>
    <row r="706" spans="1:6" ht="14.4" thickBot="1">
      <c r="A706" s="11">
        <v>43159</v>
      </c>
      <c r="B706" s="1">
        <v>0.51041666666666663</v>
      </c>
      <c r="C706" s="2" t="s">
        <v>825</v>
      </c>
      <c r="D706" s="12" t="s">
        <v>29</v>
      </c>
      <c r="E706" s="29" t="str">
        <f t="shared" si="20"/>
        <v>0</v>
      </c>
      <c r="F706" s="30" t="str">
        <f t="shared" si="21"/>
        <v>0</v>
      </c>
    </row>
    <row r="707" spans="1:6" ht="14.4" thickBot="1">
      <c r="A707" s="9">
        <v>43158</v>
      </c>
      <c r="B707" s="3">
        <v>0.28611111111111115</v>
      </c>
      <c r="C707" s="4" t="s">
        <v>826</v>
      </c>
      <c r="D707" s="10" t="s">
        <v>33</v>
      </c>
      <c r="E707" s="29" t="str">
        <f t="shared" ref="E707:E770" si="22">IF(ISNUMBER(FIND("↓",C707)),"-1","0")</f>
        <v>0</v>
      </c>
      <c r="F707" s="30" t="str">
        <f t="shared" ref="F707:F770" si="23">IF(ISNUMBER(FIND("大参林",C707)),"1","0")</f>
        <v>0</v>
      </c>
    </row>
    <row r="708" spans="1:6" ht="14.4" thickBot="1">
      <c r="A708" s="11">
        <v>43157</v>
      </c>
      <c r="B708" s="1">
        <v>0.38263888888888892</v>
      </c>
      <c r="C708" s="2" t="s">
        <v>827</v>
      </c>
      <c r="D708" s="12" t="s">
        <v>48</v>
      </c>
      <c r="E708" s="29" t="str">
        <f t="shared" si="22"/>
        <v>0</v>
      </c>
      <c r="F708" s="30" t="str">
        <f t="shared" si="23"/>
        <v>0</v>
      </c>
    </row>
    <row r="709" spans="1:6" ht="14.4" thickBot="1">
      <c r="A709" s="9">
        <v>43145</v>
      </c>
      <c r="B709" s="3">
        <v>0.3444444444444445</v>
      </c>
      <c r="C709" s="4" t="s">
        <v>828</v>
      </c>
      <c r="D709" s="10" t="s">
        <v>88</v>
      </c>
      <c r="E709" s="29" t="str">
        <f t="shared" si="22"/>
        <v>0</v>
      </c>
      <c r="F709" s="30" t="str">
        <f t="shared" si="23"/>
        <v>0</v>
      </c>
    </row>
    <row r="710" spans="1:6" ht="14.4" thickBot="1">
      <c r="A710" s="11">
        <v>43144</v>
      </c>
      <c r="B710" s="1">
        <v>0.66666666666666663</v>
      </c>
      <c r="C710" s="2" t="s">
        <v>829</v>
      </c>
      <c r="D710" s="12" t="s">
        <v>161</v>
      </c>
      <c r="E710" s="29" t="str">
        <f t="shared" si="22"/>
        <v>0</v>
      </c>
      <c r="F710" s="30" t="str">
        <f t="shared" si="23"/>
        <v>0</v>
      </c>
    </row>
    <row r="711" spans="1:6" ht="14.4" thickBot="1">
      <c r="A711" s="9">
        <v>43143</v>
      </c>
      <c r="B711" s="3">
        <v>0.68333333333333324</v>
      </c>
      <c r="C711" s="4" t="s">
        <v>830</v>
      </c>
      <c r="D711" s="10" t="s">
        <v>23</v>
      </c>
      <c r="E711" s="29" t="str">
        <f t="shared" si="22"/>
        <v>0</v>
      </c>
      <c r="F711" s="30" t="str">
        <f t="shared" si="23"/>
        <v>0</v>
      </c>
    </row>
    <row r="712" spans="1:6" ht="14.4" thickBot="1">
      <c r="A712" s="11">
        <v>43143</v>
      </c>
      <c r="B712" s="1">
        <v>0.61388888888888882</v>
      </c>
      <c r="C712" s="2" t="s">
        <v>831</v>
      </c>
      <c r="D712" s="12" t="s">
        <v>29</v>
      </c>
      <c r="E712" s="29" t="str">
        <f t="shared" si="22"/>
        <v>0</v>
      </c>
      <c r="F712" s="30" t="str">
        <f t="shared" si="23"/>
        <v>0</v>
      </c>
    </row>
    <row r="713" spans="1:6" ht="14.4" thickBot="1">
      <c r="A713" s="9">
        <v>43143</v>
      </c>
      <c r="B713" s="3">
        <v>0</v>
      </c>
      <c r="C713" s="4" t="s">
        <v>832</v>
      </c>
      <c r="D713" s="10" t="s">
        <v>538</v>
      </c>
      <c r="E713" s="29" t="str">
        <f t="shared" si="22"/>
        <v>0</v>
      </c>
      <c r="F713" s="30" t="str">
        <f t="shared" si="23"/>
        <v>0</v>
      </c>
    </row>
    <row r="714" spans="1:6" ht="14.4" thickBot="1">
      <c r="A714" s="11">
        <v>43140</v>
      </c>
      <c r="B714" s="1">
        <v>0.6479166666666667</v>
      </c>
      <c r="C714" s="2" t="s">
        <v>833</v>
      </c>
      <c r="D714" s="12" t="s">
        <v>40</v>
      </c>
      <c r="E714" s="29" t="str">
        <f t="shared" si="22"/>
        <v>0</v>
      </c>
      <c r="F714" s="30" t="str">
        <f t="shared" si="23"/>
        <v>0</v>
      </c>
    </row>
    <row r="715" spans="1:6" ht="14.4" thickBot="1">
      <c r="A715" s="9">
        <v>43139</v>
      </c>
      <c r="B715" s="3">
        <v>0.4055555555555555</v>
      </c>
      <c r="C715" s="4" t="s">
        <v>834</v>
      </c>
      <c r="D715" s="10" t="s">
        <v>835</v>
      </c>
      <c r="E715" s="29" t="str">
        <f t="shared" si="22"/>
        <v>0</v>
      </c>
      <c r="F715" s="30" t="str">
        <f t="shared" si="23"/>
        <v>0</v>
      </c>
    </row>
    <row r="716" spans="1:6" ht="14.4" thickBot="1">
      <c r="A716" s="11">
        <v>43137</v>
      </c>
      <c r="B716" s="1">
        <v>0.50694444444444442</v>
      </c>
      <c r="C716" s="2" t="s">
        <v>836</v>
      </c>
      <c r="D716" s="12" t="s">
        <v>29</v>
      </c>
      <c r="E716" s="29" t="str">
        <f t="shared" si="22"/>
        <v>0</v>
      </c>
      <c r="F716" s="30" t="str">
        <f t="shared" si="23"/>
        <v>0</v>
      </c>
    </row>
    <row r="717" spans="1:6" ht="14.4" thickBot="1">
      <c r="A717" s="9">
        <v>43137</v>
      </c>
      <c r="B717" s="3">
        <v>0.42499999999999999</v>
      </c>
      <c r="C717" s="4" t="s">
        <v>837</v>
      </c>
      <c r="D717" s="10" t="s">
        <v>29</v>
      </c>
      <c r="E717" s="29" t="str">
        <f t="shared" si="22"/>
        <v>0</v>
      </c>
      <c r="F717" s="30" t="str">
        <f t="shared" si="23"/>
        <v>0</v>
      </c>
    </row>
    <row r="718" spans="1:6" ht="14.4" thickBot="1">
      <c r="A718" s="11">
        <v>43136</v>
      </c>
      <c r="B718" s="1">
        <v>0.46666666666666662</v>
      </c>
      <c r="C718" s="2" t="s">
        <v>838</v>
      </c>
      <c r="D718" s="12" t="s">
        <v>790</v>
      </c>
      <c r="E718" s="29" t="str">
        <f t="shared" si="22"/>
        <v>0</v>
      </c>
      <c r="F718" s="30" t="str">
        <f t="shared" si="23"/>
        <v>0</v>
      </c>
    </row>
    <row r="719" spans="1:6" ht="14.4" thickBot="1">
      <c r="A719" s="9">
        <v>43135</v>
      </c>
      <c r="B719" s="3">
        <v>0.68541666666666667</v>
      </c>
      <c r="C719" s="4" t="s">
        <v>839</v>
      </c>
      <c r="D719" s="10" t="s">
        <v>812</v>
      </c>
      <c r="E719" s="29" t="str">
        <f t="shared" si="22"/>
        <v>0</v>
      </c>
      <c r="F719" s="30" t="str">
        <f t="shared" si="23"/>
        <v>0</v>
      </c>
    </row>
    <row r="720" spans="1:6" ht="14.4" thickBot="1">
      <c r="A720" s="11">
        <v>43135</v>
      </c>
      <c r="B720" s="1">
        <v>0.64722222222222225</v>
      </c>
      <c r="C720" s="2" t="s">
        <v>840</v>
      </c>
      <c r="D720" s="12" t="s">
        <v>817</v>
      </c>
      <c r="E720" s="29" t="str">
        <f t="shared" si="22"/>
        <v>0</v>
      </c>
      <c r="F720" s="30" t="str">
        <f t="shared" si="23"/>
        <v>0</v>
      </c>
    </row>
    <row r="721" spans="1:6" ht="14.4" thickBot="1">
      <c r="A721" s="9">
        <v>43131</v>
      </c>
      <c r="B721" s="3">
        <v>0.66875000000000007</v>
      </c>
      <c r="C721" s="4" t="s">
        <v>841</v>
      </c>
      <c r="D721" s="10" t="s">
        <v>23</v>
      </c>
      <c r="E721" s="29" t="str">
        <f t="shared" si="22"/>
        <v>0</v>
      </c>
      <c r="F721" s="30" t="str">
        <f t="shared" si="23"/>
        <v>0</v>
      </c>
    </row>
    <row r="722" spans="1:6" ht="14.4" thickBot="1">
      <c r="A722" s="11">
        <v>43131</v>
      </c>
      <c r="B722" s="1">
        <v>0.42152777777777778</v>
      </c>
      <c r="C722" s="2" t="s">
        <v>737</v>
      </c>
      <c r="D722" s="12" t="s">
        <v>48</v>
      </c>
      <c r="E722" s="29" t="str">
        <f t="shared" si="22"/>
        <v>0</v>
      </c>
      <c r="F722" s="30" t="str">
        <f t="shared" si="23"/>
        <v>0</v>
      </c>
    </row>
    <row r="723" spans="1:6" ht="14.4" thickBot="1">
      <c r="A723" s="9">
        <v>43130</v>
      </c>
      <c r="B723" s="3">
        <v>0.66666666666666663</v>
      </c>
      <c r="C723" s="4" t="s">
        <v>842</v>
      </c>
      <c r="D723" s="10" t="s">
        <v>29</v>
      </c>
      <c r="E723" s="29" t="str">
        <f t="shared" si="22"/>
        <v>0</v>
      </c>
      <c r="F723" s="30" t="str">
        <f t="shared" si="23"/>
        <v>0</v>
      </c>
    </row>
    <row r="724" spans="1:6" ht="14.4" thickBot="1">
      <c r="A724" s="11">
        <v>43130</v>
      </c>
      <c r="B724" s="1">
        <v>0.50069444444444444</v>
      </c>
      <c r="C724" s="2" t="s">
        <v>843</v>
      </c>
      <c r="D724" s="12" t="s">
        <v>844</v>
      </c>
      <c r="E724" s="29" t="str">
        <f t="shared" si="22"/>
        <v>0</v>
      </c>
      <c r="F724" s="30" t="str">
        <f t="shared" si="23"/>
        <v>0</v>
      </c>
    </row>
    <row r="725" spans="1:6" ht="14.4" thickBot="1">
      <c r="A725" s="9">
        <v>43130</v>
      </c>
      <c r="B725" s="3">
        <v>0.4465277777777778</v>
      </c>
      <c r="C725" s="4" t="s">
        <v>845</v>
      </c>
      <c r="D725" s="10" t="s">
        <v>1</v>
      </c>
      <c r="E725" s="29" t="str">
        <f t="shared" si="22"/>
        <v>0</v>
      </c>
      <c r="F725" s="30" t="str">
        <f t="shared" si="23"/>
        <v>0</v>
      </c>
    </row>
    <row r="726" spans="1:6" ht="14.4" thickBot="1">
      <c r="A726" s="13">
        <v>43130</v>
      </c>
      <c r="B726" s="14">
        <v>0.41875000000000001</v>
      </c>
      <c r="C726" s="15" t="s">
        <v>846</v>
      </c>
      <c r="D726" s="16" t="s">
        <v>196</v>
      </c>
      <c r="E726" s="29" t="str">
        <f t="shared" si="22"/>
        <v>0</v>
      </c>
      <c r="F726" s="30" t="str">
        <f t="shared" si="23"/>
        <v>0</v>
      </c>
    </row>
    <row r="727" spans="1:6" ht="14.4" thickBot="1">
      <c r="A727" s="5">
        <v>43129</v>
      </c>
      <c r="B727" s="6">
        <v>0</v>
      </c>
      <c r="C727" s="7" t="s">
        <v>847</v>
      </c>
      <c r="D727" s="8" t="s">
        <v>538</v>
      </c>
      <c r="E727" s="29" t="str">
        <f t="shared" si="22"/>
        <v>0</v>
      </c>
      <c r="F727" s="30" t="str">
        <f t="shared" si="23"/>
        <v>0</v>
      </c>
    </row>
    <row r="728" spans="1:6" ht="14.4" thickBot="1">
      <c r="A728" s="9">
        <v>43127</v>
      </c>
      <c r="B728" s="3">
        <v>0.31736111111111115</v>
      </c>
      <c r="C728" s="4" t="s">
        <v>848</v>
      </c>
      <c r="D728" s="10" t="s">
        <v>161</v>
      </c>
      <c r="E728" s="29" t="str">
        <f t="shared" si="22"/>
        <v>0</v>
      </c>
      <c r="F728" s="30" t="str">
        <f t="shared" si="23"/>
        <v>0</v>
      </c>
    </row>
    <row r="729" spans="1:6" ht="14.4" thickBot="1">
      <c r="A729" s="11">
        <v>43125</v>
      </c>
      <c r="B729" s="1">
        <v>0.52361111111111114</v>
      </c>
      <c r="C729" s="2" t="s">
        <v>849</v>
      </c>
      <c r="D729" s="12" t="s">
        <v>316</v>
      </c>
      <c r="E729" s="29" t="str">
        <f t="shared" si="22"/>
        <v>0</v>
      </c>
      <c r="F729" s="30" t="str">
        <f t="shared" si="23"/>
        <v>0</v>
      </c>
    </row>
    <row r="730" spans="1:6" ht="14.4" thickBot="1">
      <c r="A730" s="9">
        <v>43125</v>
      </c>
      <c r="B730" s="3">
        <v>0.30555555555555552</v>
      </c>
      <c r="C730" s="4" t="s">
        <v>850</v>
      </c>
      <c r="D730" s="10" t="s">
        <v>851</v>
      </c>
      <c r="E730" s="29" t="str">
        <f t="shared" si="22"/>
        <v>0</v>
      </c>
      <c r="F730" s="30" t="str">
        <f t="shared" si="23"/>
        <v>0</v>
      </c>
    </row>
    <row r="731" spans="1:6" ht="14.4" thickBot="1">
      <c r="A731" s="11">
        <v>43124</v>
      </c>
      <c r="B731" s="1">
        <v>0.42152777777777778</v>
      </c>
      <c r="C731" s="2" t="s">
        <v>852</v>
      </c>
      <c r="D731" s="12" t="s">
        <v>48</v>
      </c>
      <c r="E731" s="29" t="str">
        <f t="shared" si="22"/>
        <v>0</v>
      </c>
      <c r="F731" s="30" t="str">
        <f t="shared" si="23"/>
        <v>0</v>
      </c>
    </row>
    <row r="732" spans="1:6" ht="14.4" thickBot="1">
      <c r="A732" s="9">
        <v>43124</v>
      </c>
      <c r="B732" s="3">
        <v>0.33402777777777781</v>
      </c>
      <c r="C732" s="4" t="s">
        <v>853</v>
      </c>
      <c r="D732" s="10" t="s">
        <v>223</v>
      </c>
      <c r="E732" s="29" t="str">
        <f t="shared" si="22"/>
        <v>0</v>
      </c>
      <c r="F732" s="30" t="str">
        <f t="shared" si="23"/>
        <v>0</v>
      </c>
    </row>
    <row r="733" spans="1:6" ht="14.4" thickBot="1">
      <c r="A733" s="11">
        <v>43124</v>
      </c>
      <c r="B733" s="1">
        <v>0.3125</v>
      </c>
      <c r="C733" s="2" t="s">
        <v>854</v>
      </c>
      <c r="D733" s="12" t="s">
        <v>223</v>
      </c>
      <c r="E733" s="29" t="str">
        <f t="shared" si="22"/>
        <v>0</v>
      </c>
      <c r="F733" s="30" t="str">
        <f t="shared" si="23"/>
        <v>0</v>
      </c>
    </row>
    <row r="734" spans="1:6" ht="14.4" thickBot="1">
      <c r="A734" s="9">
        <v>43123</v>
      </c>
      <c r="B734" s="3">
        <v>0.74791666666666667</v>
      </c>
      <c r="C734" s="4" t="s">
        <v>855</v>
      </c>
      <c r="D734" s="10" t="s">
        <v>266</v>
      </c>
      <c r="E734" s="29" t="str">
        <f t="shared" si="22"/>
        <v>0</v>
      </c>
      <c r="F734" s="30" t="str">
        <f t="shared" si="23"/>
        <v>0</v>
      </c>
    </row>
    <row r="735" spans="1:6" ht="14.4" thickBot="1">
      <c r="A735" s="11">
        <v>43123</v>
      </c>
      <c r="B735" s="1">
        <v>7.2222222222222229E-2</v>
      </c>
      <c r="C735" s="2" t="s">
        <v>856</v>
      </c>
      <c r="D735" s="12" t="s">
        <v>56</v>
      </c>
      <c r="E735" s="29" t="str">
        <f t="shared" si="22"/>
        <v>0</v>
      </c>
      <c r="F735" s="30" t="str">
        <f t="shared" si="23"/>
        <v>0</v>
      </c>
    </row>
    <row r="736" spans="1:6" ht="14.4" thickBot="1">
      <c r="A736" s="9">
        <v>43121</v>
      </c>
      <c r="B736" s="3">
        <v>0.6645833333333333</v>
      </c>
      <c r="C736" s="4" t="s">
        <v>857</v>
      </c>
      <c r="D736" s="10" t="s">
        <v>812</v>
      </c>
      <c r="E736" s="29" t="str">
        <f t="shared" si="22"/>
        <v>0</v>
      </c>
      <c r="F736" s="30" t="str">
        <f t="shared" si="23"/>
        <v>0</v>
      </c>
    </row>
    <row r="737" spans="1:6" ht="14.4" thickBot="1">
      <c r="A737" s="11">
        <v>43119</v>
      </c>
      <c r="B737" s="1">
        <v>0.68958333333333333</v>
      </c>
      <c r="C737" s="2" t="s">
        <v>858</v>
      </c>
      <c r="D737" s="12" t="s">
        <v>23</v>
      </c>
      <c r="E737" s="29" t="str">
        <f t="shared" si="22"/>
        <v>0</v>
      </c>
      <c r="F737" s="30" t="str">
        <f t="shared" si="23"/>
        <v>0</v>
      </c>
    </row>
    <row r="738" spans="1:6" ht="14.4" thickBot="1">
      <c r="A738" s="9">
        <v>43118</v>
      </c>
      <c r="B738" s="3">
        <v>0.34375</v>
      </c>
      <c r="C738" s="4" t="s">
        <v>859</v>
      </c>
      <c r="D738" s="10" t="s">
        <v>64</v>
      </c>
      <c r="E738" s="29" t="str">
        <f t="shared" si="22"/>
        <v>0</v>
      </c>
      <c r="F738" s="30" t="str">
        <f t="shared" si="23"/>
        <v>0</v>
      </c>
    </row>
    <row r="739" spans="1:6" ht="14.4" thickBot="1">
      <c r="A739" s="11">
        <v>43118</v>
      </c>
      <c r="B739" s="1">
        <v>0.15625</v>
      </c>
      <c r="C739" s="2" t="s">
        <v>860</v>
      </c>
      <c r="D739" s="12" t="s">
        <v>64</v>
      </c>
      <c r="E739" s="29" t="str">
        <f t="shared" si="22"/>
        <v>0</v>
      </c>
      <c r="F739" s="30" t="str">
        <f t="shared" si="23"/>
        <v>0</v>
      </c>
    </row>
    <row r="740" spans="1:6" ht="14.4" thickBot="1">
      <c r="A740" s="9">
        <v>43117</v>
      </c>
      <c r="B740" s="3">
        <v>0.63958333333333328</v>
      </c>
      <c r="C740" s="4" t="s">
        <v>861</v>
      </c>
      <c r="D740" s="10" t="s">
        <v>862</v>
      </c>
      <c r="E740" s="29" t="str">
        <f t="shared" si="22"/>
        <v>0</v>
      </c>
      <c r="F740" s="30" t="str">
        <f t="shared" si="23"/>
        <v>0</v>
      </c>
    </row>
    <row r="741" spans="1:6" ht="14.4" thickBot="1">
      <c r="A741" s="11">
        <v>43116</v>
      </c>
      <c r="B741" s="1">
        <v>0.37083333333333335</v>
      </c>
      <c r="C741" s="2" t="s">
        <v>863</v>
      </c>
      <c r="D741" s="12" t="s">
        <v>50</v>
      </c>
      <c r="E741" s="29" t="str">
        <f t="shared" si="22"/>
        <v>0</v>
      </c>
      <c r="F741" s="30" t="str">
        <f t="shared" si="23"/>
        <v>0</v>
      </c>
    </row>
    <row r="742" spans="1:6" ht="14.4" thickBot="1">
      <c r="A742" s="9">
        <v>43115</v>
      </c>
      <c r="B742" s="3">
        <v>0.57013888888888886</v>
      </c>
      <c r="C742" s="4" t="s">
        <v>864</v>
      </c>
      <c r="D742" s="10" t="s">
        <v>29</v>
      </c>
      <c r="E742" s="29" t="str">
        <f t="shared" si="22"/>
        <v>0</v>
      </c>
      <c r="F742" s="30" t="str">
        <f t="shared" si="23"/>
        <v>1</v>
      </c>
    </row>
    <row r="743" spans="1:6" ht="14.4" thickBot="1">
      <c r="A743" s="11">
        <v>43115</v>
      </c>
      <c r="B743" s="1">
        <v>0.51666666666666672</v>
      </c>
      <c r="C743" s="2" t="s">
        <v>865</v>
      </c>
      <c r="D743" s="12" t="s">
        <v>29</v>
      </c>
      <c r="E743" s="29" t="str">
        <f t="shared" si="22"/>
        <v>0</v>
      </c>
      <c r="F743" s="30" t="str">
        <f t="shared" si="23"/>
        <v>1</v>
      </c>
    </row>
    <row r="744" spans="1:6" ht="14.4" thickBot="1">
      <c r="A744" s="9">
        <v>43115</v>
      </c>
      <c r="B744" s="3">
        <v>0.51527777777777783</v>
      </c>
      <c r="C744" s="4" t="s">
        <v>866</v>
      </c>
      <c r="D744" s="10" t="s">
        <v>867</v>
      </c>
      <c r="E744" s="29" t="str">
        <f t="shared" si="22"/>
        <v>0</v>
      </c>
      <c r="F744" s="30" t="str">
        <f t="shared" si="23"/>
        <v>0</v>
      </c>
    </row>
    <row r="745" spans="1:6" ht="14.4" thickBot="1">
      <c r="A745" s="11">
        <v>43112</v>
      </c>
      <c r="B745" s="1">
        <v>0.64861111111111114</v>
      </c>
      <c r="C745" s="2" t="s">
        <v>868</v>
      </c>
      <c r="D745" s="12" t="s">
        <v>869</v>
      </c>
      <c r="E745" s="29" t="str">
        <f t="shared" si="22"/>
        <v>0</v>
      </c>
      <c r="F745" s="30" t="str">
        <f t="shared" si="23"/>
        <v>0</v>
      </c>
    </row>
    <row r="746" spans="1:6" ht="14.4" thickBot="1">
      <c r="A746" s="9">
        <v>43111</v>
      </c>
      <c r="B746" s="3">
        <v>0.59652777777777777</v>
      </c>
      <c r="C746" s="4" t="s">
        <v>870</v>
      </c>
      <c r="D746" s="10" t="s">
        <v>835</v>
      </c>
      <c r="E746" s="29" t="str">
        <f t="shared" si="22"/>
        <v>0</v>
      </c>
      <c r="F746" s="30" t="str">
        <f t="shared" si="23"/>
        <v>0</v>
      </c>
    </row>
    <row r="747" spans="1:6" ht="14.4" thickBot="1">
      <c r="A747" s="11">
        <v>43111</v>
      </c>
      <c r="B747" s="1">
        <v>0.3840277777777778</v>
      </c>
      <c r="C747" s="2" t="s">
        <v>871</v>
      </c>
      <c r="D747" s="12" t="s">
        <v>161</v>
      </c>
      <c r="E747" s="29" t="str">
        <f t="shared" si="22"/>
        <v>0</v>
      </c>
      <c r="F747" s="30" t="str">
        <f t="shared" si="23"/>
        <v>1</v>
      </c>
    </row>
    <row r="748" spans="1:6" ht="14.4" thickBot="1">
      <c r="A748" s="9">
        <v>43110</v>
      </c>
      <c r="B748" s="3">
        <v>0.69305555555555554</v>
      </c>
      <c r="C748" s="4" t="s">
        <v>872</v>
      </c>
      <c r="D748" s="10" t="s">
        <v>161</v>
      </c>
      <c r="E748" s="29" t="str">
        <f t="shared" si="22"/>
        <v>0</v>
      </c>
      <c r="F748" s="30" t="str">
        <f t="shared" si="23"/>
        <v>0</v>
      </c>
    </row>
    <row r="749" spans="1:6" ht="14.4" thickBot="1">
      <c r="A749" s="11">
        <v>43110</v>
      </c>
      <c r="B749" s="1">
        <v>0.3840277777777778</v>
      </c>
      <c r="C749" s="2" t="s">
        <v>873</v>
      </c>
      <c r="D749" s="12" t="s">
        <v>48</v>
      </c>
      <c r="E749" s="29" t="str">
        <f t="shared" si="22"/>
        <v>0</v>
      </c>
      <c r="F749" s="30" t="str">
        <f t="shared" si="23"/>
        <v>0</v>
      </c>
    </row>
    <row r="750" spans="1:6" ht="14.4" thickBot="1">
      <c r="A750" s="9">
        <v>43109</v>
      </c>
      <c r="B750" s="3">
        <v>0.66805555555555562</v>
      </c>
      <c r="C750" s="4" t="s">
        <v>874</v>
      </c>
      <c r="D750" s="10" t="s">
        <v>29</v>
      </c>
      <c r="E750" s="29" t="str">
        <f t="shared" si="22"/>
        <v>0</v>
      </c>
      <c r="F750" s="30" t="str">
        <f t="shared" si="23"/>
        <v>0</v>
      </c>
    </row>
    <row r="751" spans="1:6" ht="14.4" thickBot="1">
      <c r="A751" s="13">
        <v>43109</v>
      </c>
      <c r="B751" s="14">
        <v>0.43055555555555558</v>
      </c>
      <c r="C751" s="15" t="s">
        <v>875</v>
      </c>
      <c r="D751" s="16" t="s">
        <v>23</v>
      </c>
      <c r="E751" s="29" t="str">
        <f t="shared" si="22"/>
        <v>0</v>
      </c>
      <c r="F751" s="30" t="str">
        <f t="shared" si="23"/>
        <v>0</v>
      </c>
    </row>
    <row r="752" spans="1:6" ht="14.4" thickBot="1">
      <c r="A752" s="19">
        <v>43109</v>
      </c>
      <c r="B752" s="20">
        <v>0.43055555555555558</v>
      </c>
      <c r="C752" s="21" t="s">
        <v>875</v>
      </c>
      <c r="D752" s="22" t="s">
        <v>23</v>
      </c>
      <c r="E752" s="29" t="str">
        <f t="shared" si="22"/>
        <v>0</v>
      </c>
      <c r="F752" s="30" t="str">
        <f t="shared" si="23"/>
        <v>0</v>
      </c>
    </row>
    <row r="753" spans="1:6" ht="14.4" thickBot="1">
      <c r="A753" s="9">
        <v>43108</v>
      </c>
      <c r="B753" s="3">
        <v>0.80972222222222223</v>
      </c>
      <c r="C753" s="4" t="s">
        <v>880</v>
      </c>
      <c r="D753" s="10" t="s">
        <v>876</v>
      </c>
      <c r="E753" s="29" t="str">
        <f t="shared" si="22"/>
        <v>0</v>
      </c>
      <c r="F753" s="30" t="str">
        <f t="shared" si="23"/>
        <v>0</v>
      </c>
    </row>
    <row r="754" spans="1:6" ht="14.4" thickBot="1">
      <c r="A754" s="23">
        <v>43108</v>
      </c>
      <c r="B754" s="17">
        <v>0.77500000000000002</v>
      </c>
      <c r="C754" s="18" t="s">
        <v>881</v>
      </c>
      <c r="D754" s="24" t="s">
        <v>29</v>
      </c>
      <c r="E754" s="29" t="str">
        <f t="shared" si="22"/>
        <v>0</v>
      </c>
      <c r="F754" s="30" t="str">
        <f t="shared" si="23"/>
        <v>0</v>
      </c>
    </row>
    <row r="755" spans="1:6" ht="14.4" thickBot="1">
      <c r="A755" s="9">
        <v>43108</v>
      </c>
      <c r="B755" s="3">
        <v>0.73958333333333337</v>
      </c>
      <c r="C755" s="4" t="s">
        <v>882</v>
      </c>
      <c r="D755" s="10" t="s">
        <v>877</v>
      </c>
      <c r="E755" s="29" t="str">
        <f t="shared" si="22"/>
        <v>0</v>
      </c>
      <c r="F755" s="30" t="str">
        <f t="shared" si="23"/>
        <v>0</v>
      </c>
    </row>
    <row r="756" spans="1:6" ht="14.4" thickBot="1">
      <c r="A756" s="23">
        <v>43108</v>
      </c>
      <c r="B756" s="17">
        <v>0.73333333333333339</v>
      </c>
      <c r="C756" s="18" t="s">
        <v>883</v>
      </c>
      <c r="D756" s="24" t="s">
        <v>27</v>
      </c>
      <c r="E756" s="29" t="str">
        <f t="shared" si="22"/>
        <v>0</v>
      </c>
      <c r="F756" s="30" t="str">
        <f t="shared" si="23"/>
        <v>1</v>
      </c>
    </row>
    <row r="757" spans="1:6" ht="14.4" thickBot="1">
      <c r="A757" s="9">
        <v>43108</v>
      </c>
      <c r="B757" s="3">
        <v>0.7104166666666667</v>
      </c>
      <c r="C757" s="4" t="s">
        <v>884</v>
      </c>
      <c r="D757" s="10" t="s">
        <v>40</v>
      </c>
      <c r="E757" s="29" t="str">
        <f t="shared" si="22"/>
        <v>0</v>
      </c>
      <c r="F757" s="30" t="str">
        <f t="shared" si="23"/>
        <v>0</v>
      </c>
    </row>
    <row r="758" spans="1:6" ht="14.4" thickBot="1">
      <c r="A758" s="23">
        <v>43108</v>
      </c>
      <c r="B758" s="17">
        <v>0.5854166666666667</v>
      </c>
      <c r="C758" s="18" t="s">
        <v>885</v>
      </c>
      <c r="D758" s="24" t="s">
        <v>878</v>
      </c>
      <c r="E758" s="29" t="str">
        <f t="shared" si="22"/>
        <v>0</v>
      </c>
      <c r="F758" s="30" t="str">
        <f t="shared" si="23"/>
        <v>0</v>
      </c>
    </row>
    <row r="759" spans="1:6" ht="14.4" thickBot="1">
      <c r="A759" s="9">
        <v>43108</v>
      </c>
      <c r="B759" s="3">
        <v>0.51250000000000007</v>
      </c>
      <c r="C759" s="4" t="s">
        <v>886</v>
      </c>
      <c r="D759" s="10" t="s">
        <v>31</v>
      </c>
      <c r="E759" s="29" t="str">
        <f t="shared" si="22"/>
        <v>0</v>
      </c>
      <c r="F759" s="30" t="str">
        <f t="shared" si="23"/>
        <v>0</v>
      </c>
    </row>
    <row r="760" spans="1:6" ht="14.4" thickBot="1">
      <c r="A760" s="23">
        <v>43108</v>
      </c>
      <c r="B760" s="17">
        <v>0.45416666666666666</v>
      </c>
      <c r="C760" s="18" t="s">
        <v>887</v>
      </c>
      <c r="D760" s="24" t="s">
        <v>31</v>
      </c>
      <c r="E760" s="29" t="str">
        <f t="shared" si="22"/>
        <v>0</v>
      </c>
      <c r="F760" s="30" t="str">
        <f t="shared" si="23"/>
        <v>0</v>
      </c>
    </row>
    <row r="761" spans="1:6" ht="14.4" thickBot="1">
      <c r="A761" s="9">
        <v>43108</v>
      </c>
      <c r="B761" s="3">
        <v>0.43472222222222223</v>
      </c>
      <c r="C761" s="4" t="s">
        <v>886</v>
      </c>
      <c r="D761" s="10" t="s">
        <v>84</v>
      </c>
      <c r="E761" s="29" t="str">
        <f t="shared" si="22"/>
        <v>0</v>
      </c>
      <c r="F761" s="30" t="str">
        <f t="shared" si="23"/>
        <v>0</v>
      </c>
    </row>
    <row r="762" spans="1:6" ht="14.4" thickBot="1">
      <c r="A762" s="23">
        <v>43108</v>
      </c>
      <c r="B762" s="17">
        <v>0.33611111111111108</v>
      </c>
      <c r="C762" s="18" t="s">
        <v>888</v>
      </c>
      <c r="D762" s="24" t="s">
        <v>31</v>
      </c>
      <c r="E762" s="29" t="str">
        <f t="shared" si="22"/>
        <v>-1</v>
      </c>
      <c r="F762" s="30" t="str">
        <f t="shared" si="23"/>
        <v>0</v>
      </c>
    </row>
    <row r="763" spans="1:6" ht="14.4" thickBot="1">
      <c r="A763" s="9">
        <v>43106</v>
      </c>
      <c r="B763" s="3">
        <v>0.38819444444444445</v>
      </c>
      <c r="C763" s="4" t="s">
        <v>889</v>
      </c>
      <c r="D763" s="10" t="s">
        <v>879</v>
      </c>
      <c r="E763" s="29" t="str">
        <f t="shared" si="22"/>
        <v>0</v>
      </c>
      <c r="F763" s="30" t="str">
        <f t="shared" si="23"/>
        <v>1</v>
      </c>
    </row>
    <row r="764" spans="1:6" ht="14.4" thickBot="1">
      <c r="A764" s="23">
        <v>43105</v>
      </c>
      <c r="B764" s="17">
        <v>0.63958333333333328</v>
      </c>
      <c r="C764" s="18" t="s">
        <v>890</v>
      </c>
      <c r="D764" s="24" t="s">
        <v>58</v>
      </c>
      <c r="E764" s="29" t="str">
        <f t="shared" si="22"/>
        <v>0</v>
      </c>
      <c r="F764" s="30" t="str">
        <f t="shared" si="23"/>
        <v>0</v>
      </c>
    </row>
    <row r="765" spans="1:6" ht="14.4" thickBot="1">
      <c r="A765" s="9">
        <v>43105</v>
      </c>
      <c r="B765" s="3">
        <v>0.5229166666666667</v>
      </c>
      <c r="C765" s="4" t="s">
        <v>891</v>
      </c>
      <c r="D765" s="10" t="s">
        <v>48</v>
      </c>
      <c r="E765" s="29" t="str">
        <f t="shared" si="22"/>
        <v>0</v>
      </c>
      <c r="F765" s="30" t="str">
        <f t="shared" si="23"/>
        <v>0</v>
      </c>
    </row>
    <row r="766" spans="1:6" ht="14.4" thickBot="1">
      <c r="A766" s="23">
        <v>43105</v>
      </c>
      <c r="B766" s="17">
        <v>0.44513888888888892</v>
      </c>
      <c r="C766" s="18" t="s">
        <v>892</v>
      </c>
      <c r="D766" s="24" t="s">
        <v>33</v>
      </c>
      <c r="E766" s="29" t="str">
        <f t="shared" si="22"/>
        <v>0</v>
      </c>
      <c r="F766" s="30" t="str">
        <f t="shared" si="23"/>
        <v>0</v>
      </c>
    </row>
    <row r="767" spans="1:6" ht="14.4" thickBot="1">
      <c r="A767" s="9">
        <v>43105</v>
      </c>
      <c r="B767" s="3">
        <v>0.44513888888888892</v>
      </c>
      <c r="C767" s="4" t="s">
        <v>892</v>
      </c>
      <c r="D767" s="10" t="s">
        <v>33</v>
      </c>
      <c r="E767" s="29" t="str">
        <f t="shared" si="22"/>
        <v>0</v>
      </c>
      <c r="F767" s="30" t="str">
        <f t="shared" si="23"/>
        <v>0</v>
      </c>
    </row>
    <row r="768" spans="1:6" ht="14.4" thickBot="1">
      <c r="A768" s="23">
        <v>43105</v>
      </c>
      <c r="B768" s="17">
        <v>0.33333333333333331</v>
      </c>
      <c r="C768" s="18" t="s">
        <v>893</v>
      </c>
      <c r="D768" s="24" t="s">
        <v>241</v>
      </c>
      <c r="E768" s="29" t="str">
        <f t="shared" si="22"/>
        <v>0</v>
      </c>
      <c r="F768" s="30" t="str">
        <f t="shared" si="23"/>
        <v>0</v>
      </c>
    </row>
    <row r="769" spans="1:6" ht="14.4" thickBot="1">
      <c r="A769" s="9">
        <v>43104</v>
      </c>
      <c r="B769" s="3">
        <v>0.9159722222222223</v>
      </c>
      <c r="C769" s="4" t="s">
        <v>894</v>
      </c>
      <c r="D769" s="10" t="s">
        <v>33</v>
      </c>
      <c r="E769" s="29" t="str">
        <f t="shared" si="22"/>
        <v>0</v>
      </c>
      <c r="F769" s="30" t="str">
        <f t="shared" si="23"/>
        <v>0</v>
      </c>
    </row>
    <row r="770" spans="1:6" ht="14.4" thickBot="1">
      <c r="A770" s="23">
        <v>43104</v>
      </c>
      <c r="B770" s="17">
        <v>0.80694444444444446</v>
      </c>
      <c r="C770" s="18" t="s">
        <v>895</v>
      </c>
      <c r="D770" s="24" t="s">
        <v>783</v>
      </c>
      <c r="E770" s="29" t="str">
        <f t="shared" si="22"/>
        <v>0</v>
      </c>
      <c r="F770" s="30" t="str">
        <f t="shared" si="23"/>
        <v>0</v>
      </c>
    </row>
    <row r="771" spans="1:6" ht="14.4" thickBot="1">
      <c r="A771" s="9">
        <v>43103</v>
      </c>
      <c r="B771" s="3">
        <v>0.43124999999999997</v>
      </c>
      <c r="C771" s="4" t="s">
        <v>896</v>
      </c>
      <c r="D771" s="10" t="s">
        <v>808</v>
      </c>
      <c r="E771" s="29" t="str">
        <f t="shared" ref="E771:E775" si="24">IF(ISNUMBER(FIND("↓",C771)),"-1","0")</f>
        <v>-1</v>
      </c>
      <c r="F771" s="30" t="str">
        <f t="shared" ref="F771:F775" si="25">IF(ISNUMBER(FIND("大参林",C771)),"1","0")</f>
        <v>0</v>
      </c>
    </row>
    <row r="772" spans="1:6" ht="14.4" thickBot="1">
      <c r="A772" s="23">
        <v>43102</v>
      </c>
      <c r="B772" s="17">
        <v>0.94513888888888886</v>
      </c>
      <c r="C772" s="18" t="s">
        <v>897</v>
      </c>
      <c r="D772" s="24" t="s">
        <v>10</v>
      </c>
      <c r="E772" s="29" t="str">
        <f t="shared" si="24"/>
        <v>0</v>
      </c>
      <c r="F772" s="30" t="str">
        <f t="shared" si="25"/>
        <v>1</v>
      </c>
    </row>
    <row r="773" spans="1:6" ht="14.4" thickBot="1">
      <c r="A773" s="9">
        <v>43102</v>
      </c>
      <c r="B773" s="3">
        <v>0.59027777777777779</v>
      </c>
      <c r="C773" s="4" t="s">
        <v>898</v>
      </c>
      <c r="D773" s="10" t="s">
        <v>29</v>
      </c>
      <c r="E773" s="29" t="str">
        <f t="shared" si="24"/>
        <v>0</v>
      </c>
      <c r="F773" s="30" t="str">
        <f t="shared" si="25"/>
        <v>0</v>
      </c>
    </row>
    <row r="774" spans="1:6" ht="14.4" thickBot="1">
      <c r="A774" s="23">
        <v>43102</v>
      </c>
      <c r="B774" s="17">
        <v>0.45208333333333334</v>
      </c>
      <c r="C774" s="18" t="s">
        <v>899</v>
      </c>
      <c r="D774" s="24" t="s">
        <v>33</v>
      </c>
      <c r="E774" s="29" t="str">
        <f t="shared" si="24"/>
        <v>0</v>
      </c>
      <c r="F774" s="30" t="str">
        <f t="shared" si="25"/>
        <v>0</v>
      </c>
    </row>
    <row r="775" spans="1:6" ht="14.4" thickBot="1">
      <c r="A775" s="25">
        <v>43102</v>
      </c>
      <c r="B775" s="26">
        <v>0.42499999999999999</v>
      </c>
      <c r="C775" s="27" t="s">
        <v>900</v>
      </c>
      <c r="D775" s="28" t="s">
        <v>851</v>
      </c>
      <c r="E775" s="29" t="str">
        <f t="shared" si="24"/>
        <v>0</v>
      </c>
      <c r="F775" s="30" t="str">
        <f t="shared" si="25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2019-04-24T12:30:51Z</dcterms:modified>
</cp:coreProperties>
</file>