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C00CF5EA-DDA2-467E-9AC9-BAE0861B301D}" xr6:coauthVersionLast="43" xr6:coauthVersionMax="43" xr10:uidLastSave="{00000000-0000-0000-0000-000000000000}"/>
  <bookViews>
    <workbookView xWindow="-108" yWindow="-108" windowWidth="23256" windowHeight="12576"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2" i="1"/>
</calcChain>
</file>

<file path=xl/sharedStrings.xml><?xml version="1.0" encoding="utf-8"?>
<sst xmlns="http://schemas.openxmlformats.org/spreadsheetml/2006/main" count="206" uniqueCount="135">
  <si>
    <r>
      <t>  </t>
    </r>
    <r>
      <rPr>
        <sz val="8"/>
        <color rgb="FF003399"/>
        <rFont val="Microsoft YaHei"/>
        <family val="2"/>
        <charset val="134"/>
      </rPr>
      <t>江苏太平洋石英股份有限公司2019第一季度报告</t>
    </r>
  </si>
  <si>
    <t>证券时报</t>
  </si>
  <si>
    <t>挖贝网</t>
  </si>
  <si>
    <r>
      <t>  </t>
    </r>
    <r>
      <rPr>
        <sz val="8"/>
        <color rgb="FF003399"/>
        <rFont val="Microsoft YaHei"/>
        <family val="2"/>
        <charset val="134"/>
      </rPr>
      <t>石英股份：2019年第一季度主要财务指标</t>
    </r>
  </si>
  <si>
    <t>上交所</t>
  </si>
  <si>
    <r>
      <t>  </t>
    </r>
    <r>
      <rPr>
        <sz val="8"/>
        <color rgb="FF003399"/>
        <rFont val="Microsoft YaHei"/>
        <family val="2"/>
        <charset val="134"/>
      </rPr>
      <t>石英股份：第三届董事会第二十三次会议决议公告</t>
    </r>
  </si>
  <si>
    <r>
      <t>  </t>
    </r>
    <r>
      <rPr>
        <sz val="8"/>
        <color rgb="FF003399"/>
        <rFont val="Microsoft YaHei"/>
        <family val="2"/>
        <charset val="134"/>
      </rPr>
      <t>石英股份(603688.SH)一季度净利润升19.43%至2874.67万元</t>
    </r>
  </si>
  <si>
    <t>格隆汇</t>
  </si>
  <si>
    <r>
      <t>  </t>
    </r>
    <r>
      <rPr>
        <sz val="8"/>
        <color rgb="FF003399"/>
        <rFont val="Microsoft YaHei"/>
        <family val="2"/>
        <charset val="134"/>
      </rPr>
      <t>江苏太平洋石英股份有限公司关于公开发行可转换公司债券之反馈意见答复的公告</t>
    </r>
  </si>
  <si>
    <r>
      <t>  </t>
    </r>
    <r>
      <rPr>
        <sz val="8"/>
        <color rgb="FF003399"/>
        <rFont val="Microsoft YaHei"/>
        <family val="2"/>
        <charset val="134"/>
      </rPr>
      <t>石英股份：第三届董事会第二十二次会议决议公告</t>
    </r>
  </si>
  <si>
    <r>
      <t>  </t>
    </r>
    <r>
      <rPr>
        <sz val="8"/>
        <color rgb="FF003399"/>
        <rFont val="Microsoft YaHei"/>
        <family val="2"/>
        <charset val="134"/>
      </rPr>
      <t>石英股份年报点评:芯片光纤两相宜,国产替代正当时</t>
    </r>
  </si>
  <si>
    <t>国海证券</t>
  </si>
  <si>
    <r>
      <t>  </t>
    </r>
    <r>
      <rPr>
        <sz val="8"/>
        <color rgb="FF003399"/>
        <rFont val="Microsoft YaHei"/>
        <family val="2"/>
        <charset val="134"/>
      </rPr>
      <t>半导体营收占据“半壁江山” 石英股份2018年净利润同比增长32.05%</t>
    </r>
  </si>
  <si>
    <t>证券日报</t>
  </si>
  <si>
    <r>
      <t>  </t>
    </r>
    <r>
      <rPr>
        <sz val="8"/>
        <color rgb="FF003399"/>
        <rFont val="Microsoft YaHei"/>
        <family val="2"/>
        <charset val="134"/>
      </rPr>
      <t>石英股份：第三届董事会第二十一次会议决议公告</t>
    </r>
  </si>
  <si>
    <r>
      <t>  </t>
    </r>
    <r>
      <rPr>
        <sz val="8"/>
        <color rgb="FF003399"/>
        <rFont val="Microsoft YaHei"/>
        <family val="2"/>
        <charset val="134"/>
      </rPr>
      <t>石英股份：2018年年度主要财务指标</t>
    </r>
  </si>
  <si>
    <r>
      <t>  </t>
    </r>
    <r>
      <rPr>
        <sz val="8"/>
        <color rgb="FF003399"/>
        <rFont val="Microsoft YaHei"/>
        <family val="2"/>
        <charset val="134"/>
      </rPr>
      <t>石英股份(603688.SH)2018年度净利润升32.05%至1.42亿元 拟10派1.3元</t>
    </r>
  </si>
  <si>
    <r>
      <t>↓ </t>
    </r>
    <r>
      <rPr>
        <sz val="8"/>
        <color rgb="FF003399"/>
        <rFont val="Microsoft YaHei"/>
        <family val="2"/>
        <charset val="134"/>
      </rPr>
      <t>中华人民共和国上海吴淞海关关于江苏太平洋石英股份有限公司申报不实行政处罚决定书（沪吴淞关缉违字[2019]31号）</t>
    </r>
  </si>
  <si>
    <t>上海海关</t>
  </si>
  <si>
    <r>
      <t>  </t>
    </r>
    <r>
      <rPr>
        <sz val="8"/>
        <color rgb="FF003399"/>
        <rFont val="Microsoft YaHei"/>
        <family val="2"/>
        <charset val="134"/>
      </rPr>
      <t>石英股份：第三届董事会第二十次会议决议公告</t>
    </r>
  </si>
  <si>
    <r>
      <t>  </t>
    </r>
    <r>
      <rPr>
        <sz val="8"/>
        <color rgb="FF003399"/>
        <rFont val="Microsoft YaHei"/>
        <family val="2"/>
        <charset val="134"/>
      </rPr>
      <t>石英股份：获得政府补助资金2000万元</t>
    </r>
  </si>
  <si>
    <t>金融界</t>
  </si>
  <si>
    <r>
      <t>  </t>
    </r>
    <r>
      <rPr>
        <sz val="8"/>
        <color rgb="FF003399"/>
        <rFont val="Microsoft YaHei"/>
        <family val="2"/>
        <charset val="134"/>
      </rPr>
      <t>广发证券：看好山东药玻、北新建材、石英股份全年表现</t>
    </r>
  </si>
  <si>
    <t>证券时报网</t>
  </si>
  <si>
    <r>
      <t>  </t>
    </r>
    <r>
      <rPr>
        <sz val="8"/>
        <color rgb="FF003399"/>
        <rFont val="Microsoft YaHei"/>
        <family val="2"/>
        <charset val="134"/>
      </rPr>
      <t>石英股份股价大涨5.07% 股价创5个月以来新高</t>
    </r>
  </si>
  <si>
    <t>中金在线</t>
  </si>
  <si>
    <r>
      <t>  </t>
    </r>
    <r>
      <rPr>
        <sz val="8"/>
        <color rgb="FF003399"/>
        <rFont val="Microsoft YaHei"/>
        <family val="2"/>
        <charset val="134"/>
      </rPr>
      <t>江苏太平洋石英股份有限公司关于以集中竞价方式回购公司股份的回购报告书</t>
    </r>
  </si>
  <si>
    <r>
      <t>  </t>
    </r>
    <r>
      <rPr>
        <sz val="8"/>
        <color rgb="FF003399"/>
        <rFont val="Microsoft YaHei"/>
        <family val="2"/>
        <charset val="134"/>
      </rPr>
      <t>石英股份深度研究:铸芯片基“石”,做行业精“英”</t>
    </r>
  </si>
  <si>
    <r>
      <t>  </t>
    </r>
    <r>
      <rPr>
        <sz val="8"/>
        <color rgb="FF003399"/>
        <rFont val="Microsoft YaHei"/>
        <family val="2"/>
        <charset val="134"/>
      </rPr>
      <t>为提振市场信心 石英股份拟不超5000万元回购公司股份</t>
    </r>
  </si>
  <si>
    <r>
      <t>  </t>
    </r>
    <r>
      <rPr>
        <sz val="8"/>
        <color rgb="FF003399"/>
        <rFont val="Microsoft YaHei"/>
        <family val="2"/>
        <charset val="134"/>
      </rPr>
      <t>5家公司发布回购预案 最高拟回购额达12.3亿元</t>
    </r>
  </si>
  <si>
    <r>
      <t>  </t>
    </r>
    <r>
      <rPr>
        <sz val="8"/>
        <color rgb="FF003399"/>
        <rFont val="Microsoft YaHei"/>
        <family val="2"/>
        <charset val="134"/>
      </rPr>
      <t>石英股份缩减可转债规模 两公司公告拟回购最多2.1亿元</t>
    </r>
  </si>
  <si>
    <t>e公司</t>
  </si>
  <si>
    <r>
      <t>  </t>
    </r>
    <r>
      <rPr>
        <sz val="8"/>
        <color rgb="FF003399"/>
        <rFont val="Microsoft YaHei"/>
        <family val="2"/>
        <charset val="134"/>
      </rPr>
      <t>石英股份：拟斥资3000万元至5000万元回购股份</t>
    </r>
  </si>
  <si>
    <t>证券之星</t>
  </si>
  <si>
    <r>
      <t>  </t>
    </r>
    <r>
      <rPr>
        <sz val="8"/>
        <color rgb="FF003399"/>
        <rFont val="Microsoft YaHei"/>
        <family val="2"/>
        <charset val="134"/>
      </rPr>
      <t>石英股份拟以集中竞价交易方式回购股份不超5000万元</t>
    </r>
  </si>
  <si>
    <r>
      <t>  </t>
    </r>
    <r>
      <rPr>
        <sz val="8"/>
        <color rgb="FF003399"/>
        <rFont val="Microsoft YaHei"/>
        <family val="2"/>
        <charset val="134"/>
      </rPr>
      <t>华泰证券：预计2018-2020年石英市场需求快速提升</t>
    </r>
  </si>
  <si>
    <r>
      <t>  </t>
    </r>
    <r>
      <rPr>
        <sz val="8"/>
        <color rgb="FF003399"/>
        <rFont val="Microsoft YaHei"/>
        <family val="2"/>
        <charset val="134"/>
      </rPr>
      <t>报告显示：养老金炒股一年赚87亿元</t>
    </r>
  </si>
  <si>
    <t>北京日报</t>
  </si>
  <si>
    <r>
      <t>  </t>
    </r>
    <r>
      <rPr>
        <sz val="8"/>
        <color rgb="FF003399"/>
        <rFont val="Microsoft YaHei"/>
        <family val="2"/>
        <charset val="134"/>
      </rPr>
      <t>石英股份子公司拟吸收合并下属子公司</t>
    </r>
  </si>
  <si>
    <r>
      <t>  </t>
    </r>
    <r>
      <rPr>
        <sz val="8"/>
        <color rgb="FF003399"/>
        <rFont val="Microsoft YaHei"/>
        <family val="2"/>
        <charset val="134"/>
      </rPr>
      <t>石英股份：第三届董事会第十八次会议决议公告</t>
    </r>
  </si>
  <si>
    <r>
      <t>  </t>
    </r>
    <r>
      <rPr>
        <sz val="8"/>
        <color rgb="FF003399"/>
        <rFont val="Microsoft YaHei"/>
        <family val="2"/>
        <charset val="134"/>
      </rPr>
      <t>石英股份：全资子公司吸收合并其下属子公司润辉玻璃</t>
    </r>
  </si>
  <si>
    <r>
      <t>  </t>
    </r>
    <r>
      <rPr>
        <sz val="8"/>
        <color rgb="FF003399"/>
        <rFont val="Microsoft YaHei"/>
        <family val="2"/>
        <charset val="134"/>
      </rPr>
      <t>石英股份：终止参设石英产业基金</t>
    </r>
  </si>
  <si>
    <r>
      <t>↓ </t>
    </r>
    <r>
      <rPr>
        <sz val="8"/>
        <color rgb="FF003399"/>
        <rFont val="Microsoft YaHei"/>
        <family val="2"/>
        <charset val="134"/>
      </rPr>
      <t>75亿资金悄然流出 今日主力撤离十类股</t>
    </r>
  </si>
  <si>
    <r>
      <t>  </t>
    </r>
    <r>
      <rPr>
        <sz val="8"/>
        <color rgb="FF003399"/>
        <rFont val="Microsoft YaHei"/>
        <family val="2"/>
        <charset val="134"/>
      </rPr>
      <t>养老金去年投资收益逾87亿元 3维度解密22只股潜力</t>
    </r>
  </si>
  <si>
    <r>
      <t>  </t>
    </r>
    <r>
      <rPr>
        <sz val="8"/>
        <color rgb="FF003399"/>
        <rFont val="Microsoft YaHei"/>
        <family val="2"/>
        <charset val="134"/>
      </rPr>
      <t>养老金去年投资收益逾87亿元 三维度解密22只持仓股潜力</t>
    </r>
  </si>
  <si>
    <t>中财网</t>
  </si>
  <si>
    <r>
      <t>  </t>
    </r>
    <r>
      <rPr>
        <sz val="8"/>
        <color rgb="FF003399"/>
        <rFont val="Microsoft YaHei"/>
        <family val="2"/>
        <charset val="134"/>
      </rPr>
      <t>江苏太平洋石英股份有限公司2018第三季度报告</t>
    </r>
  </si>
  <si>
    <r>
      <t>  </t>
    </r>
    <r>
      <rPr>
        <sz val="8"/>
        <color rgb="FF003399"/>
        <rFont val="Microsoft YaHei"/>
        <family val="2"/>
        <charset val="134"/>
      </rPr>
      <t>石英股份：2018年前三季度主要财务指标</t>
    </r>
  </si>
  <si>
    <r>
      <t>  </t>
    </r>
    <r>
      <rPr>
        <sz val="8"/>
        <color rgb="FF003399"/>
        <rFont val="Microsoft YaHei"/>
        <family val="2"/>
        <charset val="134"/>
      </rPr>
      <t>石英股份：2018年第三次临时股东大会决议公告</t>
    </r>
  </si>
  <si>
    <r>
      <t>  </t>
    </r>
    <r>
      <rPr>
        <sz val="8"/>
        <color rgb="FF003399"/>
        <rFont val="Microsoft YaHei"/>
        <family val="2"/>
        <charset val="134"/>
      </rPr>
      <t>快讯：石英股份跌停 报于9.24元</t>
    </r>
  </si>
  <si>
    <r>
      <t>  </t>
    </r>
    <r>
      <rPr>
        <sz val="8"/>
        <color rgb="FF003399"/>
        <rFont val="Microsoft YaHei"/>
        <family val="2"/>
        <charset val="134"/>
      </rPr>
      <t>快讯：石英股份跌停 报于10.22元</t>
    </r>
  </si>
  <si>
    <r>
      <t>  </t>
    </r>
    <r>
      <rPr>
        <sz val="8"/>
        <color rgb="FF003399"/>
        <rFont val="Microsoft YaHei"/>
        <family val="2"/>
        <charset val="134"/>
      </rPr>
      <t>石英股份：助力电子级石英产能扩张 买入评级</t>
    </r>
  </si>
  <si>
    <t>广发证券</t>
  </si>
  <si>
    <r>
      <t>  </t>
    </r>
    <r>
      <rPr>
        <sz val="8"/>
        <color rgb="FF003399"/>
        <rFont val="Microsoft YaHei"/>
        <family val="2"/>
        <charset val="134"/>
      </rPr>
      <t>同比暴增17倍可转债融资升温</t>
    </r>
  </si>
  <si>
    <t>瑞龙期货</t>
  </si>
  <si>
    <r>
      <t>  </t>
    </r>
    <r>
      <rPr>
        <sz val="8"/>
        <color rgb="FF003399"/>
        <rFont val="Microsoft YaHei"/>
        <family val="2"/>
        <charset val="134"/>
      </rPr>
      <t>石英股份:拟发行可转债,助力电子级石英产能扩张</t>
    </r>
  </si>
  <si>
    <t>广发证券网</t>
  </si>
  <si>
    <r>
      <t>  </t>
    </r>
    <r>
      <rPr>
        <sz val="8"/>
        <color rgb="FF003399"/>
        <rFont val="Microsoft YaHei"/>
        <family val="2"/>
        <charset val="134"/>
      </rPr>
      <t>石英股份：第三届董事会第十六次会议决议公告</t>
    </r>
  </si>
  <si>
    <t>深交所</t>
  </si>
  <si>
    <r>
      <t>  </t>
    </r>
    <r>
      <rPr>
        <sz val="8"/>
        <color rgb="FF003399"/>
        <rFont val="Microsoft YaHei"/>
        <family val="2"/>
        <charset val="134"/>
      </rPr>
      <t>【聚色资讯0925】大火导致必和必拓旗下Kalgoorlie镍冶炼厂关闭</t>
    </r>
  </si>
  <si>
    <t>巨国贤</t>
  </si>
  <si>
    <r>
      <t>  </t>
    </r>
    <r>
      <rPr>
        <sz val="8"/>
        <color rgb="FF003399"/>
        <rFont val="Microsoft YaHei"/>
        <family val="2"/>
        <charset val="134"/>
      </rPr>
      <t>石英股份：拟发行可转债募资5.2亿元</t>
    </r>
  </si>
  <si>
    <r>
      <t>  </t>
    </r>
    <r>
      <rPr>
        <sz val="8"/>
        <color rgb="FF003399"/>
        <rFont val="Microsoft YaHei"/>
        <family val="2"/>
        <charset val="134"/>
      </rPr>
      <t>快讯：石英股份跌停 报于11.19元</t>
    </r>
  </si>
  <si>
    <r>
      <t>  </t>
    </r>
    <r>
      <rPr>
        <sz val="8"/>
        <color rgb="FF003399"/>
        <rFont val="Microsoft YaHei"/>
        <family val="2"/>
        <charset val="134"/>
      </rPr>
      <t>【安信电子孙远峰团队每日观点&amp;资讯】（2018-09-13）</t>
    </r>
  </si>
  <si>
    <t>远峰电子</t>
  </si>
  <si>
    <r>
      <t>  </t>
    </r>
    <r>
      <rPr>
        <sz val="8"/>
        <color rgb="FF003399"/>
        <rFont val="Microsoft YaHei"/>
        <family val="2"/>
        <charset val="134"/>
      </rPr>
      <t>二季度养老金现身15家公司 两类个股备受青睐</t>
    </r>
  </si>
  <si>
    <r>
      <t>  </t>
    </r>
    <r>
      <rPr>
        <sz val="8"/>
        <color rgb="FF003399"/>
        <rFont val="Microsoft YaHei"/>
        <family val="2"/>
        <charset val="134"/>
      </rPr>
      <t>石英股份：关于公司首次授予限制性股票第二次解锁暨上市的提示性公告</t>
    </r>
  </si>
  <si>
    <r>
      <t>  </t>
    </r>
    <r>
      <rPr>
        <sz val="8"/>
        <color rgb="FF003399"/>
        <rFont val="Microsoft YaHei"/>
        <family val="2"/>
        <charset val="134"/>
      </rPr>
      <t>江苏太平洋石英股份有限公司6万吨高纯石英砂重点项目进展顺利</t>
    </r>
  </si>
  <si>
    <t>耐材之窗</t>
  </si>
  <si>
    <r>
      <t>  </t>
    </r>
    <r>
      <rPr>
        <sz val="8"/>
        <color rgb="FF003399"/>
        <rFont val="Microsoft YaHei"/>
        <family val="2"/>
        <charset val="134"/>
      </rPr>
      <t>养老金斥资近3亿元新进6只成长股 有色绩优股获青睐</t>
    </r>
  </si>
  <si>
    <r>
      <t>  </t>
    </r>
    <r>
      <rPr>
        <sz val="8"/>
        <color rgb="FF003399"/>
        <rFont val="Microsoft YaHei"/>
        <family val="2"/>
        <charset val="134"/>
      </rPr>
      <t>石英股份:光纤半导体加速增长,传统收缩新品补强</t>
    </r>
  </si>
  <si>
    <t>正点财经</t>
  </si>
  <si>
    <r>
      <t>  </t>
    </r>
    <r>
      <rPr>
        <sz val="8"/>
        <color rgb="FF003399"/>
        <rFont val="Microsoft YaHei"/>
        <family val="2"/>
        <charset val="134"/>
      </rPr>
      <t>[买入评级]石英股份(603688)中报点评：光纤半导体高增长延续 成长性突出</t>
    </r>
  </si>
  <si>
    <r>
      <t>  </t>
    </r>
    <r>
      <rPr>
        <sz val="8"/>
        <color rgb="FF003399"/>
        <rFont val="Microsoft YaHei"/>
        <family val="2"/>
        <charset val="134"/>
      </rPr>
      <t>[买入评级]石英股份(603688)半年报点评：光纤半导体加速增长 传统收缩新品补强</t>
    </r>
  </si>
  <si>
    <r>
      <t>  </t>
    </r>
    <r>
      <rPr>
        <sz val="8"/>
        <color rgb="FF003399"/>
        <rFont val="Microsoft YaHei"/>
        <family val="2"/>
        <charset val="134"/>
      </rPr>
      <t>石英股份：光纤半导体高增长延续 买入评级</t>
    </r>
  </si>
  <si>
    <r>
      <t>  </t>
    </r>
    <r>
      <rPr>
        <sz val="8"/>
        <color rgb="FF003399"/>
        <rFont val="Microsoft YaHei"/>
        <family val="2"/>
        <charset val="134"/>
      </rPr>
      <t>石英股份：第三届董事会第十四次会议决议公告</t>
    </r>
  </si>
  <si>
    <r>
      <t>  </t>
    </r>
    <r>
      <rPr>
        <sz val="8"/>
        <color rgb="FF003399"/>
        <rFont val="Microsoft YaHei"/>
        <family val="2"/>
        <charset val="134"/>
      </rPr>
      <t>石英股份：2018年半年度主要财务指标</t>
    </r>
  </si>
  <si>
    <r>
      <t>  </t>
    </r>
    <r>
      <rPr>
        <sz val="8"/>
        <color rgb="FF003399"/>
        <rFont val="Microsoft YaHei"/>
        <family val="2"/>
        <charset val="134"/>
      </rPr>
      <t>石英股份：拟出资1.5亿元设立石英产业基金</t>
    </r>
  </si>
  <si>
    <t>中证网</t>
  </si>
  <si>
    <r>
      <t>  </t>
    </r>
    <r>
      <rPr>
        <sz val="8"/>
        <color rgb="FF003399"/>
        <rFont val="Microsoft YaHei"/>
        <family val="2"/>
        <charset val="134"/>
      </rPr>
      <t>石英股份：第三届董事会第十三次会议决议公告</t>
    </r>
  </si>
  <si>
    <r>
      <t>  </t>
    </r>
    <r>
      <rPr>
        <sz val="8"/>
        <color rgb="FF003399"/>
        <rFont val="Microsoft YaHei"/>
        <family val="2"/>
        <charset val="134"/>
      </rPr>
      <t>太平洋电子|每日公告20180730</t>
    </r>
  </si>
  <si>
    <t>刘翔电子研究</t>
  </si>
  <si>
    <r>
      <t>  </t>
    </r>
    <r>
      <rPr>
        <sz val="8"/>
        <color rgb="FF003399"/>
        <rFont val="Microsoft YaHei"/>
        <family val="2"/>
        <charset val="134"/>
      </rPr>
      <t>半导体关键领域光掩模缺货潮来袭 四股闻风而动</t>
    </r>
  </si>
  <si>
    <r>
      <t>  </t>
    </r>
    <r>
      <rPr>
        <sz val="8"/>
        <color rgb="FF003399"/>
        <rFont val="Microsoft YaHei"/>
        <family val="2"/>
        <charset val="134"/>
      </rPr>
      <t>建筑材料行业:水泥股步入预期差修复区间,重点看好山东药玻和石英股份</t>
    </r>
  </si>
  <si>
    <r>
      <t>  </t>
    </r>
    <r>
      <rPr>
        <sz val="8"/>
        <color rgb="FF003399"/>
        <rFont val="Microsoft YaHei"/>
        <family val="2"/>
        <charset val="134"/>
      </rPr>
      <t>快讯：石英股份跌停 报于12.31元</t>
    </r>
  </si>
  <si>
    <r>
      <t>  </t>
    </r>
    <r>
      <rPr>
        <sz val="8"/>
        <color rgb="FF003399"/>
        <rFont val="Microsoft YaHei"/>
        <family val="2"/>
        <charset val="134"/>
      </rPr>
      <t>[买入评级]石英股份(603688)公告点评：光纤石英套管产品取得突破 高端化加速</t>
    </r>
  </si>
  <si>
    <r>
      <t>  </t>
    </r>
    <r>
      <rPr>
        <sz val="8"/>
        <color rgb="FF003399"/>
        <rFont val="Microsoft YaHei"/>
        <family val="2"/>
        <charset val="134"/>
      </rPr>
      <t>石英股份:光纤石英套管产品取得突破,高端化加速</t>
    </r>
  </si>
  <si>
    <r>
      <t>  </t>
    </r>
    <r>
      <rPr>
        <sz val="8"/>
        <color rgb="FF003399"/>
        <rFont val="Microsoft YaHei"/>
        <family val="2"/>
        <charset val="134"/>
      </rPr>
      <t>石英股份：收购润辉石英玻璃公司</t>
    </r>
  </si>
  <si>
    <r>
      <t>  </t>
    </r>
    <r>
      <rPr>
        <sz val="8"/>
        <color rgb="FF003399"/>
        <rFont val="Microsoft YaHei"/>
        <family val="2"/>
        <charset val="134"/>
      </rPr>
      <t>【华创有色钢铁】日报：Salvador矿工人拒绝劳资合同报价协议、中国2020年实现固废零进口</t>
    </r>
  </si>
  <si>
    <t>华创有色</t>
  </si>
  <si>
    <r>
      <t>  </t>
    </r>
    <r>
      <rPr>
        <sz val="8"/>
        <color rgb="FF003399"/>
        <rFont val="Microsoft YaHei"/>
        <family val="2"/>
        <charset val="134"/>
      </rPr>
      <t>快讯：石英股份跌停 报于12.47元</t>
    </r>
  </si>
  <si>
    <r>
      <t>  </t>
    </r>
    <r>
      <rPr>
        <sz val="8"/>
        <color rgb="FF003399"/>
        <rFont val="Microsoft YaHei"/>
        <family val="2"/>
        <charset val="134"/>
      </rPr>
      <t>[买入评级]石英股份(603688)公司研究：关于石英股份的五问五答</t>
    </r>
  </si>
  <si>
    <r>
      <t>  </t>
    </r>
    <r>
      <rPr>
        <sz val="8"/>
        <color rgb="FF003399"/>
        <rFont val="Microsoft YaHei"/>
        <family val="2"/>
        <charset val="134"/>
      </rPr>
      <t>5日公告透露利好 23只个股有望爆发</t>
    </r>
  </si>
  <si>
    <r>
      <t>  </t>
    </r>
    <r>
      <rPr>
        <sz val="8"/>
        <color rgb="FF003399"/>
        <rFont val="Microsoft YaHei"/>
        <family val="2"/>
        <charset val="134"/>
      </rPr>
      <t>沪深上市公司18年6月4日晚间上市公司重要公告</t>
    </r>
  </si>
  <si>
    <t>全景网</t>
  </si>
  <si>
    <r>
      <t>  </t>
    </r>
    <r>
      <rPr>
        <sz val="8"/>
        <color rgb="FF003399"/>
        <rFont val="Microsoft YaHei"/>
        <family val="2"/>
        <charset val="134"/>
      </rPr>
      <t>6月5日利好公告大集中</t>
    </r>
  </si>
  <si>
    <r>
      <t>  </t>
    </r>
    <r>
      <rPr>
        <sz val="8"/>
        <color rgb="FF003399"/>
        <rFont val="Microsoft YaHei"/>
        <family val="2"/>
        <charset val="134"/>
      </rPr>
      <t>石英股份：拟15.6亿元投资产业园二期项目</t>
    </r>
  </si>
  <si>
    <r>
      <t>  </t>
    </r>
    <r>
      <rPr>
        <sz val="8"/>
        <color rgb="FF003399"/>
        <rFont val="Microsoft YaHei"/>
        <family val="2"/>
        <charset val="134"/>
      </rPr>
      <t>[买入评级]石英股份(603688)首次覆盖报告：信息化加速看上游 国产石英待腾飞</t>
    </r>
  </si>
  <si>
    <r>
      <t>  </t>
    </r>
    <r>
      <rPr>
        <sz val="8"/>
        <color rgb="FF003399"/>
        <rFont val="Microsoft YaHei"/>
        <family val="2"/>
        <charset val="134"/>
      </rPr>
      <t>石英股份：国产石英待腾飞 买入评级</t>
    </r>
  </si>
  <si>
    <t>国盛证券网</t>
  </si>
  <si>
    <r>
      <t>  </t>
    </r>
    <r>
      <rPr>
        <sz val="8"/>
        <color rgb="FF003399"/>
        <rFont val="Microsoft YaHei"/>
        <family val="2"/>
        <charset val="134"/>
      </rPr>
      <t>石英股份：2017年年度权益分派实施公告</t>
    </r>
  </si>
  <si>
    <r>
      <t>  </t>
    </r>
    <r>
      <rPr>
        <sz val="8"/>
        <color rgb="FF003399"/>
        <rFont val="Microsoft YaHei"/>
        <family val="2"/>
        <charset val="134"/>
      </rPr>
      <t>[快讯]5月10日晚间沪深两市重要公司公告一览</t>
    </r>
  </si>
  <si>
    <r>
      <t>  </t>
    </r>
    <r>
      <rPr>
        <sz val="8"/>
        <color rgb="FF003399"/>
        <rFont val="Microsoft YaHei"/>
        <family val="2"/>
        <charset val="134"/>
      </rPr>
      <t>石英股份：员工持股计划完成购股 已浮盈27%</t>
    </r>
  </si>
  <si>
    <r>
      <t>  </t>
    </r>
    <r>
      <rPr>
        <sz val="8"/>
        <color rgb="FF003399"/>
        <rFont val="Microsoft YaHei"/>
        <family val="2"/>
        <charset val="134"/>
      </rPr>
      <t>石英股份：2018年第二次临时股东大会决议公告</t>
    </r>
  </si>
  <si>
    <r>
      <t>  </t>
    </r>
    <r>
      <rPr>
        <sz val="8"/>
        <color rgb="FF003399"/>
        <rFont val="Microsoft YaHei"/>
        <family val="2"/>
        <charset val="134"/>
      </rPr>
      <t>石英股份：2018年第一季度主要财务指标</t>
    </r>
  </si>
  <si>
    <r>
      <t>  </t>
    </r>
    <r>
      <rPr>
        <sz val="8"/>
        <color rgb="FF003399"/>
        <rFont val="Microsoft YaHei"/>
        <family val="2"/>
        <charset val="134"/>
      </rPr>
      <t>石英股份：第三届董事会第十二次会议决议公告</t>
    </r>
  </si>
  <si>
    <r>
      <t>  </t>
    </r>
    <r>
      <rPr>
        <sz val="8"/>
        <color rgb="FF003399"/>
        <rFont val="Microsoft YaHei"/>
        <family val="2"/>
        <charset val="134"/>
      </rPr>
      <t>石英股份：关于召开2018年第二次临时股东大会的通知</t>
    </r>
  </si>
  <si>
    <r>
      <t>  </t>
    </r>
    <r>
      <rPr>
        <sz val="8"/>
        <color rgb="FF003399"/>
        <rFont val="Microsoft YaHei"/>
        <family val="2"/>
        <charset val="134"/>
      </rPr>
      <t>石英股份：2017年年度股东大会决议公告</t>
    </r>
  </si>
  <si>
    <r>
      <t>  </t>
    </r>
    <r>
      <rPr>
        <sz val="8"/>
        <color rgb="FF003399"/>
        <rFont val="Microsoft YaHei"/>
        <family val="2"/>
        <charset val="134"/>
      </rPr>
      <t>快讯：石英股份涨停 报于15.58元</t>
    </r>
  </si>
  <si>
    <r>
      <t>  </t>
    </r>
    <r>
      <rPr>
        <sz val="8"/>
        <color rgb="FF003399"/>
        <rFont val="Microsoft YaHei"/>
        <family val="2"/>
        <charset val="134"/>
      </rPr>
      <t>最新公告透露利好 15只个股有潜力（4.12）</t>
    </r>
  </si>
  <si>
    <r>
      <t>  </t>
    </r>
    <r>
      <rPr>
        <sz val="8"/>
        <color rgb="FF003399"/>
        <rFont val="Microsoft YaHei"/>
        <family val="2"/>
        <charset val="134"/>
      </rPr>
      <t>石英股份与东科电子签订石英材料合作框架协议</t>
    </r>
  </si>
  <si>
    <r>
      <t>  </t>
    </r>
    <r>
      <rPr>
        <sz val="8"/>
        <color rgb="FF003399"/>
        <rFont val="Microsoft YaHei"/>
        <family val="2"/>
        <charset val="134"/>
      </rPr>
      <t>[买入评级]石英股份(603688)公告点评：业绩增长继续提速 成长逻辑持续验证</t>
    </r>
  </si>
  <si>
    <r>
      <t>  </t>
    </r>
    <r>
      <rPr>
        <sz val="8"/>
        <color rgb="FF003399"/>
        <rFont val="Microsoft YaHei"/>
        <family val="2"/>
        <charset val="134"/>
      </rPr>
      <t>[季报]石英股份一季度净利预增约6成</t>
    </r>
  </si>
  <si>
    <r>
      <t>  </t>
    </r>
    <r>
      <rPr>
        <sz val="8"/>
        <color rgb="FF003399"/>
        <rFont val="Microsoft YaHei"/>
        <family val="2"/>
        <charset val="134"/>
      </rPr>
      <t>石英股份：预计一季度净利润增长60%左右</t>
    </r>
  </si>
  <si>
    <t>中国网</t>
  </si>
  <si>
    <r>
      <t>  </t>
    </r>
    <r>
      <rPr>
        <sz val="8"/>
        <color rgb="FF003399"/>
        <rFont val="Microsoft YaHei"/>
        <family val="2"/>
        <charset val="134"/>
      </rPr>
      <t>石英股份：一季度净利预增约6成</t>
    </r>
  </si>
  <si>
    <r>
      <t>  </t>
    </r>
    <r>
      <rPr>
        <sz val="8"/>
        <color rgb="FF003399"/>
        <rFont val="Microsoft YaHei"/>
        <family val="2"/>
        <charset val="134"/>
      </rPr>
      <t>[买入评级]石英股份(603688)公司跟踪：龙头蜕变迈向高端 业绩迎来加速</t>
    </r>
  </si>
  <si>
    <r>
      <t>  </t>
    </r>
    <r>
      <rPr>
        <sz val="8"/>
        <color rgb="FF003399"/>
        <rFont val="Microsoft YaHei"/>
        <family val="2"/>
        <charset val="134"/>
      </rPr>
      <t>石英股份：2018年第一次临时股东大会决议公告</t>
    </r>
  </si>
  <si>
    <r>
      <t>  </t>
    </r>
    <r>
      <rPr>
        <sz val="8"/>
        <color rgb="FF003399"/>
        <rFont val="Microsoft YaHei"/>
        <family val="2"/>
        <charset val="134"/>
      </rPr>
      <t>快讯：石英股份涨停 报于12.64元</t>
    </r>
  </si>
  <si>
    <r>
      <t>  </t>
    </r>
    <r>
      <rPr>
        <sz val="8"/>
        <color rgb="FF003399"/>
        <rFont val="Microsoft YaHei"/>
        <family val="2"/>
        <charset val="134"/>
      </rPr>
      <t>电子化学品板块午后活跃 石英股份涨停</t>
    </r>
  </si>
  <si>
    <t>南方财富网</t>
  </si>
  <si>
    <r>
      <t>  </t>
    </r>
    <r>
      <rPr>
        <sz val="8"/>
        <color rgb="FF003399"/>
        <rFont val="Microsoft YaHei"/>
        <family val="2"/>
        <charset val="134"/>
      </rPr>
      <t>石英股份股权激励+超跌反弹 石英股份涨停</t>
    </r>
  </si>
  <si>
    <r>
      <t>  </t>
    </r>
    <r>
      <rPr>
        <sz val="8"/>
        <color rgb="FF003399"/>
        <rFont val="Microsoft YaHei"/>
        <family val="2"/>
        <charset val="134"/>
      </rPr>
      <t>快讯：石英股份涨停 报于11.07元</t>
    </r>
  </si>
  <si>
    <r>
      <t>↓ </t>
    </r>
    <r>
      <rPr>
        <sz val="8"/>
        <color rgb="FF003399"/>
        <rFont val="Microsoft YaHei"/>
        <family val="2"/>
        <charset val="134"/>
      </rPr>
      <t>快讯：石英股份跌停 报于9.94元</t>
    </r>
  </si>
  <si>
    <r>
      <t>  </t>
    </r>
    <r>
      <rPr>
        <sz val="8"/>
        <color rgb="FF003399"/>
        <rFont val="Microsoft YaHei"/>
        <family val="2"/>
        <charset val="134"/>
      </rPr>
      <t>石英股份：第三届董事会第十次会议决议公告</t>
    </r>
  </si>
  <si>
    <r>
      <t>  </t>
    </r>
    <r>
      <rPr>
        <sz val="8"/>
        <color rgb="FF003399"/>
        <rFont val="Microsoft YaHei"/>
        <family val="2"/>
        <charset val="134"/>
      </rPr>
      <t>石英股份：彰显未来发展信心 买入评级</t>
    </r>
  </si>
  <si>
    <r>
      <t>  </t>
    </r>
    <r>
      <rPr>
        <sz val="8"/>
        <color rgb="FF003399"/>
        <rFont val="Microsoft YaHei"/>
        <family val="2"/>
        <charset val="134"/>
      </rPr>
      <t>石英股份：筹划员工持股计划</t>
    </r>
  </si>
  <si>
    <r>
      <t>↓ </t>
    </r>
    <r>
      <rPr>
        <sz val="8"/>
        <color rgb="FF003399"/>
        <rFont val="Microsoft YaHei"/>
        <family val="2"/>
        <charset val="134"/>
      </rPr>
      <t>快讯：石英股份跌停 报于13.72元</t>
    </r>
  </si>
  <si>
    <t>date</t>
    <phoneticPr fontId="4" type="noConversion"/>
  </si>
  <si>
    <t>time</t>
    <phoneticPr fontId="4" type="noConversion"/>
  </si>
  <si>
    <t>title</t>
    <phoneticPr fontId="4" type="noConversion"/>
  </si>
  <si>
    <t>source</t>
    <phoneticPr fontId="4" type="noConversion"/>
  </si>
  <si>
    <t>IsNegative</t>
    <phoneticPr fontId="4" type="noConversion"/>
  </si>
  <si>
    <t>InTitle</t>
    <phoneticPr fontId="4" type="noConversion"/>
  </si>
  <si>
    <r>
      <t>  </t>
    </r>
    <r>
      <rPr>
        <sz val="8"/>
        <color rgb="FF003399"/>
        <rFont val="Microsoft YaHei"/>
        <family val="2"/>
        <charset val="134"/>
      </rPr>
      <t>石英股份2019年一季度净利2875万元 董事长陈士斌持股9898万股</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</si>
</sst>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family val="2"/>
      <scheme val="minor"/>
    </font>
    <font>
      <sz val="8"/>
      <color theme="1"/>
      <name val="Microsoft YaHei"/>
      <family val="2"/>
      <charset val="134"/>
    </font>
    <font>
      <b/>
      <sz val="8"/>
      <color theme="1"/>
      <name val="Microsoft YaHei"/>
      <family val="2"/>
      <charset val="134"/>
    </font>
    <font>
      <sz val="8"/>
      <color rgb="FF003399"/>
      <name val="Microsoft YaHei"/>
      <family val="2"/>
      <charset val="134"/>
    </font>
    <font>
      <sz val="9"/>
      <name val="等线"/>
      <family val="3"/>
      <charset val="134"/>
      <scheme val="minor"/>
    </font>
  </fonts>
  <fills count="4">
    <fill>
      <patternFill patternType="none"/>
    </fill>
    <fill>
      <patternFill patternType="gray125"/>
    </fill>
    <fill>
      <patternFill patternType="solid">
        <fgColor rgb="FFFFFFFF"/>
        <bgColor indexed="64"/>
      </patternFill>
    </fill>
    <fill>
      <patternFill patternType="solid">
        <fgColor rgb="FFFAFAFA"/>
        <bgColor indexed="64"/>
      </patternFill>
    </fill>
  </fills>
  <borders count="10">
    <border>
      <left/>
      <right/>
      <top/>
      <bottom/>
      <diagonal/>
    </border>
    <border>
      <left style="medium">
        <color rgb="FFEDEDED"/>
      </left>
      <right style="medium">
        <color rgb="FFEDEDED"/>
      </right>
      <top style="medium">
        <color rgb="FFFFFFFF"/>
      </top>
      <bottom style="medium">
        <color rgb="FFEDEDED"/>
      </bottom>
      <diagonal/>
    </border>
    <border>
      <left style="medium">
        <color rgb="FFD0D0D0"/>
      </left>
      <right style="medium">
        <color rgb="FFEDEDED"/>
      </right>
      <top style="medium">
        <color rgb="FFD0D0D0"/>
      </top>
      <bottom style="medium">
        <color rgb="FFEDEDED"/>
      </bottom>
      <diagonal/>
    </border>
    <border>
      <left style="medium">
        <color rgb="FFEDEDED"/>
      </left>
      <right style="medium">
        <color rgb="FFEDEDED"/>
      </right>
      <top style="medium">
        <color rgb="FFD0D0D0"/>
      </top>
      <bottom style="medium">
        <color rgb="FFEDEDED"/>
      </bottom>
      <diagonal/>
    </border>
    <border>
      <left style="medium">
        <color rgb="FFEDEDED"/>
      </left>
      <right style="medium">
        <color rgb="FFD0D0D0"/>
      </right>
      <top style="medium">
        <color rgb="FFD0D0D0"/>
      </top>
      <bottom style="medium">
        <color rgb="FFEDEDED"/>
      </bottom>
      <diagonal/>
    </border>
    <border>
      <left style="medium">
        <color rgb="FFD0D0D0"/>
      </left>
      <right style="medium">
        <color rgb="FFEDEDED"/>
      </right>
      <top style="medium">
        <color rgb="FFFFFFFF"/>
      </top>
      <bottom style="medium">
        <color rgb="FFEDEDED"/>
      </bottom>
      <diagonal/>
    </border>
    <border>
      <left style="medium">
        <color rgb="FFEDEDED"/>
      </left>
      <right style="medium">
        <color rgb="FFD0D0D0"/>
      </right>
      <top style="medium">
        <color rgb="FFFFFFFF"/>
      </top>
      <bottom style="medium">
        <color rgb="FFEDEDED"/>
      </bottom>
      <diagonal/>
    </border>
    <border>
      <left style="medium">
        <color rgb="FFD0D0D0"/>
      </left>
      <right style="medium">
        <color rgb="FFEDEDED"/>
      </right>
      <top style="medium">
        <color rgb="FFFFFFFF"/>
      </top>
      <bottom style="medium">
        <color rgb="FFD0D0D0"/>
      </bottom>
      <diagonal/>
    </border>
    <border>
      <left style="medium">
        <color rgb="FFEDEDED"/>
      </left>
      <right style="medium">
        <color rgb="FFEDEDED"/>
      </right>
      <top style="medium">
        <color rgb="FFFFFFFF"/>
      </top>
      <bottom style="medium">
        <color rgb="FFD0D0D0"/>
      </bottom>
      <diagonal/>
    </border>
    <border>
      <left style="medium">
        <color rgb="FFEDEDED"/>
      </left>
      <right style="medium">
        <color rgb="FFD0D0D0"/>
      </right>
      <top style="medium">
        <color rgb="FFFFFFFF"/>
      </top>
      <bottom style="medium">
        <color rgb="FFD0D0D0"/>
      </bottom>
      <diagonal/>
    </border>
  </borders>
  <cellStyleXfs count="1">
    <xf numFmtId="0" fontId="0" fillId="0" borderId="0"/>
  </cellStyleXfs>
  <cellXfs count="19">
    <xf numFmtId="0" fontId="0" fillId="0" borderId="0" xfId="0"/>
    <xf numFmtId="20" fontId="2" fillId="2" borderId="1" xfId="0" applyNumberFormat="1" applyFont="1" applyFill="1" applyBorder="1" applyAlignment="1">
      <alignment horizontal="center" vertical="center"/>
    </xf>
    <xf numFmtId="0" fontId="1" fillId="2" borderId="1" xfId="0" applyFont="1" applyFill="1" applyBorder="1" applyAlignment="1">
      <alignment horizontal="left" vertical="center"/>
    </xf>
    <xf numFmtId="20" fontId="2" fillId="3" borderId="1" xfId="0" applyNumberFormat="1" applyFont="1" applyFill="1" applyBorder="1" applyAlignment="1">
      <alignment horizontal="center" vertical="center"/>
    </xf>
    <xf numFmtId="0" fontId="1" fillId="3" borderId="1" xfId="0" applyFont="1" applyFill="1" applyBorder="1" applyAlignment="1">
      <alignment horizontal="left" vertical="center"/>
    </xf>
    <xf numFmtId="14" fontId="1" fillId="2" borderId="2" xfId="0" applyNumberFormat="1" applyFont="1" applyFill="1" applyBorder="1" applyAlignment="1">
      <alignment horizontal="center" vertical="center"/>
    </xf>
    <xf numFmtId="20" fontId="2" fillId="2" borderId="3" xfId="0" applyNumberFormat="1" applyFont="1" applyFill="1" applyBorder="1" applyAlignment="1">
      <alignment horizontal="center" vertical="center"/>
    </xf>
    <xf numFmtId="0" fontId="1" fillId="2" borderId="3" xfId="0" applyFont="1" applyFill="1" applyBorder="1" applyAlignment="1">
      <alignment horizontal="left" vertical="center"/>
    </xf>
    <xf numFmtId="0" fontId="1" fillId="2" borderId="4" xfId="0" applyFont="1" applyFill="1" applyBorder="1" applyAlignment="1">
      <alignment horizontal="center" vertical="center"/>
    </xf>
    <xf numFmtId="14" fontId="1" fillId="3" borderId="5" xfId="0" applyNumberFormat="1" applyFont="1" applyFill="1" applyBorder="1" applyAlignment="1">
      <alignment horizontal="center" vertical="center"/>
    </xf>
    <xf numFmtId="0" fontId="1" fillId="3" borderId="6" xfId="0" applyFont="1" applyFill="1" applyBorder="1" applyAlignment="1">
      <alignment horizontal="center" vertical="center"/>
    </xf>
    <xf numFmtId="14" fontId="1" fillId="2" borderId="5" xfId="0" applyNumberFormat="1" applyFont="1" applyFill="1" applyBorder="1" applyAlignment="1">
      <alignment horizontal="center" vertical="center"/>
    </xf>
    <xf numFmtId="0" fontId="1" fillId="2" borderId="6" xfId="0" applyFont="1" applyFill="1" applyBorder="1" applyAlignment="1">
      <alignment horizontal="center" vertical="center"/>
    </xf>
    <xf numFmtId="14" fontId="1" fillId="3" borderId="7" xfId="0" applyNumberFormat="1" applyFont="1" applyFill="1" applyBorder="1" applyAlignment="1">
      <alignment horizontal="center" vertical="center"/>
    </xf>
    <xf numFmtId="20" fontId="2" fillId="3" borderId="8" xfId="0" applyNumberFormat="1" applyFont="1" applyFill="1" applyBorder="1" applyAlignment="1">
      <alignment horizontal="center" vertical="center"/>
    </xf>
    <xf numFmtId="0" fontId="1" fillId="3" borderId="8" xfId="0" applyFont="1" applyFill="1" applyBorder="1" applyAlignment="1">
      <alignment horizontal="left" vertical="center"/>
    </xf>
    <xf numFmtId="0" fontId="1" fillId="3" borderId="9" xfId="0" applyFont="1" applyFill="1" applyBorder="1" applyAlignment="1">
      <alignment horizontal="center" vertical="center"/>
    </xf>
    <xf numFmtId="0" fontId="0" fillId="0" borderId="0" xfId="0" applyAlignment="1"/>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election activeCell="F2" sqref="F2:F101"/>
    </sheetView>
  </sheetViews>
  <sheetFormatPr defaultRowHeight="13.8"/>
  <cols>
    <col min="1" max="1" width="9.77734375" bestFit="1" customWidth="1"/>
    <col min="3" max="3" width="86.33203125" bestFit="1" customWidth="1"/>
  </cols>
  <sheetData>
    <row r="1" spans="1:6" s="17" customFormat="1" ht="14.4" thickBot="1">
      <c r="A1" s="17" t="s">
        <v>128</v>
      </c>
      <c r="B1" s="17" t="s">
        <v>129</v>
      </c>
      <c r="C1" s="17" t="s">
        <v>130</v>
      </c>
      <c r="D1" s="17" t="s">
        <v>131</v>
      </c>
      <c r="E1" s="17" t="s">
        <v>132</v>
      </c>
      <c r="F1" s="17" t="s">
        <v>133</v>
      </c>
    </row>
    <row r="2" spans="1:6" ht="14.4" thickBot="1">
      <c r="A2" s="5">
        <v>43578</v>
      </c>
      <c r="B2" s="6">
        <v>0.43472222222222223</v>
      </c>
      <c r="C2" s="7" t="s">
        <v>0</v>
      </c>
      <c r="D2" s="8" t="s">
        <v>1</v>
      </c>
      <c r="E2" s="17" t="str">
        <f>IF(ISNUMBER(FIND("↓",C2)),"-1","0")</f>
        <v>0</v>
      </c>
      <c r="F2" s="18" t="str">
        <f>IF(ISNUMBER(FIND("石英",C2)),"1","0")</f>
        <v>1</v>
      </c>
    </row>
    <row r="3" spans="1:6" ht="14.4" thickBot="1">
      <c r="A3" s="9">
        <v>43578</v>
      </c>
      <c r="B3" s="3">
        <v>0.3979166666666667</v>
      </c>
      <c r="C3" s="4" t="s">
        <v>134</v>
      </c>
      <c r="D3" s="10" t="s">
        <v>2</v>
      </c>
      <c r="E3" s="17" t="str">
        <f t="shared" ref="E3:E66" si="0">IF(ISNUMBER(FIND("↓",C3)),"-1","0")</f>
        <v>0</v>
      </c>
      <c r="F3" s="18" t="str">
        <f t="shared" ref="F3:F66" si="1">IF(ISNUMBER(FIND("石英",C3)),"1","0")</f>
        <v>1</v>
      </c>
    </row>
    <row r="4" spans="1:6" ht="14.4" thickBot="1">
      <c r="A4" s="11">
        <v>43578</v>
      </c>
      <c r="B4" s="1">
        <v>0.33888888888888885</v>
      </c>
      <c r="C4" s="2" t="s">
        <v>3</v>
      </c>
      <c r="D4" s="12" t="s">
        <v>4</v>
      </c>
      <c r="E4" s="17" t="str">
        <f t="shared" si="0"/>
        <v>0</v>
      </c>
      <c r="F4" s="18" t="str">
        <f t="shared" si="1"/>
        <v>1</v>
      </c>
    </row>
    <row r="5" spans="1:6" ht="14.4" thickBot="1">
      <c r="A5" s="9">
        <v>43578</v>
      </c>
      <c r="B5" s="3">
        <v>0.33888888888888885</v>
      </c>
      <c r="C5" s="4" t="s">
        <v>5</v>
      </c>
      <c r="D5" s="10" t="s">
        <v>4</v>
      </c>
      <c r="E5" s="17" t="str">
        <f t="shared" si="0"/>
        <v>0</v>
      </c>
      <c r="F5" s="18" t="str">
        <f t="shared" si="1"/>
        <v>1</v>
      </c>
    </row>
    <row r="6" spans="1:6" ht="14.4" thickBot="1">
      <c r="A6" s="11">
        <v>43577</v>
      </c>
      <c r="B6" s="1">
        <v>0.93194444444444446</v>
      </c>
      <c r="C6" s="2" t="s">
        <v>6</v>
      </c>
      <c r="D6" s="12" t="s">
        <v>7</v>
      </c>
      <c r="E6" s="17" t="str">
        <f t="shared" si="0"/>
        <v>0</v>
      </c>
      <c r="F6" s="18" t="str">
        <f t="shared" si="1"/>
        <v>1</v>
      </c>
    </row>
    <row r="7" spans="1:6" ht="14.4" thickBot="1">
      <c r="A7" s="9">
        <v>43574</v>
      </c>
      <c r="B7" s="3">
        <v>0.15486111111111112</v>
      </c>
      <c r="C7" s="4" t="s">
        <v>8</v>
      </c>
      <c r="D7" s="10" t="s">
        <v>1</v>
      </c>
      <c r="E7" s="17" t="str">
        <f t="shared" si="0"/>
        <v>0</v>
      </c>
      <c r="F7" s="18" t="str">
        <f t="shared" si="1"/>
        <v>1</v>
      </c>
    </row>
    <row r="8" spans="1:6" ht="14.4" thickBot="1">
      <c r="A8" s="11">
        <v>43551</v>
      </c>
      <c r="B8" s="1">
        <v>0.99097222222222225</v>
      </c>
      <c r="C8" s="2" t="s">
        <v>9</v>
      </c>
      <c r="D8" s="12" t="s">
        <v>4</v>
      </c>
      <c r="E8" s="17" t="str">
        <f t="shared" si="0"/>
        <v>0</v>
      </c>
      <c r="F8" s="18" t="str">
        <f t="shared" si="1"/>
        <v>1</v>
      </c>
    </row>
    <row r="9" spans="1:6" ht="14.4" thickBot="1">
      <c r="A9" s="9">
        <v>43545</v>
      </c>
      <c r="B9" s="3">
        <v>0</v>
      </c>
      <c r="C9" s="4" t="s">
        <v>10</v>
      </c>
      <c r="D9" s="10" t="s">
        <v>11</v>
      </c>
      <c r="E9" s="17" t="str">
        <f t="shared" si="0"/>
        <v>0</v>
      </c>
      <c r="F9" s="18" t="str">
        <f t="shared" si="1"/>
        <v>1</v>
      </c>
    </row>
    <row r="10" spans="1:6" ht="14.4" thickBot="1">
      <c r="A10" s="11">
        <v>43544</v>
      </c>
      <c r="B10" s="1">
        <v>0.94166666666666676</v>
      </c>
      <c r="C10" s="2" t="s">
        <v>12</v>
      </c>
      <c r="D10" s="12" t="s">
        <v>13</v>
      </c>
      <c r="E10" s="17" t="str">
        <f t="shared" si="0"/>
        <v>0</v>
      </c>
      <c r="F10" s="18" t="str">
        <f t="shared" si="1"/>
        <v>1</v>
      </c>
    </row>
    <row r="11" spans="1:6" ht="14.4" thickBot="1">
      <c r="A11" s="9">
        <v>43543</v>
      </c>
      <c r="B11" s="3">
        <v>0.98402777777777783</v>
      </c>
      <c r="C11" s="4" t="s">
        <v>14</v>
      </c>
      <c r="D11" s="10" t="s">
        <v>4</v>
      </c>
      <c r="E11" s="17" t="str">
        <f t="shared" si="0"/>
        <v>0</v>
      </c>
      <c r="F11" s="18" t="str">
        <f t="shared" si="1"/>
        <v>1</v>
      </c>
    </row>
    <row r="12" spans="1:6" ht="14.4" thickBot="1">
      <c r="A12" s="11">
        <v>43543</v>
      </c>
      <c r="B12" s="1">
        <v>0.98333333333333339</v>
      </c>
      <c r="C12" s="2" t="s">
        <v>15</v>
      </c>
      <c r="D12" s="12" t="s">
        <v>4</v>
      </c>
      <c r="E12" s="17" t="str">
        <f t="shared" si="0"/>
        <v>0</v>
      </c>
      <c r="F12" s="18" t="str">
        <f t="shared" si="1"/>
        <v>1</v>
      </c>
    </row>
    <row r="13" spans="1:6" ht="14.4" thickBot="1">
      <c r="A13" s="9">
        <v>43543</v>
      </c>
      <c r="B13" s="3">
        <v>0.81458333333333333</v>
      </c>
      <c r="C13" s="4" t="s">
        <v>16</v>
      </c>
      <c r="D13" s="10" t="s">
        <v>7</v>
      </c>
      <c r="E13" s="17" t="str">
        <f t="shared" si="0"/>
        <v>0</v>
      </c>
      <c r="F13" s="18" t="str">
        <f t="shared" si="1"/>
        <v>1</v>
      </c>
    </row>
    <row r="14" spans="1:6" ht="14.4" thickBot="1">
      <c r="A14" s="11">
        <v>43538</v>
      </c>
      <c r="B14" s="1">
        <v>0.61319444444444449</v>
      </c>
      <c r="C14" s="2" t="s">
        <v>17</v>
      </c>
      <c r="D14" s="12" t="s">
        <v>18</v>
      </c>
      <c r="E14" s="17" t="str">
        <f t="shared" si="0"/>
        <v>-1</v>
      </c>
      <c r="F14" s="18" t="str">
        <f t="shared" si="1"/>
        <v>1</v>
      </c>
    </row>
    <row r="15" spans="1:6" ht="14.4" thickBot="1">
      <c r="A15" s="9">
        <v>43514</v>
      </c>
      <c r="B15" s="3">
        <v>0.86319444444444438</v>
      </c>
      <c r="C15" s="4" t="s">
        <v>19</v>
      </c>
      <c r="D15" s="10" t="s">
        <v>4</v>
      </c>
      <c r="E15" s="17" t="str">
        <f t="shared" si="0"/>
        <v>0</v>
      </c>
      <c r="F15" s="18" t="str">
        <f t="shared" si="1"/>
        <v>1</v>
      </c>
    </row>
    <row r="16" spans="1:6" ht="14.4" thickBot="1">
      <c r="A16" s="11">
        <v>43508</v>
      </c>
      <c r="B16" s="1">
        <v>0.66875000000000007</v>
      </c>
      <c r="C16" s="2" t="s">
        <v>20</v>
      </c>
      <c r="D16" s="12" t="s">
        <v>21</v>
      </c>
      <c r="E16" s="17" t="str">
        <f t="shared" si="0"/>
        <v>0</v>
      </c>
      <c r="F16" s="18" t="str">
        <f t="shared" si="1"/>
        <v>1</v>
      </c>
    </row>
    <row r="17" spans="1:6" ht="14.4" thickBot="1">
      <c r="A17" s="9">
        <v>43494</v>
      </c>
      <c r="B17" s="3">
        <v>0.56874999999999998</v>
      </c>
      <c r="C17" s="4" t="s">
        <v>22</v>
      </c>
      <c r="D17" s="10" t="s">
        <v>23</v>
      </c>
      <c r="E17" s="17" t="str">
        <f t="shared" si="0"/>
        <v>0</v>
      </c>
      <c r="F17" s="18" t="str">
        <f t="shared" si="1"/>
        <v>1</v>
      </c>
    </row>
    <row r="18" spans="1:6" ht="14.4" thickBot="1">
      <c r="A18" s="11">
        <v>43493</v>
      </c>
      <c r="B18" s="1">
        <v>0.48958333333333331</v>
      </c>
      <c r="C18" s="2" t="s">
        <v>24</v>
      </c>
      <c r="D18" s="12" t="s">
        <v>25</v>
      </c>
      <c r="E18" s="17" t="str">
        <f t="shared" si="0"/>
        <v>0</v>
      </c>
      <c r="F18" s="18" t="str">
        <f t="shared" si="1"/>
        <v>1</v>
      </c>
    </row>
    <row r="19" spans="1:6" ht="14.4" thickBot="1">
      <c r="A19" s="9">
        <v>43491</v>
      </c>
      <c r="B19" s="3">
        <v>0.17777777777777778</v>
      </c>
      <c r="C19" s="4" t="s">
        <v>26</v>
      </c>
      <c r="D19" s="10" t="s">
        <v>1</v>
      </c>
      <c r="E19" s="17" t="str">
        <f t="shared" si="0"/>
        <v>0</v>
      </c>
      <c r="F19" s="18" t="str">
        <f t="shared" si="1"/>
        <v>1</v>
      </c>
    </row>
    <row r="20" spans="1:6" ht="14.4" thickBot="1">
      <c r="A20" s="11">
        <v>43481</v>
      </c>
      <c r="B20" s="1">
        <v>0</v>
      </c>
      <c r="C20" s="2" t="s">
        <v>27</v>
      </c>
      <c r="D20" s="12" t="s">
        <v>11</v>
      </c>
      <c r="E20" s="17" t="str">
        <f t="shared" si="0"/>
        <v>0</v>
      </c>
      <c r="F20" s="18" t="str">
        <f t="shared" si="1"/>
        <v>1</v>
      </c>
    </row>
    <row r="21" spans="1:6" ht="14.4" thickBot="1">
      <c r="A21" s="9">
        <v>43459</v>
      </c>
      <c r="B21" s="3">
        <v>0.39861111111111108</v>
      </c>
      <c r="C21" s="4" t="s">
        <v>28</v>
      </c>
      <c r="D21" s="10" t="s">
        <v>13</v>
      </c>
      <c r="E21" s="17" t="str">
        <f t="shared" si="0"/>
        <v>0</v>
      </c>
      <c r="F21" s="18" t="str">
        <f t="shared" si="1"/>
        <v>1</v>
      </c>
    </row>
    <row r="22" spans="1:6" ht="14.4" thickBot="1">
      <c r="A22" s="11">
        <v>43458</v>
      </c>
      <c r="B22" s="1">
        <v>8.9583333333333334E-2</v>
      </c>
      <c r="C22" s="2" t="s">
        <v>29</v>
      </c>
      <c r="D22" s="12" t="s">
        <v>1</v>
      </c>
      <c r="E22" s="17" t="str">
        <f t="shared" si="0"/>
        <v>0</v>
      </c>
      <c r="F22" s="18" t="str">
        <f t="shared" si="1"/>
        <v>0</v>
      </c>
    </row>
    <row r="23" spans="1:6" ht="14.4" thickBot="1">
      <c r="A23" s="9">
        <v>43457</v>
      </c>
      <c r="B23" s="3">
        <v>0.77638888888888891</v>
      </c>
      <c r="C23" s="4" t="s">
        <v>30</v>
      </c>
      <c r="D23" s="10" t="s">
        <v>31</v>
      </c>
      <c r="E23" s="17" t="str">
        <f t="shared" si="0"/>
        <v>0</v>
      </c>
      <c r="F23" s="18" t="str">
        <f t="shared" si="1"/>
        <v>1</v>
      </c>
    </row>
    <row r="24" spans="1:6" ht="14.4" thickBot="1">
      <c r="A24" s="11">
        <v>43457</v>
      </c>
      <c r="B24" s="1">
        <v>0.75902777777777775</v>
      </c>
      <c r="C24" s="2" t="s">
        <v>32</v>
      </c>
      <c r="D24" s="12" t="s">
        <v>33</v>
      </c>
      <c r="E24" s="17" t="str">
        <f t="shared" si="0"/>
        <v>0</v>
      </c>
      <c r="F24" s="18" t="str">
        <f t="shared" si="1"/>
        <v>1</v>
      </c>
    </row>
    <row r="25" spans="1:6" ht="14.4" thickBot="1">
      <c r="A25" s="13">
        <v>43457</v>
      </c>
      <c r="B25" s="14">
        <v>0.62638888888888888</v>
      </c>
      <c r="C25" s="15" t="s">
        <v>34</v>
      </c>
      <c r="D25" s="16" t="s">
        <v>21</v>
      </c>
      <c r="E25" s="17" t="str">
        <f t="shared" si="0"/>
        <v>0</v>
      </c>
      <c r="F25" s="18" t="str">
        <f t="shared" si="1"/>
        <v>1</v>
      </c>
    </row>
    <row r="26" spans="1:6" ht="14.4" thickBot="1">
      <c r="A26" s="5">
        <v>43440</v>
      </c>
      <c r="B26" s="6">
        <v>0.63680555555555551</v>
      </c>
      <c r="C26" s="7" t="s">
        <v>35</v>
      </c>
      <c r="D26" s="8" t="s">
        <v>23</v>
      </c>
      <c r="E26" s="17" t="str">
        <f t="shared" si="0"/>
        <v>0</v>
      </c>
      <c r="F26" s="18" t="str">
        <f t="shared" si="1"/>
        <v>1</v>
      </c>
    </row>
    <row r="27" spans="1:6" ht="14.4" thickBot="1">
      <c r="A27" s="9">
        <v>43432</v>
      </c>
      <c r="B27" s="3">
        <v>0.34236111111111112</v>
      </c>
      <c r="C27" s="4" t="s">
        <v>36</v>
      </c>
      <c r="D27" s="10" t="s">
        <v>37</v>
      </c>
      <c r="E27" s="17" t="str">
        <f t="shared" si="0"/>
        <v>0</v>
      </c>
      <c r="F27" s="18" t="str">
        <f t="shared" si="1"/>
        <v>0</v>
      </c>
    </row>
    <row r="28" spans="1:6" ht="14.4" thickBot="1">
      <c r="A28" s="11">
        <v>43431</v>
      </c>
      <c r="B28" s="1">
        <v>0.94097222222222221</v>
      </c>
      <c r="C28" s="2" t="s">
        <v>38</v>
      </c>
      <c r="D28" s="12" t="s">
        <v>13</v>
      </c>
      <c r="E28" s="17" t="str">
        <f t="shared" si="0"/>
        <v>0</v>
      </c>
      <c r="F28" s="18" t="str">
        <f t="shared" si="1"/>
        <v>1</v>
      </c>
    </row>
    <row r="29" spans="1:6" ht="14.4" thickBot="1">
      <c r="A29" s="9">
        <v>43431</v>
      </c>
      <c r="B29" s="3">
        <v>0.87291666666666667</v>
      </c>
      <c r="C29" s="4" t="s">
        <v>39</v>
      </c>
      <c r="D29" s="10" t="s">
        <v>4</v>
      </c>
      <c r="E29" s="17" t="str">
        <f t="shared" si="0"/>
        <v>0</v>
      </c>
      <c r="F29" s="18" t="str">
        <f t="shared" si="1"/>
        <v>1</v>
      </c>
    </row>
    <row r="30" spans="1:6" ht="14.4" thickBot="1">
      <c r="A30" s="11">
        <v>43431</v>
      </c>
      <c r="B30" s="1">
        <v>0.86805555555555547</v>
      </c>
      <c r="C30" s="2" t="s">
        <v>40</v>
      </c>
      <c r="D30" s="12" t="s">
        <v>33</v>
      </c>
      <c r="E30" s="17" t="str">
        <f t="shared" si="0"/>
        <v>0</v>
      </c>
      <c r="F30" s="18" t="str">
        <f t="shared" si="1"/>
        <v>1</v>
      </c>
    </row>
    <row r="31" spans="1:6" ht="14.4" thickBot="1">
      <c r="A31" s="9">
        <v>43431</v>
      </c>
      <c r="B31" s="3">
        <v>0.81180555555555556</v>
      </c>
      <c r="C31" s="4" t="s">
        <v>41</v>
      </c>
      <c r="D31" s="10" t="s">
        <v>31</v>
      </c>
      <c r="E31" s="17" t="str">
        <f t="shared" si="0"/>
        <v>0</v>
      </c>
      <c r="F31" s="18" t="str">
        <f t="shared" si="1"/>
        <v>1</v>
      </c>
    </row>
    <row r="32" spans="1:6" ht="14.4" thickBot="1">
      <c r="A32" s="11">
        <v>43431</v>
      </c>
      <c r="B32" s="1">
        <v>0.72152777777777777</v>
      </c>
      <c r="C32" s="2" t="s">
        <v>42</v>
      </c>
      <c r="D32" s="12" t="s">
        <v>33</v>
      </c>
      <c r="E32" s="17" t="str">
        <f t="shared" si="0"/>
        <v>-1</v>
      </c>
      <c r="F32" s="18" t="str">
        <f t="shared" si="1"/>
        <v>0</v>
      </c>
    </row>
    <row r="33" spans="1:6" ht="14.4" thickBot="1">
      <c r="A33" s="9">
        <v>43431</v>
      </c>
      <c r="B33" s="3">
        <v>0.4069444444444445</v>
      </c>
      <c r="C33" s="4" t="s">
        <v>43</v>
      </c>
      <c r="D33" s="10" t="s">
        <v>13</v>
      </c>
      <c r="E33" s="17" t="str">
        <f t="shared" si="0"/>
        <v>0</v>
      </c>
      <c r="F33" s="18" t="str">
        <f t="shared" si="1"/>
        <v>0</v>
      </c>
    </row>
    <row r="34" spans="1:6" ht="14.4" thickBot="1">
      <c r="A34" s="11">
        <v>43431</v>
      </c>
      <c r="B34" s="1">
        <v>0.33611111111111108</v>
      </c>
      <c r="C34" s="2" t="s">
        <v>44</v>
      </c>
      <c r="D34" s="12" t="s">
        <v>45</v>
      </c>
      <c r="E34" s="17" t="str">
        <f t="shared" si="0"/>
        <v>0</v>
      </c>
      <c r="F34" s="18" t="str">
        <f t="shared" si="1"/>
        <v>0</v>
      </c>
    </row>
    <row r="35" spans="1:6" ht="14.4" thickBot="1">
      <c r="A35" s="9">
        <v>43400</v>
      </c>
      <c r="B35" s="3">
        <v>0.26250000000000001</v>
      </c>
      <c r="C35" s="4" t="s">
        <v>46</v>
      </c>
      <c r="D35" s="10" t="s">
        <v>1</v>
      </c>
      <c r="E35" s="17" t="str">
        <f t="shared" si="0"/>
        <v>0</v>
      </c>
      <c r="F35" s="18" t="str">
        <f t="shared" si="1"/>
        <v>1</v>
      </c>
    </row>
    <row r="36" spans="1:6" ht="14.4" thickBot="1">
      <c r="A36" s="11">
        <v>43399</v>
      </c>
      <c r="B36" s="1">
        <v>0.99513888888888891</v>
      </c>
      <c r="C36" s="2" t="s">
        <v>47</v>
      </c>
      <c r="D36" s="12" t="s">
        <v>4</v>
      </c>
      <c r="E36" s="17" t="str">
        <f t="shared" si="0"/>
        <v>0</v>
      </c>
      <c r="F36" s="18" t="str">
        <f t="shared" si="1"/>
        <v>1</v>
      </c>
    </row>
    <row r="37" spans="1:6" ht="14.4" thickBot="1">
      <c r="A37" s="9">
        <v>43388</v>
      </c>
      <c r="B37" s="3">
        <v>0.93194444444444446</v>
      </c>
      <c r="C37" s="4" t="s">
        <v>48</v>
      </c>
      <c r="D37" s="10" t="s">
        <v>4</v>
      </c>
      <c r="E37" s="17" t="str">
        <f t="shared" si="0"/>
        <v>0</v>
      </c>
      <c r="F37" s="18" t="str">
        <f t="shared" si="1"/>
        <v>1</v>
      </c>
    </row>
    <row r="38" spans="1:6" ht="14.4" thickBot="1">
      <c r="A38" s="11">
        <v>43385</v>
      </c>
      <c r="B38" s="1">
        <v>0.42291666666666666</v>
      </c>
      <c r="C38" s="2" t="s">
        <v>49</v>
      </c>
      <c r="D38" s="12" t="s">
        <v>21</v>
      </c>
      <c r="E38" s="17" t="str">
        <f t="shared" si="0"/>
        <v>0</v>
      </c>
      <c r="F38" s="18" t="str">
        <f t="shared" si="1"/>
        <v>1</v>
      </c>
    </row>
    <row r="39" spans="1:6" ht="14.4" thickBot="1">
      <c r="A39" s="9">
        <v>43384</v>
      </c>
      <c r="B39" s="3">
        <v>0.65208333333333335</v>
      </c>
      <c r="C39" s="4" t="s">
        <v>50</v>
      </c>
      <c r="D39" s="10" t="s">
        <v>21</v>
      </c>
      <c r="E39" s="17" t="str">
        <f t="shared" si="0"/>
        <v>0</v>
      </c>
      <c r="F39" s="18" t="str">
        <f t="shared" si="1"/>
        <v>1</v>
      </c>
    </row>
    <row r="40" spans="1:6" ht="14.4" thickBot="1">
      <c r="A40" s="11">
        <v>43381</v>
      </c>
      <c r="B40" s="1">
        <v>0.67569444444444438</v>
      </c>
      <c r="C40" s="2" t="s">
        <v>51</v>
      </c>
      <c r="D40" s="12" t="s">
        <v>52</v>
      </c>
      <c r="E40" s="17" t="str">
        <f t="shared" si="0"/>
        <v>0</v>
      </c>
      <c r="F40" s="18" t="str">
        <f t="shared" si="1"/>
        <v>1</v>
      </c>
    </row>
    <row r="41" spans="1:6" ht="14.4" thickBot="1">
      <c r="A41" s="9">
        <v>43370</v>
      </c>
      <c r="B41" s="3">
        <v>0.42569444444444443</v>
      </c>
      <c r="C41" s="4" t="s">
        <v>53</v>
      </c>
      <c r="D41" s="10" t="s">
        <v>54</v>
      </c>
      <c r="E41" s="17" t="str">
        <f t="shared" si="0"/>
        <v>0</v>
      </c>
      <c r="F41" s="18" t="str">
        <f t="shared" si="1"/>
        <v>0</v>
      </c>
    </row>
    <row r="42" spans="1:6" ht="14.4" thickBot="1">
      <c r="A42" s="11">
        <v>43370</v>
      </c>
      <c r="B42" s="1">
        <v>0.41597222222222219</v>
      </c>
      <c r="C42" s="2" t="s">
        <v>55</v>
      </c>
      <c r="D42" s="12" t="s">
        <v>56</v>
      </c>
      <c r="E42" s="17" t="str">
        <f t="shared" si="0"/>
        <v>0</v>
      </c>
      <c r="F42" s="18" t="str">
        <f t="shared" si="1"/>
        <v>1</v>
      </c>
    </row>
    <row r="43" spans="1:6" ht="14.4" thickBot="1">
      <c r="A43" s="9">
        <v>43368</v>
      </c>
      <c r="B43" s="3">
        <v>0.93333333333333324</v>
      </c>
      <c r="C43" s="4" t="s">
        <v>57</v>
      </c>
      <c r="D43" s="10" t="s">
        <v>58</v>
      </c>
      <c r="E43" s="17" t="str">
        <f t="shared" si="0"/>
        <v>0</v>
      </c>
      <c r="F43" s="18" t="str">
        <f t="shared" si="1"/>
        <v>1</v>
      </c>
    </row>
    <row r="44" spans="1:6" ht="14.4" thickBot="1">
      <c r="A44" s="11">
        <v>43368</v>
      </c>
      <c r="B44" s="1">
        <v>0.9159722222222223</v>
      </c>
      <c r="C44" s="2" t="s">
        <v>59</v>
      </c>
      <c r="D44" s="12" t="s">
        <v>60</v>
      </c>
      <c r="E44" s="17" t="str">
        <f t="shared" si="0"/>
        <v>0</v>
      </c>
      <c r="F44" s="18" t="str">
        <f t="shared" si="1"/>
        <v>0</v>
      </c>
    </row>
    <row r="45" spans="1:6" ht="14.4" thickBot="1">
      <c r="A45" s="9">
        <v>43368</v>
      </c>
      <c r="B45" s="3">
        <v>0.78055555555555556</v>
      </c>
      <c r="C45" s="4" t="s">
        <v>61</v>
      </c>
      <c r="D45" s="10" t="s">
        <v>31</v>
      </c>
      <c r="E45" s="17" t="str">
        <f t="shared" si="0"/>
        <v>0</v>
      </c>
      <c r="F45" s="18" t="str">
        <f t="shared" si="1"/>
        <v>1</v>
      </c>
    </row>
    <row r="46" spans="1:6" ht="14.4" thickBot="1">
      <c r="A46" s="11">
        <v>43356</v>
      </c>
      <c r="B46" s="1">
        <v>0.56666666666666665</v>
      </c>
      <c r="C46" s="2" t="s">
        <v>62</v>
      </c>
      <c r="D46" s="12" t="s">
        <v>21</v>
      </c>
      <c r="E46" s="17" t="str">
        <f t="shared" si="0"/>
        <v>0</v>
      </c>
      <c r="F46" s="18" t="str">
        <f t="shared" si="1"/>
        <v>1</v>
      </c>
    </row>
    <row r="47" spans="1:6" ht="14.4" thickBot="1">
      <c r="A47" s="9">
        <v>43355</v>
      </c>
      <c r="B47" s="3">
        <v>0.83750000000000002</v>
      </c>
      <c r="C47" s="4" t="s">
        <v>63</v>
      </c>
      <c r="D47" s="10" t="s">
        <v>64</v>
      </c>
      <c r="E47" s="17" t="str">
        <f t="shared" si="0"/>
        <v>0</v>
      </c>
      <c r="F47" s="18" t="str">
        <f t="shared" si="1"/>
        <v>0</v>
      </c>
    </row>
    <row r="48" spans="1:6" ht="14.4" thickBot="1">
      <c r="A48" s="11">
        <v>43348</v>
      </c>
      <c r="B48" s="1">
        <v>3.1944444444444449E-2</v>
      </c>
      <c r="C48" s="2" t="s">
        <v>65</v>
      </c>
      <c r="D48" s="12" t="s">
        <v>13</v>
      </c>
      <c r="E48" s="17" t="str">
        <f t="shared" si="0"/>
        <v>0</v>
      </c>
      <c r="F48" s="18" t="str">
        <f t="shared" si="1"/>
        <v>0</v>
      </c>
    </row>
    <row r="49" spans="1:6" ht="14.4" thickBot="1">
      <c r="A49" s="13">
        <v>43343</v>
      </c>
      <c r="B49" s="14">
        <v>0.89861111111111114</v>
      </c>
      <c r="C49" s="15" t="s">
        <v>66</v>
      </c>
      <c r="D49" s="16" t="s">
        <v>4</v>
      </c>
      <c r="E49" s="17" t="str">
        <f t="shared" si="0"/>
        <v>0</v>
      </c>
      <c r="F49" s="18" t="str">
        <f t="shared" si="1"/>
        <v>1</v>
      </c>
    </row>
    <row r="50" spans="1:6" ht="14.4" thickBot="1">
      <c r="A50" s="5">
        <v>43340</v>
      </c>
      <c r="B50" s="6">
        <v>0.44930555555555557</v>
      </c>
      <c r="C50" s="7" t="s">
        <v>67</v>
      </c>
      <c r="D50" s="8" t="s">
        <v>68</v>
      </c>
      <c r="E50" s="17" t="str">
        <f t="shared" si="0"/>
        <v>0</v>
      </c>
      <c r="F50" s="18" t="str">
        <f t="shared" si="1"/>
        <v>1</v>
      </c>
    </row>
    <row r="51" spans="1:6" ht="14.4" thickBot="1">
      <c r="A51" s="9">
        <v>43335</v>
      </c>
      <c r="B51" s="3">
        <v>1.3888888888888889E-3</v>
      </c>
      <c r="C51" s="4" t="s">
        <v>69</v>
      </c>
      <c r="D51" s="10" t="s">
        <v>13</v>
      </c>
      <c r="E51" s="17" t="str">
        <f t="shared" si="0"/>
        <v>0</v>
      </c>
      <c r="F51" s="18" t="str">
        <f t="shared" si="1"/>
        <v>0</v>
      </c>
    </row>
    <row r="52" spans="1:6" ht="14.4" thickBot="1">
      <c r="A52" s="11">
        <v>43332</v>
      </c>
      <c r="B52" s="1">
        <v>0.66249999999999998</v>
      </c>
      <c r="C52" s="2" t="s">
        <v>70</v>
      </c>
      <c r="D52" s="12" t="s">
        <v>71</v>
      </c>
      <c r="E52" s="17" t="str">
        <f t="shared" si="0"/>
        <v>0</v>
      </c>
      <c r="F52" s="18" t="str">
        <f t="shared" si="1"/>
        <v>1</v>
      </c>
    </row>
    <row r="53" spans="1:6" ht="14.4" thickBot="1">
      <c r="A53" s="9">
        <v>43332</v>
      </c>
      <c r="B53" s="3">
        <v>0.65555555555555556</v>
      </c>
      <c r="C53" s="4" t="s">
        <v>72</v>
      </c>
      <c r="D53" s="10" t="s">
        <v>45</v>
      </c>
      <c r="E53" s="17" t="str">
        <f t="shared" si="0"/>
        <v>0</v>
      </c>
      <c r="F53" s="18" t="str">
        <f t="shared" si="1"/>
        <v>1</v>
      </c>
    </row>
    <row r="54" spans="1:6" ht="14.4" thickBot="1">
      <c r="A54" s="11">
        <v>43332</v>
      </c>
      <c r="B54" s="1">
        <v>0.4826388888888889</v>
      </c>
      <c r="C54" s="2" t="s">
        <v>73</v>
      </c>
      <c r="D54" s="12" t="s">
        <v>45</v>
      </c>
      <c r="E54" s="17" t="str">
        <f t="shared" si="0"/>
        <v>0</v>
      </c>
      <c r="F54" s="18" t="str">
        <f t="shared" si="1"/>
        <v>1</v>
      </c>
    </row>
    <row r="55" spans="1:6" ht="14.4" thickBot="1">
      <c r="A55" s="9">
        <v>43331</v>
      </c>
      <c r="B55" s="3">
        <v>0.5493055555555556</v>
      </c>
      <c r="C55" s="4" t="s">
        <v>74</v>
      </c>
      <c r="D55" s="10" t="s">
        <v>52</v>
      </c>
      <c r="E55" s="17" t="str">
        <f t="shared" si="0"/>
        <v>0</v>
      </c>
      <c r="F55" s="18" t="str">
        <f t="shared" si="1"/>
        <v>1</v>
      </c>
    </row>
    <row r="56" spans="1:6" ht="14.4" thickBot="1">
      <c r="A56" s="11">
        <v>43329</v>
      </c>
      <c r="B56" s="1">
        <v>0.95486111111111116</v>
      </c>
      <c r="C56" s="2" t="s">
        <v>75</v>
      </c>
      <c r="D56" s="12" t="s">
        <v>58</v>
      </c>
      <c r="E56" s="17" t="str">
        <f t="shared" si="0"/>
        <v>0</v>
      </c>
      <c r="F56" s="18" t="str">
        <f t="shared" si="1"/>
        <v>1</v>
      </c>
    </row>
    <row r="57" spans="1:6" ht="14.4" thickBot="1">
      <c r="A57" s="9">
        <v>43329</v>
      </c>
      <c r="B57" s="3">
        <v>0.95416666666666661</v>
      </c>
      <c r="C57" s="4" t="s">
        <v>76</v>
      </c>
      <c r="D57" s="10" t="s">
        <v>58</v>
      </c>
      <c r="E57" s="17" t="str">
        <f t="shared" si="0"/>
        <v>0</v>
      </c>
      <c r="F57" s="18" t="str">
        <f t="shared" si="1"/>
        <v>1</v>
      </c>
    </row>
    <row r="58" spans="1:6" ht="14.4" thickBot="1">
      <c r="A58" s="11">
        <v>43312</v>
      </c>
      <c r="B58" s="1">
        <v>0.41597222222222219</v>
      </c>
      <c r="C58" s="2" t="s">
        <v>77</v>
      </c>
      <c r="D58" s="12" t="s">
        <v>78</v>
      </c>
      <c r="E58" s="17" t="str">
        <f t="shared" si="0"/>
        <v>0</v>
      </c>
      <c r="F58" s="18" t="str">
        <f t="shared" si="1"/>
        <v>1</v>
      </c>
    </row>
    <row r="59" spans="1:6" ht="14.4" thickBot="1">
      <c r="A59" s="9">
        <v>43311</v>
      </c>
      <c r="B59" s="3">
        <v>0.96180555555555547</v>
      </c>
      <c r="C59" s="4" t="s">
        <v>79</v>
      </c>
      <c r="D59" s="10" t="s">
        <v>4</v>
      </c>
      <c r="E59" s="17" t="str">
        <f t="shared" si="0"/>
        <v>0</v>
      </c>
      <c r="F59" s="18" t="str">
        <f t="shared" si="1"/>
        <v>1</v>
      </c>
    </row>
    <row r="60" spans="1:6" ht="14.4" thickBot="1">
      <c r="A60" s="11">
        <v>43311</v>
      </c>
      <c r="B60" s="1">
        <v>0.93055555555555547</v>
      </c>
      <c r="C60" s="2" t="s">
        <v>80</v>
      </c>
      <c r="D60" s="12" t="s">
        <v>81</v>
      </c>
      <c r="E60" s="17" t="str">
        <f t="shared" si="0"/>
        <v>0</v>
      </c>
      <c r="F60" s="18" t="str">
        <f t="shared" si="1"/>
        <v>0</v>
      </c>
    </row>
    <row r="61" spans="1:6" ht="14.4" thickBot="1">
      <c r="A61" s="9">
        <v>43298</v>
      </c>
      <c r="B61" s="3">
        <v>0.25972222222222224</v>
      </c>
      <c r="C61" s="4" t="s">
        <v>82</v>
      </c>
      <c r="D61" s="10" t="s">
        <v>1</v>
      </c>
      <c r="E61" s="17" t="str">
        <f t="shared" si="0"/>
        <v>0</v>
      </c>
      <c r="F61" s="18" t="str">
        <f t="shared" si="1"/>
        <v>0</v>
      </c>
    </row>
    <row r="62" spans="1:6" ht="14.4" thickBot="1">
      <c r="A62" s="11">
        <v>43286</v>
      </c>
      <c r="B62" s="1">
        <v>0.76597222222222217</v>
      </c>
      <c r="C62" s="2" t="s">
        <v>83</v>
      </c>
      <c r="D62" s="12" t="s">
        <v>56</v>
      </c>
      <c r="E62" s="17" t="str">
        <f t="shared" si="0"/>
        <v>0</v>
      </c>
      <c r="F62" s="18" t="str">
        <f t="shared" si="1"/>
        <v>1</v>
      </c>
    </row>
    <row r="63" spans="1:6" ht="14.4" thickBot="1">
      <c r="A63" s="9">
        <v>43279</v>
      </c>
      <c r="B63" s="3">
        <v>0.39930555555555558</v>
      </c>
      <c r="C63" s="4" t="s">
        <v>84</v>
      </c>
      <c r="D63" s="10" t="s">
        <v>21</v>
      </c>
      <c r="E63" s="17" t="str">
        <f t="shared" si="0"/>
        <v>0</v>
      </c>
      <c r="F63" s="18" t="str">
        <f t="shared" si="1"/>
        <v>1</v>
      </c>
    </row>
    <row r="64" spans="1:6" ht="14.4" thickBot="1">
      <c r="A64" s="11">
        <v>43279</v>
      </c>
      <c r="B64" s="1">
        <v>0.3354166666666667</v>
      </c>
      <c r="C64" s="2" t="s">
        <v>85</v>
      </c>
      <c r="D64" s="12" t="s">
        <v>45</v>
      </c>
      <c r="E64" s="17" t="str">
        <f t="shared" si="0"/>
        <v>0</v>
      </c>
      <c r="F64" s="18" t="str">
        <f t="shared" si="1"/>
        <v>1</v>
      </c>
    </row>
    <row r="65" spans="1:6" ht="14.4" thickBot="1">
      <c r="A65" s="9">
        <v>43278</v>
      </c>
      <c r="B65" s="3">
        <v>0.4465277777777778</v>
      </c>
      <c r="C65" s="4" t="s">
        <v>86</v>
      </c>
      <c r="D65" s="10" t="s">
        <v>56</v>
      </c>
      <c r="E65" s="17" t="str">
        <f t="shared" si="0"/>
        <v>0</v>
      </c>
      <c r="F65" s="18" t="str">
        <f t="shared" si="1"/>
        <v>1</v>
      </c>
    </row>
    <row r="66" spans="1:6" ht="14.4" thickBot="1">
      <c r="A66" s="11">
        <v>43277</v>
      </c>
      <c r="B66" s="1">
        <v>0.82847222222222217</v>
      </c>
      <c r="C66" s="2" t="s">
        <v>87</v>
      </c>
      <c r="D66" s="12" t="s">
        <v>31</v>
      </c>
      <c r="E66" s="17" t="str">
        <f t="shared" si="0"/>
        <v>0</v>
      </c>
      <c r="F66" s="18" t="str">
        <f t="shared" si="1"/>
        <v>1</v>
      </c>
    </row>
    <row r="67" spans="1:6" ht="14.4" thickBot="1">
      <c r="A67" s="9">
        <v>43276</v>
      </c>
      <c r="B67" s="3">
        <v>0.93541666666666667</v>
      </c>
      <c r="C67" s="4" t="s">
        <v>88</v>
      </c>
      <c r="D67" s="10" t="s">
        <v>89</v>
      </c>
      <c r="E67" s="17" t="str">
        <f t="shared" ref="E67:E101" si="2">IF(ISNUMBER(FIND("↓",C67)),"-1","0")</f>
        <v>0</v>
      </c>
      <c r="F67" s="18" t="str">
        <f t="shared" ref="F67:F101" si="3">IF(ISNUMBER(FIND("石英",C67)),"1","0")</f>
        <v>0</v>
      </c>
    </row>
    <row r="68" spans="1:6" ht="14.4" thickBot="1">
      <c r="A68" s="11">
        <v>43271</v>
      </c>
      <c r="B68" s="1">
        <v>0.44722222222222219</v>
      </c>
      <c r="C68" s="2" t="s">
        <v>90</v>
      </c>
      <c r="D68" s="12" t="s">
        <v>21</v>
      </c>
      <c r="E68" s="17" t="str">
        <f t="shared" si="2"/>
        <v>0</v>
      </c>
      <c r="F68" s="18" t="str">
        <f t="shared" si="3"/>
        <v>1</v>
      </c>
    </row>
    <row r="69" spans="1:6" ht="14.4" thickBot="1">
      <c r="A69" s="9">
        <v>43265</v>
      </c>
      <c r="B69" s="3">
        <v>0.59097222222222223</v>
      </c>
      <c r="C69" s="4" t="s">
        <v>91</v>
      </c>
      <c r="D69" s="10" t="s">
        <v>45</v>
      </c>
      <c r="E69" s="17" t="str">
        <f t="shared" si="2"/>
        <v>0</v>
      </c>
      <c r="F69" s="18" t="str">
        <f t="shared" si="3"/>
        <v>1</v>
      </c>
    </row>
    <row r="70" spans="1:6" ht="14.4" thickBot="1">
      <c r="A70" s="11">
        <v>43256</v>
      </c>
      <c r="B70" s="1">
        <v>0.36388888888888887</v>
      </c>
      <c r="C70" s="2" t="s">
        <v>92</v>
      </c>
      <c r="D70" s="12" t="s">
        <v>78</v>
      </c>
      <c r="E70" s="17" t="str">
        <f t="shared" si="2"/>
        <v>0</v>
      </c>
      <c r="F70" s="18" t="str">
        <f t="shared" si="3"/>
        <v>0</v>
      </c>
    </row>
    <row r="71" spans="1:6" ht="14.4" thickBot="1">
      <c r="A71" s="9">
        <v>43255</v>
      </c>
      <c r="B71" s="3">
        <v>0.89513888888888893</v>
      </c>
      <c r="C71" s="4" t="s">
        <v>93</v>
      </c>
      <c r="D71" s="10" t="s">
        <v>94</v>
      </c>
      <c r="E71" s="17" t="str">
        <f t="shared" si="2"/>
        <v>0</v>
      </c>
      <c r="F71" s="18" t="str">
        <f t="shared" si="3"/>
        <v>0</v>
      </c>
    </row>
    <row r="72" spans="1:6" ht="14.4" thickBot="1">
      <c r="A72" s="11">
        <v>43255</v>
      </c>
      <c r="B72" s="1">
        <v>0.80486111111111114</v>
      </c>
      <c r="C72" s="2" t="s">
        <v>95</v>
      </c>
      <c r="D72" s="12" t="s">
        <v>78</v>
      </c>
      <c r="E72" s="17" t="str">
        <f t="shared" si="2"/>
        <v>0</v>
      </c>
      <c r="F72" s="18" t="str">
        <f t="shared" si="3"/>
        <v>0</v>
      </c>
    </row>
    <row r="73" spans="1:6" ht="14.4" thickBot="1">
      <c r="A73" s="13">
        <v>43255</v>
      </c>
      <c r="B73" s="14">
        <v>0.70763888888888893</v>
      </c>
      <c r="C73" s="15" t="s">
        <v>96</v>
      </c>
      <c r="D73" s="16" t="s">
        <v>31</v>
      </c>
      <c r="E73" s="17" t="str">
        <f t="shared" si="2"/>
        <v>0</v>
      </c>
      <c r="F73" s="18" t="str">
        <f t="shared" si="3"/>
        <v>1</v>
      </c>
    </row>
    <row r="74" spans="1:6" ht="14.4" thickBot="1">
      <c r="A74" s="5">
        <v>43244</v>
      </c>
      <c r="B74" s="6">
        <v>0.58611111111111114</v>
      </c>
      <c r="C74" s="7" t="s">
        <v>97</v>
      </c>
      <c r="D74" s="8" t="s">
        <v>45</v>
      </c>
      <c r="E74" s="17" t="str">
        <f t="shared" si="2"/>
        <v>0</v>
      </c>
      <c r="F74" s="18" t="str">
        <f t="shared" si="3"/>
        <v>1</v>
      </c>
    </row>
    <row r="75" spans="1:6" ht="14.4" thickBot="1">
      <c r="A75" s="9">
        <v>43244</v>
      </c>
      <c r="B75" s="3">
        <v>0.47500000000000003</v>
      </c>
      <c r="C75" s="4" t="s">
        <v>98</v>
      </c>
      <c r="D75" s="10" t="s">
        <v>99</v>
      </c>
      <c r="E75" s="17" t="str">
        <f t="shared" si="2"/>
        <v>0</v>
      </c>
      <c r="F75" s="18" t="str">
        <f t="shared" si="3"/>
        <v>1</v>
      </c>
    </row>
    <row r="76" spans="1:6" ht="14.4" thickBot="1">
      <c r="A76" s="11">
        <v>43235</v>
      </c>
      <c r="B76" s="1">
        <v>0.91805555555555562</v>
      </c>
      <c r="C76" s="2" t="s">
        <v>100</v>
      </c>
      <c r="D76" s="12" t="s">
        <v>4</v>
      </c>
      <c r="E76" s="17" t="str">
        <f t="shared" si="2"/>
        <v>0</v>
      </c>
      <c r="F76" s="18" t="str">
        <f t="shared" si="3"/>
        <v>1</v>
      </c>
    </row>
    <row r="77" spans="1:6" ht="14.4" thickBot="1">
      <c r="A77" s="9">
        <v>43230</v>
      </c>
      <c r="B77" s="3">
        <v>0.68333333333333324</v>
      </c>
      <c r="C77" s="4" t="s">
        <v>101</v>
      </c>
      <c r="D77" s="10" t="s">
        <v>45</v>
      </c>
      <c r="E77" s="17" t="str">
        <f t="shared" si="2"/>
        <v>0</v>
      </c>
      <c r="F77" s="18" t="str">
        <f t="shared" si="3"/>
        <v>0</v>
      </c>
    </row>
    <row r="78" spans="1:6" ht="14.4" thickBot="1">
      <c r="A78" s="11">
        <v>43230</v>
      </c>
      <c r="B78" s="1">
        <v>0.67152777777777783</v>
      </c>
      <c r="C78" s="2" t="s">
        <v>102</v>
      </c>
      <c r="D78" s="12" t="s">
        <v>31</v>
      </c>
      <c r="E78" s="17" t="str">
        <f t="shared" si="2"/>
        <v>0</v>
      </c>
      <c r="F78" s="18" t="str">
        <f t="shared" si="3"/>
        <v>1</v>
      </c>
    </row>
    <row r="79" spans="1:6" ht="14.4" thickBot="1">
      <c r="A79" s="9">
        <v>43228</v>
      </c>
      <c r="B79" s="3">
        <v>2.2222222222222223E-2</v>
      </c>
      <c r="C79" s="4" t="s">
        <v>103</v>
      </c>
      <c r="D79" s="10" t="s">
        <v>4</v>
      </c>
      <c r="E79" s="17" t="str">
        <f t="shared" si="2"/>
        <v>0</v>
      </c>
      <c r="F79" s="18" t="str">
        <f t="shared" si="3"/>
        <v>1</v>
      </c>
    </row>
    <row r="80" spans="1:6" ht="14.4" thickBot="1">
      <c r="A80" s="11">
        <v>43211</v>
      </c>
      <c r="B80" s="1">
        <v>1.6666666666666666E-2</v>
      </c>
      <c r="C80" s="2" t="s">
        <v>104</v>
      </c>
      <c r="D80" s="12" t="s">
        <v>4</v>
      </c>
      <c r="E80" s="17" t="str">
        <f t="shared" si="2"/>
        <v>0</v>
      </c>
      <c r="F80" s="18" t="str">
        <f t="shared" si="3"/>
        <v>1</v>
      </c>
    </row>
    <row r="81" spans="1:6" ht="14.4" thickBot="1">
      <c r="A81" s="9">
        <v>43211</v>
      </c>
      <c r="B81" s="3">
        <v>1.6666666666666666E-2</v>
      </c>
      <c r="C81" s="4" t="s">
        <v>105</v>
      </c>
      <c r="D81" s="10" t="s">
        <v>4</v>
      </c>
      <c r="E81" s="17" t="str">
        <f t="shared" si="2"/>
        <v>0</v>
      </c>
      <c r="F81" s="18" t="str">
        <f t="shared" si="3"/>
        <v>1</v>
      </c>
    </row>
    <row r="82" spans="1:6" ht="14.4" thickBot="1">
      <c r="A82" s="11">
        <v>43211</v>
      </c>
      <c r="B82" s="1">
        <v>1.6666666666666666E-2</v>
      </c>
      <c r="C82" s="2" t="s">
        <v>106</v>
      </c>
      <c r="D82" s="12" t="s">
        <v>4</v>
      </c>
      <c r="E82" s="17" t="str">
        <f t="shared" si="2"/>
        <v>0</v>
      </c>
      <c r="F82" s="18" t="str">
        <f t="shared" si="3"/>
        <v>1</v>
      </c>
    </row>
    <row r="83" spans="1:6" ht="14.4" thickBot="1">
      <c r="A83" s="9">
        <v>43211</v>
      </c>
      <c r="B83" s="3">
        <v>1.6666666666666666E-2</v>
      </c>
      <c r="C83" s="4" t="s">
        <v>107</v>
      </c>
      <c r="D83" s="10" t="s">
        <v>4</v>
      </c>
      <c r="E83" s="17" t="str">
        <f t="shared" si="2"/>
        <v>0</v>
      </c>
      <c r="F83" s="18" t="str">
        <f t="shared" si="3"/>
        <v>1</v>
      </c>
    </row>
    <row r="84" spans="1:6" ht="14.4" thickBot="1">
      <c r="A84" s="11">
        <v>43209</v>
      </c>
      <c r="B84" s="1">
        <v>0.5854166666666667</v>
      </c>
      <c r="C84" s="2" t="s">
        <v>108</v>
      </c>
      <c r="D84" s="12" t="s">
        <v>21</v>
      </c>
      <c r="E84" s="17" t="str">
        <f t="shared" si="2"/>
        <v>0</v>
      </c>
      <c r="F84" s="18" t="str">
        <f t="shared" si="3"/>
        <v>1</v>
      </c>
    </row>
    <row r="85" spans="1:6" ht="14.4" thickBot="1">
      <c r="A85" s="9">
        <v>43202</v>
      </c>
      <c r="B85" s="3">
        <v>0.35069444444444442</v>
      </c>
      <c r="C85" s="4" t="s">
        <v>109</v>
      </c>
      <c r="D85" s="10" t="s">
        <v>78</v>
      </c>
      <c r="E85" s="17" t="str">
        <f t="shared" si="2"/>
        <v>0</v>
      </c>
      <c r="F85" s="18" t="str">
        <f t="shared" si="3"/>
        <v>0</v>
      </c>
    </row>
    <row r="86" spans="1:6" ht="14.4" thickBot="1">
      <c r="A86" s="11">
        <v>43201</v>
      </c>
      <c r="B86" s="1">
        <v>0.77013888888888893</v>
      </c>
      <c r="C86" s="2" t="s">
        <v>110</v>
      </c>
      <c r="D86" s="12" t="s">
        <v>78</v>
      </c>
      <c r="E86" s="17" t="str">
        <f t="shared" si="2"/>
        <v>0</v>
      </c>
      <c r="F86" s="18" t="str">
        <f t="shared" si="3"/>
        <v>1</v>
      </c>
    </row>
    <row r="87" spans="1:6" ht="14.4" thickBot="1">
      <c r="A87" s="9">
        <v>43201</v>
      </c>
      <c r="B87" s="3">
        <v>0.38263888888888892</v>
      </c>
      <c r="C87" s="4" t="s">
        <v>111</v>
      </c>
      <c r="D87" s="10" t="s">
        <v>45</v>
      </c>
      <c r="E87" s="17" t="str">
        <f t="shared" si="2"/>
        <v>0</v>
      </c>
      <c r="F87" s="18" t="str">
        <f t="shared" si="3"/>
        <v>1</v>
      </c>
    </row>
    <row r="88" spans="1:6" ht="14.4" thickBot="1">
      <c r="A88" s="11">
        <v>43199</v>
      </c>
      <c r="B88" s="1">
        <v>0.81458333333333333</v>
      </c>
      <c r="C88" s="2" t="s">
        <v>112</v>
      </c>
      <c r="D88" s="12" t="s">
        <v>94</v>
      </c>
      <c r="E88" s="17" t="str">
        <f t="shared" si="2"/>
        <v>0</v>
      </c>
      <c r="F88" s="18" t="str">
        <f t="shared" si="3"/>
        <v>1</v>
      </c>
    </row>
    <row r="89" spans="1:6" ht="14.4" thickBot="1">
      <c r="A89" s="9">
        <v>43199</v>
      </c>
      <c r="B89" s="3">
        <v>0.75</v>
      </c>
      <c r="C89" s="4" t="s">
        <v>113</v>
      </c>
      <c r="D89" s="10" t="s">
        <v>114</v>
      </c>
      <c r="E89" s="17" t="str">
        <f t="shared" si="2"/>
        <v>0</v>
      </c>
      <c r="F89" s="18" t="str">
        <f t="shared" si="3"/>
        <v>1</v>
      </c>
    </row>
    <row r="90" spans="1:6" ht="14.4" thickBot="1">
      <c r="A90" s="11">
        <v>43199</v>
      </c>
      <c r="B90" s="1">
        <v>0.69791666666666663</v>
      </c>
      <c r="C90" s="2" t="s">
        <v>115</v>
      </c>
      <c r="D90" s="12" t="s">
        <v>31</v>
      </c>
      <c r="E90" s="17" t="str">
        <f t="shared" si="2"/>
        <v>0</v>
      </c>
      <c r="F90" s="18" t="str">
        <f t="shared" si="3"/>
        <v>1</v>
      </c>
    </row>
    <row r="91" spans="1:6" ht="14.4" thickBot="1">
      <c r="A91" s="9">
        <v>43161</v>
      </c>
      <c r="B91" s="3">
        <v>0.37708333333333338</v>
      </c>
      <c r="C91" s="4" t="s">
        <v>116</v>
      </c>
      <c r="D91" s="10" t="s">
        <v>45</v>
      </c>
      <c r="E91" s="17" t="str">
        <f t="shared" si="2"/>
        <v>0</v>
      </c>
      <c r="F91" s="18" t="str">
        <f t="shared" si="3"/>
        <v>1</v>
      </c>
    </row>
    <row r="92" spans="1:6" ht="14.4" thickBot="1">
      <c r="A92" s="11">
        <v>43144</v>
      </c>
      <c r="B92" s="1">
        <v>5.2083333333333336E-2</v>
      </c>
      <c r="C92" s="2" t="s">
        <v>117</v>
      </c>
      <c r="D92" s="12" t="s">
        <v>4</v>
      </c>
      <c r="E92" s="17" t="str">
        <f t="shared" si="2"/>
        <v>0</v>
      </c>
      <c r="F92" s="18" t="str">
        <f t="shared" si="3"/>
        <v>1</v>
      </c>
    </row>
    <row r="93" spans="1:6" ht="14.4" thickBot="1">
      <c r="A93" s="9">
        <v>43143</v>
      </c>
      <c r="B93" s="3">
        <v>0.62638888888888888</v>
      </c>
      <c r="C93" s="4" t="s">
        <v>118</v>
      </c>
      <c r="D93" s="10" t="s">
        <v>21</v>
      </c>
      <c r="E93" s="17" t="str">
        <f t="shared" si="2"/>
        <v>0</v>
      </c>
      <c r="F93" s="18" t="str">
        <f t="shared" si="3"/>
        <v>1</v>
      </c>
    </row>
    <row r="94" spans="1:6" ht="14.4" thickBot="1">
      <c r="A94" s="11">
        <v>43139</v>
      </c>
      <c r="B94" s="1">
        <v>0.57777777777777783</v>
      </c>
      <c r="C94" s="2" t="s">
        <v>119</v>
      </c>
      <c r="D94" s="12" t="s">
        <v>120</v>
      </c>
      <c r="E94" s="17" t="str">
        <f t="shared" si="2"/>
        <v>0</v>
      </c>
      <c r="F94" s="18" t="str">
        <f t="shared" si="3"/>
        <v>1</v>
      </c>
    </row>
    <row r="95" spans="1:6" ht="14.4" thickBot="1">
      <c r="A95" s="9">
        <v>43139</v>
      </c>
      <c r="B95" s="3">
        <v>0.50277777777777777</v>
      </c>
      <c r="C95" s="4" t="s">
        <v>121</v>
      </c>
      <c r="D95" s="10" t="s">
        <v>120</v>
      </c>
      <c r="E95" s="17" t="str">
        <f t="shared" si="2"/>
        <v>0</v>
      </c>
      <c r="F95" s="18" t="str">
        <f t="shared" si="3"/>
        <v>1</v>
      </c>
    </row>
    <row r="96" spans="1:6" ht="14.4" thickBot="1">
      <c r="A96" s="11">
        <v>43139</v>
      </c>
      <c r="B96" s="1">
        <v>0.4284722222222222</v>
      </c>
      <c r="C96" s="2" t="s">
        <v>122</v>
      </c>
      <c r="D96" s="12" t="s">
        <v>21</v>
      </c>
      <c r="E96" s="17" t="str">
        <f t="shared" si="2"/>
        <v>0</v>
      </c>
      <c r="F96" s="18" t="str">
        <f t="shared" si="3"/>
        <v>1</v>
      </c>
    </row>
    <row r="97" spans="1:6" ht="14.4" thickBot="1">
      <c r="A97" s="13">
        <v>43138</v>
      </c>
      <c r="B97" s="14">
        <v>0.46180555555555558</v>
      </c>
      <c r="C97" s="15" t="s">
        <v>123</v>
      </c>
      <c r="D97" s="16" t="s">
        <v>21</v>
      </c>
      <c r="E97" s="17" t="str">
        <f t="shared" si="2"/>
        <v>-1</v>
      </c>
      <c r="F97" s="18" t="str">
        <f t="shared" si="3"/>
        <v>1</v>
      </c>
    </row>
    <row r="98" spans="1:6" ht="14.4" thickBot="1">
      <c r="A98" s="5">
        <v>43125</v>
      </c>
      <c r="B98" s="6">
        <v>0.94930555555555562</v>
      </c>
      <c r="C98" s="7" t="s">
        <v>124</v>
      </c>
      <c r="D98" s="8" t="s">
        <v>4</v>
      </c>
      <c r="E98" s="17" t="str">
        <f t="shared" si="2"/>
        <v>0</v>
      </c>
      <c r="F98" s="18" t="str">
        <f t="shared" si="3"/>
        <v>1</v>
      </c>
    </row>
    <row r="99" spans="1:6" ht="14.4" thickBot="1">
      <c r="A99" s="9">
        <v>43117</v>
      </c>
      <c r="B99" s="3">
        <v>0.71111111111111114</v>
      </c>
      <c r="C99" s="4" t="s">
        <v>125</v>
      </c>
      <c r="D99" s="10" t="s">
        <v>52</v>
      </c>
      <c r="E99" s="17" t="str">
        <f t="shared" si="2"/>
        <v>0</v>
      </c>
      <c r="F99" s="18" t="str">
        <f t="shared" si="3"/>
        <v>1</v>
      </c>
    </row>
    <row r="100" spans="1:6" ht="14.4" thickBot="1">
      <c r="A100" s="11">
        <v>43116</v>
      </c>
      <c r="B100" s="1">
        <v>0.7680555555555556</v>
      </c>
      <c r="C100" s="2" t="s">
        <v>126</v>
      </c>
      <c r="D100" s="12" t="s">
        <v>31</v>
      </c>
      <c r="E100" s="17" t="str">
        <f t="shared" si="2"/>
        <v>0</v>
      </c>
      <c r="F100" s="18" t="str">
        <f t="shared" si="3"/>
        <v>1</v>
      </c>
    </row>
    <row r="101" spans="1:6" ht="14.4" thickBot="1">
      <c r="A101" s="13">
        <v>43115</v>
      </c>
      <c r="B101" s="14">
        <v>0.59513888888888888</v>
      </c>
      <c r="C101" s="15" t="s">
        <v>127</v>
      </c>
      <c r="D101" s="16" t="s">
        <v>21</v>
      </c>
      <c r="E101" s="17" t="str">
        <f t="shared" si="2"/>
        <v>-1</v>
      </c>
      <c r="F101" s="18" t="str">
        <f t="shared" si="3"/>
        <v>1</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2019-04-24T12:35:51Z</dcterms:modified>
</cp:coreProperties>
</file>