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/>
  <xr:revisionPtr revIDLastSave="0" documentId="8_{166B1BA1-5A39-4B80-8E80-3A6F5903A00D}" xr6:coauthVersionLast="47" xr6:coauthVersionMax="47" xr10:uidLastSave="{00000000-0000-0000-0000-000000000000}"/>
  <bookViews>
    <workbookView xWindow="0" yWindow="0" windowWidth="0" windowHeight="0" firstSheet="2" xr2:uid="{00000000-000D-0000-FFFF-FFFF00000000}"/>
  </bookViews>
  <sheets>
    <sheet name="Test_Record_Date" sheetId="12" r:id="rId1"/>
    <sheet name="OPS_Results_Date" sheetId="14" r:id="rId2"/>
    <sheet name="Summary_MM_Date" sheetId="8" r:id="rId3"/>
    <sheet name="Export_Test_Date" sheetId="1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Sx2O67QhclRHYyTmCMyjpT8IRmw=="/>
    </ext>
  </extLst>
</workbook>
</file>

<file path=xl/calcChain.xml><?xml version="1.0" encoding="utf-8"?>
<calcChain xmlns="http://schemas.openxmlformats.org/spreadsheetml/2006/main">
  <c r="F11" i="8" l="1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E11" i="8"/>
  <c r="H105" i="12"/>
  <c r="H103" i="12"/>
  <c r="H99" i="12"/>
  <c r="H95" i="12"/>
  <c r="H93" i="12"/>
  <c r="H89" i="12"/>
  <c r="H85" i="12"/>
  <c r="H83" i="12"/>
  <c r="H79" i="12"/>
  <c r="H75" i="12"/>
  <c r="H73" i="12"/>
  <c r="H69" i="12"/>
  <c r="H65" i="12"/>
  <c r="H63" i="12"/>
  <c r="H59" i="12"/>
  <c r="H55" i="12"/>
  <c r="H53" i="12"/>
  <c r="H49" i="12"/>
  <c r="H45" i="12"/>
  <c r="H43" i="12"/>
  <c r="H39" i="12"/>
  <c r="H35" i="12"/>
  <c r="H33" i="12"/>
  <c r="H29" i="12"/>
  <c r="H25" i="12"/>
  <c r="H23" i="12"/>
  <c r="H19" i="12"/>
  <c r="H15" i="12"/>
  <c r="H13" i="12"/>
  <c r="H9" i="12"/>
  <c r="H5" i="12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C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C2" i="15"/>
  <c r="C3" i="15"/>
  <c r="C4" i="15"/>
  <c r="C5" i="15"/>
  <c r="C6" i="15"/>
  <c r="C7" i="15"/>
  <c r="C8" i="15"/>
  <c r="C9" i="15"/>
  <c r="C10" i="15"/>
  <c r="C11" i="15"/>
  <c r="C12" i="15"/>
  <c r="B2" i="15"/>
  <c r="B3" i="15"/>
  <c r="B4" i="15"/>
  <c r="B5" i="15"/>
  <c r="B6" i="15"/>
  <c r="B7" i="15"/>
  <c r="B8" i="15"/>
  <c r="B9" i="15"/>
  <c r="B10" i="15"/>
  <c r="B11" i="15"/>
  <c r="B12" i="15"/>
  <c r="B13" i="15"/>
  <c r="A2" i="15"/>
  <c r="A3" i="15"/>
  <c r="A4" i="15"/>
  <c r="A5" i="15"/>
  <c r="A6" i="15"/>
  <c r="A7" i="15"/>
  <c r="A8" i="15"/>
  <c r="A9" i="15"/>
  <c r="A10" i="15"/>
  <c r="A11" i="15"/>
  <c r="A12" i="15"/>
  <c r="A13" i="15"/>
  <c r="C1" i="15"/>
  <c r="B1" i="15"/>
  <c r="A1" i="15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12" i="8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Q54" i="12"/>
  <c r="Q53" i="12"/>
  <c r="D61" i="8" s="1"/>
  <c r="Q52" i="12"/>
  <c r="D60" i="8" s="1"/>
  <c r="Q51" i="12"/>
  <c r="D59" i="8" s="1"/>
  <c r="Q50" i="12"/>
  <c r="D58" i="8" s="1"/>
  <c r="Q49" i="12"/>
  <c r="D57" i="8" s="1"/>
  <c r="Q48" i="12"/>
  <c r="D56" i="8" s="1"/>
  <c r="Q47" i="12"/>
  <c r="D55" i="8" s="1"/>
  <c r="Q46" i="12"/>
  <c r="D54" i="8" s="1"/>
  <c r="Q45" i="12"/>
  <c r="D53" i="8" s="1"/>
  <c r="Q44" i="12"/>
  <c r="D52" i="8" s="1"/>
  <c r="Q43" i="12"/>
  <c r="D51" i="8" s="1"/>
  <c r="Q42" i="12"/>
  <c r="D50" i="8" s="1"/>
  <c r="Q41" i="12"/>
  <c r="D49" i="8" s="1"/>
  <c r="Q40" i="12"/>
  <c r="D48" i="8" s="1"/>
  <c r="Q39" i="12"/>
  <c r="D47" i="8" s="1"/>
  <c r="Q38" i="12"/>
  <c r="D46" i="8" s="1"/>
  <c r="Q37" i="12"/>
  <c r="D45" i="8" s="1"/>
  <c r="Q36" i="12"/>
  <c r="D44" i="8" s="1"/>
  <c r="Q35" i="12"/>
  <c r="D43" i="8" s="1"/>
  <c r="Q34" i="12"/>
  <c r="D42" i="8" s="1"/>
  <c r="Q33" i="12"/>
  <c r="D41" i="8" s="1"/>
  <c r="Q32" i="12"/>
  <c r="D40" i="8" s="1"/>
  <c r="Q31" i="12"/>
  <c r="D39" i="8" s="1"/>
  <c r="Q30" i="12"/>
  <c r="D38" i="8" s="1"/>
  <c r="Q29" i="12"/>
  <c r="D37" i="8" s="1"/>
  <c r="Q28" i="12"/>
  <c r="D36" i="8" s="1"/>
  <c r="Q27" i="12"/>
  <c r="D35" i="8" s="1"/>
  <c r="Q26" i="12"/>
  <c r="D34" i="8" s="1"/>
  <c r="Q25" i="12"/>
  <c r="D33" i="8" s="1"/>
  <c r="Q24" i="12"/>
  <c r="D32" i="8" s="1"/>
  <c r="Q23" i="12"/>
  <c r="D31" i="8" s="1"/>
  <c r="Q22" i="12"/>
  <c r="D30" i="8" s="1"/>
  <c r="Q21" i="12"/>
  <c r="D29" i="8" s="1"/>
  <c r="Q20" i="12"/>
  <c r="D28" i="8" s="1"/>
  <c r="Q19" i="12"/>
  <c r="D27" i="8" s="1"/>
  <c r="Q18" i="12"/>
  <c r="D26" i="8" s="1"/>
  <c r="Q17" i="12"/>
  <c r="D25" i="8" s="1"/>
  <c r="Q16" i="12"/>
  <c r="D24" i="8" s="1"/>
  <c r="Q15" i="12"/>
  <c r="D23" i="8" s="1"/>
  <c r="Q14" i="12"/>
  <c r="D22" i="8" s="1"/>
  <c r="Q13" i="12"/>
  <c r="D21" i="8" s="1"/>
  <c r="Q12" i="12"/>
  <c r="D20" i="8" s="1"/>
  <c r="Q11" i="12"/>
  <c r="D19" i="8" s="1"/>
  <c r="Q10" i="12"/>
  <c r="D18" i="8" s="1"/>
  <c r="Q9" i="12"/>
  <c r="D17" i="8" s="1"/>
  <c r="Q8" i="12"/>
  <c r="D16" i="8" s="1"/>
  <c r="Q7" i="12"/>
  <c r="D15" i="8" s="1"/>
  <c r="Q6" i="12"/>
  <c r="D14" i="8" s="1"/>
  <c r="Q5" i="12"/>
  <c r="D13" i="8" s="1"/>
  <c r="Q4" i="12"/>
  <c r="D12" i="8" s="1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L54" i="12"/>
  <c r="L53" i="12"/>
  <c r="C61" i="8" s="1"/>
  <c r="V61" i="8" s="1"/>
  <c r="L52" i="12"/>
  <c r="C60" i="8" s="1"/>
  <c r="V60" i="8" s="1"/>
  <c r="L51" i="12"/>
  <c r="C59" i="8" s="1"/>
  <c r="V59" i="8" s="1"/>
  <c r="L50" i="12"/>
  <c r="C58" i="8" s="1"/>
  <c r="V58" i="8" s="1"/>
  <c r="L49" i="12"/>
  <c r="C57" i="8" s="1"/>
  <c r="V57" i="8" s="1"/>
  <c r="L48" i="12"/>
  <c r="C56" i="8" s="1"/>
  <c r="V56" i="8" s="1"/>
  <c r="L47" i="12"/>
  <c r="C55" i="8" s="1"/>
  <c r="V55" i="8" s="1"/>
  <c r="L46" i="12"/>
  <c r="C54" i="8" s="1"/>
  <c r="V54" i="8" s="1"/>
  <c r="L45" i="12"/>
  <c r="C53" i="8" s="1"/>
  <c r="V53" i="8" s="1"/>
  <c r="L44" i="12"/>
  <c r="C52" i="8" s="1"/>
  <c r="V52" i="8" s="1"/>
  <c r="L43" i="12"/>
  <c r="C51" i="8" s="1"/>
  <c r="V51" i="8" s="1"/>
  <c r="L42" i="12"/>
  <c r="C50" i="8" s="1"/>
  <c r="V50" i="8" s="1"/>
  <c r="L41" i="12"/>
  <c r="C49" i="8" s="1"/>
  <c r="V49" i="8" s="1"/>
  <c r="L40" i="12"/>
  <c r="C48" i="8" s="1"/>
  <c r="V48" i="8" s="1"/>
  <c r="L39" i="12"/>
  <c r="C47" i="8" s="1"/>
  <c r="V47" i="8" s="1"/>
  <c r="L38" i="12"/>
  <c r="C46" i="8" s="1"/>
  <c r="V46" i="8" s="1"/>
  <c r="L37" i="12"/>
  <c r="C45" i="8" s="1"/>
  <c r="V45" i="8" s="1"/>
  <c r="L36" i="12"/>
  <c r="C44" i="8" s="1"/>
  <c r="V44" i="8" s="1"/>
  <c r="L35" i="12"/>
  <c r="C43" i="8" s="1"/>
  <c r="V43" i="8" s="1"/>
  <c r="L34" i="12"/>
  <c r="C42" i="8" s="1"/>
  <c r="V42" i="8" s="1"/>
  <c r="L33" i="12"/>
  <c r="C41" i="8" s="1"/>
  <c r="V41" i="8" s="1"/>
  <c r="L32" i="12"/>
  <c r="C40" i="8" s="1"/>
  <c r="V40" i="8" s="1"/>
  <c r="L31" i="12"/>
  <c r="C39" i="8" s="1"/>
  <c r="V39" i="8" s="1"/>
  <c r="L30" i="12"/>
  <c r="C38" i="8" s="1"/>
  <c r="V38" i="8" s="1"/>
  <c r="L29" i="12"/>
  <c r="C37" i="8" s="1"/>
  <c r="V37" i="8" s="1"/>
  <c r="L28" i="12"/>
  <c r="C36" i="8" s="1"/>
  <c r="V36" i="8" s="1"/>
  <c r="L27" i="12"/>
  <c r="C35" i="8" s="1"/>
  <c r="V35" i="8" s="1"/>
  <c r="L26" i="12"/>
  <c r="C34" i="8" s="1"/>
  <c r="V34" i="8" s="1"/>
  <c r="L25" i="12"/>
  <c r="C33" i="8" s="1"/>
  <c r="V33" i="8" s="1"/>
  <c r="L24" i="12"/>
  <c r="C32" i="8" s="1"/>
  <c r="V32" i="8" s="1"/>
  <c r="L23" i="12"/>
  <c r="C31" i="8" s="1"/>
  <c r="V31" i="8" s="1"/>
  <c r="L22" i="12"/>
  <c r="C30" i="8" s="1"/>
  <c r="V30" i="8" s="1"/>
  <c r="L21" i="12"/>
  <c r="C29" i="8" s="1"/>
  <c r="V29" i="8" s="1"/>
  <c r="L20" i="12"/>
  <c r="C28" i="8" s="1"/>
  <c r="V28" i="8" s="1"/>
  <c r="L19" i="12"/>
  <c r="C27" i="8" s="1"/>
  <c r="V27" i="8" s="1"/>
  <c r="L18" i="12"/>
  <c r="C26" i="8" s="1"/>
  <c r="V26" i="8" s="1"/>
  <c r="L17" i="12"/>
  <c r="C25" i="8" s="1"/>
  <c r="V25" i="8" s="1"/>
  <c r="L16" i="12"/>
  <c r="C24" i="8" s="1"/>
  <c r="V24" i="8" s="1"/>
  <c r="L15" i="12"/>
  <c r="C23" i="8" s="1"/>
  <c r="V23" i="8" s="1"/>
  <c r="L14" i="12"/>
  <c r="C22" i="8" s="1"/>
  <c r="V22" i="8" s="1"/>
  <c r="L13" i="12"/>
  <c r="C21" i="8" s="1"/>
  <c r="V21" i="8" s="1"/>
  <c r="L12" i="12"/>
  <c r="C20" i="8" s="1"/>
  <c r="L11" i="12"/>
  <c r="C19" i="8" s="1"/>
  <c r="L10" i="12"/>
  <c r="C18" i="8" s="1"/>
  <c r="L9" i="12"/>
  <c r="C17" i="8" s="1"/>
  <c r="L8" i="12"/>
  <c r="C16" i="8" s="1"/>
  <c r="L7" i="12"/>
  <c r="C15" i="8" s="1"/>
  <c r="L6" i="12"/>
  <c r="C14" i="8" s="1"/>
  <c r="L5" i="12"/>
  <c r="C13" i="8" s="1"/>
  <c r="L4" i="12"/>
  <c r="C12" i="8" s="1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K54" i="12"/>
  <c r="K53" i="12"/>
  <c r="B61" i="8" s="1"/>
  <c r="K52" i="12"/>
  <c r="B60" i="8" s="1"/>
  <c r="K51" i="12"/>
  <c r="B59" i="8" s="1"/>
  <c r="K50" i="12"/>
  <c r="B58" i="8" s="1"/>
  <c r="K49" i="12"/>
  <c r="B57" i="8" s="1"/>
  <c r="K48" i="12"/>
  <c r="B56" i="8" s="1"/>
  <c r="K47" i="12"/>
  <c r="B55" i="8" s="1"/>
  <c r="K46" i="12"/>
  <c r="B54" i="8" s="1"/>
  <c r="K45" i="12"/>
  <c r="B53" i="8" s="1"/>
  <c r="K44" i="12"/>
  <c r="B52" i="8" s="1"/>
  <c r="K43" i="12"/>
  <c r="B51" i="8" s="1"/>
  <c r="K42" i="12"/>
  <c r="B50" i="8" s="1"/>
  <c r="K41" i="12"/>
  <c r="B49" i="8" s="1"/>
  <c r="K40" i="12"/>
  <c r="B48" i="8" s="1"/>
  <c r="K39" i="12"/>
  <c r="B47" i="8" s="1"/>
  <c r="K38" i="12"/>
  <c r="B46" i="8" s="1"/>
  <c r="K37" i="12"/>
  <c r="B45" i="8" s="1"/>
  <c r="K36" i="12"/>
  <c r="B44" i="8" s="1"/>
  <c r="K35" i="12"/>
  <c r="B43" i="8" s="1"/>
  <c r="K34" i="12"/>
  <c r="B42" i="8" s="1"/>
  <c r="K33" i="12"/>
  <c r="B41" i="8" s="1"/>
  <c r="K32" i="12"/>
  <c r="B40" i="8" s="1"/>
  <c r="K31" i="12"/>
  <c r="B39" i="8" s="1"/>
  <c r="K30" i="12"/>
  <c r="B38" i="8" s="1"/>
  <c r="K29" i="12"/>
  <c r="B37" i="8" s="1"/>
  <c r="K28" i="12"/>
  <c r="B36" i="8" s="1"/>
  <c r="K27" i="12"/>
  <c r="B35" i="8" s="1"/>
  <c r="K26" i="12"/>
  <c r="B34" i="8" s="1"/>
  <c r="K25" i="12"/>
  <c r="B33" i="8" s="1"/>
  <c r="K24" i="12"/>
  <c r="B32" i="8" s="1"/>
  <c r="K23" i="12"/>
  <c r="B31" i="8" s="1"/>
  <c r="K22" i="12"/>
  <c r="B30" i="8" s="1"/>
  <c r="K21" i="12"/>
  <c r="B29" i="8" s="1"/>
  <c r="K20" i="12"/>
  <c r="B28" i="8" s="1"/>
  <c r="K19" i="12"/>
  <c r="B27" i="8" s="1"/>
  <c r="K18" i="12"/>
  <c r="B26" i="8" s="1"/>
  <c r="K17" i="12"/>
  <c r="B25" i="8" s="1"/>
  <c r="K16" i="12"/>
  <c r="B24" i="8" s="1"/>
  <c r="K15" i="12"/>
  <c r="B23" i="8" s="1"/>
  <c r="K14" i="12"/>
  <c r="B22" i="8" s="1"/>
  <c r="K13" i="12"/>
  <c r="B21" i="8" s="1"/>
  <c r="K12" i="12"/>
  <c r="B20" i="8" s="1"/>
  <c r="K11" i="12"/>
  <c r="B19" i="8" s="1"/>
  <c r="K10" i="12"/>
  <c r="B18" i="8" s="1"/>
  <c r="K9" i="12"/>
  <c r="B17" i="8" s="1"/>
  <c r="K8" i="12"/>
  <c r="B16" i="8" s="1"/>
  <c r="K7" i="12"/>
  <c r="B15" i="8" s="1"/>
  <c r="K6" i="12"/>
  <c r="B14" i="8" s="1"/>
  <c r="K5" i="12"/>
  <c r="B13" i="8" s="1"/>
  <c r="K4" i="12"/>
  <c r="B12" i="8" s="1"/>
  <c r="D42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V20" i="8"/>
  <c r="V19" i="8"/>
  <c r="V18" i="8"/>
  <c r="V17" i="8"/>
  <c r="V16" i="8"/>
  <c r="V15" i="8"/>
  <c r="V14" i="8"/>
  <c r="V13" i="8"/>
  <c r="V12" i="8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</calcChain>
</file>

<file path=xl/sharedStrings.xml><?xml version="1.0" encoding="utf-8"?>
<sst xmlns="http://schemas.openxmlformats.org/spreadsheetml/2006/main" count="526" uniqueCount="115">
  <si>
    <t>Title:</t>
  </si>
  <si>
    <t>FT_Date</t>
  </si>
  <si>
    <t>Always Add Current Date to Title and Sheets</t>
  </si>
  <si>
    <t>Information For Other Sheets:</t>
  </si>
  <si>
    <t>OPS File:</t>
  </si>
  <si>
    <t>Test_XXX</t>
  </si>
  <si>
    <t>Time</t>
  </si>
  <si>
    <t>Filter</t>
  </si>
  <si>
    <t>dP (Pa)</t>
  </si>
  <si>
    <t>Sample</t>
  </si>
  <si>
    <t>N /cc</t>
  </si>
  <si>
    <t>Penetration</t>
  </si>
  <si>
    <t>Notes</t>
  </si>
  <si>
    <t>Material Only</t>
  </si>
  <si>
    <t>bypass</t>
  </si>
  <si>
    <t>X</t>
  </si>
  <si>
    <t>N/A</t>
  </si>
  <si>
    <t>material test</t>
  </si>
  <si>
    <t>Instrument Name</t>
  </si>
  <si>
    <t>Optical Particle Sizer</t>
  </si>
  <si>
    <t>Model Number</t>
  </si>
  <si>
    <t>Serial Number</t>
  </si>
  <si>
    <t>Firmware Version</t>
  </si>
  <si>
    <t>Calibration Date</t>
  </si>
  <si>
    <t>########</t>
  </si>
  <si>
    <t>Protocol Name_Number</t>
  </si>
  <si>
    <t>TEST_001</t>
  </si>
  <si>
    <t>Test Start Time</t>
  </si>
  <si>
    <t>Test Start Date</t>
  </si>
  <si>
    <t>Test Length [D:H:M:S]</t>
  </si>
  <si>
    <t>0:0:48:0</t>
  </si>
  <si>
    <t>Sample Interval [H:M:S]</t>
  </si>
  <si>
    <t>Number Channels Enabled</t>
  </si>
  <si>
    <t>Bin 1 Cut Point (um)</t>
  </si>
  <si>
    <t>Bin 2 Cut Point (um)</t>
  </si>
  <si>
    <t>Bin 3 Cut Point (um)</t>
  </si>
  <si>
    <t>Bin 4 Cut Point (um)</t>
  </si>
  <si>
    <t>Bin 5 Cut Point (um)</t>
  </si>
  <si>
    <t>Bin 6 Cut Point (um)</t>
  </si>
  <si>
    <t>Bin 7 Cut Point (um)</t>
  </si>
  <si>
    <t>Bin 8 Cut Point (um)</t>
  </si>
  <si>
    <t>Bin 9 Cut Point (um)</t>
  </si>
  <si>
    <t>Bin 10 Cut Point (um)</t>
  </si>
  <si>
    <t>Bin 11 Cut Point (um)</t>
  </si>
  <si>
    <t>Bin 12 Cut Point (um)</t>
  </si>
  <si>
    <t>Bin 13 Cut Point (um)</t>
  </si>
  <si>
    <t>Bin 14 Cut Point (um)</t>
  </si>
  <si>
    <t>Bin 15 Cut Point (um)</t>
  </si>
  <si>
    <t>Bin 16 Cut Point (um)</t>
  </si>
  <si>
    <t>Bin 17 Cut Point (um)</t>
  </si>
  <si>
    <t>Alarm</t>
  </si>
  <si>
    <t>0.000 #/cm3</t>
  </si>
  <si>
    <t>Density</t>
  </si>
  <si>
    <t>Refractive Index</t>
  </si>
  <si>
    <t>0.000-0.000j</t>
  </si>
  <si>
    <t>Size Correction Factor</t>
  </si>
  <si>
    <t>FlowCal</t>
  </si>
  <si>
    <t>DeadTime Correction Factor</t>
  </si>
  <si>
    <t>Errors</t>
  </si>
  <si>
    <t>Number of Samples</t>
  </si>
  <si>
    <t>Test</t>
  </si>
  <si>
    <t>Value</t>
  </si>
  <si>
    <t>#</t>
  </si>
  <si>
    <t>Bin 1</t>
  </si>
  <si>
    <t>Bin 2</t>
  </si>
  <si>
    <t>Bin 3</t>
  </si>
  <si>
    <t>Bin 4</t>
  </si>
  <si>
    <t>Bin 5</t>
  </si>
  <si>
    <t>Bin 6</t>
  </si>
  <si>
    <t>Bin 7</t>
  </si>
  <si>
    <t>Bin 8</t>
  </si>
  <si>
    <t>Bin 9</t>
  </si>
  <si>
    <t>Bin 10</t>
  </si>
  <si>
    <t>Bin 11</t>
  </si>
  <si>
    <t>Bin 12</t>
  </si>
  <si>
    <t>Bin 13</t>
  </si>
  <si>
    <t>Bin 14</t>
  </si>
  <si>
    <t>Bin 15</t>
  </si>
  <si>
    <t>Bin 16</t>
  </si>
  <si>
    <t>Bin 17</t>
  </si>
  <si>
    <t>Number concentration (#/cc)</t>
  </si>
  <si>
    <t>SB1-1x</t>
  </si>
  <si>
    <t>Penetration (%)</t>
  </si>
  <si>
    <t>SB1-2x</t>
  </si>
  <si>
    <t>SB1-3x</t>
  </si>
  <si>
    <t>SB1-4x</t>
  </si>
  <si>
    <t>SB1-5x</t>
  </si>
  <si>
    <t>SB1-1x-Repeat1</t>
  </si>
  <si>
    <t>SB1-2x-Repeat1</t>
  </si>
  <si>
    <t>SB1-3x-Repeat1</t>
  </si>
  <si>
    <t>SB1-4x-Repeat1</t>
  </si>
  <si>
    <t>SB1-5x-Repeat1</t>
  </si>
  <si>
    <t>SB1-1x-Repeat2</t>
  </si>
  <si>
    <t>SB1-2x-Repeat2</t>
  </si>
  <si>
    <t>SB1-3x-Repeat2</t>
  </si>
  <si>
    <t>SB1-4x-Repeat2</t>
  </si>
  <si>
    <t>SB1-5x-Repeat2</t>
  </si>
  <si>
    <t>NA</t>
  </si>
  <si>
    <t>Aerosols Laboratory, UBC Mechanical Engineering</t>
  </si>
  <si>
    <t>Respiratory filtration testing</t>
  </si>
  <si>
    <t>Report date</t>
  </si>
  <si>
    <t>Mask paper repeatability</t>
  </si>
  <si>
    <t>Examiner</t>
  </si>
  <si>
    <t>Hamed Nikookar - Thomas Bement</t>
  </si>
  <si>
    <t>Method</t>
  </si>
  <si>
    <t>Light spectrometery by Optical particle sizer (OPS)</t>
  </si>
  <si>
    <t>Test Record Information</t>
  </si>
  <si>
    <t>Size dependent penetration</t>
  </si>
  <si>
    <t>Other</t>
  </si>
  <si>
    <t>Sizes of lower bin ends (um)</t>
  </si>
  <si>
    <t>Test No.</t>
  </si>
  <si>
    <t>Filter type</t>
  </si>
  <si>
    <t>Pressure Drop (pa)</t>
  </si>
  <si>
    <t>Total penetration (number) (%)</t>
  </si>
  <si>
    <t>Quality factor (channel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</si>
</sst>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6"/>
      <color rgb="FF00206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</font>
    <font>
      <b/>
      <sz val="11"/>
      <color rgb="FF002060"/>
      <name val="Calibri"/>
      <family val="2"/>
    </font>
    <font>
      <sz val="14"/>
      <color rgb="FFC00000"/>
      <name val="Calibri"/>
    </font>
    <font>
      <sz val="11"/>
      <color rgb="FFC00000"/>
      <name val="Calibri"/>
    </font>
    <font>
      <b/>
      <sz val="11"/>
      <color theme="1"/>
      <name val="Arial"/>
    </font>
    <font>
      <b/>
      <sz val="14"/>
      <color theme="1"/>
      <name val="Calibri"/>
    </font>
    <font>
      <sz val="11"/>
      <color rgb="FFFF0000"/>
      <name val="Calibri"/>
      <charset val="1"/>
    </font>
    <font>
      <sz val="11"/>
      <color rgb="FF0070C0"/>
      <name val="Calibri"/>
      <charset val="1"/>
    </font>
    <font>
      <sz val="11"/>
      <color rgb="FF0070C0"/>
      <name val="Calibri"/>
    </font>
    <font>
      <b/>
      <u/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double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7" xfId="0" applyBorder="1"/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4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wrapText="1"/>
    </xf>
    <xf numFmtId="11" fontId="8" fillId="0" borderId="1" xfId="0" applyNumberFormat="1" applyFont="1" applyBorder="1" applyAlignment="1">
      <alignment wrapText="1"/>
    </xf>
    <xf numFmtId="21" fontId="8" fillId="0" borderId="1" xfId="0" applyNumberFormat="1" applyFont="1" applyBorder="1" applyAlignment="1">
      <alignment wrapText="1"/>
    </xf>
    <xf numFmtId="49" fontId="0" fillId="0" borderId="0" xfId="0" applyNumberFormat="1"/>
    <xf numFmtId="49" fontId="15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 textRotation="90" wrapText="1"/>
    </xf>
    <xf numFmtId="0" fontId="0" fillId="0" borderId="10" xfId="0" applyBorder="1" applyAlignment="1">
      <alignment vertical="center"/>
    </xf>
    <xf numFmtId="0" fontId="2" fillId="0" borderId="10" xfId="0" applyFont="1" applyBorder="1" applyAlignment="1">
      <alignment vertical="center" textRotation="90" wrapText="1"/>
    </xf>
    <xf numFmtId="164" fontId="3" fillId="0" borderId="10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49" fontId="15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11" fillId="3" borderId="8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vertical="center"/>
    </xf>
    <xf numFmtId="9" fontId="11" fillId="4" borderId="8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 vertical="center"/>
    </xf>
    <xf numFmtId="0" fontId="1" fillId="4" borderId="1" xfId="0" applyFont="1" applyFill="1" applyBorder="1"/>
    <xf numFmtId="0" fontId="0" fillId="4" borderId="1" xfId="0" applyFill="1" applyBorder="1"/>
    <xf numFmtId="49" fontId="1" fillId="3" borderId="8" xfId="0" applyNumberFormat="1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left" vertical="center"/>
    </xf>
    <xf numFmtId="0" fontId="1" fillId="3" borderId="1" xfId="0" applyFont="1" applyFill="1" applyBorder="1"/>
    <xf numFmtId="0" fontId="0" fillId="3" borderId="1" xfId="0" applyFill="1" applyBorder="1"/>
    <xf numFmtId="49" fontId="1" fillId="4" borderId="12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2" fontId="13" fillId="4" borderId="11" xfId="0" applyNumberFormat="1" applyFont="1" applyFill="1" applyBorder="1" applyAlignment="1">
      <alignment horizontal="center" vertical="center"/>
    </xf>
    <xf numFmtId="2" fontId="13" fillId="3" borderId="11" xfId="0" applyNumberFormat="1" applyFont="1" applyFill="1" applyBorder="1" applyAlignment="1">
      <alignment horizontal="center" vertical="center"/>
    </xf>
    <xf numFmtId="2" fontId="13" fillId="4" borderId="13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0" fillId="0" borderId="14" xfId="0" applyBorder="1"/>
    <xf numFmtId="0" fontId="1" fillId="0" borderId="14" xfId="0" applyFont="1" applyBorder="1"/>
    <xf numFmtId="0" fontId="7" fillId="0" borderId="14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quotePrefix="1" applyFont="1" applyAlignment="1">
      <alignment horizontal="center" wrapText="1"/>
    </xf>
    <xf numFmtId="0" fontId="19" fillId="0" borderId="0" xfId="0" quotePrefix="1" applyFont="1" applyAlignment="1">
      <alignment horizontal="center" wrapText="1"/>
    </xf>
    <xf numFmtId="49" fontId="2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14" fontId="4" fillId="7" borderId="4" xfId="0" applyNumberFormat="1" applyFont="1" applyFill="1" applyBorder="1" applyAlignment="1">
      <alignment horizontal="left" vertical="center"/>
    </xf>
    <xf numFmtId="14" fontId="4" fillId="7" borderId="2" xfId="0" applyNumberFormat="1" applyFont="1" applyFill="1" applyBorder="1" applyAlignment="1">
      <alignment horizontal="left" vertical="center"/>
    </xf>
    <xf numFmtId="14" fontId="4" fillId="7" borderId="3" xfId="0" applyNumberFormat="1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4" fillId="7" borderId="13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horizontal="center" vertical="center" wrapText="1"/>
    </xf>
    <xf numFmtId="0" fontId="21" fillId="5" borderId="3" xfId="0" quotePrefix="1" applyFont="1" applyFill="1" applyBorder="1" applyAlignment="1">
      <alignment horizontal="center" vertical="center" wrapText="1"/>
    </xf>
    <xf numFmtId="0" fontId="21" fillId="5" borderId="5" xfId="0" quotePrefix="1" applyFont="1" applyFill="1" applyBorder="1" applyAlignment="1">
      <alignment horizontal="center" vertical="center" wrapText="1"/>
    </xf>
    <xf numFmtId="0" fontId="21" fillId="5" borderId="6" xfId="0" quotePrefix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14" fillId="5" borderId="3" xfId="0" quotePrefix="1" applyFont="1" applyFill="1" applyBorder="1" applyAlignment="1">
      <alignment wrapText="1"/>
    </xf>
    <xf numFmtId="0" fontId="3" fillId="5" borderId="13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8CC8-72CB-473E-A968-F627182EB767}">
  <dimension ref="A1:AB486"/>
  <sheetViews>
    <sheetView tabSelected="1" topLeftCell="K1" workbookViewId="0">
      <selection activeCell="K1" sqref="K1:R2"/>
    </sheetView>
  </sheetViews>
  <sheetFormatPr defaultColWidth="12.625" defaultRowHeight="15" customHeight="1"/>
  <cols>
    <col min="1" max="1" width="9.875" style="86" customWidth="1"/>
    <col min="2" max="2" width="31" style="16" customWidth="1"/>
    <col min="3" max="3" width="14.75" style="48" customWidth="1"/>
    <col min="4" max="4" width="9" style="16" customWidth="1"/>
    <col min="5" max="5" width="13.125" style="86" customWidth="1"/>
    <col min="6" max="6" width="13.375" style="86" customWidth="1"/>
    <col min="7" max="7" width="12.75" style="86" customWidth="1"/>
    <col min="8" max="8" width="11.375" style="31" customWidth="1"/>
    <col min="9" max="9" width="32.5" style="89" customWidth="1"/>
    <col min="10" max="10" width="0.875" style="43" customWidth="1"/>
    <col min="11" max="11" width="19.875" style="38" customWidth="1"/>
    <col min="12" max="12" width="24.25" style="16" customWidth="1"/>
    <col min="13" max="16" width="9" style="16" customWidth="1"/>
    <col min="17" max="17" width="10.125" style="16" customWidth="1"/>
    <col min="18" max="18" width="42.125" style="16" customWidth="1"/>
    <col min="19" max="19" width="12.5" style="16" customWidth="1"/>
    <col min="20" max="28" width="8.625" style="16" customWidth="1"/>
    <col min="29" max="16384" width="12.625" style="16"/>
  </cols>
  <sheetData>
    <row r="1" spans="1:28" ht="15" customHeight="1">
      <c r="A1" s="122" t="s">
        <v>0</v>
      </c>
      <c r="B1" s="123" t="s">
        <v>1</v>
      </c>
      <c r="C1" s="117" t="s">
        <v>2</v>
      </c>
      <c r="D1" s="117"/>
      <c r="E1" s="117"/>
      <c r="F1" s="117"/>
      <c r="G1" s="117"/>
      <c r="H1" s="117"/>
      <c r="I1" s="118"/>
      <c r="J1" s="38"/>
      <c r="K1" s="126" t="s">
        <v>3</v>
      </c>
      <c r="L1" s="127"/>
      <c r="M1" s="127"/>
      <c r="N1" s="127"/>
      <c r="O1" s="127"/>
      <c r="P1" s="127"/>
      <c r="Q1" s="127"/>
      <c r="R1" s="128"/>
      <c r="S1" s="38"/>
    </row>
    <row r="2" spans="1:28">
      <c r="A2" s="124" t="s">
        <v>4</v>
      </c>
      <c r="B2" s="125" t="s">
        <v>5</v>
      </c>
      <c r="C2" s="119"/>
      <c r="D2" s="119"/>
      <c r="E2" s="119"/>
      <c r="F2" s="119"/>
      <c r="G2" s="119"/>
      <c r="H2" s="119"/>
      <c r="I2" s="120"/>
      <c r="J2" s="38"/>
      <c r="K2" s="129"/>
      <c r="L2" s="130"/>
      <c r="M2" s="130"/>
      <c r="N2" s="130"/>
      <c r="O2" s="130"/>
      <c r="P2" s="130"/>
      <c r="Q2" s="130"/>
      <c r="R2" s="131"/>
      <c r="S2" s="38"/>
    </row>
    <row r="3" spans="1:28" ht="13.5" customHeight="1">
      <c r="A3" s="87" t="s">
        <v>6</v>
      </c>
      <c r="B3" s="42" t="s">
        <v>7</v>
      </c>
      <c r="C3" s="40" t="s">
        <v>8</v>
      </c>
      <c r="D3" s="40" t="s">
        <v>9</v>
      </c>
      <c r="E3" s="121" t="s">
        <v>10</v>
      </c>
      <c r="F3" s="121" t="s">
        <v>10</v>
      </c>
      <c r="G3" s="121" t="s">
        <v>10</v>
      </c>
      <c r="H3" s="40" t="s">
        <v>11</v>
      </c>
      <c r="I3" s="87" t="s">
        <v>12</v>
      </c>
      <c r="J3" s="44"/>
      <c r="K3" s="42" t="s">
        <v>13</v>
      </c>
      <c r="L3" s="40" t="s">
        <v>8</v>
      </c>
      <c r="M3" s="40" t="s">
        <v>9</v>
      </c>
      <c r="N3" s="121" t="s">
        <v>10</v>
      </c>
      <c r="O3" s="121" t="s">
        <v>10</v>
      </c>
      <c r="P3" s="121" t="s">
        <v>10</v>
      </c>
      <c r="Q3" s="40" t="s">
        <v>11</v>
      </c>
      <c r="R3" s="40" t="s">
        <v>12</v>
      </c>
      <c r="T3" s="3"/>
      <c r="U3" s="3"/>
      <c r="V3" s="3"/>
      <c r="W3" s="3"/>
      <c r="X3" s="3"/>
      <c r="Y3" s="3"/>
      <c r="Z3" s="3"/>
      <c r="AA3" s="3"/>
      <c r="AB3" s="3"/>
    </row>
    <row r="4" spans="1:28" ht="13.5" customHeight="1">
      <c r="A4" s="4"/>
      <c r="B4" s="8" t="s">
        <v>14</v>
      </c>
      <c r="C4" s="9">
        <v>0</v>
      </c>
      <c r="D4" s="9" t="s">
        <v>15</v>
      </c>
      <c r="F4" s="6"/>
      <c r="G4" s="5"/>
      <c r="H4" s="83" t="s">
        <v>16</v>
      </c>
      <c r="I4" s="41"/>
      <c r="J4" s="45"/>
      <c r="K4" s="47" t="str">
        <f>B5</f>
        <v>material test</v>
      </c>
      <c r="L4" s="85" t="str">
        <f>C5</f>
        <v>X</v>
      </c>
      <c r="M4" s="85" t="str">
        <f>D5</f>
        <v>X</v>
      </c>
      <c r="N4" s="7"/>
      <c r="O4" s="7"/>
      <c r="P4" s="7"/>
      <c r="Q4" s="84" t="e">
        <f>H5</f>
        <v>#DIV/0!</v>
      </c>
      <c r="R4" s="47">
        <f>I5</f>
        <v>0</v>
      </c>
      <c r="T4" s="7"/>
      <c r="U4" s="7"/>
      <c r="V4" s="7"/>
      <c r="W4" s="7"/>
      <c r="X4" s="7"/>
      <c r="Y4" s="7"/>
      <c r="Z4" s="7"/>
      <c r="AA4" s="7"/>
      <c r="AB4" s="7"/>
    </row>
    <row r="5" spans="1:28" ht="13.5" customHeight="1">
      <c r="A5" s="10"/>
      <c r="B5" s="37" t="s">
        <v>17</v>
      </c>
      <c r="C5" s="11" t="s">
        <v>15</v>
      </c>
      <c r="D5" s="9" t="s">
        <v>15</v>
      </c>
      <c r="E5" s="10"/>
      <c r="F5" s="10"/>
      <c r="G5" s="10"/>
      <c r="H5" s="83" t="e">
        <f>AVERAGE(E5:G5)/AVERAGE(E4:G4,E6:G6)</f>
        <v>#DIV/0!</v>
      </c>
      <c r="I5" s="88"/>
      <c r="J5" s="46"/>
      <c r="K5" s="47" t="str">
        <f>B7</f>
        <v>material test</v>
      </c>
      <c r="L5" s="85" t="str">
        <f>C7</f>
        <v>X</v>
      </c>
      <c r="M5" s="85" t="str">
        <f>D7</f>
        <v>X</v>
      </c>
      <c r="N5" s="10"/>
      <c r="O5" s="10"/>
      <c r="P5" s="10"/>
      <c r="Q5" s="84" t="e">
        <f>H7</f>
        <v>#DIV/0!</v>
      </c>
      <c r="R5" s="47">
        <f>I7</f>
        <v>0</v>
      </c>
      <c r="T5" s="1"/>
      <c r="U5" s="1"/>
      <c r="V5" s="1"/>
      <c r="W5" s="1"/>
      <c r="X5" s="1"/>
      <c r="Y5" s="1"/>
      <c r="Z5" s="1"/>
      <c r="AA5" s="1"/>
      <c r="AB5" s="1"/>
    </row>
    <row r="6" spans="1:28" ht="13.5" customHeight="1">
      <c r="A6" s="10"/>
      <c r="B6" s="8" t="s">
        <v>14</v>
      </c>
      <c r="C6" s="11">
        <v>0</v>
      </c>
      <c r="D6" s="9" t="s">
        <v>15</v>
      </c>
      <c r="E6" s="10"/>
      <c r="F6" s="10"/>
      <c r="G6" s="10"/>
      <c r="H6" s="83" t="s">
        <v>16</v>
      </c>
      <c r="I6" s="88"/>
      <c r="J6" s="46"/>
      <c r="K6" s="47" t="str">
        <f>B9</f>
        <v>material test</v>
      </c>
      <c r="L6" s="85" t="str">
        <f>C9</f>
        <v>X</v>
      </c>
      <c r="M6" s="85" t="str">
        <f>D9</f>
        <v>X</v>
      </c>
      <c r="N6" s="10"/>
      <c r="O6" s="10"/>
      <c r="P6" s="10"/>
      <c r="Q6" s="84" t="e">
        <f>H9</f>
        <v>#DIV/0!</v>
      </c>
      <c r="R6" s="47">
        <f>I9</f>
        <v>0</v>
      </c>
      <c r="T6" s="1"/>
      <c r="U6" s="1"/>
      <c r="V6" s="1"/>
      <c r="W6" s="1"/>
      <c r="X6" s="1"/>
      <c r="Y6" s="1"/>
      <c r="Z6" s="1"/>
      <c r="AA6" s="1"/>
      <c r="AB6" s="1"/>
    </row>
    <row r="7" spans="1:28" ht="13.5" customHeight="1">
      <c r="A7" s="10"/>
      <c r="B7" s="37" t="s">
        <v>17</v>
      </c>
      <c r="C7" s="11" t="s">
        <v>15</v>
      </c>
      <c r="D7" s="9" t="s">
        <v>15</v>
      </c>
      <c r="E7" s="10"/>
      <c r="F7" s="10"/>
      <c r="G7" s="10"/>
      <c r="H7" s="83" t="e">
        <v>#DIV/0!</v>
      </c>
      <c r="I7" s="88"/>
      <c r="J7" s="46"/>
      <c r="K7" s="47" t="str">
        <f>B11</f>
        <v>material test</v>
      </c>
      <c r="L7" s="85" t="str">
        <f>C11</f>
        <v>X</v>
      </c>
      <c r="M7" s="85" t="str">
        <f>D11</f>
        <v>X</v>
      </c>
      <c r="N7" s="10"/>
      <c r="O7" s="10"/>
      <c r="P7" s="10"/>
      <c r="Q7" s="84" t="e">
        <f>H11</f>
        <v>#DIV/0!</v>
      </c>
      <c r="R7" s="47">
        <f>I11</f>
        <v>0</v>
      </c>
      <c r="T7" s="1"/>
      <c r="U7" s="1"/>
      <c r="V7" s="1"/>
      <c r="W7" s="1"/>
      <c r="X7" s="1"/>
      <c r="Y7" s="1"/>
      <c r="Z7" s="1"/>
      <c r="AA7" s="1"/>
      <c r="AB7" s="1"/>
    </row>
    <row r="8" spans="1:28" ht="13.5" customHeight="1">
      <c r="A8" s="10"/>
      <c r="B8" s="8" t="s">
        <v>14</v>
      </c>
      <c r="C8" s="9">
        <v>0</v>
      </c>
      <c r="D8" s="9" t="s">
        <v>15</v>
      </c>
      <c r="E8" s="10"/>
      <c r="F8" s="10"/>
      <c r="G8" s="10"/>
      <c r="H8" s="83" t="s">
        <v>16</v>
      </c>
      <c r="I8" s="88"/>
      <c r="J8" s="46"/>
      <c r="K8" s="47" t="str">
        <f>B13</f>
        <v>material test</v>
      </c>
      <c r="L8" s="85" t="str">
        <f>C13</f>
        <v>X</v>
      </c>
      <c r="M8" s="85" t="str">
        <f>D13</f>
        <v>X</v>
      </c>
      <c r="N8" s="10"/>
      <c r="O8" s="10"/>
      <c r="P8" s="10"/>
      <c r="Q8" s="84" t="e">
        <f>H13</f>
        <v>#DIV/0!</v>
      </c>
      <c r="R8" s="47">
        <f>I13</f>
        <v>0</v>
      </c>
      <c r="T8" s="1"/>
      <c r="U8" s="1"/>
      <c r="V8" s="1"/>
      <c r="W8" s="1"/>
      <c r="X8" s="1"/>
      <c r="Y8" s="1"/>
      <c r="Z8" s="1"/>
      <c r="AA8" s="1"/>
      <c r="AB8" s="1"/>
    </row>
    <row r="9" spans="1:28" ht="13.5" customHeight="1">
      <c r="A9" s="10"/>
      <c r="B9" s="37" t="s">
        <v>17</v>
      </c>
      <c r="C9" s="11" t="s">
        <v>15</v>
      </c>
      <c r="D9" s="9" t="s">
        <v>15</v>
      </c>
      <c r="E9" s="10"/>
      <c r="F9" s="10"/>
      <c r="G9" s="10"/>
      <c r="H9" s="83" t="e">
        <f>AVERAGE(E9:G9)/AVERAGE(E8:G8,E10:G10)</f>
        <v>#DIV/0!</v>
      </c>
      <c r="I9" s="88"/>
      <c r="J9" s="46"/>
      <c r="K9" s="47" t="str">
        <f>B15</f>
        <v>material test</v>
      </c>
      <c r="L9" s="85" t="str">
        <f>C15</f>
        <v>X</v>
      </c>
      <c r="M9" s="85" t="str">
        <f>D15</f>
        <v>X</v>
      </c>
      <c r="N9" s="10"/>
      <c r="O9" s="10"/>
      <c r="P9" s="10"/>
      <c r="Q9" s="84" t="e">
        <f>H15</f>
        <v>#DIV/0!</v>
      </c>
      <c r="R9" s="47">
        <f>I15</f>
        <v>0</v>
      </c>
      <c r="T9" s="1"/>
      <c r="U9" s="1"/>
      <c r="V9" s="1"/>
      <c r="W9" s="1"/>
      <c r="X9" s="1"/>
      <c r="Y9" s="1"/>
      <c r="Z9" s="1"/>
      <c r="AA9" s="1"/>
      <c r="AB9" s="1"/>
    </row>
    <row r="10" spans="1:28" ht="13.5" customHeight="1">
      <c r="A10" s="10"/>
      <c r="B10" s="8" t="s">
        <v>14</v>
      </c>
      <c r="C10" s="11">
        <v>0</v>
      </c>
      <c r="D10" s="9" t="s">
        <v>15</v>
      </c>
      <c r="E10" s="10"/>
      <c r="F10" s="10"/>
      <c r="G10" s="10"/>
      <c r="H10" s="83" t="s">
        <v>16</v>
      </c>
      <c r="I10" s="88"/>
      <c r="J10" s="46"/>
      <c r="K10" s="47" t="str">
        <f>B17</f>
        <v>material test</v>
      </c>
      <c r="L10" s="85" t="str">
        <f>C17</f>
        <v>X</v>
      </c>
      <c r="M10" s="85" t="str">
        <f>D17</f>
        <v>X</v>
      </c>
      <c r="N10" s="10"/>
      <c r="O10" s="10"/>
      <c r="P10" s="10"/>
      <c r="Q10" s="84" t="e">
        <f>H17</f>
        <v>#DIV/0!</v>
      </c>
      <c r="R10" s="47">
        <f>I17</f>
        <v>0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ht="13.5" customHeight="1">
      <c r="A11" s="10"/>
      <c r="B11" s="37" t="s">
        <v>17</v>
      </c>
      <c r="C11" s="11" t="s">
        <v>15</v>
      </c>
      <c r="D11" s="9" t="s">
        <v>15</v>
      </c>
      <c r="E11" s="10"/>
      <c r="F11" s="10"/>
      <c r="G11" s="10"/>
      <c r="H11" s="83" t="e">
        <v>#DIV/0!</v>
      </c>
      <c r="I11" s="88"/>
      <c r="J11" s="46"/>
      <c r="K11" s="47" t="str">
        <f>B19</f>
        <v>material test</v>
      </c>
      <c r="L11" s="85" t="str">
        <f>C19</f>
        <v>X</v>
      </c>
      <c r="M11" s="85" t="str">
        <f>D19</f>
        <v>X</v>
      </c>
      <c r="N11" s="10"/>
      <c r="O11" s="10"/>
      <c r="P11" s="10"/>
      <c r="Q11" s="84" t="e">
        <f>H19</f>
        <v>#DIV/0!</v>
      </c>
      <c r="R11" s="47">
        <f>I19</f>
        <v>0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ht="13.5" customHeight="1">
      <c r="A12" s="10"/>
      <c r="B12" s="8" t="s">
        <v>14</v>
      </c>
      <c r="C12" s="9">
        <v>0</v>
      </c>
      <c r="D12" s="9" t="s">
        <v>15</v>
      </c>
      <c r="E12" s="10"/>
      <c r="F12" s="10"/>
      <c r="G12" s="10"/>
      <c r="H12" s="83" t="s">
        <v>16</v>
      </c>
      <c r="I12" s="88"/>
      <c r="J12" s="46"/>
      <c r="K12" s="47" t="str">
        <f>B21</f>
        <v>material test</v>
      </c>
      <c r="L12" s="85" t="str">
        <f>C21</f>
        <v>X</v>
      </c>
      <c r="M12" s="85" t="str">
        <f>D21</f>
        <v>X</v>
      </c>
      <c r="N12" s="10"/>
      <c r="O12" s="10"/>
      <c r="P12" s="10"/>
      <c r="Q12" s="84" t="e">
        <f>H21</f>
        <v>#DIV/0!</v>
      </c>
      <c r="R12" s="47">
        <f>I21</f>
        <v>0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ht="13.5" customHeight="1">
      <c r="A13" s="10"/>
      <c r="B13" s="37" t="s">
        <v>17</v>
      </c>
      <c r="C13" s="11" t="s">
        <v>15</v>
      </c>
      <c r="D13" s="9" t="s">
        <v>15</v>
      </c>
      <c r="E13" s="10"/>
      <c r="F13" s="10"/>
      <c r="G13" s="10"/>
      <c r="H13" s="83" t="e">
        <f>AVERAGE(E13:G13)/AVERAGE(E12:G12,E14:G14)</f>
        <v>#DIV/0!</v>
      </c>
      <c r="I13" s="88"/>
      <c r="J13" s="46"/>
      <c r="K13" s="47" t="str">
        <f>B23</f>
        <v>material test</v>
      </c>
      <c r="L13" s="85" t="str">
        <f>C23</f>
        <v>X</v>
      </c>
      <c r="M13" s="85" t="str">
        <f>D23</f>
        <v>X</v>
      </c>
      <c r="N13" s="10"/>
      <c r="O13" s="10"/>
      <c r="P13" s="10"/>
      <c r="Q13" s="84" t="e">
        <f>H23</f>
        <v>#DIV/0!</v>
      </c>
      <c r="R13" s="47">
        <f>I23</f>
        <v>0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ht="13.5" customHeight="1">
      <c r="A14" s="10"/>
      <c r="B14" s="8" t="s">
        <v>14</v>
      </c>
      <c r="C14" s="11">
        <v>0</v>
      </c>
      <c r="D14" s="9" t="s">
        <v>15</v>
      </c>
      <c r="E14" s="10"/>
      <c r="F14" s="10"/>
      <c r="G14" s="10"/>
      <c r="H14" s="83" t="s">
        <v>16</v>
      </c>
      <c r="I14" s="88"/>
      <c r="J14" s="46"/>
      <c r="K14" s="47" t="str">
        <f>B25</f>
        <v>material test</v>
      </c>
      <c r="L14" s="85" t="str">
        <f>C25</f>
        <v>X</v>
      </c>
      <c r="M14" s="85" t="str">
        <f>D25</f>
        <v>X</v>
      </c>
      <c r="N14" s="10"/>
      <c r="O14" s="10"/>
      <c r="P14" s="10"/>
      <c r="Q14" s="84" t="e">
        <f>H25</f>
        <v>#DIV/0!</v>
      </c>
      <c r="R14" s="47">
        <f>I25</f>
        <v>0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ht="13.5" customHeight="1">
      <c r="A15" s="10"/>
      <c r="B15" s="37" t="s">
        <v>17</v>
      </c>
      <c r="C15" s="11" t="s">
        <v>15</v>
      </c>
      <c r="D15" s="9" t="s">
        <v>15</v>
      </c>
      <c r="E15" s="10"/>
      <c r="F15" s="10"/>
      <c r="G15" s="10"/>
      <c r="H15" s="83" t="e">
        <f>AVERAGE(E15:G15)/AVERAGE(E14:G14,E16:G16)</f>
        <v>#DIV/0!</v>
      </c>
      <c r="I15" s="88"/>
      <c r="J15" s="46"/>
      <c r="K15" s="47" t="str">
        <f>B27</f>
        <v>material test</v>
      </c>
      <c r="L15" s="85" t="str">
        <f>C27</f>
        <v>X</v>
      </c>
      <c r="M15" s="85" t="str">
        <f>D27</f>
        <v>X</v>
      </c>
      <c r="N15" s="10"/>
      <c r="O15" s="10"/>
      <c r="P15" s="10"/>
      <c r="Q15" s="84" t="e">
        <f>H27</f>
        <v>#DIV/0!</v>
      </c>
      <c r="R15" s="47">
        <f>I27</f>
        <v>0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ht="13.5" customHeight="1">
      <c r="A16" s="10"/>
      <c r="B16" s="8" t="s">
        <v>14</v>
      </c>
      <c r="C16" s="9">
        <v>0</v>
      </c>
      <c r="D16" s="9" t="s">
        <v>15</v>
      </c>
      <c r="E16" s="10"/>
      <c r="F16" s="10"/>
      <c r="G16" s="10"/>
      <c r="H16" s="83" t="s">
        <v>16</v>
      </c>
      <c r="I16" s="88"/>
      <c r="J16" s="46"/>
      <c r="K16" s="47" t="str">
        <f>B29</f>
        <v>material test</v>
      </c>
      <c r="L16" s="85" t="str">
        <f>C29</f>
        <v>X</v>
      </c>
      <c r="M16" s="85" t="str">
        <f>D29</f>
        <v>X</v>
      </c>
      <c r="N16" s="10"/>
      <c r="O16" s="10"/>
      <c r="P16" s="10"/>
      <c r="Q16" s="84" t="e">
        <f>H29</f>
        <v>#DIV/0!</v>
      </c>
      <c r="R16" s="47">
        <f>I29</f>
        <v>0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ht="13.5" customHeight="1">
      <c r="A17" s="10"/>
      <c r="B17" s="37" t="s">
        <v>17</v>
      </c>
      <c r="C17" s="11" t="s">
        <v>15</v>
      </c>
      <c r="D17" s="9" t="s">
        <v>15</v>
      </c>
      <c r="E17" s="10"/>
      <c r="F17" s="10"/>
      <c r="G17" s="10"/>
      <c r="H17" s="83" t="e">
        <v>#DIV/0!</v>
      </c>
      <c r="I17" s="88"/>
      <c r="J17" s="46"/>
      <c r="K17" s="47" t="str">
        <f>B31</f>
        <v>material test</v>
      </c>
      <c r="L17" s="85" t="str">
        <f>C31</f>
        <v>X</v>
      </c>
      <c r="M17" s="85" t="str">
        <f>D31</f>
        <v>X</v>
      </c>
      <c r="N17" s="10"/>
      <c r="O17" s="10"/>
      <c r="P17" s="10"/>
      <c r="Q17" s="84" t="e">
        <f>H31</f>
        <v>#DIV/0!</v>
      </c>
      <c r="R17" s="47">
        <f>I31</f>
        <v>0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ht="13.5" customHeight="1">
      <c r="A18" s="10"/>
      <c r="B18" s="8" t="s">
        <v>14</v>
      </c>
      <c r="C18" s="11">
        <v>0</v>
      </c>
      <c r="D18" s="9" t="s">
        <v>15</v>
      </c>
      <c r="E18" s="10"/>
      <c r="F18" s="10"/>
      <c r="G18" s="10"/>
      <c r="H18" s="83" t="s">
        <v>16</v>
      </c>
      <c r="I18" s="88"/>
      <c r="J18" s="46"/>
      <c r="K18" s="47" t="str">
        <f>B33</f>
        <v>material test</v>
      </c>
      <c r="L18" s="85" t="str">
        <f>C33</f>
        <v>X</v>
      </c>
      <c r="M18" s="85" t="str">
        <f>D33</f>
        <v>X</v>
      </c>
      <c r="N18" s="10"/>
      <c r="O18" s="10"/>
      <c r="P18" s="10"/>
      <c r="Q18" s="84" t="e">
        <f>H33</f>
        <v>#DIV/0!</v>
      </c>
      <c r="R18" s="47">
        <f>I33</f>
        <v>0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ht="13.5" customHeight="1">
      <c r="A19" s="10"/>
      <c r="B19" s="37" t="s">
        <v>17</v>
      </c>
      <c r="C19" s="11" t="s">
        <v>15</v>
      </c>
      <c r="D19" s="9" t="s">
        <v>15</v>
      </c>
      <c r="E19" s="10"/>
      <c r="F19" s="10"/>
      <c r="G19" s="10"/>
      <c r="H19" s="83" t="e">
        <f>AVERAGE(E19:G19)/AVERAGE(E18:G18,E20:G20)</f>
        <v>#DIV/0!</v>
      </c>
      <c r="I19" s="88"/>
      <c r="J19" s="46"/>
      <c r="K19" s="47" t="str">
        <f>B35</f>
        <v>material test</v>
      </c>
      <c r="L19" s="85" t="str">
        <f>C35</f>
        <v>X</v>
      </c>
      <c r="M19" s="85" t="str">
        <f>D35</f>
        <v>X</v>
      </c>
      <c r="N19" s="10"/>
      <c r="O19" s="10"/>
      <c r="P19" s="10"/>
      <c r="Q19" s="84" t="e">
        <f>H35</f>
        <v>#DIV/0!</v>
      </c>
      <c r="R19" s="47">
        <f>I35</f>
        <v>0</v>
      </c>
      <c r="T19" s="1"/>
      <c r="U19" s="1"/>
      <c r="V19" s="1"/>
      <c r="W19" s="1"/>
      <c r="X19" s="1"/>
      <c r="Y19" s="1"/>
      <c r="Z19" s="1"/>
      <c r="AA19" s="1"/>
      <c r="AB19" s="1"/>
    </row>
    <row r="20" spans="1:28" ht="13.5" customHeight="1">
      <c r="A20" s="10"/>
      <c r="B20" s="8" t="s">
        <v>14</v>
      </c>
      <c r="C20" s="9">
        <v>0</v>
      </c>
      <c r="D20" s="9" t="s">
        <v>15</v>
      </c>
      <c r="E20" s="10"/>
      <c r="F20" s="10"/>
      <c r="G20" s="10"/>
      <c r="H20" s="83" t="s">
        <v>16</v>
      </c>
      <c r="I20" s="88"/>
      <c r="J20" s="46"/>
      <c r="K20" s="47" t="str">
        <f>B37</f>
        <v>material test</v>
      </c>
      <c r="L20" s="85" t="str">
        <f>C37</f>
        <v>X</v>
      </c>
      <c r="M20" s="85" t="str">
        <f>D37</f>
        <v>X</v>
      </c>
      <c r="N20" s="10"/>
      <c r="O20" s="10"/>
      <c r="P20" s="10"/>
      <c r="Q20" s="84" t="e">
        <f>H37</f>
        <v>#DIV/0!</v>
      </c>
      <c r="R20" s="47">
        <f>I37</f>
        <v>0</v>
      </c>
      <c r="T20" s="1"/>
      <c r="U20" s="1"/>
      <c r="V20" s="1"/>
      <c r="W20" s="1"/>
      <c r="X20" s="1"/>
      <c r="Y20" s="1"/>
      <c r="Z20" s="1"/>
      <c r="AA20" s="1"/>
      <c r="AB20" s="1"/>
    </row>
    <row r="21" spans="1:28" ht="13.5" customHeight="1">
      <c r="A21" s="10"/>
      <c r="B21" s="37" t="s">
        <v>17</v>
      </c>
      <c r="C21" s="11" t="s">
        <v>15</v>
      </c>
      <c r="D21" s="9" t="s">
        <v>15</v>
      </c>
      <c r="E21" s="10"/>
      <c r="F21" s="10"/>
      <c r="G21" s="10"/>
      <c r="H21" s="83" t="e">
        <v>#DIV/0!</v>
      </c>
      <c r="I21" s="88"/>
      <c r="J21" s="46"/>
      <c r="K21" s="47" t="str">
        <f>B39</f>
        <v>material test</v>
      </c>
      <c r="L21" s="85" t="str">
        <f>C39</f>
        <v>X</v>
      </c>
      <c r="M21" s="85" t="str">
        <f>D39</f>
        <v>X</v>
      </c>
      <c r="N21" s="10"/>
      <c r="O21" s="10"/>
      <c r="P21" s="10"/>
      <c r="Q21" s="84" t="e">
        <f>H39</f>
        <v>#DIV/0!</v>
      </c>
      <c r="R21" s="47">
        <f>I39</f>
        <v>0</v>
      </c>
      <c r="T21" s="1"/>
      <c r="U21" s="1"/>
      <c r="V21" s="1"/>
      <c r="W21" s="1"/>
      <c r="X21" s="1"/>
      <c r="Y21" s="1"/>
      <c r="Z21" s="1"/>
      <c r="AA21" s="1"/>
      <c r="AB21" s="1"/>
    </row>
    <row r="22" spans="1:28" ht="13.5" customHeight="1">
      <c r="A22" s="10"/>
      <c r="B22" s="8" t="s">
        <v>14</v>
      </c>
      <c r="C22" s="11">
        <v>0</v>
      </c>
      <c r="D22" s="9" t="s">
        <v>15</v>
      </c>
      <c r="E22" s="10"/>
      <c r="F22" s="10"/>
      <c r="G22" s="10"/>
      <c r="H22" s="83" t="s">
        <v>16</v>
      </c>
      <c r="I22" s="88"/>
      <c r="J22" s="46"/>
      <c r="K22" s="47" t="str">
        <f>B41</f>
        <v>material test</v>
      </c>
      <c r="L22" s="85" t="str">
        <f>C41</f>
        <v>X</v>
      </c>
      <c r="M22" s="85" t="str">
        <f>D41</f>
        <v>X</v>
      </c>
      <c r="N22" s="10"/>
      <c r="O22" s="10"/>
      <c r="P22" s="10"/>
      <c r="Q22" s="84" t="e">
        <f>H41</f>
        <v>#DIV/0!</v>
      </c>
      <c r="R22" s="47">
        <f>I41</f>
        <v>0</v>
      </c>
      <c r="T22" s="1"/>
      <c r="U22" s="1"/>
      <c r="V22" s="1"/>
      <c r="W22" s="1"/>
      <c r="X22" s="1"/>
      <c r="Y22" s="1"/>
      <c r="Z22" s="1"/>
      <c r="AA22" s="1"/>
      <c r="AB22" s="1"/>
    </row>
    <row r="23" spans="1:28" ht="13.5" customHeight="1">
      <c r="A23" s="10"/>
      <c r="B23" s="37" t="s">
        <v>17</v>
      </c>
      <c r="C23" s="11" t="s">
        <v>15</v>
      </c>
      <c r="D23" s="9" t="s">
        <v>15</v>
      </c>
      <c r="E23" s="10"/>
      <c r="F23" s="10"/>
      <c r="G23" s="10"/>
      <c r="H23" s="83" t="e">
        <f>AVERAGE(E23:G23)/AVERAGE(E22:G22,E24:G24)</f>
        <v>#DIV/0!</v>
      </c>
      <c r="I23" s="88"/>
      <c r="J23" s="46"/>
      <c r="K23" s="47" t="str">
        <f>B43</f>
        <v>material test</v>
      </c>
      <c r="L23" s="85" t="str">
        <f>C43</f>
        <v>X</v>
      </c>
      <c r="M23" s="85" t="str">
        <f>D43</f>
        <v>X</v>
      </c>
      <c r="N23" s="10"/>
      <c r="O23" s="10"/>
      <c r="P23" s="10"/>
      <c r="Q23" s="84" t="e">
        <f>H43</f>
        <v>#DIV/0!</v>
      </c>
      <c r="R23" s="47">
        <f>I43</f>
        <v>0</v>
      </c>
      <c r="T23" s="1"/>
      <c r="U23" s="1"/>
      <c r="V23" s="1"/>
      <c r="W23" s="1"/>
      <c r="X23" s="1"/>
      <c r="Y23" s="1"/>
      <c r="Z23" s="1"/>
      <c r="AA23" s="1"/>
      <c r="AB23" s="1"/>
    </row>
    <row r="24" spans="1:28" ht="13.5" customHeight="1">
      <c r="A24" s="10"/>
      <c r="B24" s="8" t="s">
        <v>14</v>
      </c>
      <c r="C24" s="9">
        <v>0</v>
      </c>
      <c r="D24" s="9" t="s">
        <v>15</v>
      </c>
      <c r="E24" s="10"/>
      <c r="F24" s="10"/>
      <c r="G24" s="10"/>
      <c r="H24" s="83" t="s">
        <v>16</v>
      </c>
      <c r="I24" s="88"/>
      <c r="J24" s="46"/>
      <c r="K24" s="47" t="str">
        <f>B45</f>
        <v>material test</v>
      </c>
      <c r="L24" s="85" t="str">
        <f>C45</f>
        <v>X</v>
      </c>
      <c r="M24" s="85" t="str">
        <f>D45</f>
        <v>X</v>
      </c>
      <c r="N24" s="10"/>
      <c r="O24" s="10"/>
      <c r="P24" s="10"/>
      <c r="Q24" s="84" t="e">
        <f>H45</f>
        <v>#DIV/0!</v>
      </c>
      <c r="R24" s="47">
        <f>I45</f>
        <v>0</v>
      </c>
      <c r="T24" s="1"/>
      <c r="U24" s="1"/>
      <c r="V24" s="1"/>
      <c r="W24" s="1"/>
      <c r="X24" s="1"/>
      <c r="Y24" s="1"/>
      <c r="Z24" s="1"/>
      <c r="AA24" s="1"/>
      <c r="AB24" s="1"/>
    </row>
    <row r="25" spans="1:28" ht="13.5" customHeight="1">
      <c r="A25" s="10"/>
      <c r="B25" s="37" t="s">
        <v>17</v>
      </c>
      <c r="C25" s="11" t="s">
        <v>15</v>
      </c>
      <c r="D25" s="9" t="s">
        <v>15</v>
      </c>
      <c r="E25" s="10"/>
      <c r="F25" s="10"/>
      <c r="G25" s="10"/>
      <c r="H25" s="83" t="e">
        <f>AVERAGE(E25:G25)/AVERAGE(E24:G24,E26:G26)</f>
        <v>#DIV/0!</v>
      </c>
      <c r="I25" s="88"/>
      <c r="J25" s="46"/>
      <c r="K25" s="47" t="str">
        <f>B47</f>
        <v>material test</v>
      </c>
      <c r="L25" s="85" t="str">
        <f>C47</f>
        <v>X</v>
      </c>
      <c r="M25" s="85" t="str">
        <f>D47</f>
        <v>X</v>
      </c>
      <c r="N25" s="10"/>
      <c r="O25" s="10"/>
      <c r="P25" s="10"/>
      <c r="Q25" s="84" t="e">
        <f>H47</f>
        <v>#DIV/0!</v>
      </c>
      <c r="R25" s="47">
        <f>I47</f>
        <v>0</v>
      </c>
      <c r="T25" s="1"/>
      <c r="U25" s="1"/>
      <c r="V25" s="1"/>
      <c r="W25" s="1"/>
      <c r="X25" s="1"/>
      <c r="Y25" s="1"/>
      <c r="Z25" s="1"/>
      <c r="AA25" s="1"/>
      <c r="AB25" s="1"/>
    </row>
    <row r="26" spans="1:28" ht="13.5" customHeight="1">
      <c r="A26" s="10"/>
      <c r="B26" s="8" t="s">
        <v>14</v>
      </c>
      <c r="C26" s="11">
        <v>0</v>
      </c>
      <c r="D26" s="9" t="s">
        <v>15</v>
      </c>
      <c r="E26" s="10"/>
      <c r="F26" s="10"/>
      <c r="G26" s="10"/>
      <c r="H26" s="83" t="s">
        <v>16</v>
      </c>
      <c r="I26" s="88"/>
      <c r="J26" s="46"/>
      <c r="K26" s="47" t="str">
        <f>B49</f>
        <v>material test</v>
      </c>
      <c r="L26" s="85" t="str">
        <f>C49</f>
        <v>X</v>
      </c>
      <c r="M26" s="85" t="str">
        <f>D49</f>
        <v>X</v>
      </c>
      <c r="N26" s="10"/>
      <c r="O26" s="10"/>
      <c r="P26" s="10"/>
      <c r="Q26" s="84" t="e">
        <f>H49</f>
        <v>#DIV/0!</v>
      </c>
      <c r="R26" s="47">
        <f>I49</f>
        <v>0</v>
      </c>
      <c r="T26" s="1"/>
      <c r="U26" s="1"/>
      <c r="V26" s="1"/>
      <c r="W26" s="1"/>
      <c r="X26" s="1"/>
      <c r="Y26" s="1"/>
      <c r="Z26" s="1"/>
      <c r="AA26" s="1"/>
      <c r="AB26" s="1"/>
    </row>
    <row r="27" spans="1:28" ht="13.5" customHeight="1">
      <c r="A27" s="10"/>
      <c r="B27" s="37" t="s">
        <v>17</v>
      </c>
      <c r="C27" s="11" t="s">
        <v>15</v>
      </c>
      <c r="D27" s="9" t="s">
        <v>15</v>
      </c>
      <c r="E27" s="10"/>
      <c r="F27" s="10"/>
      <c r="G27" s="10"/>
      <c r="H27" s="83" t="e">
        <v>#DIV/0!</v>
      </c>
      <c r="I27" s="88"/>
      <c r="J27" s="46"/>
      <c r="K27" s="47" t="str">
        <f>B51</f>
        <v>material test</v>
      </c>
      <c r="L27" s="85" t="str">
        <f>C51</f>
        <v>X</v>
      </c>
      <c r="M27" s="85" t="str">
        <f>D51</f>
        <v>X</v>
      </c>
      <c r="N27" s="10"/>
      <c r="O27" s="10"/>
      <c r="P27" s="10"/>
      <c r="Q27" s="84" t="e">
        <f>H51</f>
        <v>#DIV/0!</v>
      </c>
      <c r="R27" s="47">
        <f>I51</f>
        <v>0</v>
      </c>
      <c r="T27" s="1"/>
      <c r="U27" s="1"/>
      <c r="V27" s="1"/>
      <c r="W27" s="1"/>
      <c r="X27" s="1"/>
      <c r="Y27" s="1"/>
      <c r="Z27" s="1"/>
      <c r="AA27" s="1"/>
      <c r="AB27" s="1"/>
    </row>
    <row r="28" spans="1:28" ht="13.5" customHeight="1">
      <c r="A28" s="10"/>
      <c r="B28" s="8" t="s">
        <v>14</v>
      </c>
      <c r="C28" s="9">
        <v>0</v>
      </c>
      <c r="D28" s="9" t="s">
        <v>15</v>
      </c>
      <c r="E28" s="10"/>
      <c r="F28" s="10"/>
      <c r="G28" s="10"/>
      <c r="H28" s="83" t="s">
        <v>16</v>
      </c>
      <c r="I28" s="88"/>
      <c r="J28" s="46"/>
      <c r="K28" s="47" t="str">
        <f>B53</f>
        <v>material test</v>
      </c>
      <c r="L28" s="85" t="str">
        <f>C53</f>
        <v>X</v>
      </c>
      <c r="M28" s="85" t="str">
        <f>D53</f>
        <v>X</v>
      </c>
      <c r="N28" s="10"/>
      <c r="O28" s="10"/>
      <c r="P28" s="10"/>
      <c r="Q28" s="84" t="e">
        <f>H53</f>
        <v>#DIV/0!</v>
      </c>
      <c r="R28" s="47">
        <f>I53</f>
        <v>0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ht="13.5" customHeight="1">
      <c r="A29" s="10"/>
      <c r="B29" s="37" t="s">
        <v>17</v>
      </c>
      <c r="C29" s="11" t="s">
        <v>15</v>
      </c>
      <c r="D29" s="9" t="s">
        <v>15</v>
      </c>
      <c r="E29" s="10"/>
      <c r="F29" s="10"/>
      <c r="G29" s="10"/>
      <c r="H29" s="83" t="e">
        <f>AVERAGE(E29:G29)/AVERAGE(E28:G28,E30:G30)</f>
        <v>#DIV/0!</v>
      </c>
      <c r="I29" s="88"/>
      <c r="J29" s="46"/>
      <c r="K29" s="47" t="str">
        <f>B55</f>
        <v>material test</v>
      </c>
      <c r="L29" s="85" t="str">
        <f>C55</f>
        <v>X</v>
      </c>
      <c r="M29" s="85" t="str">
        <f>D55</f>
        <v>X</v>
      </c>
      <c r="N29" s="10"/>
      <c r="O29" s="10"/>
      <c r="P29" s="10"/>
      <c r="Q29" s="84" t="e">
        <f>H55</f>
        <v>#DIV/0!</v>
      </c>
      <c r="R29" s="47">
        <f>I55</f>
        <v>0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ht="13.5" customHeight="1">
      <c r="A30" s="10"/>
      <c r="B30" s="8" t="s">
        <v>14</v>
      </c>
      <c r="C30" s="11">
        <v>0</v>
      </c>
      <c r="D30" s="9" t="s">
        <v>15</v>
      </c>
      <c r="E30" s="10"/>
      <c r="F30" s="10"/>
      <c r="G30" s="10"/>
      <c r="H30" s="83" t="s">
        <v>16</v>
      </c>
      <c r="I30" s="88"/>
      <c r="J30" s="46"/>
      <c r="K30" s="47" t="str">
        <f>B57</f>
        <v>material test</v>
      </c>
      <c r="L30" s="85" t="str">
        <f>C57</f>
        <v>X</v>
      </c>
      <c r="M30" s="85" t="str">
        <f>D57</f>
        <v>X</v>
      </c>
      <c r="N30" s="10"/>
      <c r="O30" s="10"/>
      <c r="P30" s="10"/>
      <c r="Q30" s="84" t="e">
        <f>H57</f>
        <v>#DIV/0!</v>
      </c>
      <c r="R30" s="47">
        <f>I57</f>
        <v>0</v>
      </c>
      <c r="T30" s="1"/>
      <c r="U30" s="1"/>
      <c r="V30" s="1"/>
      <c r="W30" s="1"/>
      <c r="X30" s="1"/>
      <c r="Y30" s="1"/>
      <c r="Z30" s="1"/>
      <c r="AA30" s="1"/>
      <c r="AB30" s="1"/>
    </row>
    <row r="31" spans="1:28" ht="13.5" customHeight="1">
      <c r="A31" s="10"/>
      <c r="B31" s="37" t="s">
        <v>17</v>
      </c>
      <c r="C31" s="11" t="s">
        <v>15</v>
      </c>
      <c r="D31" s="9" t="s">
        <v>15</v>
      </c>
      <c r="E31" s="10"/>
      <c r="F31" s="10"/>
      <c r="G31" s="10"/>
      <c r="H31" s="83" t="e">
        <v>#DIV/0!</v>
      </c>
      <c r="I31" s="88"/>
      <c r="J31" s="46"/>
      <c r="K31" s="47" t="str">
        <f>B59</f>
        <v>material test</v>
      </c>
      <c r="L31" s="85" t="str">
        <f>C59</f>
        <v>X</v>
      </c>
      <c r="M31" s="85" t="str">
        <f>D59</f>
        <v>X</v>
      </c>
      <c r="N31" s="10"/>
      <c r="O31" s="10"/>
      <c r="P31" s="10"/>
      <c r="Q31" s="84" t="e">
        <f>H59</f>
        <v>#DIV/0!</v>
      </c>
      <c r="R31" s="47">
        <f>I59</f>
        <v>0</v>
      </c>
      <c r="T31" s="1"/>
      <c r="U31" s="1"/>
      <c r="V31" s="1"/>
      <c r="W31" s="1"/>
      <c r="X31" s="1"/>
      <c r="Y31" s="1"/>
      <c r="Z31" s="1"/>
      <c r="AA31" s="1"/>
      <c r="AB31" s="1"/>
    </row>
    <row r="32" spans="1:28" ht="13.5" customHeight="1">
      <c r="A32" s="10"/>
      <c r="B32" s="8" t="s">
        <v>14</v>
      </c>
      <c r="C32" s="9">
        <v>0</v>
      </c>
      <c r="D32" s="9" t="s">
        <v>15</v>
      </c>
      <c r="E32" s="10"/>
      <c r="F32" s="10"/>
      <c r="G32" s="10"/>
      <c r="H32" s="83" t="s">
        <v>16</v>
      </c>
      <c r="I32" s="88"/>
      <c r="J32" s="46"/>
      <c r="K32" s="47" t="str">
        <f>B61</f>
        <v>material test</v>
      </c>
      <c r="L32" s="85" t="str">
        <f>C61</f>
        <v>X</v>
      </c>
      <c r="M32" s="85" t="str">
        <f>D61</f>
        <v>X</v>
      </c>
      <c r="N32" s="10"/>
      <c r="O32" s="10"/>
      <c r="P32" s="10"/>
      <c r="Q32" s="84" t="e">
        <f>H61</f>
        <v>#DIV/0!</v>
      </c>
      <c r="R32" s="47">
        <f>I61</f>
        <v>0</v>
      </c>
      <c r="T32" s="1"/>
      <c r="U32" s="1"/>
      <c r="V32" s="1"/>
      <c r="W32" s="1"/>
      <c r="X32" s="1"/>
      <c r="Y32" s="1"/>
      <c r="Z32" s="1"/>
      <c r="AA32" s="1"/>
      <c r="AB32" s="1"/>
    </row>
    <row r="33" spans="1:28" ht="13.5" customHeight="1">
      <c r="A33" s="10"/>
      <c r="B33" s="37" t="s">
        <v>17</v>
      </c>
      <c r="C33" s="11" t="s">
        <v>15</v>
      </c>
      <c r="D33" s="9" t="s">
        <v>15</v>
      </c>
      <c r="E33" s="10"/>
      <c r="F33" s="10"/>
      <c r="G33" s="10"/>
      <c r="H33" s="83" t="e">
        <f>AVERAGE(E33:G33)/AVERAGE(E32:G32,E34:G34)</f>
        <v>#DIV/0!</v>
      </c>
      <c r="I33" s="88"/>
      <c r="J33" s="46"/>
      <c r="K33" s="47" t="str">
        <f>B63</f>
        <v>material test</v>
      </c>
      <c r="L33" s="85" t="str">
        <f>C63</f>
        <v>X</v>
      </c>
      <c r="M33" s="85" t="str">
        <f>D63</f>
        <v>X</v>
      </c>
      <c r="N33" s="10"/>
      <c r="O33" s="10"/>
      <c r="P33" s="10"/>
      <c r="Q33" s="84" t="e">
        <f>H63</f>
        <v>#DIV/0!</v>
      </c>
      <c r="R33" s="47">
        <f>I63</f>
        <v>0</v>
      </c>
      <c r="T33" s="1"/>
      <c r="U33" s="1"/>
      <c r="V33" s="1"/>
      <c r="W33" s="1"/>
      <c r="X33" s="1"/>
      <c r="Y33" s="1"/>
      <c r="Z33" s="1"/>
      <c r="AA33" s="1"/>
      <c r="AB33" s="1"/>
    </row>
    <row r="34" spans="1:28" ht="13.5" customHeight="1">
      <c r="A34" s="10"/>
      <c r="B34" s="8" t="s">
        <v>14</v>
      </c>
      <c r="C34" s="11">
        <v>0</v>
      </c>
      <c r="D34" s="9" t="s">
        <v>15</v>
      </c>
      <c r="E34" s="10"/>
      <c r="F34" s="10"/>
      <c r="G34" s="10"/>
      <c r="H34" s="83" t="s">
        <v>16</v>
      </c>
      <c r="I34" s="88"/>
      <c r="J34" s="46"/>
      <c r="K34" s="47" t="str">
        <f>B65</f>
        <v>material test</v>
      </c>
      <c r="L34" s="85" t="str">
        <f>C65</f>
        <v>X</v>
      </c>
      <c r="M34" s="85" t="str">
        <f>D65</f>
        <v>X</v>
      </c>
      <c r="N34" s="10"/>
      <c r="O34" s="10"/>
      <c r="P34" s="10"/>
      <c r="Q34" s="84" t="e">
        <f>H65</f>
        <v>#DIV/0!</v>
      </c>
      <c r="R34" s="47">
        <f>I65</f>
        <v>0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8" ht="13.5" customHeight="1">
      <c r="A35" s="10"/>
      <c r="B35" s="37" t="s">
        <v>17</v>
      </c>
      <c r="C35" s="11" t="s">
        <v>15</v>
      </c>
      <c r="D35" s="9" t="s">
        <v>15</v>
      </c>
      <c r="E35" s="10"/>
      <c r="F35" s="10"/>
      <c r="G35" s="10"/>
      <c r="H35" s="83" t="e">
        <f>AVERAGE(E35:G35)/AVERAGE(E34:G34,E36:G36)</f>
        <v>#DIV/0!</v>
      </c>
      <c r="I35" s="88"/>
      <c r="J35" s="46"/>
      <c r="K35" s="47" t="str">
        <f>B67</f>
        <v>material test</v>
      </c>
      <c r="L35" s="85" t="str">
        <f>C67</f>
        <v>X</v>
      </c>
      <c r="M35" s="85" t="str">
        <f>D67</f>
        <v>X</v>
      </c>
      <c r="N35" s="10"/>
      <c r="O35" s="10"/>
      <c r="P35" s="10"/>
      <c r="Q35" s="84" t="e">
        <f>H67</f>
        <v>#DIV/0!</v>
      </c>
      <c r="R35" s="47">
        <f>I67</f>
        <v>0</v>
      </c>
      <c r="T35" s="1"/>
      <c r="U35" s="1"/>
      <c r="V35" s="1"/>
      <c r="W35" s="1"/>
      <c r="X35" s="1"/>
      <c r="Y35" s="1"/>
      <c r="Z35" s="1"/>
      <c r="AA35" s="1"/>
      <c r="AB35" s="1"/>
    </row>
    <row r="36" spans="1:28" ht="13.5" customHeight="1">
      <c r="A36" s="10"/>
      <c r="B36" s="8" t="s">
        <v>14</v>
      </c>
      <c r="C36" s="9">
        <v>0</v>
      </c>
      <c r="D36" s="9" t="s">
        <v>15</v>
      </c>
      <c r="E36" s="10"/>
      <c r="F36" s="10"/>
      <c r="G36" s="10"/>
      <c r="H36" s="83" t="s">
        <v>16</v>
      </c>
      <c r="I36" s="88"/>
      <c r="J36" s="46"/>
      <c r="K36" s="47" t="str">
        <f>B69</f>
        <v>material test</v>
      </c>
      <c r="L36" s="85" t="str">
        <f>C69</f>
        <v>X</v>
      </c>
      <c r="M36" s="85" t="str">
        <f>D69</f>
        <v>X</v>
      </c>
      <c r="N36" s="10"/>
      <c r="O36" s="10"/>
      <c r="P36" s="10"/>
      <c r="Q36" s="84" t="e">
        <f>H69</f>
        <v>#DIV/0!</v>
      </c>
      <c r="R36" s="47">
        <f>I69</f>
        <v>0</v>
      </c>
      <c r="T36" s="1"/>
      <c r="U36" s="1"/>
      <c r="V36" s="1"/>
      <c r="W36" s="1"/>
      <c r="X36" s="1"/>
      <c r="Y36" s="1"/>
      <c r="Z36" s="1"/>
      <c r="AA36" s="1"/>
      <c r="AB36" s="1"/>
    </row>
    <row r="37" spans="1:28" ht="13.5" customHeight="1">
      <c r="A37" s="10"/>
      <c r="B37" s="37" t="s">
        <v>17</v>
      </c>
      <c r="C37" s="11" t="s">
        <v>15</v>
      </c>
      <c r="D37" s="9" t="s">
        <v>15</v>
      </c>
      <c r="E37" s="10"/>
      <c r="F37" s="10"/>
      <c r="G37" s="10"/>
      <c r="H37" s="83" t="e">
        <v>#DIV/0!</v>
      </c>
      <c r="I37" s="88"/>
      <c r="J37" s="46"/>
      <c r="K37" s="47" t="str">
        <f>B71</f>
        <v>material test</v>
      </c>
      <c r="L37" s="85" t="str">
        <f>C71</f>
        <v>X</v>
      </c>
      <c r="M37" s="85" t="str">
        <f>D71</f>
        <v>X</v>
      </c>
      <c r="N37" s="10"/>
      <c r="O37" s="10"/>
      <c r="P37" s="10"/>
      <c r="Q37" s="84" t="e">
        <f>H71</f>
        <v>#DIV/0!</v>
      </c>
      <c r="R37" s="47">
        <f>I71</f>
        <v>0</v>
      </c>
      <c r="T37" s="1"/>
      <c r="U37" s="1"/>
      <c r="V37" s="1"/>
      <c r="W37" s="1"/>
      <c r="X37" s="1"/>
      <c r="Y37" s="1"/>
      <c r="Z37" s="1"/>
      <c r="AA37" s="1"/>
      <c r="AB37" s="1"/>
    </row>
    <row r="38" spans="1:28" ht="13.5" customHeight="1">
      <c r="A38" s="10"/>
      <c r="B38" s="8" t="s">
        <v>14</v>
      </c>
      <c r="C38" s="11">
        <v>0</v>
      </c>
      <c r="D38" s="9" t="s">
        <v>15</v>
      </c>
      <c r="E38" s="10"/>
      <c r="F38" s="10"/>
      <c r="G38" s="10"/>
      <c r="H38" s="83" t="s">
        <v>16</v>
      </c>
      <c r="I38" s="88"/>
      <c r="J38" s="46"/>
      <c r="K38" s="47" t="str">
        <f>B73</f>
        <v>material test</v>
      </c>
      <c r="L38" s="85" t="str">
        <f>C73</f>
        <v>X</v>
      </c>
      <c r="M38" s="85" t="str">
        <f>D73</f>
        <v>X</v>
      </c>
      <c r="N38" s="10"/>
      <c r="O38" s="10"/>
      <c r="P38" s="10"/>
      <c r="Q38" s="84" t="e">
        <f>H73</f>
        <v>#DIV/0!</v>
      </c>
      <c r="R38" s="47">
        <f>I73</f>
        <v>0</v>
      </c>
      <c r="T38" s="1"/>
      <c r="U38" s="1"/>
      <c r="V38" s="1"/>
      <c r="W38" s="1"/>
      <c r="X38" s="1"/>
      <c r="Y38" s="1"/>
      <c r="Z38" s="1"/>
      <c r="AA38" s="1"/>
      <c r="AB38" s="1"/>
    </row>
    <row r="39" spans="1:28" ht="13.5" customHeight="1">
      <c r="A39" s="10"/>
      <c r="B39" s="37" t="s">
        <v>17</v>
      </c>
      <c r="C39" s="11" t="s">
        <v>15</v>
      </c>
      <c r="D39" s="9" t="s">
        <v>15</v>
      </c>
      <c r="E39" s="10"/>
      <c r="F39" s="10"/>
      <c r="G39" s="10"/>
      <c r="H39" s="83" t="e">
        <f>AVERAGE(E39:G39)/AVERAGE(E38:G38,E40:G40)</f>
        <v>#DIV/0!</v>
      </c>
      <c r="I39" s="88"/>
      <c r="J39" s="46"/>
      <c r="K39" s="47" t="str">
        <f>B75</f>
        <v>material test</v>
      </c>
      <c r="L39" s="85" t="str">
        <f>C75</f>
        <v>X</v>
      </c>
      <c r="M39" s="85" t="str">
        <f>D75</f>
        <v>X</v>
      </c>
      <c r="N39" s="10"/>
      <c r="O39" s="10"/>
      <c r="P39" s="10"/>
      <c r="Q39" s="84" t="e">
        <f>H75</f>
        <v>#DIV/0!</v>
      </c>
      <c r="R39" s="47">
        <f>I75</f>
        <v>0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ht="13.5" customHeight="1">
      <c r="A40" s="10"/>
      <c r="B40" s="8" t="s">
        <v>14</v>
      </c>
      <c r="C40" s="9">
        <v>0</v>
      </c>
      <c r="D40" s="9" t="s">
        <v>15</v>
      </c>
      <c r="E40" s="10"/>
      <c r="F40" s="10"/>
      <c r="G40" s="10"/>
      <c r="H40" s="83" t="s">
        <v>16</v>
      </c>
      <c r="I40" s="88"/>
      <c r="J40" s="46"/>
      <c r="K40" s="47" t="str">
        <f>B77</f>
        <v>material test</v>
      </c>
      <c r="L40" s="85" t="str">
        <f>C77</f>
        <v>X</v>
      </c>
      <c r="M40" s="85" t="str">
        <f>D77</f>
        <v>X</v>
      </c>
      <c r="N40" s="10"/>
      <c r="O40" s="10"/>
      <c r="P40" s="10"/>
      <c r="Q40" s="84" t="e">
        <f>H77</f>
        <v>#DIV/0!</v>
      </c>
      <c r="R40" s="47">
        <f>I77</f>
        <v>0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ht="13.5" customHeight="1">
      <c r="A41" s="10"/>
      <c r="B41" s="37" t="s">
        <v>17</v>
      </c>
      <c r="C41" s="11" t="s">
        <v>15</v>
      </c>
      <c r="D41" s="9" t="s">
        <v>15</v>
      </c>
      <c r="E41" s="10"/>
      <c r="F41" s="10"/>
      <c r="G41" s="10"/>
      <c r="H41" s="83" t="e">
        <v>#DIV/0!</v>
      </c>
      <c r="I41" s="88"/>
      <c r="J41" s="46"/>
      <c r="K41" s="47" t="str">
        <f>B79</f>
        <v>material test</v>
      </c>
      <c r="L41" s="85" t="str">
        <f>C79</f>
        <v>X</v>
      </c>
      <c r="M41" s="85" t="str">
        <f>D79</f>
        <v>X</v>
      </c>
      <c r="N41" s="10"/>
      <c r="O41" s="10"/>
      <c r="P41" s="10"/>
      <c r="Q41" s="84" t="e">
        <f>H79</f>
        <v>#DIV/0!</v>
      </c>
      <c r="R41" s="47">
        <f>I79</f>
        <v>0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ht="13.5" customHeight="1">
      <c r="A42" s="10"/>
      <c r="B42" s="8" t="s">
        <v>14</v>
      </c>
      <c r="C42" s="11">
        <v>0</v>
      </c>
      <c r="D42" s="9" t="s">
        <v>15</v>
      </c>
      <c r="E42" s="10"/>
      <c r="F42" s="10"/>
      <c r="G42" s="10"/>
      <c r="H42" s="83" t="s">
        <v>16</v>
      </c>
      <c r="I42" s="88"/>
      <c r="J42" s="46"/>
      <c r="K42" s="47" t="str">
        <f>B81</f>
        <v>material test</v>
      </c>
      <c r="L42" s="85" t="str">
        <f>C81</f>
        <v>X</v>
      </c>
      <c r="M42" s="85" t="str">
        <f>D81</f>
        <v>X</v>
      </c>
      <c r="N42" s="10"/>
      <c r="O42" s="10"/>
      <c r="P42" s="10"/>
      <c r="Q42" s="84" t="e">
        <f>H81</f>
        <v>#DIV/0!</v>
      </c>
      <c r="R42" s="47">
        <f>I81</f>
        <v>0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ht="13.5" customHeight="1">
      <c r="A43" s="10"/>
      <c r="B43" s="37" t="s">
        <v>17</v>
      </c>
      <c r="C43" s="11" t="s">
        <v>15</v>
      </c>
      <c r="D43" s="9" t="s">
        <v>15</v>
      </c>
      <c r="E43" s="10"/>
      <c r="F43" s="10"/>
      <c r="G43" s="10"/>
      <c r="H43" s="83" t="e">
        <f>AVERAGE(E43:G43)/AVERAGE(E42:G42,E44:G44)</f>
        <v>#DIV/0!</v>
      </c>
      <c r="I43" s="88"/>
      <c r="J43" s="46"/>
      <c r="K43" s="47" t="str">
        <f>B83</f>
        <v>material test</v>
      </c>
      <c r="L43" s="85" t="str">
        <f>C83</f>
        <v>X</v>
      </c>
      <c r="M43" s="85" t="str">
        <f>D83</f>
        <v>X</v>
      </c>
      <c r="N43" s="10"/>
      <c r="O43" s="10"/>
      <c r="P43" s="10"/>
      <c r="Q43" s="84" t="e">
        <f>H83</f>
        <v>#DIV/0!</v>
      </c>
      <c r="R43" s="47">
        <f>I83</f>
        <v>0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ht="13.5" customHeight="1">
      <c r="A44" s="10"/>
      <c r="B44" s="8" t="s">
        <v>14</v>
      </c>
      <c r="C44" s="9">
        <v>0</v>
      </c>
      <c r="D44" s="9" t="s">
        <v>15</v>
      </c>
      <c r="E44" s="10"/>
      <c r="F44" s="10"/>
      <c r="G44" s="10"/>
      <c r="H44" s="83" t="s">
        <v>16</v>
      </c>
      <c r="I44" s="88"/>
      <c r="J44" s="46"/>
      <c r="K44" s="47" t="str">
        <f>B85</f>
        <v>material test</v>
      </c>
      <c r="L44" s="85" t="str">
        <f>C85</f>
        <v>X</v>
      </c>
      <c r="M44" s="85" t="str">
        <f>D85</f>
        <v>X</v>
      </c>
      <c r="N44" s="10"/>
      <c r="O44" s="10"/>
      <c r="P44" s="10"/>
      <c r="Q44" s="84" t="e">
        <f>H85</f>
        <v>#DIV/0!</v>
      </c>
      <c r="R44" s="47">
        <f>I85</f>
        <v>0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ht="13.5" customHeight="1">
      <c r="A45" s="10"/>
      <c r="B45" s="37" t="s">
        <v>17</v>
      </c>
      <c r="C45" s="11" t="s">
        <v>15</v>
      </c>
      <c r="D45" s="9" t="s">
        <v>15</v>
      </c>
      <c r="E45" s="10"/>
      <c r="F45" s="10"/>
      <c r="G45" s="10"/>
      <c r="H45" s="83" t="e">
        <f>AVERAGE(E45:G45)/AVERAGE(E44:G44,E46:G46)</f>
        <v>#DIV/0!</v>
      </c>
      <c r="I45" s="88"/>
      <c r="J45" s="46"/>
      <c r="K45" s="47" t="str">
        <f>B87</f>
        <v>material test</v>
      </c>
      <c r="L45" s="85" t="str">
        <f>C87</f>
        <v>X</v>
      </c>
      <c r="M45" s="85" t="str">
        <f>D87</f>
        <v>X</v>
      </c>
      <c r="N45" s="10"/>
      <c r="O45" s="10"/>
      <c r="P45" s="10"/>
      <c r="Q45" s="84" t="e">
        <f>H87</f>
        <v>#DIV/0!</v>
      </c>
      <c r="R45" s="47">
        <f>I87</f>
        <v>0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ht="13.5" customHeight="1">
      <c r="A46" s="10"/>
      <c r="B46" s="8" t="s">
        <v>14</v>
      </c>
      <c r="C46" s="11">
        <v>0</v>
      </c>
      <c r="D46" s="9" t="s">
        <v>15</v>
      </c>
      <c r="E46" s="10"/>
      <c r="F46" s="10"/>
      <c r="G46" s="10"/>
      <c r="H46" s="83" t="s">
        <v>16</v>
      </c>
      <c r="I46" s="88"/>
      <c r="J46" s="46"/>
      <c r="K46" s="47" t="str">
        <f>B89</f>
        <v>material test</v>
      </c>
      <c r="L46" s="85" t="str">
        <f>C89</f>
        <v>X</v>
      </c>
      <c r="M46" s="85" t="str">
        <f>D89</f>
        <v>X</v>
      </c>
      <c r="N46" s="10"/>
      <c r="O46" s="10"/>
      <c r="P46" s="10"/>
      <c r="Q46" s="84" t="e">
        <f>H89</f>
        <v>#DIV/0!</v>
      </c>
      <c r="R46" s="47">
        <f>I89</f>
        <v>0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ht="13.5" customHeight="1">
      <c r="A47" s="10"/>
      <c r="B47" s="37" t="s">
        <v>17</v>
      </c>
      <c r="C47" s="11" t="s">
        <v>15</v>
      </c>
      <c r="D47" s="9" t="s">
        <v>15</v>
      </c>
      <c r="E47" s="10"/>
      <c r="F47" s="10"/>
      <c r="G47" s="10"/>
      <c r="H47" s="83" t="e">
        <v>#DIV/0!</v>
      </c>
      <c r="I47" s="88"/>
      <c r="J47" s="46"/>
      <c r="K47" s="47" t="str">
        <f>B91</f>
        <v>material test</v>
      </c>
      <c r="L47" s="85" t="str">
        <f>C91</f>
        <v>X</v>
      </c>
      <c r="M47" s="85" t="str">
        <f>D91</f>
        <v>X</v>
      </c>
      <c r="N47" s="10"/>
      <c r="O47" s="10"/>
      <c r="P47" s="10"/>
      <c r="Q47" s="84" t="e">
        <f>H91</f>
        <v>#DIV/0!</v>
      </c>
      <c r="R47" s="47">
        <f>I91</f>
        <v>0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ht="13.5" customHeight="1">
      <c r="A48" s="10"/>
      <c r="B48" s="8" t="s">
        <v>14</v>
      </c>
      <c r="C48" s="9">
        <v>0</v>
      </c>
      <c r="D48" s="9" t="s">
        <v>15</v>
      </c>
      <c r="E48" s="10"/>
      <c r="F48" s="10"/>
      <c r="G48" s="10"/>
      <c r="H48" s="83" t="s">
        <v>16</v>
      </c>
      <c r="I48" s="88"/>
      <c r="J48" s="46"/>
      <c r="K48" s="47" t="str">
        <f>B93</f>
        <v>material test</v>
      </c>
      <c r="L48" s="85" t="str">
        <f>C93</f>
        <v>X</v>
      </c>
      <c r="M48" s="85" t="str">
        <f>D93</f>
        <v>X</v>
      </c>
      <c r="N48" s="10"/>
      <c r="O48" s="10"/>
      <c r="P48" s="10"/>
      <c r="Q48" s="84" t="e">
        <f>H93</f>
        <v>#DIV/0!</v>
      </c>
      <c r="R48" s="47">
        <f>I93</f>
        <v>0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ht="13.5" customHeight="1">
      <c r="A49" s="10"/>
      <c r="B49" s="37" t="s">
        <v>17</v>
      </c>
      <c r="C49" s="11" t="s">
        <v>15</v>
      </c>
      <c r="D49" s="9" t="s">
        <v>15</v>
      </c>
      <c r="E49" s="10"/>
      <c r="F49" s="10"/>
      <c r="G49" s="10"/>
      <c r="H49" s="83" t="e">
        <f>AVERAGE(E49:G49)/AVERAGE(E48:G48,E50:G50)</f>
        <v>#DIV/0!</v>
      </c>
      <c r="I49" s="88"/>
      <c r="J49" s="46"/>
      <c r="K49" s="47" t="str">
        <f>B95</f>
        <v>material test</v>
      </c>
      <c r="L49" s="85" t="str">
        <f>C95</f>
        <v>X</v>
      </c>
      <c r="M49" s="85" t="str">
        <f>D95</f>
        <v>X</v>
      </c>
      <c r="N49" s="10"/>
      <c r="O49" s="10"/>
      <c r="P49" s="10"/>
      <c r="Q49" s="84" t="e">
        <f>H95</f>
        <v>#DIV/0!</v>
      </c>
      <c r="R49" s="47">
        <f>I95</f>
        <v>0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ht="13.5" customHeight="1">
      <c r="A50" s="10"/>
      <c r="B50" s="8" t="s">
        <v>14</v>
      </c>
      <c r="C50" s="11">
        <v>0</v>
      </c>
      <c r="D50" s="9" t="s">
        <v>15</v>
      </c>
      <c r="E50" s="10"/>
      <c r="F50" s="10"/>
      <c r="G50" s="10"/>
      <c r="H50" s="83" t="s">
        <v>16</v>
      </c>
      <c r="I50" s="88"/>
      <c r="J50" s="46"/>
      <c r="K50" s="47" t="str">
        <f>B97</f>
        <v>material test</v>
      </c>
      <c r="L50" s="85" t="str">
        <f>C97</f>
        <v>X</v>
      </c>
      <c r="M50" s="85" t="str">
        <f>D97</f>
        <v>X</v>
      </c>
      <c r="N50" s="10"/>
      <c r="O50" s="10"/>
      <c r="P50" s="10"/>
      <c r="Q50" s="84" t="e">
        <f>H97</f>
        <v>#DIV/0!</v>
      </c>
      <c r="R50" s="47">
        <f>I97</f>
        <v>0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ht="13.5" customHeight="1">
      <c r="A51" s="10"/>
      <c r="B51" s="37" t="s">
        <v>17</v>
      </c>
      <c r="C51" s="11" t="s">
        <v>15</v>
      </c>
      <c r="D51" s="9" t="s">
        <v>15</v>
      </c>
      <c r="E51" s="10"/>
      <c r="F51" s="10"/>
      <c r="G51" s="10"/>
      <c r="H51" s="83" t="e">
        <v>#DIV/0!</v>
      </c>
      <c r="I51" s="88"/>
      <c r="J51" s="46"/>
      <c r="K51" s="47" t="str">
        <f>B99</f>
        <v>material test</v>
      </c>
      <c r="L51" s="85" t="str">
        <f>C99</f>
        <v>X</v>
      </c>
      <c r="M51" s="85" t="str">
        <f>D99</f>
        <v>X</v>
      </c>
      <c r="N51" s="10"/>
      <c r="O51" s="10"/>
      <c r="P51" s="10"/>
      <c r="Q51" s="84" t="e">
        <f>H99</f>
        <v>#DIV/0!</v>
      </c>
      <c r="R51" s="47">
        <f>I99</f>
        <v>0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ht="13.5" customHeight="1">
      <c r="A52" s="10"/>
      <c r="B52" s="8" t="s">
        <v>14</v>
      </c>
      <c r="C52" s="9">
        <v>0</v>
      </c>
      <c r="D52" s="9" t="s">
        <v>15</v>
      </c>
      <c r="E52" s="10"/>
      <c r="F52" s="10"/>
      <c r="G52" s="10"/>
      <c r="H52" s="83" t="s">
        <v>16</v>
      </c>
      <c r="I52" s="88"/>
      <c r="J52" s="46"/>
      <c r="K52" s="47" t="str">
        <f>B101</f>
        <v>material test</v>
      </c>
      <c r="L52" s="85" t="str">
        <f>C101</f>
        <v>X</v>
      </c>
      <c r="M52" s="85" t="str">
        <f>D101</f>
        <v>X</v>
      </c>
      <c r="N52" s="10"/>
      <c r="O52" s="10"/>
      <c r="P52" s="10"/>
      <c r="Q52" s="84" t="e">
        <f>H101</f>
        <v>#DIV/0!</v>
      </c>
      <c r="R52" s="47">
        <f>I101</f>
        <v>0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ht="13.5" customHeight="1">
      <c r="A53" s="10"/>
      <c r="B53" s="37" t="s">
        <v>17</v>
      </c>
      <c r="C53" s="11" t="s">
        <v>15</v>
      </c>
      <c r="D53" s="9" t="s">
        <v>15</v>
      </c>
      <c r="E53" s="10"/>
      <c r="F53" s="10"/>
      <c r="G53" s="10"/>
      <c r="H53" s="83" t="e">
        <f>AVERAGE(E53:G53)/AVERAGE(E52:G52,E54:G54)</f>
        <v>#DIV/0!</v>
      </c>
      <c r="I53" s="88"/>
      <c r="J53" s="46"/>
      <c r="K53" s="47" t="str">
        <f>B103</f>
        <v>material test</v>
      </c>
      <c r="L53" s="85" t="str">
        <f>C103</f>
        <v>X</v>
      </c>
      <c r="M53" s="85" t="str">
        <f>D103</f>
        <v>X</v>
      </c>
      <c r="N53" s="10"/>
      <c r="O53" s="10"/>
      <c r="P53" s="10"/>
      <c r="Q53" s="84" t="e">
        <f>H103</f>
        <v>#DIV/0!</v>
      </c>
      <c r="R53" s="47">
        <f>I103</f>
        <v>0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ht="13.5" customHeight="1">
      <c r="A54" s="10"/>
      <c r="B54" s="8" t="s">
        <v>14</v>
      </c>
      <c r="C54" s="11">
        <v>0</v>
      </c>
      <c r="D54" s="9" t="s">
        <v>15</v>
      </c>
      <c r="E54" s="10"/>
      <c r="F54" s="10"/>
      <c r="G54" s="10"/>
      <c r="H54" s="83" t="s">
        <v>16</v>
      </c>
      <c r="I54" s="88"/>
      <c r="J54" s="46"/>
      <c r="K54" s="47" t="str">
        <f>B105</f>
        <v>material test</v>
      </c>
      <c r="L54" s="85" t="str">
        <f>C105</f>
        <v>X</v>
      </c>
      <c r="M54" s="85" t="str">
        <f>D105</f>
        <v>X</v>
      </c>
      <c r="N54" s="10"/>
      <c r="O54" s="10"/>
      <c r="P54" s="10"/>
      <c r="Q54" s="84" t="e">
        <f>H105</f>
        <v>#DIV/0!</v>
      </c>
      <c r="R54" s="47">
        <f>I105</f>
        <v>0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ht="13.5" customHeight="1">
      <c r="A55" s="10"/>
      <c r="B55" s="37" t="s">
        <v>17</v>
      </c>
      <c r="C55" s="11" t="s">
        <v>15</v>
      </c>
      <c r="D55" s="9" t="s">
        <v>15</v>
      </c>
      <c r="E55" s="10"/>
      <c r="F55" s="10"/>
      <c r="G55" s="10"/>
      <c r="H55" s="83" t="e">
        <f>AVERAGE(E55:G55)/AVERAGE(E54:G54,E56:G56)</f>
        <v>#DIV/0!</v>
      </c>
      <c r="I55" s="88"/>
      <c r="J55" s="46"/>
      <c r="K55" s="3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5" customHeight="1">
      <c r="A56" s="10"/>
      <c r="B56" s="8" t="s">
        <v>14</v>
      </c>
      <c r="C56" s="9">
        <v>0</v>
      </c>
      <c r="D56" s="9" t="s">
        <v>15</v>
      </c>
      <c r="E56" s="10"/>
      <c r="F56" s="10"/>
      <c r="G56" s="10"/>
      <c r="H56" s="83" t="s">
        <v>16</v>
      </c>
      <c r="I56" s="88"/>
      <c r="J56" s="46"/>
      <c r="K56" s="3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5" customHeight="1">
      <c r="A57" s="10"/>
      <c r="B57" s="37" t="s">
        <v>17</v>
      </c>
      <c r="C57" s="11" t="s">
        <v>15</v>
      </c>
      <c r="D57" s="9" t="s">
        <v>15</v>
      </c>
      <c r="E57" s="10"/>
      <c r="F57" s="10"/>
      <c r="G57" s="10"/>
      <c r="H57" s="83" t="e">
        <v>#DIV/0!</v>
      </c>
      <c r="I57" s="88"/>
      <c r="J57" s="46"/>
      <c r="K57" s="3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5" customHeight="1">
      <c r="A58" s="10"/>
      <c r="B58" s="8" t="s">
        <v>14</v>
      </c>
      <c r="C58" s="11">
        <v>0</v>
      </c>
      <c r="D58" s="9" t="s">
        <v>15</v>
      </c>
      <c r="E58" s="10"/>
      <c r="F58" s="10"/>
      <c r="G58" s="10"/>
      <c r="H58" s="83" t="s">
        <v>16</v>
      </c>
      <c r="I58" s="88"/>
      <c r="J58" s="46"/>
      <c r="K58" s="3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5" customHeight="1">
      <c r="A59" s="10"/>
      <c r="B59" s="37" t="s">
        <v>17</v>
      </c>
      <c r="C59" s="11" t="s">
        <v>15</v>
      </c>
      <c r="D59" s="9" t="s">
        <v>15</v>
      </c>
      <c r="E59" s="10"/>
      <c r="F59" s="10"/>
      <c r="G59" s="10"/>
      <c r="H59" s="83" t="e">
        <f>AVERAGE(E59:G59)/AVERAGE(E58:G58,E60:G60)</f>
        <v>#DIV/0!</v>
      </c>
      <c r="I59" s="88"/>
      <c r="J59" s="46"/>
      <c r="K59" s="3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5" customHeight="1">
      <c r="A60" s="10"/>
      <c r="B60" s="8" t="s">
        <v>14</v>
      </c>
      <c r="C60" s="9">
        <v>0</v>
      </c>
      <c r="D60" s="9" t="s">
        <v>15</v>
      </c>
      <c r="E60" s="10"/>
      <c r="F60" s="10"/>
      <c r="G60" s="10"/>
      <c r="H60" s="83" t="s">
        <v>16</v>
      </c>
      <c r="I60" s="88"/>
      <c r="J60" s="46"/>
      <c r="K60" s="3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5" customHeight="1">
      <c r="A61" s="10"/>
      <c r="B61" s="37" t="s">
        <v>17</v>
      </c>
      <c r="C61" s="11" t="s">
        <v>15</v>
      </c>
      <c r="D61" s="9" t="s">
        <v>15</v>
      </c>
      <c r="E61" s="10"/>
      <c r="F61" s="10"/>
      <c r="G61" s="10"/>
      <c r="H61" s="83" t="e">
        <v>#DIV/0!</v>
      </c>
      <c r="I61" s="88"/>
      <c r="J61" s="46"/>
      <c r="K61" s="3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5" customHeight="1">
      <c r="A62" s="10"/>
      <c r="B62" s="8" t="s">
        <v>14</v>
      </c>
      <c r="C62" s="11">
        <v>0</v>
      </c>
      <c r="D62" s="9" t="s">
        <v>15</v>
      </c>
      <c r="E62" s="10"/>
      <c r="F62" s="10"/>
      <c r="G62" s="10"/>
      <c r="H62" s="83" t="s">
        <v>16</v>
      </c>
      <c r="I62" s="88"/>
      <c r="J62" s="46"/>
      <c r="K62" s="3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5" customHeight="1">
      <c r="A63" s="10"/>
      <c r="B63" s="37" t="s">
        <v>17</v>
      </c>
      <c r="C63" s="11" t="s">
        <v>15</v>
      </c>
      <c r="D63" s="9" t="s">
        <v>15</v>
      </c>
      <c r="E63" s="10"/>
      <c r="F63" s="10"/>
      <c r="G63" s="10"/>
      <c r="H63" s="83" t="e">
        <f>AVERAGE(E63:G63)/AVERAGE(E62:G62,E64:G64)</f>
        <v>#DIV/0!</v>
      </c>
      <c r="I63" s="88"/>
      <c r="J63" s="46"/>
      <c r="K63" s="3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5" customHeight="1">
      <c r="A64" s="10"/>
      <c r="B64" s="8" t="s">
        <v>14</v>
      </c>
      <c r="C64" s="9">
        <v>0</v>
      </c>
      <c r="D64" s="9" t="s">
        <v>15</v>
      </c>
      <c r="E64" s="10"/>
      <c r="F64" s="10"/>
      <c r="G64" s="10"/>
      <c r="H64" s="83" t="s">
        <v>16</v>
      </c>
      <c r="I64" s="88"/>
      <c r="J64" s="46"/>
      <c r="K64" s="3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5" customHeight="1">
      <c r="A65" s="10"/>
      <c r="B65" s="37" t="s">
        <v>17</v>
      </c>
      <c r="C65" s="11" t="s">
        <v>15</v>
      </c>
      <c r="D65" s="9" t="s">
        <v>15</v>
      </c>
      <c r="E65" s="10"/>
      <c r="F65" s="10"/>
      <c r="G65" s="10"/>
      <c r="H65" s="83" t="e">
        <f>AVERAGE(E65:G65)/AVERAGE(E64:G64,E66:G66)</f>
        <v>#DIV/0!</v>
      </c>
      <c r="I65" s="88"/>
      <c r="J65" s="46"/>
      <c r="K65" s="3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5" customHeight="1">
      <c r="A66" s="10"/>
      <c r="B66" s="8" t="s">
        <v>14</v>
      </c>
      <c r="C66" s="11">
        <v>0</v>
      </c>
      <c r="D66" s="9" t="s">
        <v>15</v>
      </c>
      <c r="E66" s="10"/>
      <c r="F66" s="10"/>
      <c r="G66" s="10"/>
      <c r="H66" s="83" t="s">
        <v>16</v>
      </c>
      <c r="I66" s="88"/>
      <c r="J66" s="46"/>
      <c r="K66" s="3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5" customHeight="1">
      <c r="A67" s="10"/>
      <c r="B67" s="37" t="s">
        <v>17</v>
      </c>
      <c r="C67" s="11" t="s">
        <v>15</v>
      </c>
      <c r="D67" s="9" t="s">
        <v>15</v>
      </c>
      <c r="E67" s="10"/>
      <c r="F67" s="10"/>
      <c r="G67" s="10"/>
      <c r="H67" s="83" t="e">
        <v>#DIV/0!</v>
      </c>
      <c r="I67" s="88"/>
      <c r="J67" s="46"/>
      <c r="K67" s="3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5" customHeight="1">
      <c r="A68" s="10"/>
      <c r="B68" s="8" t="s">
        <v>14</v>
      </c>
      <c r="C68" s="9">
        <v>0</v>
      </c>
      <c r="D68" s="9" t="s">
        <v>15</v>
      </c>
      <c r="E68" s="10"/>
      <c r="F68" s="10"/>
      <c r="G68" s="10"/>
      <c r="H68" s="83" t="s">
        <v>16</v>
      </c>
      <c r="I68" s="88"/>
      <c r="J68" s="46"/>
      <c r="K68" s="3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5" customHeight="1">
      <c r="A69" s="10"/>
      <c r="B69" s="37" t="s">
        <v>17</v>
      </c>
      <c r="C69" s="11" t="s">
        <v>15</v>
      </c>
      <c r="D69" s="9" t="s">
        <v>15</v>
      </c>
      <c r="E69" s="10"/>
      <c r="F69" s="10"/>
      <c r="G69" s="10"/>
      <c r="H69" s="83" t="e">
        <f>AVERAGE(E69:G69)/AVERAGE(E68:G68,E70:G70)</f>
        <v>#DIV/0!</v>
      </c>
      <c r="I69" s="88"/>
      <c r="J69" s="46"/>
      <c r="K69" s="3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5" customHeight="1">
      <c r="A70" s="10"/>
      <c r="B70" s="8" t="s">
        <v>14</v>
      </c>
      <c r="C70" s="11">
        <v>0</v>
      </c>
      <c r="D70" s="9" t="s">
        <v>15</v>
      </c>
      <c r="E70" s="10"/>
      <c r="F70" s="10"/>
      <c r="G70" s="10"/>
      <c r="H70" s="83" t="s">
        <v>16</v>
      </c>
      <c r="I70" s="88"/>
      <c r="J70" s="46"/>
      <c r="K70" s="3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5" customHeight="1">
      <c r="A71" s="10"/>
      <c r="B71" s="37" t="s">
        <v>17</v>
      </c>
      <c r="C71" s="11" t="s">
        <v>15</v>
      </c>
      <c r="D71" s="9" t="s">
        <v>15</v>
      </c>
      <c r="E71" s="10"/>
      <c r="F71" s="10"/>
      <c r="G71" s="10"/>
      <c r="H71" s="83" t="e">
        <v>#DIV/0!</v>
      </c>
      <c r="I71" s="88"/>
      <c r="J71" s="46"/>
      <c r="K71" s="3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5" customHeight="1">
      <c r="A72" s="10"/>
      <c r="B72" s="8" t="s">
        <v>14</v>
      </c>
      <c r="C72" s="9">
        <v>0</v>
      </c>
      <c r="D72" s="9" t="s">
        <v>15</v>
      </c>
      <c r="E72" s="10"/>
      <c r="F72" s="10"/>
      <c r="G72" s="10"/>
      <c r="H72" s="83" t="s">
        <v>16</v>
      </c>
      <c r="I72" s="88"/>
      <c r="J72" s="46"/>
      <c r="K72" s="3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5" customHeight="1">
      <c r="A73" s="10"/>
      <c r="B73" s="37" t="s">
        <v>17</v>
      </c>
      <c r="C73" s="11" t="s">
        <v>15</v>
      </c>
      <c r="D73" s="9" t="s">
        <v>15</v>
      </c>
      <c r="E73" s="10"/>
      <c r="F73" s="10"/>
      <c r="G73" s="10"/>
      <c r="H73" s="83" t="e">
        <f>AVERAGE(E73:G73)/AVERAGE(E72:G72,E74:G74)</f>
        <v>#DIV/0!</v>
      </c>
      <c r="I73" s="88"/>
      <c r="J73" s="46"/>
      <c r="K73" s="3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5" customHeight="1">
      <c r="A74" s="10"/>
      <c r="B74" s="8" t="s">
        <v>14</v>
      </c>
      <c r="C74" s="11">
        <v>0</v>
      </c>
      <c r="D74" s="9" t="s">
        <v>15</v>
      </c>
      <c r="E74" s="10"/>
      <c r="F74" s="10"/>
      <c r="G74" s="10"/>
      <c r="H74" s="83" t="s">
        <v>16</v>
      </c>
      <c r="I74" s="88"/>
      <c r="J74" s="46"/>
      <c r="K74" s="3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5" customHeight="1">
      <c r="A75" s="10"/>
      <c r="B75" s="37" t="s">
        <v>17</v>
      </c>
      <c r="C75" s="11" t="s">
        <v>15</v>
      </c>
      <c r="D75" s="9" t="s">
        <v>15</v>
      </c>
      <c r="E75" s="10"/>
      <c r="F75" s="10"/>
      <c r="G75" s="10"/>
      <c r="H75" s="83" t="e">
        <f>AVERAGE(E75:G75)/AVERAGE(E74:G74,E76:G76)</f>
        <v>#DIV/0!</v>
      </c>
      <c r="I75" s="88"/>
      <c r="J75" s="46"/>
      <c r="K75" s="3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5" customHeight="1">
      <c r="A76" s="10"/>
      <c r="B76" s="8" t="s">
        <v>14</v>
      </c>
      <c r="C76" s="9">
        <v>0</v>
      </c>
      <c r="D76" s="9" t="s">
        <v>15</v>
      </c>
      <c r="E76" s="10"/>
      <c r="F76" s="10"/>
      <c r="G76" s="10"/>
      <c r="H76" s="83" t="s">
        <v>16</v>
      </c>
      <c r="I76" s="88"/>
      <c r="J76" s="46"/>
      <c r="K76" s="3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5" customHeight="1">
      <c r="A77" s="10"/>
      <c r="B77" s="37" t="s">
        <v>17</v>
      </c>
      <c r="C77" s="11" t="s">
        <v>15</v>
      </c>
      <c r="D77" s="9" t="s">
        <v>15</v>
      </c>
      <c r="E77" s="10"/>
      <c r="F77" s="10"/>
      <c r="G77" s="10"/>
      <c r="H77" s="83" t="e">
        <v>#DIV/0!</v>
      </c>
      <c r="I77" s="88"/>
      <c r="J77" s="46"/>
      <c r="K77" s="3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5" customHeight="1">
      <c r="A78" s="10"/>
      <c r="B78" s="8" t="s">
        <v>14</v>
      </c>
      <c r="C78" s="11">
        <v>0</v>
      </c>
      <c r="D78" s="9" t="s">
        <v>15</v>
      </c>
      <c r="E78" s="10"/>
      <c r="F78" s="10"/>
      <c r="G78" s="10"/>
      <c r="H78" s="83" t="s">
        <v>16</v>
      </c>
      <c r="I78" s="88"/>
      <c r="J78" s="46"/>
      <c r="K78" s="3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5" customHeight="1">
      <c r="A79" s="10"/>
      <c r="B79" s="37" t="s">
        <v>17</v>
      </c>
      <c r="C79" s="11" t="s">
        <v>15</v>
      </c>
      <c r="D79" s="9" t="s">
        <v>15</v>
      </c>
      <c r="E79" s="10"/>
      <c r="F79" s="10"/>
      <c r="G79" s="10"/>
      <c r="H79" s="83" t="e">
        <f>AVERAGE(E79:G79)/AVERAGE(E78:G78,E80:G80)</f>
        <v>#DIV/0!</v>
      </c>
      <c r="I79" s="88"/>
      <c r="J79" s="46"/>
      <c r="K79" s="3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5" customHeight="1">
      <c r="A80" s="10"/>
      <c r="B80" s="8" t="s">
        <v>14</v>
      </c>
      <c r="C80" s="9">
        <v>0</v>
      </c>
      <c r="D80" s="9" t="s">
        <v>15</v>
      </c>
      <c r="E80" s="10"/>
      <c r="F80" s="10"/>
      <c r="G80" s="10"/>
      <c r="H80" s="83" t="s">
        <v>16</v>
      </c>
      <c r="I80" s="88"/>
      <c r="J80" s="46"/>
      <c r="K80" s="3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5" customHeight="1">
      <c r="A81" s="10"/>
      <c r="B81" s="37" t="s">
        <v>17</v>
      </c>
      <c r="C81" s="11" t="s">
        <v>15</v>
      </c>
      <c r="D81" s="9" t="s">
        <v>15</v>
      </c>
      <c r="E81" s="10"/>
      <c r="F81" s="10"/>
      <c r="G81" s="10"/>
      <c r="H81" s="83" t="e">
        <v>#DIV/0!</v>
      </c>
      <c r="I81" s="88"/>
      <c r="J81" s="46"/>
      <c r="K81" s="3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5" customHeight="1">
      <c r="A82" s="10"/>
      <c r="B82" s="8" t="s">
        <v>14</v>
      </c>
      <c r="C82" s="11">
        <v>0</v>
      </c>
      <c r="D82" s="9" t="s">
        <v>15</v>
      </c>
      <c r="E82" s="10"/>
      <c r="F82" s="10"/>
      <c r="G82" s="10"/>
      <c r="H82" s="83" t="s">
        <v>16</v>
      </c>
      <c r="I82" s="88"/>
      <c r="J82" s="46"/>
      <c r="K82" s="3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5" customHeight="1">
      <c r="A83" s="10"/>
      <c r="B83" s="37" t="s">
        <v>17</v>
      </c>
      <c r="C83" s="11" t="s">
        <v>15</v>
      </c>
      <c r="D83" s="9" t="s">
        <v>15</v>
      </c>
      <c r="E83" s="10"/>
      <c r="F83" s="10"/>
      <c r="G83" s="10"/>
      <c r="H83" s="83" t="e">
        <f>AVERAGE(E83:G83)/AVERAGE(E82:G82,E84:G84)</f>
        <v>#DIV/0!</v>
      </c>
      <c r="I83" s="88"/>
      <c r="J83" s="46"/>
      <c r="K83" s="3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5" customHeight="1">
      <c r="A84" s="10"/>
      <c r="B84" s="8" t="s">
        <v>14</v>
      </c>
      <c r="C84" s="9">
        <v>0</v>
      </c>
      <c r="D84" s="9" t="s">
        <v>15</v>
      </c>
      <c r="E84" s="10"/>
      <c r="F84" s="10"/>
      <c r="G84" s="10"/>
      <c r="H84" s="83" t="s">
        <v>16</v>
      </c>
      <c r="I84" s="88"/>
      <c r="J84" s="46"/>
      <c r="K84" s="3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5" customHeight="1">
      <c r="A85" s="10"/>
      <c r="B85" s="37" t="s">
        <v>17</v>
      </c>
      <c r="C85" s="11" t="s">
        <v>15</v>
      </c>
      <c r="D85" s="9" t="s">
        <v>15</v>
      </c>
      <c r="E85" s="10"/>
      <c r="F85" s="10"/>
      <c r="G85" s="10"/>
      <c r="H85" s="83" t="e">
        <f>AVERAGE(E85:G85)/AVERAGE(E84:G84,E86:G86)</f>
        <v>#DIV/0!</v>
      </c>
      <c r="I85" s="88"/>
      <c r="J85" s="46"/>
      <c r="K85" s="3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5" customHeight="1">
      <c r="A86" s="10"/>
      <c r="B86" s="8" t="s">
        <v>14</v>
      </c>
      <c r="C86" s="11">
        <v>0</v>
      </c>
      <c r="D86" s="9" t="s">
        <v>15</v>
      </c>
      <c r="E86" s="10"/>
      <c r="F86" s="10"/>
      <c r="G86" s="10"/>
      <c r="H86" s="83" t="s">
        <v>16</v>
      </c>
      <c r="I86" s="88"/>
      <c r="J86" s="46"/>
      <c r="K86" s="3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5" customHeight="1">
      <c r="A87" s="10"/>
      <c r="B87" s="37" t="s">
        <v>17</v>
      </c>
      <c r="C87" s="11" t="s">
        <v>15</v>
      </c>
      <c r="D87" s="9" t="s">
        <v>15</v>
      </c>
      <c r="E87" s="10"/>
      <c r="F87" s="10"/>
      <c r="G87" s="10"/>
      <c r="H87" s="83" t="e">
        <v>#DIV/0!</v>
      </c>
      <c r="I87" s="88"/>
      <c r="J87" s="46"/>
      <c r="K87" s="3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5" customHeight="1">
      <c r="A88" s="10"/>
      <c r="B88" s="8" t="s">
        <v>14</v>
      </c>
      <c r="C88" s="9">
        <v>0</v>
      </c>
      <c r="D88" s="9" t="s">
        <v>15</v>
      </c>
      <c r="E88" s="10"/>
      <c r="F88" s="10"/>
      <c r="G88" s="10"/>
      <c r="H88" s="83" t="s">
        <v>16</v>
      </c>
      <c r="I88" s="88"/>
      <c r="J88" s="46"/>
      <c r="K88" s="3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5" customHeight="1">
      <c r="A89" s="10"/>
      <c r="B89" s="37" t="s">
        <v>17</v>
      </c>
      <c r="C89" s="11" t="s">
        <v>15</v>
      </c>
      <c r="D89" s="9" t="s">
        <v>15</v>
      </c>
      <c r="E89" s="10"/>
      <c r="F89" s="10"/>
      <c r="G89" s="10"/>
      <c r="H89" s="83" t="e">
        <f>AVERAGE(E89:G89)/AVERAGE(E88:G88,E90:G90)</f>
        <v>#DIV/0!</v>
      </c>
      <c r="I89" s="88"/>
      <c r="J89" s="46"/>
      <c r="K89" s="3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5" customHeight="1">
      <c r="A90" s="10"/>
      <c r="B90" s="8" t="s">
        <v>14</v>
      </c>
      <c r="C90" s="11">
        <v>0</v>
      </c>
      <c r="D90" s="9" t="s">
        <v>15</v>
      </c>
      <c r="E90" s="10"/>
      <c r="F90" s="10"/>
      <c r="G90" s="10"/>
      <c r="H90" s="83" t="s">
        <v>16</v>
      </c>
      <c r="I90" s="88"/>
      <c r="J90" s="46"/>
      <c r="K90" s="3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5" customHeight="1">
      <c r="A91" s="10"/>
      <c r="B91" s="37" t="s">
        <v>17</v>
      </c>
      <c r="C91" s="11" t="s">
        <v>15</v>
      </c>
      <c r="D91" s="9" t="s">
        <v>15</v>
      </c>
      <c r="E91" s="10"/>
      <c r="F91" s="10"/>
      <c r="G91" s="10"/>
      <c r="H91" s="83" t="e">
        <v>#DIV/0!</v>
      </c>
      <c r="I91" s="88"/>
      <c r="J91" s="46"/>
      <c r="K91" s="3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5" customHeight="1">
      <c r="A92" s="10"/>
      <c r="B92" s="8" t="s">
        <v>14</v>
      </c>
      <c r="C92" s="9">
        <v>0</v>
      </c>
      <c r="D92" s="9" t="s">
        <v>15</v>
      </c>
      <c r="E92" s="10"/>
      <c r="F92" s="10"/>
      <c r="G92" s="10"/>
      <c r="H92" s="83" t="s">
        <v>16</v>
      </c>
      <c r="I92" s="88"/>
      <c r="J92" s="46"/>
      <c r="K92" s="3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customHeight="1">
      <c r="A93" s="10"/>
      <c r="B93" s="37" t="s">
        <v>17</v>
      </c>
      <c r="C93" s="11" t="s">
        <v>15</v>
      </c>
      <c r="D93" s="9" t="s">
        <v>15</v>
      </c>
      <c r="E93" s="10"/>
      <c r="F93" s="10"/>
      <c r="G93" s="10"/>
      <c r="H93" s="83" t="e">
        <f>AVERAGE(E93:G93)/AVERAGE(E92:G92,E94:G94)</f>
        <v>#DIV/0!</v>
      </c>
      <c r="I93" s="88"/>
      <c r="J93" s="46"/>
      <c r="K93" s="3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5" customHeight="1">
      <c r="A94" s="10"/>
      <c r="B94" s="8" t="s">
        <v>14</v>
      </c>
      <c r="C94" s="11">
        <v>0</v>
      </c>
      <c r="D94" s="9" t="s">
        <v>15</v>
      </c>
      <c r="E94" s="10"/>
      <c r="F94" s="10"/>
      <c r="G94" s="10"/>
      <c r="H94" s="83" t="s">
        <v>16</v>
      </c>
      <c r="I94" s="88"/>
      <c r="J94" s="46"/>
      <c r="K94" s="3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5" customHeight="1">
      <c r="A95" s="10"/>
      <c r="B95" s="37" t="s">
        <v>17</v>
      </c>
      <c r="C95" s="11" t="s">
        <v>15</v>
      </c>
      <c r="D95" s="9" t="s">
        <v>15</v>
      </c>
      <c r="E95" s="10"/>
      <c r="F95" s="10"/>
      <c r="G95" s="10"/>
      <c r="H95" s="83" t="e">
        <f>AVERAGE(E95:G95)/AVERAGE(E94:G94,E96:G96)</f>
        <v>#DIV/0!</v>
      </c>
      <c r="I95" s="88"/>
      <c r="J95" s="46"/>
      <c r="K95" s="3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5" customHeight="1">
      <c r="A96" s="10"/>
      <c r="B96" s="8" t="s">
        <v>14</v>
      </c>
      <c r="C96" s="9">
        <v>0</v>
      </c>
      <c r="D96" s="9" t="s">
        <v>15</v>
      </c>
      <c r="E96" s="10"/>
      <c r="F96" s="10"/>
      <c r="G96" s="10"/>
      <c r="H96" s="83" t="s">
        <v>16</v>
      </c>
      <c r="I96" s="88"/>
      <c r="J96" s="46"/>
      <c r="K96" s="3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5" customHeight="1">
      <c r="A97" s="10"/>
      <c r="B97" s="37" t="s">
        <v>17</v>
      </c>
      <c r="C97" s="11" t="s">
        <v>15</v>
      </c>
      <c r="D97" s="9" t="s">
        <v>15</v>
      </c>
      <c r="E97" s="10"/>
      <c r="F97" s="10"/>
      <c r="G97" s="10"/>
      <c r="H97" s="83" t="e">
        <v>#DIV/0!</v>
      </c>
      <c r="I97" s="88"/>
      <c r="J97" s="46"/>
      <c r="K97" s="3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5" customHeight="1">
      <c r="A98" s="10"/>
      <c r="B98" s="8" t="s">
        <v>14</v>
      </c>
      <c r="C98" s="11">
        <v>0</v>
      </c>
      <c r="D98" s="9" t="s">
        <v>15</v>
      </c>
      <c r="E98" s="10"/>
      <c r="F98" s="10"/>
      <c r="G98" s="10"/>
      <c r="H98" s="83" t="s">
        <v>16</v>
      </c>
      <c r="I98" s="88"/>
      <c r="J98" s="46"/>
      <c r="K98" s="3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5" customHeight="1">
      <c r="A99" s="10"/>
      <c r="B99" s="37" t="s">
        <v>17</v>
      </c>
      <c r="C99" s="11" t="s">
        <v>15</v>
      </c>
      <c r="D99" s="9" t="s">
        <v>15</v>
      </c>
      <c r="E99" s="10"/>
      <c r="F99" s="10"/>
      <c r="G99" s="10"/>
      <c r="H99" s="83" t="e">
        <f>AVERAGE(E99:G99)/AVERAGE(E98:G98,E100:G100)</f>
        <v>#DIV/0!</v>
      </c>
      <c r="I99" s="88"/>
      <c r="J99" s="46"/>
      <c r="K99" s="3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5" customHeight="1">
      <c r="A100" s="10"/>
      <c r="B100" s="8" t="s">
        <v>14</v>
      </c>
      <c r="C100" s="9">
        <v>0</v>
      </c>
      <c r="D100" s="9" t="s">
        <v>15</v>
      </c>
      <c r="E100" s="10"/>
      <c r="F100" s="10"/>
      <c r="G100" s="10"/>
      <c r="H100" s="83" t="s">
        <v>16</v>
      </c>
      <c r="I100" s="88"/>
      <c r="J100" s="46"/>
      <c r="K100" s="3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5" customHeight="1">
      <c r="A101" s="10"/>
      <c r="B101" s="37" t="s">
        <v>17</v>
      </c>
      <c r="C101" s="11" t="s">
        <v>15</v>
      </c>
      <c r="D101" s="9" t="s">
        <v>15</v>
      </c>
      <c r="E101" s="10"/>
      <c r="F101" s="10"/>
      <c r="G101" s="10"/>
      <c r="H101" s="83" t="e">
        <v>#DIV/0!</v>
      </c>
      <c r="I101" s="88"/>
      <c r="J101" s="46"/>
      <c r="K101" s="3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5" customHeight="1">
      <c r="A102" s="10"/>
      <c r="B102" s="8" t="s">
        <v>14</v>
      </c>
      <c r="C102" s="11">
        <v>0</v>
      </c>
      <c r="D102" s="9" t="s">
        <v>15</v>
      </c>
      <c r="E102" s="10"/>
      <c r="F102" s="10"/>
      <c r="G102" s="10"/>
      <c r="H102" s="83" t="s">
        <v>16</v>
      </c>
      <c r="I102" s="88"/>
      <c r="J102" s="46"/>
      <c r="K102" s="3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5" customHeight="1">
      <c r="A103" s="10"/>
      <c r="B103" s="37" t="s">
        <v>17</v>
      </c>
      <c r="C103" s="11" t="s">
        <v>15</v>
      </c>
      <c r="D103" s="9" t="s">
        <v>15</v>
      </c>
      <c r="E103" s="10"/>
      <c r="F103" s="10"/>
      <c r="G103" s="10"/>
      <c r="H103" s="83" t="e">
        <f>AVERAGE(E103:G103)/AVERAGE(E102:G102,E104:G104)</f>
        <v>#DIV/0!</v>
      </c>
      <c r="I103" s="88"/>
      <c r="J103" s="46"/>
      <c r="K103" s="3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5" customHeight="1">
      <c r="A104" s="10"/>
      <c r="B104" s="8" t="s">
        <v>14</v>
      </c>
      <c r="C104" s="9">
        <v>0</v>
      </c>
      <c r="D104" s="9" t="s">
        <v>15</v>
      </c>
      <c r="E104" s="10"/>
      <c r="F104" s="10"/>
      <c r="G104" s="10"/>
      <c r="H104" s="83" t="s">
        <v>16</v>
      </c>
      <c r="I104" s="88"/>
      <c r="J104" s="46"/>
      <c r="K104" s="3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5" customHeight="1">
      <c r="A105" s="10"/>
      <c r="B105" s="37" t="s">
        <v>17</v>
      </c>
      <c r="C105" s="11" t="s">
        <v>15</v>
      </c>
      <c r="D105" s="9" t="s">
        <v>15</v>
      </c>
      <c r="E105" s="10"/>
      <c r="F105" s="10"/>
      <c r="G105" s="10"/>
      <c r="H105" s="83" t="e">
        <f>AVERAGE(E105:G105)/AVERAGE(E104:G104,E106:G106)</f>
        <v>#DIV/0!</v>
      </c>
      <c r="I105" s="88"/>
      <c r="J105" s="46"/>
      <c r="K105" s="3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5" customHeight="1">
      <c r="A106" s="10"/>
      <c r="B106" s="8" t="s">
        <v>14</v>
      </c>
      <c r="C106" s="11">
        <v>0</v>
      </c>
      <c r="D106" s="9" t="s">
        <v>15</v>
      </c>
      <c r="E106" s="10"/>
      <c r="F106" s="10"/>
      <c r="G106" s="10"/>
      <c r="H106" s="83" t="s">
        <v>16</v>
      </c>
      <c r="I106" s="88"/>
      <c r="J106" s="46"/>
      <c r="K106" s="3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5" customHeight="1">
      <c r="A107" s="10"/>
      <c r="B107" s="2"/>
      <c r="C107" s="11"/>
      <c r="D107" s="1"/>
      <c r="E107" s="10"/>
      <c r="F107" s="10"/>
      <c r="G107" s="10"/>
      <c r="H107" s="82"/>
      <c r="I107" s="88"/>
      <c r="J107" s="46"/>
      <c r="K107" s="3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5" customHeight="1">
      <c r="A108" s="10"/>
      <c r="B108" s="2"/>
      <c r="C108" s="9"/>
      <c r="D108" s="1"/>
      <c r="E108" s="10"/>
      <c r="F108" s="10"/>
      <c r="G108" s="10"/>
      <c r="H108" s="82"/>
      <c r="I108" s="88"/>
      <c r="J108" s="46"/>
      <c r="K108" s="3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5" customHeight="1">
      <c r="A109" s="10"/>
      <c r="B109" s="2"/>
      <c r="C109" s="11"/>
      <c r="D109" s="1"/>
      <c r="E109" s="10"/>
      <c r="F109" s="10"/>
      <c r="G109" s="10"/>
      <c r="H109" s="82"/>
      <c r="I109" s="88"/>
      <c r="J109" s="46"/>
      <c r="K109" s="3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5" customHeight="1">
      <c r="A110" s="10"/>
      <c r="B110" s="2"/>
      <c r="C110" s="11"/>
      <c r="D110" s="1"/>
      <c r="E110" s="10"/>
      <c r="F110" s="10"/>
      <c r="G110" s="10"/>
      <c r="H110" s="82"/>
      <c r="I110" s="88"/>
      <c r="J110" s="46"/>
      <c r="K110" s="3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5" customHeight="1">
      <c r="A111" s="10"/>
      <c r="B111" s="2"/>
      <c r="C111" s="11"/>
      <c r="D111" s="1"/>
      <c r="E111" s="10"/>
      <c r="F111" s="10"/>
      <c r="G111" s="10"/>
      <c r="H111" s="82"/>
      <c r="I111" s="88"/>
      <c r="J111" s="46"/>
      <c r="K111" s="3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5" customHeight="1">
      <c r="A112" s="10"/>
      <c r="B112" s="2"/>
      <c r="C112" s="9"/>
      <c r="D112" s="1"/>
      <c r="E112" s="10"/>
      <c r="F112" s="10"/>
      <c r="G112" s="10"/>
      <c r="H112" s="82"/>
      <c r="I112" s="88"/>
      <c r="J112" s="46"/>
      <c r="K112" s="3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5" customHeight="1">
      <c r="A113" s="10"/>
      <c r="B113" s="2"/>
      <c r="C113" s="11"/>
      <c r="D113" s="1"/>
      <c r="E113" s="10"/>
      <c r="F113" s="10"/>
      <c r="G113" s="10"/>
      <c r="H113" s="82"/>
      <c r="I113" s="88"/>
      <c r="J113" s="46"/>
      <c r="K113" s="3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5" customHeight="1">
      <c r="A114" s="10"/>
      <c r="B114" s="2"/>
      <c r="C114" s="11"/>
      <c r="D114" s="1"/>
      <c r="E114" s="10"/>
      <c r="F114" s="10"/>
      <c r="G114" s="10"/>
      <c r="H114" s="82"/>
      <c r="I114" s="88"/>
      <c r="J114" s="46"/>
      <c r="K114" s="3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5" customHeight="1">
      <c r="A115" s="10"/>
      <c r="B115" s="2"/>
      <c r="C115" s="11"/>
      <c r="D115" s="1"/>
      <c r="E115" s="10"/>
      <c r="F115" s="10"/>
      <c r="G115" s="10"/>
      <c r="H115" s="82"/>
      <c r="I115" s="88"/>
      <c r="J115" s="46"/>
      <c r="K115" s="3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5" customHeight="1">
      <c r="A116" s="10"/>
      <c r="B116" s="2"/>
      <c r="C116" s="9"/>
      <c r="D116" s="1"/>
      <c r="E116" s="10"/>
      <c r="F116" s="10"/>
      <c r="G116" s="10"/>
      <c r="H116" s="82"/>
      <c r="I116" s="88"/>
      <c r="J116" s="46"/>
      <c r="K116" s="3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5" customHeight="1">
      <c r="A117" s="10"/>
      <c r="B117" s="2"/>
      <c r="C117" s="11"/>
      <c r="D117" s="1"/>
      <c r="E117" s="10"/>
      <c r="F117" s="10"/>
      <c r="G117" s="10"/>
      <c r="H117" s="82"/>
      <c r="I117" s="88"/>
      <c r="J117" s="46"/>
      <c r="K117" s="3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5" customHeight="1">
      <c r="A118" s="10"/>
      <c r="B118" s="2"/>
      <c r="C118" s="11"/>
      <c r="D118" s="1"/>
      <c r="E118" s="10"/>
      <c r="F118" s="10"/>
      <c r="G118" s="10"/>
      <c r="H118" s="82"/>
      <c r="I118" s="88"/>
      <c r="J118" s="46"/>
      <c r="K118" s="3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5" customHeight="1">
      <c r="A119" s="10"/>
      <c r="B119" s="2"/>
      <c r="C119" s="11"/>
      <c r="D119" s="1"/>
      <c r="E119" s="10"/>
      <c r="F119" s="10"/>
      <c r="G119" s="10"/>
      <c r="H119" s="82"/>
      <c r="I119" s="88"/>
      <c r="J119" s="46"/>
      <c r="K119" s="3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5" customHeight="1">
      <c r="A120" s="10"/>
      <c r="B120" s="2"/>
      <c r="C120" s="9"/>
      <c r="D120" s="1"/>
      <c r="E120" s="10"/>
      <c r="F120" s="10"/>
      <c r="G120" s="10"/>
      <c r="H120" s="82"/>
      <c r="I120" s="88"/>
      <c r="J120" s="46"/>
      <c r="K120" s="3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5" customHeight="1">
      <c r="A121" s="10"/>
      <c r="B121" s="2"/>
      <c r="C121" s="11"/>
      <c r="D121" s="1"/>
      <c r="E121" s="10"/>
      <c r="F121" s="10"/>
      <c r="G121" s="10"/>
      <c r="H121" s="82"/>
      <c r="I121" s="88"/>
      <c r="J121" s="46"/>
      <c r="K121" s="3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5" customHeight="1">
      <c r="A122" s="10"/>
      <c r="B122" s="2"/>
      <c r="C122" s="11"/>
      <c r="D122" s="1"/>
      <c r="E122" s="10"/>
      <c r="F122" s="10"/>
      <c r="G122" s="10"/>
      <c r="H122" s="82"/>
      <c r="I122" s="88"/>
      <c r="J122" s="46"/>
      <c r="K122" s="3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5" customHeight="1">
      <c r="A123" s="10"/>
      <c r="B123" s="2"/>
      <c r="C123" s="11"/>
      <c r="D123" s="1"/>
      <c r="E123" s="10"/>
      <c r="F123" s="10"/>
      <c r="G123" s="10"/>
      <c r="H123" s="82"/>
      <c r="I123" s="88"/>
      <c r="J123" s="46"/>
      <c r="K123" s="3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5" customHeight="1">
      <c r="A124" s="10"/>
      <c r="B124" s="2"/>
      <c r="C124" s="9"/>
      <c r="D124" s="1"/>
      <c r="E124" s="10"/>
      <c r="F124" s="10"/>
      <c r="G124" s="10"/>
      <c r="H124" s="82"/>
      <c r="I124" s="88"/>
      <c r="J124" s="46"/>
      <c r="K124" s="3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5" customHeight="1">
      <c r="A125" s="10"/>
      <c r="B125" s="2"/>
      <c r="C125" s="32"/>
      <c r="D125" s="1"/>
      <c r="E125" s="10"/>
      <c r="F125" s="10"/>
      <c r="G125" s="10"/>
      <c r="H125" s="82"/>
      <c r="I125" s="88"/>
      <c r="J125" s="46"/>
      <c r="K125" s="3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5" customHeight="1">
      <c r="A126" s="10"/>
      <c r="B126" s="2"/>
      <c r="C126" s="32"/>
      <c r="D126" s="1"/>
      <c r="E126" s="10"/>
      <c r="F126" s="10"/>
      <c r="G126" s="10"/>
      <c r="H126" s="82"/>
      <c r="I126" s="88"/>
      <c r="J126" s="46"/>
      <c r="K126" s="3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5" customHeight="1">
      <c r="A127" s="10"/>
      <c r="B127" s="2"/>
      <c r="C127" s="32"/>
      <c r="D127" s="1"/>
      <c r="E127" s="10"/>
      <c r="F127" s="10"/>
      <c r="G127" s="10"/>
      <c r="H127" s="82"/>
      <c r="I127" s="88"/>
      <c r="J127" s="46"/>
      <c r="K127" s="3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5" customHeight="1">
      <c r="A128" s="10"/>
      <c r="B128" s="2"/>
      <c r="C128" s="32"/>
      <c r="D128" s="1"/>
      <c r="E128" s="10"/>
      <c r="F128" s="10"/>
      <c r="G128" s="10"/>
      <c r="H128" s="82"/>
      <c r="I128" s="88"/>
      <c r="J128" s="46"/>
      <c r="K128" s="3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5" customHeight="1">
      <c r="A129" s="10"/>
      <c r="B129" s="2"/>
      <c r="C129" s="32"/>
      <c r="D129" s="1"/>
      <c r="E129" s="10"/>
      <c r="F129" s="10"/>
      <c r="G129" s="10"/>
      <c r="H129" s="82"/>
      <c r="I129" s="88"/>
      <c r="J129" s="46"/>
      <c r="K129" s="3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5" customHeight="1">
      <c r="A130" s="10"/>
      <c r="B130" s="2"/>
      <c r="C130" s="32"/>
      <c r="D130" s="1"/>
      <c r="E130" s="10"/>
      <c r="F130" s="10"/>
      <c r="G130" s="10"/>
      <c r="H130" s="82"/>
      <c r="I130" s="88"/>
      <c r="J130" s="46"/>
      <c r="K130" s="3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5" customHeight="1">
      <c r="A131" s="10"/>
      <c r="B131" s="2"/>
      <c r="C131" s="32"/>
      <c r="D131" s="1"/>
      <c r="E131" s="10"/>
      <c r="F131" s="10"/>
      <c r="G131" s="10"/>
      <c r="H131" s="82"/>
      <c r="I131" s="88"/>
      <c r="J131" s="46"/>
      <c r="K131" s="3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5" customHeight="1">
      <c r="A132" s="10"/>
      <c r="B132" s="2"/>
      <c r="C132" s="32"/>
      <c r="D132" s="1"/>
      <c r="E132" s="10"/>
      <c r="F132" s="10"/>
      <c r="G132" s="10"/>
      <c r="H132" s="82"/>
      <c r="I132" s="88"/>
      <c r="J132" s="46"/>
      <c r="K132" s="3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5" customHeight="1">
      <c r="A133" s="10"/>
      <c r="B133" s="2"/>
      <c r="C133" s="32"/>
      <c r="D133" s="1"/>
      <c r="E133" s="10"/>
      <c r="F133" s="10"/>
      <c r="G133" s="10"/>
      <c r="H133" s="82"/>
      <c r="I133" s="88"/>
      <c r="J133" s="46"/>
      <c r="K133" s="3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5" customHeight="1">
      <c r="A134" s="10"/>
      <c r="B134" s="2"/>
      <c r="C134" s="32"/>
      <c r="D134" s="1"/>
      <c r="E134" s="10"/>
      <c r="F134" s="10"/>
      <c r="G134" s="10"/>
      <c r="H134" s="82"/>
      <c r="I134" s="88"/>
      <c r="J134" s="46"/>
      <c r="K134" s="3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5" customHeight="1">
      <c r="A135" s="10"/>
      <c r="B135" s="2"/>
      <c r="C135" s="32"/>
      <c r="D135" s="1"/>
      <c r="E135" s="10"/>
      <c r="F135" s="10"/>
      <c r="G135" s="10"/>
      <c r="H135" s="82"/>
      <c r="I135" s="88"/>
      <c r="J135" s="46"/>
      <c r="K135" s="3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5" customHeight="1">
      <c r="A136" s="10"/>
      <c r="B136" s="2"/>
      <c r="C136" s="32"/>
      <c r="D136" s="1"/>
      <c r="E136" s="10"/>
      <c r="F136" s="10"/>
      <c r="G136" s="10"/>
      <c r="H136" s="82"/>
      <c r="I136" s="88"/>
      <c r="J136" s="46"/>
      <c r="K136" s="3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5" customHeight="1">
      <c r="A137" s="10"/>
      <c r="B137" s="2"/>
      <c r="C137" s="32"/>
      <c r="D137" s="1"/>
      <c r="E137" s="10"/>
      <c r="F137" s="10"/>
      <c r="G137" s="10"/>
      <c r="H137" s="82"/>
      <c r="I137" s="88"/>
      <c r="J137" s="46"/>
      <c r="K137" s="3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5" customHeight="1">
      <c r="A138" s="10"/>
      <c r="B138" s="2"/>
      <c r="C138" s="32"/>
      <c r="D138" s="1"/>
      <c r="E138" s="10"/>
      <c r="F138" s="10"/>
      <c r="G138" s="10"/>
      <c r="H138" s="82"/>
      <c r="I138" s="88"/>
      <c r="J138" s="46"/>
      <c r="K138" s="3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5" customHeight="1">
      <c r="A139" s="10"/>
      <c r="B139" s="2"/>
      <c r="C139" s="32"/>
      <c r="D139" s="1"/>
      <c r="E139" s="10"/>
      <c r="F139" s="10"/>
      <c r="G139" s="10"/>
      <c r="H139" s="82"/>
      <c r="I139" s="88"/>
      <c r="J139" s="46"/>
      <c r="K139" s="3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5" customHeight="1">
      <c r="A140" s="10"/>
      <c r="B140" s="2"/>
      <c r="C140" s="32"/>
      <c r="D140" s="1"/>
      <c r="E140" s="10"/>
      <c r="F140" s="10"/>
      <c r="G140" s="10"/>
      <c r="H140" s="82"/>
      <c r="I140" s="88"/>
      <c r="J140" s="46"/>
      <c r="K140" s="3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5" customHeight="1">
      <c r="A141" s="10"/>
      <c r="B141" s="2"/>
      <c r="C141" s="32"/>
      <c r="D141" s="1"/>
      <c r="E141" s="10"/>
      <c r="F141" s="10"/>
      <c r="G141" s="10"/>
      <c r="H141" s="82"/>
      <c r="I141" s="88"/>
      <c r="J141" s="46"/>
      <c r="K141" s="3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5" customHeight="1">
      <c r="A142" s="10"/>
      <c r="B142" s="2"/>
      <c r="C142" s="32"/>
      <c r="D142" s="1"/>
      <c r="E142" s="10"/>
      <c r="F142" s="10"/>
      <c r="G142" s="10"/>
      <c r="H142" s="82"/>
      <c r="I142" s="88"/>
      <c r="J142" s="46"/>
      <c r="K142" s="3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5" customHeight="1">
      <c r="A143" s="10"/>
      <c r="B143" s="2"/>
      <c r="C143" s="32"/>
      <c r="D143" s="1"/>
      <c r="E143" s="10"/>
      <c r="F143" s="10"/>
      <c r="G143" s="10"/>
      <c r="H143" s="82"/>
      <c r="I143" s="88"/>
      <c r="J143" s="46"/>
      <c r="K143" s="3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5" customHeight="1">
      <c r="A144" s="10"/>
      <c r="B144" s="2"/>
      <c r="C144" s="32"/>
      <c r="D144" s="1"/>
      <c r="E144" s="10"/>
      <c r="F144" s="10"/>
      <c r="G144" s="10"/>
      <c r="H144" s="82"/>
      <c r="I144" s="88"/>
      <c r="J144" s="46"/>
      <c r="K144" s="3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5" customHeight="1">
      <c r="A145" s="10"/>
      <c r="B145" s="2"/>
      <c r="C145" s="32"/>
      <c r="D145" s="1"/>
      <c r="E145" s="10"/>
      <c r="F145" s="10"/>
      <c r="G145" s="10"/>
      <c r="H145" s="82"/>
      <c r="I145" s="88"/>
      <c r="J145" s="46"/>
      <c r="K145" s="3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5" customHeight="1">
      <c r="A146" s="10"/>
      <c r="B146" s="2"/>
      <c r="C146" s="32"/>
      <c r="D146" s="1"/>
      <c r="E146" s="10"/>
      <c r="F146" s="10"/>
      <c r="G146" s="10"/>
      <c r="H146" s="82"/>
      <c r="I146" s="88"/>
      <c r="J146" s="46"/>
      <c r="K146" s="3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5" customHeight="1">
      <c r="A147" s="10"/>
      <c r="B147" s="2"/>
      <c r="C147" s="32"/>
      <c r="D147" s="1"/>
      <c r="E147" s="10"/>
      <c r="F147" s="10"/>
      <c r="G147" s="10"/>
      <c r="H147" s="82"/>
      <c r="I147" s="88"/>
      <c r="J147" s="46"/>
      <c r="K147" s="3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5" customHeight="1">
      <c r="A148" s="10"/>
      <c r="B148" s="2"/>
      <c r="C148" s="32"/>
      <c r="D148" s="1"/>
      <c r="E148" s="10"/>
      <c r="F148" s="10"/>
      <c r="G148" s="10"/>
      <c r="H148" s="82"/>
      <c r="I148" s="88"/>
      <c r="J148" s="46"/>
      <c r="K148" s="3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5" customHeight="1">
      <c r="A149" s="10"/>
      <c r="B149" s="2"/>
      <c r="C149" s="32"/>
      <c r="D149" s="1"/>
      <c r="E149" s="10"/>
      <c r="F149" s="10"/>
      <c r="G149" s="10"/>
      <c r="H149" s="82"/>
      <c r="I149" s="88"/>
      <c r="J149" s="46"/>
      <c r="K149" s="3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5" customHeight="1">
      <c r="A150" s="10"/>
      <c r="B150" s="2"/>
      <c r="C150" s="32"/>
      <c r="D150" s="1"/>
      <c r="E150" s="10"/>
      <c r="F150" s="10"/>
      <c r="G150" s="10"/>
      <c r="H150" s="82"/>
      <c r="I150" s="88"/>
      <c r="J150" s="46"/>
      <c r="K150" s="3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5" customHeight="1">
      <c r="A151" s="10"/>
      <c r="B151" s="2"/>
      <c r="C151" s="32"/>
      <c r="D151" s="1"/>
      <c r="E151" s="10"/>
      <c r="F151" s="10"/>
      <c r="G151" s="10"/>
      <c r="H151" s="82"/>
      <c r="I151" s="88"/>
      <c r="J151" s="46"/>
      <c r="K151" s="3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5" customHeight="1">
      <c r="A152" s="10"/>
      <c r="B152" s="2"/>
      <c r="C152" s="32"/>
      <c r="D152" s="1"/>
      <c r="E152" s="10"/>
      <c r="F152" s="10"/>
      <c r="G152" s="10"/>
      <c r="H152" s="82"/>
      <c r="I152" s="88"/>
      <c r="J152" s="46"/>
      <c r="K152" s="3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5" customHeight="1">
      <c r="A153" s="10"/>
      <c r="B153" s="2"/>
      <c r="C153" s="32"/>
      <c r="D153" s="1"/>
      <c r="E153" s="10"/>
      <c r="F153" s="10"/>
      <c r="G153" s="10"/>
      <c r="H153" s="82"/>
      <c r="I153" s="88"/>
      <c r="J153" s="46"/>
      <c r="K153" s="3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5" customHeight="1">
      <c r="A154" s="10"/>
      <c r="B154" s="2"/>
      <c r="C154" s="32"/>
      <c r="D154" s="1"/>
      <c r="E154" s="10"/>
      <c r="F154" s="10"/>
      <c r="G154" s="10"/>
      <c r="H154" s="82"/>
      <c r="I154" s="88"/>
      <c r="J154" s="46"/>
      <c r="K154" s="3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5" customHeight="1">
      <c r="A155" s="10"/>
      <c r="B155" s="2"/>
      <c r="C155" s="32"/>
      <c r="D155" s="1"/>
      <c r="E155" s="10"/>
      <c r="F155" s="10"/>
      <c r="G155" s="10"/>
      <c r="H155" s="82"/>
      <c r="I155" s="88"/>
      <c r="J155" s="46"/>
      <c r="K155" s="3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5" customHeight="1">
      <c r="A156" s="10"/>
      <c r="B156" s="2"/>
      <c r="C156" s="32"/>
      <c r="D156" s="1"/>
      <c r="E156" s="10"/>
      <c r="F156" s="10"/>
      <c r="G156" s="10"/>
      <c r="H156" s="82"/>
      <c r="I156" s="88"/>
      <c r="J156" s="46"/>
      <c r="K156" s="3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5" customHeight="1">
      <c r="A157" s="10"/>
      <c r="B157" s="2"/>
      <c r="C157" s="32"/>
      <c r="D157" s="1"/>
      <c r="E157" s="10"/>
      <c r="F157" s="10"/>
      <c r="G157" s="10"/>
      <c r="H157" s="82"/>
      <c r="I157" s="88"/>
      <c r="J157" s="46"/>
      <c r="K157" s="3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5" customHeight="1">
      <c r="A158" s="10"/>
      <c r="B158" s="2"/>
      <c r="C158" s="32"/>
      <c r="D158" s="1"/>
      <c r="E158" s="10"/>
      <c r="F158" s="10"/>
      <c r="G158" s="10"/>
      <c r="H158" s="82"/>
      <c r="I158" s="88"/>
      <c r="J158" s="46"/>
      <c r="K158" s="3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5" customHeight="1">
      <c r="A159" s="10"/>
      <c r="B159" s="2"/>
      <c r="C159" s="32"/>
      <c r="D159" s="1"/>
      <c r="E159" s="10"/>
      <c r="F159" s="10"/>
      <c r="G159" s="10"/>
      <c r="H159" s="82"/>
      <c r="I159" s="88"/>
      <c r="J159" s="46"/>
      <c r="K159" s="3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5" customHeight="1">
      <c r="A160" s="10"/>
      <c r="B160" s="2"/>
      <c r="C160" s="32"/>
      <c r="D160" s="1"/>
      <c r="E160" s="10"/>
      <c r="F160" s="10"/>
      <c r="G160" s="10"/>
      <c r="H160" s="82"/>
      <c r="I160" s="88"/>
      <c r="J160" s="46"/>
      <c r="K160" s="3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5" customHeight="1">
      <c r="A161" s="10"/>
      <c r="B161" s="2"/>
      <c r="C161" s="32"/>
      <c r="D161" s="1"/>
      <c r="E161" s="10"/>
      <c r="F161" s="10"/>
      <c r="G161" s="10"/>
      <c r="H161" s="82"/>
      <c r="I161" s="88"/>
      <c r="J161" s="46"/>
      <c r="K161" s="3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5" customHeight="1">
      <c r="A162" s="10"/>
      <c r="B162" s="2"/>
      <c r="C162" s="32"/>
      <c r="D162" s="1"/>
      <c r="E162" s="10"/>
      <c r="F162" s="10"/>
      <c r="G162" s="10"/>
      <c r="H162" s="82"/>
      <c r="I162" s="88"/>
      <c r="J162" s="46"/>
      <c r="K162" s="3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5" customHeight="1">
      <c r="A163" s="10"/>
      <c r="B163" s="2"/>
      <c r="C163" s="32"/>
      <c r="D163" s="1"/>
      <c r="E163" s="10"/>
      <c r="F163" s="10"/>
      <c r="G163" s="10"/>
      <c r="H163" s="82"/>
      <c r="I163" s="88"/>
      <c r="J163" s="46"/>
      <c r="K163" s="3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5" customHeight="1">
      <c r="A164" s="10"/>
      <c r="B164" s="2"/>
      <c r="C164" s="32"/>
      <c r="D164" s="1"/>
      <c r="E164" s="10"/>
      <c r="F164" s="10"/>
      <c r="G164" s="10"/>
      <c r="H164" s="11"/>
      <c r="I164" s="88"/>
      <c r="J164" s="46"/>
      <c r="K164" s="3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5" customHeight="1">
      <c r="A165" s="10"/>
      <c r="B165" s="2"/>
      <c r="C165" s="32"/>
      <c r="D165" s="1"/>
      <c r="E165" s="10"/>
      <c r="F165" s="10"/>
      <c r="G165" s="10"/>
      <c r="H165" s="11"/>
      <c r="I165" s="88"/>
      <c r="J165" s="46"/>
      <c r="K165" s="3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5" customHeight="1">
      <c r="A166" s="10"/>
      <c r="B166" s="2"/>
      <c r="C166" s="32"/>
      <c r="D166" s="1"/>
      <c r="E166" s="10"/>
      <c r="F166" s="10"/>
      <c r="G166" s="10"/>
      <c r="H166" s="11"/>
      <c r="I166" s="88"/>
      <c r="J166" s="46"/>
      <c r="K166" s="3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5" customHeight="1">
      <c r="A167" s="10"/>
      <c r="B167" s="2"/>
      <c r="C167" s="32"/>
      <c r="D167" s="1"/>
      <c r="E167" s="10"/>
      <c r="F167" s="10"/>
      <c r="G167" s="10"/>
      <c r="H167" s="11"/>
      <c r="I167" s="88"/>
      <c r="J167" s="46"/>
      <c r="K167" s="3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5" customHeight="1">
      <c r="A168" s="10"/>
      <c r="B168" s="2"/>
      <c r="C168" s="32"/>
      <c r="D168" s="1"/>
      <c r="E168" s="10"/>
      <c r="F168" s="10"/>
      <c r="G168" s="10"/>
      <c r="H168" s="11"/>
      <c r="I168" s="88"/>
      <c r="J168" s="46"/>
      <c r="K168" s="3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5" customHeight="1">
      <c r="A169" s="10"/>
      <c r="B169" s="2"/>
      <c r="C169" s="32"/>
      <c r="D169" s="1"/>
      <c r="E169" s="10"/>
      <c r="F169" s="10"/>
      <c r="G169" s="10"/>
      <c r="H169" s="11"/>
      <c r="I169" s="88"/>
      <c r="J169" s="46"/>
      <c r="K169" s="3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5" customHeight="1">
      <c r="A170" s="10"/>
      <c r="B170" s="2"/>
      <c r="C170" s="32"/>
      <c r="D170" s="1"/>
      <c r="E170" s="10"/>
      <c r="F170" s="10"/>
      <c r="G170" s="10"/>
      <c r="H170" s="11"/>
      <c r="I170" s="88"/>
      <c r="J170" s="46"/>
      <c r="K170" s="3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5" customHeight="1">
      <c r="A171" s="10"/>
      <c r="B171" s="2"/>
      <c r="C171" s="32"/>
      <c r="D171" s="1"/>
      <c r="E171" s="10"/>
      <c r="F171" s="10"/>
      <c r="G171" s="10"/>
      <c r="H171" s="11"/>
      <c r="I171" s="88"/>
      <c r="J171" s="46"/>
      <c r="K171" s="3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5" customHeight="1">
      <c r="A172" s="10"/>
      <c r="B172" s="2"/>
      <c r="C172" s="32"/>
      <c r="D172" s="1"/>
      <c r="E172" s="10"/>
      <c r="F172" s="10"/>
      <c r="G172" s="10"/>
      <c r="H172" s="11"/>
      <c r="I172" s="88"/>
      <c r="J172" s="46"/>
      <c r="K172" s="3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5" customHeight="1">
      <c r="A173" s="10"/>
      <c r="B173" s="2"/>
      <c r="C173" s="32"/>
      <c r="D173" s="1"/>
      <c r="E173" s="10"/>
      <c r="F173" s="10"/>
      <c r="G173" s="10"/>
      <c r="H173" s="11"/>
      <c r="I173" s="88"/>
      <c r="J173" s="46"/>
      <c r="K173" s="3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5" customHeight="1">
      <c r="A174" s="10"/>
      <c r="B174" s="2"/>
      <c r="C174" s="32"/>
      <c r="D174" s="1"/>
      <c r="E174" s="10"/>
      <c r="F174" s="10"/>
      <c r="G174" s="10"/>
      <c r="H174" s="11"/>
      <c r="I174" s="88"/>
      <c r="J174" s="46"/>
      <c r="K174" s="3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5" customHeight="1">
      <c r="A175" s="10"/>
      <c r="B175" s="2"/>
      <c r="C175" s="32"/>
      <c r="D175" s="1"/>
      <c r="E175" s="10"/>
      <c r="F175" s="10"/>
      <c r="G175" s="10"/>
      <c r="H175" s="11"/>
      <c r="I175" s="88"/>
      <c r="J175" s="46"/>
      <c r="K175" s="3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5" customHeight="1">
      <c r="A176" s="10"/>
      <c r="B176" s="2"/>
      <c r="C176" s="32"/>
      <c r="D176" s="1"/>
      <c r="E176" s="10"/>
      <c r="F176" s="10"/>
      <c r="G176" s="10"/>
      <c r="H176" s="11"/>
      <c r="I176" s="88"/>
      <c r="J176" s="46"/>
      <c r="K176" s="3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5" customHeight="1">
      <c r="A177" s="10"/>
      <c r="B177" s="2"/>
      <c r="C177" s="32"/>
      <c r="D177" s="1"/>
      <c r="E177" s="10"/>
      <c r="F177" s="10"/>
      <c r="G177" s="10"/>
      <c r="H177" s="11"/>
      <c r="I177" s="88"/>
      <c r="J177" s="46"/>
      <c r="K177" s="3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5" customHeight="1">
      <c r="A178" s="10"/>
      <c r="B178" s="2"/>
      <c r="C178" s="32"/>
      <c r="D178" s="1"/>
      <c r="E178" s="10"/>
      <c r="F178" s="10"/>
      <c r="G178" s="10"/>
      <c r="H178" s="11"/>
      <c r="I178" s="88"/>
      <c r="J178" s="46"/>
      <c r="K178" s="3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5" customHeight="1">
      <c r="A179" s="10"/>
      <c r="B179" s="2"/>
      <c r="C179" s="32"/>
      <c r="D179" s="1"/>
      <c r="E179" s="10"/>
      <c r="F179" s="10"/>
      <c r="G179" s="10"/>
      <c r="H179" s="11"/>
      <c r="I179" s="88"/>
      <c r="J179" s="46"/>
      <c r="K179" s="3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5" customHeight="1">
      <c r="A180" s="10"/>
      <c r="B180" s="2"/>
      <c r="C180" s="32"/>
      <c r="D180" s="1"/>
      <c r="E180" s="10"/>
      <c r="F180" s="10"/>
      <c r="G180" s="10"/>
      <c r="H180" s="11"/>
      <c r="I180" s="88"/>
      <c r="J180" s="46"/>
      <c r="K180" s="3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5" customHeight="1">
      <c r="A181" s="10"/>
      <c r="B181" s="2"/>
      <c r="C181" s="32"/>
      <c r="D181" s="1"/>
      <c r="E181" s="10"/>
      <c r="F181" s="10"/>
      <c r="G181" s="10"/>
      <c r="H181" s="11"/>
      <c r="I181" s="88"/>
      <c r="J181" s="46"/>
      <c r="K181" s="3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5" customHeight="1">
      <c r="A182" s="10"/>
      <c r="B182" s="2"/>
      <c r="C182" s="32"/>
      <c r="D182" s="1"/>
      <c r="E182" s="10"/>
      <c r="F182" s="10"/>
      <c r="G182" s="10"/>
      <c r="H182" s="11"/>
      <c r="I182" s="88"/>
      <c r="J182" s="46"/>
      <c r="K182" s="3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5" customHeight="1">
      <c r="A183" s="10"/>
      <c r="B183" s="2"/>
      <c r="C183" s="32"/>
      <c r="D183" s="1"/>
      <c r="E183" s="10"/>
      <c r="F183" s="10"/>
      <c r="G183" s="10"/>
      <c r="H183" s="11"/>
      <c r="I183" s="88"/>
      <c r="J183" s="46"/>
      <c r="K183" s="3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5" customHeight="1">
      <c r="A184" s="10"/>
      <c r="B184" s="2"/>
      <c r="C184" s="32"/>
      <c r="D184" s="1"/>
      <c r="E184" s="10"/>
      <c r="F184" s="10"/>
      <c r="G184" s="10"/>
      <c r="H184" s="11"/>
      <c r="I184" s="88"/>
      <c r="J184" s="46"/>
      <c r="K184" s="3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5" customHeight="1">
      <c r="A185" s="10"/>
      <c r="B185" s="2"/>
      <c r="C185" s="32"/>
      <c r="D185" s="1"/>
      <c r="E185" s="10"/>
      <c r="F185" s="10"/>
      <c r="G185" s="10"/>
      <c r="H185" s="11"/>
      <c r="I185" s="88"/>
      <c r="J185" s="46"/>
      <c r="K185" s="3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5" customHeight="1">
      <c r="A186" s="10"/>
      <c r="B186" s="2"/>
      <c r="C186" s="32"/>
      <c r="D186" s="1"/>
      <c r="E186" s="10"/>
      <c r="F186" s="10"/>
      <c r="G186" s="10"/>
      <c r="H186" s="11"/>
      <c r="I186" s="88"/>
      <c r="J186" s="46"/>
      <c r="K186" s="3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5" customHeight="1">
      <c r="A187" s="10"/>
      <c r="B187" s="2"/>
      <c r="C187" s="32"/>
      <c r="D187" s="1"/>
      <c r="E187" s="10"/>
      <c r="F187" s="10"/>
      <c r="G187" s="10"/>
      <c r="H187" s="11"/>
      <c r="I187" s="88"/>
      <c r="J187" s="46"/>
      <c r="K187" s="3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5" customHeight="1">
      <c r="A188" s="10"/>
      <c r="B188" s="2"/>
      <c r="C188" s="32"/>
      <c r="D188" s="1"/>
      <c r="E188" s="10"/>
      <c r="F188" s="10"/>
      <c r="G188" s="10"/>
      <c r="H188" s="11"/>
      <c r="I188" s="88"/>
      <c r="J188" s="46"/>
      <c r="K188" s="3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5" customHeight="1">
      <c r="A189" s="10"/>
      <c r="B189" s="2"/>
      <c r="C189" s="32"/>
      <c r="D189" s="1"/>
      <c r="E189" s="10"/>
      <c r="F189" s="10"/>
      <c r="G189" s="10"/>
      <c r="H189" s="11"/>
      <c r="I189" s="88"/>
      <c r="J189" s="46"/>
      <c r="K189" s="3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5" customHeight="1">
      <c r="A190" s="10"/>
      <c r="B190" s="2"/>
      <c r="C190" s="32"/>
      <c r="D190" s="1"/>
      <c r="E190" s="10"/>
      <c r="F190" s="10"/>
      <c r="G190" s="10"/>
      <c r="H190" s="11"/>
      <c r="I190" s="88"/>
      <c r="J190" s="46"/>
      <c r="K190" s="3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5" customHeight="1">
      <c r="A191" s="10"/>
      <c r="B191" s="2"/>
      <c r="C191" s="32"/>
      <c r="D191" s="1"/>
      <c r="E191" s="10"/>
      <c r="F191" s="10"/>
      <c r="G191" s="10"/>
      <c r="H191" s="11"/>
      <c r="I191" s="88"/>
      <c r="J191" s="46"/>
      <c r="K191" s="3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5" customHeight="1">
      <c r="A192" s="10"/>
      <c r="B192" s="2"/>
      <c r="C192" s="32"/>
      <c r="D192" s="1"/>
      <c r="E192" s="10"/>
      <c r="F192" s="10"/>
      <c r="G192" s="10"/>
      <c r="H192" s="11"/>
      <c r="I192" s="88"/>
      <c r="J192" s="46"/>
      <c r="K192" s="3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5" customHeight="1">
      <c r="A193" s="10"/>
      <c r="B193" s="2"/>
      <c r="C193" s="32"/>
      <c r="D193" s="1"/>
      <c r="E193" s="10"/>
      <c r="F193" s="10"/>
      <c r="G193" s="10"/>
      <c r="H193" s="11"/>
      <c r="I193" s="88"/>
      <c r="J193" s="46"/>
      <c r="K193" s="3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5" customHeight="1">
      <c r="A194" s="10"/>
      <c r="B194" s="2"/>
      <c r="C194" s="32"/>
      <c r="D194" s="1"/>
      <c r="E194" s="10"/>
      <c r="F194" s="10"/>
      <c r="G194" s="10"/>
      <c r="H194" s="11"/>
      <c r="I194" s="88"/>
      <c r="J194" s="46"/>
      <c r="K194" s="3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5" customHeight="1">
      <c r="A195" s="10"/>
      <c r="B195" s="2"/>
      <c r="C195" s="32"/>
      <c r="D195" s="1"/>
      <c r="E195" s="10"/>
      <c r="F195" s="10"/>
      <c r="G195" s="10"/>
      <c r="H195" s="11"/>
      <c r="I195" s="88"/>
      <c r="J195" s="46"/>
      <c r="K195" s="3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5" customHeight="1">
      <c r="A196" s="10"/>
      <c r="B196" s="2"/>
      <c r="C196" s="32"/>
      <c r="D196" s="1"/>
      <c r="E196" s="10"/>
      <c r="F196" s="10"/>
      <c r="G196" s="10"/>
      <c r="H196" s="11"/>
      <c r="I196" s="88"/>
      <c r="J196" s="46"/>
      <c r="K196" s="3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5" customHeight="1">
      <c r="A197" s="10"/>
      <c r="B197" s="2"/>
      <c r="C197" s="32"/>
      <c r="D197" s="1"/>
      <c r="E197" s="10"/>
      <c r="F197" s="10"/>
      <c r="G197" s="10"/>
      <c r="H197" s="11"/>
      <c r="I197" s="88"/>
      <c r="J197" s="46"/>
      <c r="K197" s="3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5" customHeight="1">
      <c r="A198" s="10"/>
      <c r="B198" s="2"/>
      <c r="C198" s="32"/>
      <c r="D198" s="1"/>
      <c r="E198" s="10"/>
      <c r="F198" s="10"/>
      <c r="G198" s="10"/>
      <c r="H198" s="11"/>
      <c r="I198" s="88"/>
      <c r="J198" s="46"/>
      <c r="K198" s="3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5" customHeight="1">
      <c r="A199" s="10"/>
      <c r="B199" s="2"/>
      <c r="C199" s="32"/>
      <c r="D199" s="1"/>
      <c r="E199" s="10"/>
      <c r="F199" s="10"/>
      <c r="G199" s="10"/>
      <c r="H199" s="11"/>
      <c r="I199" s="88"/>
      <c r="J199" s="46"/>
      <c r="K199" s="3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5" customHeight="1">
      <c r="A200" s="10"/>
      <c r="B200" s="2"/>
      <c r="C200" s="32"/>
      <c r="D200" s="1"/>
      <c r="E200" s="10"/>
      <c r="F200" s="10"/>
      <c r="G200" s="10"/>
      <c r="H200" s="11"/>
      <c r="I200" s="88"/>
      <c r="J200" s="46"/>
      <c r="K200" s="3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5" customHeight="1">
      <c r="A201" s="10"/>
      <c r="B201" s="2"/>
      <c r="C201" s="32"/>
      <c r="D201" s="1"/>
      <c r="E201" s="10"/>
      <c r="F201" s="10"/>
      <c r="G201" s="10"/>
      <c r="H201" s="11"/>
      <c r="I201" s="88"/>
      <c r="J201" s="46"/>
      <c r="K201" s="3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5" customHeight="1">
      <c r="A202" s="10"/>
      <c r="B202" s="2"/>
      <c r="C202" s="32"/>
      <c r="D202" s="1"/>
      <c r="E202" s="10"/>
      <c r="F202" s="10"/>
      <c r="G202" s="10"/>
      <c r="H202" s="11"/>
      <c r="I202" s="88"/>
      <c r="J202" s="46"/>
      <c r="K202" s="3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5" customHeight="1">
      <c r="A203" s="10"/>
      <c r="B203" s="2"/>
      <c r="C203" s="32"/>
      <c r="D203" s="1"/>
      <c r="E203" s="10"/>
      <c r="F203" s="10"/>
      <c r="G203" s="10"/>
      <c r="H203" s="11"/>
      <c r="I203" s="88"/>
      <c r="J203" s="46"/>
      <c r="K203" s="3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5" customHeight="1">
      <c r="A204" s="10"/>
      <c r="B204" s="2"/>
      <c r="C204" s="32"/>
      <c r="D204" s="1"/>
      <c r="E204" s="10"/>
      <c r="F204" s="10"/>
      <c r="G204" s="10"/>
      <c r="H204" s="11"/>
      <c r="I204" s="88"/>
      <c r="J204" s="46"/>
      <c r="K204" s="3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5" customHeight="1">
      <c r="A205" s="10"/>
      <c r="B205" s="2"/>
      <c r="C205" s="32"/>
      <c r="D205" s="1"/>
      <c r="E205" s="10"/>
      <c r="F205" s="10"/>
      <c r="G205" s="10"/>
      <c r="H205" s="11"/>
      <c r="I205" s="88"/>
      <c r="J205" s="46"/>
      <c r="K205" s="3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5" customHeight="1">
      <c r="A206" s="10"/>
      <c r="B206" s="2"/>
      <c r="C206" s="32"/>
      <c r="D206" s="1"/>
      <c r="E206" s="10"/>
      <c r="F206" s="10"/>
      <c r="G206" s="10"/>
      <c r="H206" s="11"/>
      <c r="I206" s="88"/>
      <c r="J206" s="46"/>
      <c r="K206" s="3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5" customHeight="1">
      <c r="A207" s="10"/>
      <c r="B207" s="2"/>
      <c r="C207" s="32"/>
      <c r="D207" s="1"/>
      <c r="E207" s="10"/>
      <c r="F207" s="10"/>
      <c r="G207" s="10"/>
      <c r="H207" s="11"/>
      <c r="I207" s="88"/>
      <c r="J207" s="46"/>
      <c r="K207" s="3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5" customHeight="1">
      <c r="A208" s="10"/>
      <c r="B208" s="2"/>
      <c r="C208" s="32"/>
      <c r="D208" s="1"/>
      <c r="E208" s="10"/>
      <c r="F208" s="10"/>
      <c r="G208" s="10"/>
      <c r="H208" s="11"/>
      <c r="I208" s="88"/>
      <c r="J208" s="46"/>
      <c r="K208" s="3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5" customHeight="1">
      <c r="A209" s="10"/>
      <c r="B209" s="2"/>
      <c r="C209" s="32"/>
      <c r="D209" s="1"/>
      <c r="E209" s="10"/>
      <c r="F209" s="10"/>
      <c r="G209" s="10"/>
      <c r="H209" s="11"/>
      <c r="I209" s="88"/>
      <c r="J209" s="46"/>
      <c r="K209" s="3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5" customHeight="1">
      <c r="A210" s="10"/>
      <c r="B210" s="2"/>
      <c r="C210" s="32"/>
      <c r="D210" s="1"/>
      <c r="E210" s="10"/>
      <c r="F210" s="10"/>
      <c r="G210" s="10"/>
      <c r="H210" s="11"/>
      <c r="I210" s="88"/>
      <c r="J210" s="46"/>
      <c r="K210" s="3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5" customHeight="1">
      <c r="A211" s="10"/>
      <c r="B211" s="2"/>
      <c r="C211" s="32"/>
      <c r="D211" s="1"/>
      <c r="E211" s="10"/>
      <c r="F211" s="10"/>
      <c r="G211" s="10"/>
      <c r="H211" s="11"/>
      <c r="I211" s="88"/>
      <c r="J211" s="46"/>
      <c r="K211" s="3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5" customHeight="1">
      <c r="A212" s="10"/>
      <c r="B212" s="2"/>
      <c r="C212" s="32"/>
      <c r="D212" s="1"/>
      <c r="E212" s="10"/>
      <c r="F212" s="10"/>
      <c r="G212" s="10"/>
      <c r="H212" s="11"/>
      <c r="I212" s="88"/>
      <c r="J212" s="46"/>
      <c r="K212" s="3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5" customHeight="1">
      <c r="A213" s="10"/>
      <c r="B213" s="2"/>
      <c r="C213" s="32"/>
      <c r="D213" s="1"/>
      <c r="E213" s="10"/>
      <c r="F213" s="10"/>
      <c r="G213" s="10"/>
      <c r="H213" s="11"/>
      <c r="I213" s="88"/>
      <c r="J213" s="46"/>
      <c r="K213" s="3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5" customHeight="1">
      <c r="A214" s="10"/>
      <c r="B214" s="2"/>
      <c r="C214" s="32"/>
      <c r="D214" s="1"/>
      <c r="E214" s="10"/>
      <c r="F214" s="10"/>
      <c r="G214" s="10"/>
      <c r="H214" s="11"/>
      <c r="I214" s="88"/>
      <c r="J214" s="46"/>
      <c r="K214" s="3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5" customHeight="1">
      <c r="A215" s="10"/>
      <c r="B215" s="2"/>
      <c r="C215" s="32"/>
      <c r="D215" s="1"/>
      <c r="E215" s="10"/>
      <c r="F215" s="10"/>
      <c r="G215" s="10"/>
      <c r="H215" s="11"/>
      <c r="I215" s="88"/>
      <c r="J215" s="46"/>
      <c r="K215" s="3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5" customHeight="1">
      <c r="A216" s="10"/>
      <c r="B216" s="2"/>
      <c r="C216" s="32"/>
      <c r="D216" s="1"/>
      <c r="E216" s="10"/>
      <c r="F216" s="10"/>
      <c r="G216" s="10"/>
      <c r="H216" s="11"/>
      <c r="I216" s="88"/>
      <c r="J216" s="46"/>
      <c r="K216" s="3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5" customHeight="1">
      <c r="A217" s="10"/>
      <c r="B217" s="2"/>
      <c r="C217" s="32"/>
      <c r="D217" s="1"/>
      <c r="E217" s="10"/>
      <c r="F217" s="10"/>
      <c r="G217" s="10"/>
      <c r="H217" s="11"/>
      <c r="I217" s="88"/>
      <c r="J217" s="46"/>
      <c r="K217" s="3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5" customHeight="1">
      <c r="A218" s="10"/>
      <c r="B218" s="2"/>
      <c r="C218" s="32"/>
      <c r="D218" s="1"/>
      <c r="E218" s="10"/>
      <c r="F218" s="10"/>
      <c r="G218" s="10"/>
      <c r="H218" s="11"/>
      <c r="I218" s="88"/>
      <c r="J218" s="46"/>
      <c r="K218" s="3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5" customHeight="1">
      <c r="A219" s="10"/>
      <c r="B219" s="2"/>
      <c r="C219" s="32"/>
      <c r="D219" s="1"/>
      <c r="E219" s="10"/>
      <c r="F219" s="10"/>
      <c r="G219" s="10"/>
      <c r="H219" s="11"/>
      <c r="I219" s="88"/>
      <c r="J219" s="46"/>
      <c r="K219" s="3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5" customHeight="1">
      <c r="A220" s="10"/>
      <c r="B220" s="2"/>
      <c r="C220" s="32"/>
      <c r="D220" s="1"/>
      <c r="E220" s="10"/>
      <c r="F220" s="10"/>
      <c r="G220" s="10"/>
      <c r="H220" s="11"/>
      <c r="I220" s="88"/>
      <c r="J220" s="46"/>
      <c r="K220" s="3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5" customHeight="1">
      <c r="A221" s="10"/>
      <c r="B221" s="2"/>
      <c r="C221" s="32"/>
      <c r="D221" s="1"/>
      <c r="E221" s="10"/>
      <c r="F221" s="10"/>
      <c r="G221" s="10"/>
      <c r="H221" s="11"/>
      <c r="I221" s="88"/>
      <c r="J221" s="46"/>
      <c r="K221" s="39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5" customHeight="1">
      <c r="A222" s="10"/>
      <c r="B222" s="2"/>
      <c r="C222" s="32"/>
      <c r="D222" s="1"/>
      <c r="E222" s="10"/>
      <c r="F222" s="10"/>
      <c r="G222" s="10"/>
      <c r="H222" s="11"/>
      <c r="I222" s="88"/>
      <c r="J222" s="46"/>
      <c r="K222" s="39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5" customHeight="1">
      <c r="A223" s="10"/>
      <c r="B223" s="2"/>
      <c r="C223" s="32"/>
      <c r="D223" s="1"/>
      <c r="E223" s="10"/>
      <c r="F223" s="10"/>
      <c r="G223" s="10"/>
      <c r="H223" s="11"/>
      <c r="I223" s="88"/>
      <c r="J223" s="46"/>
      <c r="K223" s="39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5" customHeight="1">
      <c r="A224" s="10"/>
      <c r="B224" s="2"/>
      <c r="C224" s="32"/>
      <c r="D224" s="1"/>
      <c r="E224" s="10"/>
      <c r="F224" s="10"/>
      <c r="G224" s="10"/>
      <c r="H224" s="11"/>
      <c r="I224" s="88"/>
      <c r="J224" s="46"/>
      <c r="K224" s="39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5" customHeight="1">
      <c r="A225" s="10"/>
      <c r="B225" s="2"/>
      <c r="C225" s="32"/>
      <c r="D225" s="1"/>
      <c r="E225" s="10"/>
      <c r="F225" s="10"/>
      <c r="G225" s="10"/>
      <c r="H225" s="11"/>
      <c r="I225" s="88"/>
      <c r="J225" s="46"/>
      <c r="K225" s="39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5" customHeight="1">
      <c r="A226" s="10"/>
      <c r="B226" s="2"/>
      <c r="C226" s="32"/>
      <c r="D226" s="1"/>
      <c r="E226" s="10"/>
      <c r="F226" s="10"/>
      <c r="G226" s="10"/>
      <c r="H226" s="11"/>
      <c r="I226" s="88"/>
      <c r="J226" s="46"/>
      <c r="K226" s="39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5" customHeight="1">
      <c r="A227" s="10"/>
      <c r="B227" s="2"/>
      <c r="C227" s="32"/>
      <c r="D227" s="1"/>
      <c r="E227" s="10"/>
      <c r="F227" s="10"/>
      <c r="G227" s="10"/>
      <c r="H227" s="11"/>
      <c r="I227" s="88"/>
      <c r="J227" s="46"/>
      <c r="K227" s="39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5" customHeight="1">
      <c r="A228" s="10"/>
      <c r="B228" s="2"/>
      <c r="C228" s="32"/>
      <c r="D228" s="1"/>
      <c r="E228" s="10"/>
      <c r="F228" s="10"/>
      <c r="G228" s="10"/>
      <c r="H228" s="11"/>
      <c r="I228" s="88"/>
      <c r="J228" s="46"/>
      <c r="K228" s="39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5" customHeight="1">
      <c r="A229" s="10"/>
      <c r="B229" s="2"/>
      <c r="C229" s="32"/>
      <c r="D229" s="1"/>
      <c r="E229" s="10"/>
      <c r="F229" s="10"/>
      <c r="G229" s="10"/>
      <c r="H229" s="11"/>
      <c r="I229" s="88"/>
      <c r="J229" s="46"/>
      <c r="K229" s="39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5" customHeight="1">
      <c r="A230" s="10"/>
      <c r="B230" s="2"/>
      <c r="C230" s="32"/>
      <c r="D230" s="1"/>
      <c r="E230" s="10"/>
      <c r="F230" s="10"/>
      <c r="G230" s="10"/>
      <c r="H230" s="11"/>
      <c r="I230" s="88"/>
      <c r="J230" s="46"/>
      <c r="K230" s="39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5" customHeight="1">
      <c r="A231" s="10"/>
      <c r="B231" s="2"/>
      <c r="C231" s="32"/>
      <c r="D231" s="1"/>
      <c r="E231" s="10"/>
      <c r="F231" s="10"/>
      <c r="G231" s="10"/>
      <c r="H231" s="11"/>
      <c r="I231" s="88"/>
      <c r="J231" s="46"/>
      <c r="K231" s="39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5" customHeight="1">
      <c r="A232" s="10"/>
      <c r="B232" s="2"/>
      <c r="C232" s="32"/>
      <c r="D232" s="1"/>
      <c r="E232" s="10"/>
      <c r="F232" s="10"/>
      <c r="G232" s="10"/>
      <c r="H232" s="11"/>
      <c r="I232" s="88"/>
      <c r="J232" s="46"/>
      <c r="K232" s="39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5" customHeight="1">
      <c r="A233" s="10"/>
      <c r="B233" s="2"/>
      <c r="C233" s="32"/>
      <c r="D233" s="1"/>
      <c r="E233" s="10"/>
      <c r="F233" s="10"/>
      <c r="G233" s="10"/>
      <c r="H233" s="11"/>
      <c r="I233" s="88"/>
      <c r="J233" s="46"/>
      <c r="K233" s="39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5" customHeight="1">
      <c r="A234" s="10"/>
      <c r="B234" s="2"/>
      <c r="C234" s="32"/>
      <c r="D234" s="1"/>
      <c r="E234" s="10"/>
      <c r="F234" s="10"/>
      <c r="G234" s="10"/>
      <c r="H234" s="11"/>
      <c r="I234" s="88"/>
      <c r="J234" s="46"/>
      <c r="K234" s="39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5" customHeight="1">
      <c r="A235" s="10"/>
      <c r="B235" s="2"/>
      <c r="C235" s="32"/>
      <c r="D235" s="1"/>
      <c r="E235" s="10"/>
      <c r="F235" s="10"/>
      <c r="G235" s="10"/>
      <c r="H235" s="11"/>
      <c r="I235" s="88"/>
      <c r="J235" s="46"/>
      <c r="K235" s="39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5" customHeight="1">
      <c r="A236" s="10"/>
      <c r="B236" s="2"/>
      <c r="C236" s="32"/>
      <c r="D236" s="1"/>
      <c r="E236" s="10"/>
      <c r="F236" s="10"/>
      <c r="G236" s="10"/>
      <c r="H236" s="11"/>
      <c r="I236" s="88"/>
      <c r="J236" s="46"/>
      <c r="K236" s="39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5" customHeight="1">
      <c r="A237" s="10"/>
      <c r="B237" s="2"/>
      <c r="C237" s="32"/>
      <c r="D237" s="1"/>
      <c r="E237" s="10"/>
      <c r="F237" s="10"/>
      <c r="G237" s="10"/>
      <c r="H237" s="11"/>
      <c r="I237" s="88"/>
      <c r="J237" s="46"/>
      <c r="K237" s="39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5" customHeight="1">
      <c r="A238" s="10"/>
      <c r="B238" s="2"/>
      <c r="C238" s="32"/>
      <c r="D238" s="1"/>
      <c r="E238" s="10"/>
      <c r="F238" s="10"/>
      <c r="G238" s="10"/>
      <c r="H238" s="11"/>
      <c r="I238" s="88"/>
      <c r="J238" s="46"/>
      <c r="K238" s="39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5" customHeight="1">
      <c r="A239" s="10"/>
      <c r="B239" s="2"/>
      <c r="C239" s="32"/>
      <c r="D239" s="1"/>
      <c r="E239" s="10"/>
      <c r="F239" s="10"/>
      <c r="G239" s="10"/>
      <c r="H239" s="11"/>
      <c r="I239" s="88"/>
      <c r="J239" s="46"/>
      <c r="K239" s="39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5" customHeight="1">
      <c r="A240" s="10"/>
      <c r="B240" s="2"/>
      <c r="C240" s="32"/>
      <c r="D240" s="1"/>
      <c r="E240" s="10"/>
      <c r="F240" s="10"/>
      <c r="G240" s="10"/>
      <c r="H240" s="11"/>
      <c r="I240" s="88"/>
      <c r="J240" s="46"/>
      <c r="K240" s="39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5" customHeight="1">
      <c r="A241" s="10"/>
      <c r="B241" s="2"/>
      <c r="C241" s="32"/>
      <c r="D241" s="1"/>
      <c r="E241" s="10"/>
      <c r="F241" s="10"/>
      <c r="G241" s="10"/>
      <c r="H241" s="11"/>
      <c r="I241" s="88"/>
      <c r="J241" s="46"/>
      <c r="K241" s="39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5" customHeight="1">
      <c r="A242" s="10"/>
      <c r="B242" s="2"/>
      <c r="C242" s="32"/>
      <c r="D242" s="1"/>
      <c r="E242" s="10"/>
      <c r="F242" s="10"/>
      <c r="G242" s="10"/>
      <c r="H242" s="11"/>
      <c r="I242" s="88"/>
      <c r="J242" s="46"/>
      <c r="K242" s="39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5" customHeight="1">
      <c r="A243" s="10"/>
      <c r="B243" s="2"/>
      <c r="C243" s="32"/>
      <c r="D243" s="1"/>
      <c r="E243" s="10"/>
      <c r="F243" s="10"/>
      <c r="G243" s="10"/>
      <c r="H243" s="11"/>
      <c r="I243" s="88"/>
      <c r="J243" s="46"/>
      <c r="K243" s="39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5" customHeight="1">
      <c r="A244" s="10"/>
      <c r="B244" s="2"/>
      <c r="C244" s="32"/>
      <c r="D244" s="1"/>
      <c r="E244" s="10"/>
      <c r="F244" s="10"/>
      <c r="G244" s="10"/>
      <c r="H244" s="11"/>
      <c r="I244" s="88"/>
      <c r="J244" s="46"/>
      <c r="K244" s="39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5" customHeight="1">
      <c r="A245" s="10"/>
      <c r="B245" s="2"/>
      <c r="C245" s="32"/>
      <c r="D245" s="1"/>
      <c r="E245" s="10"/>
      <c r="F245" s="10"/>
      <c r="G245" s="10"/>
      <c r="H245" s="11"/>
      <c r="I245" s="88"/>
      <c r="J245" s="46"/>
      <c r="K245" s="39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5" customHeight="1">
      <c r="A246" s="10"/>
      <c r="B246" s="2"/>
      <c r="C246" s="32"/>
      <c r="D246" s="1"/>
      <c r="E246" s="10"/>
      <c r="F246" s="10"/>
      <c r="G246" s="10"/>
      <c r="H246" s="11"/>
      <c r="I246" s="88"/>
      <c r="J246" s="46"/>
      <c r="K246" s="39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5" customHeight="1">
      <c r="A247" s="10"/>
      <c r="B247" s="2"/>
      <c r="C247" s="32"/>
      <c r="D247" s="1"/>
      <c r="E247" s="10"/>
      <c r="F247" s="10"/>
      <c r="G247" s="10"/>
      <c r="H247" s="11"/>
      <c r="I247" s="88"/>
      <c r="J247" s="46"/>
      <c r="K247" s="39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5" customHeight="1">
      <c r="A248" s="10"/>
      <c r="B248" s="2"/>
      <c r="C248" s="32"/>
      <c r="D248" s="1"/>
      <c r="E248" s="10"/>
      <c r="F248" s="10"/>
      <c r="G248" s="10"/>
      <c r="H248" s="11"/>
      <c r="I248" s="88"/>
      <c r="J248" s="46"/>
      <c r="K248" s="39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5" customHeight="1">
      <c r="A249" s="10"/>
      <c r="B249" s="2"/>
      <c r="C249" s="32"/>
      <c r="D249" s="1"/>
      <c r="E249" s="10"/>
      <c r="F249" s="10"/>
      <c r="G249" s="10"/>
      <c r="H249" s="11"/>
      <c r="I249" s="88"/>
      <c r="J249" s="46"/>
      <c r="K249" s="39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5" customHeight="1">
      <c r="A250" s="10"/>
      <c r="B250" s="2"/>
      <c r="C250" s="32"/>
      <c r="D250" s="1"/>
      <c r="E250" s="10"/>
      <c r="F250" s="10"/>
      <c r="G250" s="10"/>
      <c r="H250" s="11"/>
      <c r="I250" s="88"/>
      <c r="J250" s="46"/>
      <c r="K250" s="39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5" customHeight="1">
      <c r="A251" s="10"/>
      <c r="B251" s="2"/>
      <c r="C251" s="32"/>
      <c r="D251" s="1"/>
      <c r="E251" s="10"/>
      <c r="F251" s="10"/>
      <c r="G251" s="10"/>
      <c r="H251" s="11"/>
      <c r="I251" s="88"/>
      <c r="J251" s="46"/>
      <c r="K251" s="39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5" customHeight="1">
      <c r="A252" s="10"/>
      <c r="B252" s="2"/>
      <c r="C252" s="32"/>
      <c r="D252" s="1"/>
      <c r="E252" s="10"/>
      <c r="F252" s="10"/>
      <c r="G252" s="10"/>
      <c r="H252" s="11"/>
      <c r="I252" s="88"/>
      <c r="J252" s="46"/>
      <c r="K252" s="39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5" customHeight="1">
      <c r="A253" s="10"/>
      <c r="B253" s="2"/>
      <c r="C253" s="32"/>
      <c r="D253" s="1"/>
      <c r="E253" s="10"/>
      <c r="F253" s="10"/>
      <c r="G253" s="10"/>
      <c r="H253" s="11"/>
      <c r="I253" s="88"/>
      <c r="J253" s="46"/>
      <c r="K253" s="39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5" customHeight="1">
      <c r="A254" s="10"/>
      <c r="B254" s="2"/>
      <c r="C254" s="32"/>
      <c r="D254" s="1"/>
      <c r="E254" s="10"/>
      <c r="F254" s="10"/>
      <c r="G254" s="10"/>
      <c r="H254" s="11"/>
      <c r="I254" s="88"/>
      <c r="J254" s="46"/>
      <c r="K254" s="39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5" customHeight="1">
      <c r="A255" s="10"/>
      <c r="B255" s="2"/>
      <c r="C255" s="32"/>
      <c r="D255" s="1"/>
      <c r="E255" s="10"/>
      <c r="F255" s="10"/>
      <c r="G255" s="10"/>
      <c r="H255" s="11"/>
      <c r="I255" s="88"/>
      <c r="J255" s="46"/>
      <c r="K255" s="39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5" customHeight="1">
      <c r="A256" s="10"/>
      <c r="B256" s="2"/>
      <c r="C256" s="32"/>
      <c r="D256" s="1"/>
      <c r="E256" s="10"/>
      <c r="F256" s="10"/>
      <c r="G256" s="10"/>
      <c r="H256" s="11"/>
      <c r="I256" s="88"/>
      <c r="J256" s="46"/>
      <c r="K256" s="39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5" customHeight="1">
      <c r="A257" s="10"/>
      <c r="B257" s="2"/>
      <c r="C257" s="32"/>
      <c r="D257" s="1"/>
      <c r="E257" s="10"/>
      <c r="F257" s="10"/>
      <c r="G257" s="10"/>
      <c r="H257" s="11"/>
      <c r="I257" s="88"/>
      <c r="J257" s="46"/>
      <c r="K257" s="39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5" customHeight="1">
      <c r="A258" s="10"/>
      <c r="B258" s="2"/>
      <c r="C258" s="32"/>
      <c r="D258" s="1"/>
      <c r="E258" s="10"/>
      <c r="F258" s="10"/>
      <c r="G258" s="10"/>
      <c r="H258" s="11"/>
      <c r="I258" s="88"/>
      <c r="J258" s="46"/>
      <c r="K258" s="39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5" customHeight="1">
      <c r="A259" s="10"/>
      <c r="B259" s="2"/>
      <c r="C259" s="32"/>
      <c r="D259" s="1"/>
      <c r="E259" s="10"/>
      <c r="F259" s="10"/>
      <c r="G259" s="10"/>
      <c r="H259" s="11"/>
      <c r="I259" s="88"/>
      <c r="J259" s="46"/>
      <c r="K259" s="39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5" customHeight="1">
      <c r="A260" s="10"/>
      <c r="B260" s="2"/>
      <c r="C260" s="32"/>
      <c r="D260" s="1"/>
      <c r="E260" s="10"/>
      <c r="F260" s="10"/>
      <c r="G260" s="10"/>
      <c r="H260" s="11"/>
      <c r="I260" s="88"/>
      <c r="J260" s="46"/>
      <c r="K260" s="39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5" customHeight="1">
      <c r="A261" s="10"/>
      <c r="B261" s="2"/>
      <c r="C261" s="32"/>
      <c r="D261" s="1"/>
      <c r="E261" s="10"/>
      <c r="F261" s="10"/>
      <c r="G261" s="10"/>
      <c r="H261" s="11"/>
      <c r="I261" s="88"/>
      <c r="J261" s="46"/>
      <c r="K261" s="39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5" customHeight="1">
      <c r="A262" s="10"/>
      <c r="B262" s="2"/>
      <c r="C262" s="32"/>
      <c r="D262" s="1"/>
      <c r="E262" s="10"/>
      <c r="F262" s="10"/>
      <c r="G262" s="10"/>
      <c r="H262" s="11"/>
      <c r="I262" s="88"/>
      <c r="J262" s="46"/>
      <c r="K262" s="39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5" customHeight="1">
      <c r="A263" s="10"/>
      <c r="B263" s="2"/>
      <c r="C263" s="32"/>
      <c r="D263" s="1"/>
      <c r="E263" s="10"/>
      <c r="F263" s="10"/>
      <c r="G263" s="10"/>
      <c r="H263" s="11"/>
      <c r="I263" s="88"/>
      <c r="J263" s="46"/>
      <c r="K263" s="39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5" customHeight="1">
      <c r="A264" s="10"/>
      <c r="B264" s="2"/>
      <c r="C264" s="32"/>
      <c r="D264" s="1"/>
      <c r="E264" s="10"/>
      <c r="F264" s="10"/>
      <c r="G264" s="10"/>
      <c r="H264" s="11"/>
      <c r="I264" s="88"/>
      <c r="J264" s="46"/>
      <c r="K264" s="39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5" customHeight="1">
      <c r="A265" s="10"/>
      <c r="B265" s="2"/>
      <c r="C265" s="32"/>
      <c r="D265" s="1"/>
      <c r="E265" s="10"/>
      <c r="F265" s="10"/>
      <c r="G265" s="10"/>
      <c r="H265" s="11"/>
      <c r="I265" s="88"/>
      <c r="J265" s="46"/>
      <c r="K265" s="39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5" customHeight="1">
      <c r="A266" s="10"/>
      <c r="B266" s="2"/>
      <c r="C266" s="32"/>
      <c r="D266" s="1"/>
      <c r="E266" s="10"/>
      <c r="F266" s="10"/>
      <c r="G266" s="10"/>
      <c r="H266" s="11"/>
      <c r="I266" s="88"/>
      <c r="J266" s="46"/>
      <c r="K266" s="39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5" customHeight="1">
      <c r="A267" s="10"/>
      <c r="B267" s="2"/>
      <c r="C267" s="32"/>
      <c r="D267" s="1"/>
      <c r="E267" s="10"/>
      <c r="F267" s="10"/>
      <c r="G267" s="10"/>
      <c r="H267" s="11"/>
      <c r="I267" s="88"/>
      <c r="J267" s="46"/>
      <c r="K267" s="39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5" customHeight="1">
      <c r="A268" s="10"/>
      <c r="B268" s="2"/>
      <c r="C268" s="32"/>
      <c r="D268" s="1"/>
      <c r="E268" s="10"/>
      <c r="F268" s="10"/>
      <c r="G268" s="10"/>
      <c r="H268" s="11"/>
      <c r="I268" s="88"/>
      <c r="J268" s="46"/>
      <c r="K268" s="39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5" customHeight="1">
      <c r="A269" s="10"/>
      <c r="B269" s="2"/>
      <c r="C269" s="32"/>
      <c r="D269" s="1"/>
      <c r="E269" s="10"/>
      <c r="F269" s="10"/>
      <c r="G269" s="10"/>
      <c r="H269" s="11"/>
      <c r="I269" s="88"/>
      <c r="J269" s="46"/>
      <c r="K269" s="39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5" customHeight="1">
      <c r="A270" s="10"/>
      <c r="B270" s="2"/>
      <c r="C270" s="32"/>
      <c r="D270" s="1"/>
      <c r="E270" s="10"/>
      <c r="F270" s="10"/>
      <c r="G270" s="10"/>
      <c r="H270" s="11"/>
      <c r="I270" s="88"/>
      <c r="J270" s="46"/>
      <c r="K270" s="39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5" customHeight="1">
      <c r="A271" s="10"/>
      <c r="B271" s="2"/>
      <c r="C271" s="32"/>
      <c r="D271" s="1"/>
      <c r="E271" s="10"/>
      <c r="F271" s="10"/>
      <c r="G271" s="10"/>
      <c r="H271" s="11"/>
      <c r="I271" s="88"/>
      <c r="J271" s="46"/>
      <c r="K271" s="39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5" customHeight="1">
      <c r="A272" s="10"/>
      <c r="B272" s="2"/>
      <c r="C272" s="32"/>
      <c r="D272" s="1"/>
      <c r="E272" s="10"/>
      <c r="F272" s="10"/>
      <c r="G272" s="10"/>
      <c r="H272" s="11"/>
      <c r="I272" s="88"/>
      <c r="J272" s="46"/>
      <c r="K272" s="39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5" customHeight="1">
      <c r="A273" s="10"/>
      <c r="B273" s="2"/>
      <c r="C273" s="32"/>
      <c r="D273" s="1"/>
      <c r="E273" s="10"/>
      <c r="F273" s="10"/>
      <c r="G273" s="10"/>
      <c r="H273" s="11"/>
      <c r="I273" s="88"/>
      <c r="J273" s="46"/>
      <c r="K273" s="39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5" customHeight="1">
      <c r="A274" s="10"/>
      <c r="B274" s="2"/>
      <c r="C274" s="32"/>
      <c r="D274" s="1"/>
      <c r="E274" s="10"/>
      <c r="F274" s="10"/>
      <c r="G274" s="10"/>
      <c r="H274" s="11"/>
      <c r="I274" s="88"/>
      <c r="J274" s="46"/>
      <c r="K274" s="39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5" customHeight="1">
      <c r="A275" s="10"/>
      <c r="B275" s="2"/>
      <c r="C275" s="32"/>
      <c r="D275" s="1"/>
      <c r="E275" s="10"/>
      <c r="F275" s="10"/>
      <c r="G275" s="10"/>
      <c r="H275" s="11"/>
      <c r="I275" s="88"/>
      <c r="J275" s="46"/>
      <c r="K275" s="39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5" customHeight="1">
      <c r="A276" s="10"/>
      <c r="B276" s="2"/>
      <c r="C276" s="32"/>
      <c r="D276" s="1"/>
      <c r="E276" s="10"/>
      <c r="F276" s="10"/>
      <c r="G276" s="10"/>
      <c r="H276" s="11"/>
      <c r="I276" s="88"/>
      <c r="J276" s="46"/>
      <c r="K276" s="39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5" customHeight="1">
      <c r="A277" s="10"/>
      <c r="B277" s="2"/>
      <c r="C277" s="32"/>
      <c r="D277" s="1"/>
      <c r="E277" s="10"/>
      <c r="F277" s="10"/>
      <c r="G277" s="10"/>
      <c r="H277" s="11"/>
      <c r="I277" s="88"/>
      <c r="J277" s="46"/>
      <c r="K277" s="39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5" customHeight="1">
      <c r="A278" s="10"/>
      <c r="B278" s="2"/>
      <c r="C278" s="32"/>
      <c r="D278" s="1"/>
      <c r="E278" s="10"/>
      <c r="F278" s="10"/>
      <c r="G278" s="10"/>
      <c r="H278" s="11"/>
      <c r="I278" s="88"/>
      <c r="J278" s="46"/>
      <c r="K278" s="39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5" customHeight="1">
      <c r="A279" s="10"/>
      <c r="B279" s="2"/>
      <c r="C279" s="32"/>
      <c r="D279" s="1"/>
      <c r="E279" s="10"/>
      <c r="F279" s="10"/>
      <c r="G279" s="10"/>
      <c r="H279" s="11"/>
      <c r="I279" s="88"/>
      <c r="J279" s="46"/>
      <c r="K279" s="39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5" customHeight="1">
      <c r="A280" s="10"/>
      <c r="B280" s="2"/>
      <c r="C280" s="32"/>
      <c r="D280" s="1"/>
      <c r="E280" s="10"/>
      <c r="F280" s="10"/>
      <c r="G280" s="10"/>
      <c r="H280" s="11"/>
      <c r="I280" s="88"/>
      <c r="J280" s="46"/>
      <c r="K280" s="39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5" customHeight="1">
      <c r="A281" s="10"/>
      <c r="B281" s="2"/>
      <c r="C281" s="32"/>
      <c r="D281" s="1"/>
      <c r="E281" s="10"/>
      <c r="F281" s="10"/>
      <c r="G281" s="10"/>
      <c r="H281" s="11"/>
      <c r="I281" s="88"/>
      <c r="J281" s="46"/>
      <c r="K281" s="39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5" customHeight="1">
      <c r="A282" s="10"/>
      <c r="B282" s="2"/>
      <c r="C282" s="32"/>
      <c r="D282" s="1"/>
      <c r="E282" s="10"/>
      <c r="F282" s="10"/>
      <c r="G282" s="10"/>
      <c r="H282" s="11"/>
      <c r="I282" s="88"/>
      <c r="J282" s="46"/>
      <c r="K282" s="39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5" customHeight="1">
      <c r="A283" s="10"/>
      <c r="B283" s="2"/>
      <c r="C283" s="32"/>
      <c r="D283" s="1"/>
      <c r="E283" s="10"/>
      <c r="F283" s="10"/>
      <c r="G283" s="10"/>
      <c r="H283" s="11"/>
      <c r="I283" s="88"/>
      <c r="J283" s="46"/>
      <c r="K283" s="39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5" customHeight="1">
      <c r="A284" s="10"/>
      <c r="B284" s="2"/>
      <c r="C284" s="32"/>
      <c r="D284" s="1"/>
      <c r="E284" s="10"/>
      <c r="F284" s="10"/>
      <c r="G284" s="10"/>
      <c r="H284" s="11"/>
      <c r="I284" s="88"/>
      <c r="J284" s="46"/>
      <c r="K284" s="39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5" customHeight="1">
      <c r="A285" s="10"/>
      <c r="B285" s="2"/>
      <c r="C285" s="32"/>
      <c r="D285" s="1"/>
      <c r="E285" s="10"/>
      <c r="F285" s="10"/>
      <c r="G285" s="10"/>
      <c r="H285" s="11"/>
      <c r="I285" s="88"/>
      <c r="J285" s="46"/>
      <c r="K285" s="39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5" customHeight="1">
      <c r="A286" s="10"/>
      <c r="B286" s="2"/>
      <c r="C286" s="32"/>
      <c r="D286" s="1"/>
      <c r="E286" s="10"/>
      <c r="F286" s="10"/>
      <c r="G286" s="10"/>
      <c r="H286" s="11"/>
      <c r="I286" s="88"/>
      <c r="J286" s="46"/>
      <c r="K286" s="39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5" customHeight="1">
      <c r="A287" s="10"/>
      <c r="B287" s="2"/>
      <c r="C287" s="32"/>
      <c r="D287" s="1"/>
      <c r="E287" s="10"/>
      <c r="F287" s="10"/>
      <c r="G287" s="10"/>
      <c r="H287" s="11"/>
      <c r="I287" s="88"/>
      <c r="J287" s="46"/>
      <c r="K287" s="39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5" customHeight="1">
      <c r="A288" s="10"/>
      <c r="B288" s="2"/>
      <c r="C288" s="32"/>
      <c r="D288" s="1"/>
      <c r="E288" s="10"/>
      <c r="F288" s="10"/>
      <c r="G288" s="10"/>
      <c r="H288" s="11"/>
      <c r="I288" s="88"/>
      <c r="J288" s="46"/>
      <c r="K288" s="39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5" customHeight="1">
      <c r="A289" s="10"/>
      <c r="B289" s="2"/>
      <c r="C289" s="32"/>
      <c r="D289" s="1"/>
      <c r="E289" s="10"/>
      <c r="F289" s="10"/>
      <c r="G289" s="10"/>
      <c r="H289" s="11"/>
      <c r="I289" s="88"/>
      <c r="J289" s="46"/>
      <c r="K289" s="39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5" customHeight="1">
      <c r="A290" s="10"/>
      <c r="B290" s="2"/>
      <c r="C290" s="32"/>
      <c r="D290" s="1"/>
      <c r="E290" s="10"/>
      <c r="F290" s="10"/>
      <c r="G290" s="10"/>
      <c r="H290" s="11"/>
      <c r="I290" s="88"/>
      <c r="J290" s="46"/>
      <c r="K290" s="39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5" customHeight="1">
      <c r="A291" s="10"/>
      <c r="B291" s="2"/>
      <c r="C291" s="32"/>
      <c r="D291" s="1"/>
      <c r="E291" s="10"/>
      <c r="F291" s="10"/>
      <c r="G291" s="10"/>
      <c r="H291" s="11"/>
      <c r="I291" s="88"/>
      <c r="J291" s="46"/>
      <c r="K291" s="39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5" customHeight="1">
      <c r="A292" s="10"/>
      <c r="B292" s="2"/>
      <c r="C292" s="32"/>
      <c r="D292" s="1"/>
      <c r="E292" s="10"/>
      <c r="F292" s="10"/>
      <c r="G292" s="10"/>
      <c r="H292" s="11"/>
      <c r="I292" s="88"/>
      <c r="J292" s="46"/>
      <c r="K292" s="39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5" customHeight="1">
      <c r="A293" s="10"/>
      <c r="B293" s="2"/>
      <c r="C293" s="32"/>
      <c r="D293" s="1"/>
      <c r="E293" s="10"/>
      <c r="F293" s="10"/>
      <c r="G293" s="10"/>
      <c r="H293" s="11"/>
      <c r="I293" s="88"/>
      <c r="J293" s="46"/>
      <c r="K293" s="39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5" customHeight="1">
      <c r="A294" s="10"/>
      <c r="B294" s="2"/>
      <c r="C294" s="32"/>
      <c r="D294" s="1"/>
      <c r="E294" s="10"/>
      <c r="F294" s="10"/>
      <c r="G294" s="10"/>
      <c r="H294" s="11"/>
      <c r="I294" s="88"/>
      <c r="J294" s="46"/>
      <c r="K294" s="39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5" customHeight="1">
      <c r="A295" s="10"/>
      <c r="B295" s="2"/>
      <c r="C295" s="32"/>
      <c r="D295" s="1"/>
      <c r="E295" s="10"/>
      <c r="F295" s="10"/>
      <c r="G295" s="10"/>
      <c r="H295" s="11"/>
      <c r="I295" s="88"/>
      <c r="J295" s="46"/>
      <c r="K295" s="39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5" customHeight="1">
      <c r="A296" s="10"/>
      <c r="B296" s="2"/>
      <c r="C296" s="32"/>
      <c r="D296" s="1"/>
      <c r="E296" s="10"/>
      <c r="F296" s="10"/>
      <c r="G296" s="10"/>
      <c r="H296" s="11"/>
      <c r="I296" s="88"/>
      <c r="J296" s="46"/>
      <c r="K296" s="39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5" customHeight="1">
      <c r="A297" s="10"/>
      <c r="B297" s="2"/>
      <c r="C297" s="32"/>
      <c r="D297" s="1"/>
      <c r="E297" s="10"/>
      <c r="F297" s="10"/>
      <c r="G297" s="10"/>
      <c r="H297" s="11"/>
      <c r="I297" s="88"/>
      <c r="J297" s="46"/>
      <c r="K297" s="39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5" customHeight="1">
      <c r="A298" s="10"/>
      <c r="B298" s="2"/>
      <c r="C298" s="32"/>
      <c r="D298" s="1"/>
      <c r="E298" s="10"/>
      <c r="F298" s="10"/>
      <c r="G298" s="10"/>
      <c r="H298" s="11"/>
      <c r="I298" s="88"/>
      <c r="J298" s="46"/>
      <c r="K298" s="39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5" customHeight="1">
      <c r="A299" s="10"/>
      <c r="B299" s="2"/>
      <c r="C299" s="32"/>
      <c r="D299" s="1"/>
      <c r="E299" s="10"/>
      <c r="F299" s="10"/>
      <c r="G299" s="10"/>
      <c r="H299" s="11"/>
      <c r="I299" s="88"/>
      <c r="J299" s="46"/>
      <c r="K299" s="39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5" customHeight="1">
      <c r="A300" s="10"/>
      <c r="B300" s="2"/>
      <c r="C300" s="32"/>
      <c r="D300" s="1"/>
      <c r="E300" s="10"/>
      <c r="F300" s="10"/>
      <c r="G300" s="10"/>
      <c r="H300" s="11"/>
      <c r="I300" s="88"/>
      <c r="J300" s="46"/>
      <c r="K300" s="39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5" customHeight="1">
      <c r="A301" s="10"/>
      <c r="B301" s="2"/>
      <c r="C301" s="32"/>
      <c r="D301" s="1"/>
      <c r="E301" s="10"/>
      <c r="F301" s="10"/>
      <c r="G301" s="10"/>
      <c r="H301" s="11"/>
      <c r="I301" s="88"/>
      <c r="J301" s="46"/>
      <c r="K301" s="39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5" customHeight="1">
      <c r="A302" s="10"/>
      <c r="B302" s="2"/>
      <c r="C302" s="32"/>
      <c r="D302" s="1"/>
      <c r="E302" s="10"/>
      <c r="F302" s="10"/>
      <c r="G302" s="10"/>
      <c r="H302" s="11"/>
      <c r="I302" s="88"/>
      <c r="J302" s="46"/>
      <c r="K302" s="39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5" customHeight="1">
      <c r="A303" s="10"/>
      <c r="B303" s="2"/>
      <c r="C303" s="32"/>
      <c r="D303" s="1"/>
      <c r="E303" s="10"/>
      <c r="F303" s="10"/>
      <c r="G303" s="10"/>
      <c r="H303" s="11"/>
      <c r="I303" s="88"/>
      <c r="J303" s="46"/>
      <c r="K303" s="39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5" customHeight="1">
      <c r="A304" s="10"/>
      <c r="B304" s="2"/>
      <c r="C304" s="32"/>
      <c r="D304" s="1"/>
      <c r="E304" s="10"/>
      <c r="F304" s="10"/>
      <c r="G304" s="10"/>
      <c r="H304" s="11"/>
      <c r="I304" s="88"/>
      <c r="J304" s="46"/>
      <c r="K304" s="39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5" customHeight="1">
      <c r="A305" s="10"/>
      <c r="B305" s="2"/>
      <c r="C305" s="32"/>
      <c r="D305" s="1"/>
      <c r="E305" s="10"/>
      <c r="F305" s="10"/>
      <c r="G305" s="10"/>
      <c r="H305" s="11"/>
      <c r="I305" s="88"/>
      <c r="J305" s="46"/>
      <c r="K305" s="39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5" customHeight="1">
      <c r="A306" s="10"/>
      <c r="B306" s="2"/>
      <c r="C306" s="32"/>
      <c r="D306" s="1"/>
      <c r="E306" s="10"/>
      <c r="F306" s="10"/>
      <c r="G306" s="10"/>
      <c r="H306" s="11"/>
      <c r="I306" s="88"/>
      <c r="J306" s="46"/>
      <c r="K306" s="39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5" customHeight="1">
      <c r="A307" s="10"/>
      <c r="B307" s="2"/>
      <c r="C307" s="32"/>
      <c r="D307" s="1"/>
      <c r="E307" s="10"/>
      <c r="F307" s="10"/>
      <c r="G307" s="10"/>
      <c r="H307" s="11"/>
      <c r="I307" s="88"/>
      <c r="J307" s="46"/>
      <c r="K307" s="39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5" customHeight="1">
      <c r="A308" s="10"/>
      <c r="B308" s="2"/>
      <c r="C308" s="32"/>
      <c r="D308" s="1"/>
      <c r="E308" s="10"/>
      <c r="F308" s="10"/>
      <c r="G308" s="10"/>
      <c r="H308" s="11"/>
      <c r="I308" s="88"/>
      <c r="J308" s="46"/>
      <c r="K308" s="39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5" customHeight="1">
      <c r="A309" s="10"/>
      <c r="B309" s="2"/>
      <c r="C309" s="32"/>
      <c r="D309" s="1"/>
      <c r="E309" s="10"/>
      <c r="F309" s="10"/>
      <c r="G309" s="10"/>
      <c r="H309" s="11"/>
      <c r="I309" s="88"/>
      <c r="J309" s="46"/>
      <c r="K309" s="39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5" customHeight="1">
      <c r="A310" s="10"/>
      <c r="B310" s="2"/>
      <c r="C310" s="32"/>
      <c r="D310" s="1"/>
      <c r="E310" s="10"/>
      <c r="F310" s="10"/>
      <c r="G310" s="10"/>
      <c r="H310" s="11"/>
      <c r="I310" s="88"/>
      <c r="J310" s="46"/>
      <c r="K310" s="39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5" customHeight="1">
      <c r="A311" s="10"/>
      <c r="B311" s="2"/>
      <c r="C311" s="32"/>
      <c r="D311" s="1"/>
      <c r="E311" s="10"/>
      <c r="F311" s="10"/>
      <c r="G311" s="10"/>
      <c r="H311" s="11"/>
      <c r="I311" s="88"/>
      <c r="J311" s="46"/>
      <c r="K311" s="39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5" customHeight="1">
      <c r="A312" s="10"/>
      <c r="B312" s="2"/>
      <c r="C312" s="32"/>
      <c r="D312" s="1"/>
      <c r="E312" s="10"/>
      <c r="F312" s="10"/>
      <c r="G312" s="10"/>
      <c r="H312" s="11"/>
      <c r="I312" s="88"/>
      <c r="J312" s="46"/>
      <c r="K312" s="39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5" customHeight="1">
      <c r="A313" s="10"/>
      <c r="B313" s="2"/>
      <c r="C313" s="32"/>
      <c r="D313" s="1"/>
      <c r="E313" s="10"/>
      <c r="F313" s="10"/>
      <c r="G313" s="10"/>
      <c r="H313" s="11"/>
      <c r="I313" s="88"/>
      <c r="J313" s="46"/>
      <c r="K313" s="39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5" customHeight="1">
      <c r="A314" s="10"/>
      <c r="B314" s="2"/>
      <c r="C314" s="32"/>
      <c r="D314" s="1"/>
      <c r="E314" s="10"/>
      <c r="F314" s="10"/>
      <c r="G314" s="10"/>
      <c r="H314" s="11"/>
      <c r="I314" s="88"/>
      <c r="J314" s="46"/>
      <c r="K314" s="39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5" customHeight="1">
      <c r="A315" s="10"/>
      <c r="B315" s="2"/>
      <c r="C315" s="32"/>
      <c r="D315" s="1"/>
      <c r="E315" s="10"/>
      <c r="F315" s="10"/>
      <c r="G315" s="10"/>
      <c r="H315" s="11"/>
      <c r="I315" s="88"/>
      <c r="J315" s="46"/>
      <c r="K315" s="39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5" customHeight="1">
      <c r="A316" s="10"/>
      <c r="B316" s="2"/>
      <c r="C316" s="32"/>
      <c r="D316" s="1"/>
      <c r="E316" s="10"/>
      <c r="F316" s="10"/>
      <c r="G316" s="10"/>
      <c r="H316" s="11"/>
      <c r="I316" s="88"/>
      <c r="J316" s="46"/>
      <c r="K316" s="39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5" customHeight="1">
      <c r="A317" s="10"/>
      <c r="B317" s="2"/>
      <c r="C317" s="32"/>
      <c r="D317" s="1"/>
      <c r="E317" s="10"/>
      <c r="F317" s="10"/>
      <c r="G317" s="10"/>
      <c r="H317" s="11"/>
      <c r="I317" s="88"/>
      <c r="J317" s="46"/>
      <c r="K317" s="39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5" customHeight="1">
      <c r="A318" s="10"/>
      <c r="B318" s="2"/>
      <c r="C318" s="32"/>
      <c r="D318" s="1"/>
      <c r="E318" s="10"/>
      <c r="F318" s="10"/>
      <c r="G318" s="10"/>
      <c r="H318" s="11"/>
      <c r="I318" s="88"/>
      <c r="J318" s="46"/>
      <c r="K318" s="39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5" customHeight="1">
      <c r="A319" s="10"/>
      <c r="B319" s="2"/>
      <c r="C319" s="32"/>
      <c r="D319" s="1"/>
      <c r="E319" s="10"/>
      <c r="F319" s="10"/>
      <c r="G319" s="10"/>
      <c r="H319" s="11"/>
      <c r="I319" s="88"/>
      <c r="J319" s="46"/>
      <c r="K319" s="39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5" customHeight="1">
      <c r="A320" s="10"/>
      <c r="B320" s="2"/>
      <c r="C320" s="32"/>
      <c r="D320" s="1"/>
      <c r="E320" s="10"/>
      <c r="F320" s="10"/>
      <c r="G320" s="10"/>
      <c r="H320" s="11"/>
      <c r="I320" s="88"/>
      <c r="J320" s="46"/>
      <c r="K320" s="39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5" customHeight="1">
      <c r="A321" s="10"/>
      <c r="B321" s="2"/>
      <c r="C321" s="32"/>
      <c r="D321" s="1"/>
      <c r="E321" s="10"/>
      <c r="F321" s="10"/>
      <c r="G321" s="10"/>
      <c r="H321" s="11"/>
      <c r="I321" s="88"/>
      <c r="J321" s="46"/>
      <c r="K321" s="39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5" customHeight="1">
      <c r="A322" s="10"/>
      <c r="B322" s="2"/>
      <c r="C322" s="32"/>
      <c r="D322" s="1"/>
      <c r="E322" s="10"/>
      <c r="F322" s="10"/>
      <c r="G322" s="10"/>
      <c r="H322" s="11"/>
      <c r="I322" s="88"/>
      <c r="J322" s="46"/>
      <c r="K322" s="39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5" customHeight="1">
      <c r="A323" s="10"/>
      <c r="B323" s="2"/>
      <c r="C323" s="32"/>
      <c r="D323" s="1"/>
      <c r="E323" s="10"/>
      <c r="F323" s="10"/>
      <c r="G323" s="10"/>
      <c r="H323" s="11"/>
      <c r="I323" s="88"/>
      <c r="J323" s="46"/>
      <c r="K323" s="39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5" customHeight="1">
      <c r="A324" s="10"/>
      <c r="B324" s="2"/>
      <c r="C324" s="32"/>
      <c r="D324" s="1"/>
      <c r="E324" s="10"/>
      <c r="F324" s="10"/>
      <c r="G324" s="10"/>
      <c r="H324" s="11"/>
      <c r="I324" s="88"/>
      <c r="J324" s="46"/>
      <c r="K324" s="39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5" customHeight="1">
      <c r="A325" s="10"/>
      <c r="B325" s="2"/>
      <c r="C325" s="32"/>
      <c r="D325" s="1"/>
      <c r="E325" s="10"/>
      <c r="F325" s="10"/>
      <c r="G325" s="10"/>
      <c r="H325" s="11"/>
      <c r="I325" s="88"/>
      <c r="J325" s="46"/>
      <c r="K325" s="39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5" customHeight="1">
      <c r="A326" s="10"/>
      <c r="B326" s="2"/>
      <c r="C326" s="32"/>
      <c r="D326" s="1"/>
      <c r="E326" s="10"/>
      <c r="F326" s="10"/>
      <c r="G326" s="10"/>
      <c r="H326" s="11"/>
      <c r="I326" s="88"/>
      <c r="J326" s="46"/>
      <c r="K326" s="39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5" customHeight="1">
      <c r="A327" s="10"/>
      <c r="B327" s="2"/>
      <c r="C327" s="32"/>
      <c r="D327" s="1"/>
      <c r="E327" s="10"/>
      <c r="F327" s="10"/>
      <c r="G327" s="10"/>
      <c r="H327" s="11"/>
      <c r="I327" s="88"/>
      <c r="J327" s="46"/>
      <c r="K327" s="39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5" customHeight="1">
      <c r="A328" s="10"/>
      <c r="B328" s="2"/>
      <c r="C328" s="32"/>
      <c r="D328" s="1"/>
      <c r="E328" s="10"/>
      <c r="F328" s="10"/>
      <c r="G328" s="10"/>
      <c r="H328" s="11"/>
      <c r="I328" s="88"/>
      <c r="J328" s="46"/>
      <c r="K328" s="39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5" customHeight="1">
      <c r="A329" s="10"/>
      <c r="B329" s="2"/>
      <c r="C329" s="32"/>
      <c r="D329" s="1"/>
      <c r="E329" s="10"/>
      <c r="F329" s="10"/>
      <c r="G329" s="10"/>
      <c r="H329" s="11"/>
      <c r="I329" s="88"/>
      <c r="J329" s="46"/>
      <c r="K329" s="39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5" customHeight="1">
      <c r="A330" s="10"/>
      <c r="B330" s="2"/>
      <c r="C330" s="32"/>
      <c r="D330" s="1"/>
      <c r="E330" s="10"/>
      <c r="F330" s="10"/>
      <c r="G330" s="10"/>
      <c r="H330" s="11"/>
      <c r="I330" s="88"/>
      <c r="J330" s="46"/>
      <c r="K330" s="39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5" customHeight="1">
      <c r="A331" s="10"/>
      <c r="B331" s="2"/>
      <c r="C331" s="32"/>
      <c r="D331" s="1"/>
      <c r="E331" s="10"/>
      <c r="F331" s="10"/>
      <c r="G331" s="10"/>
      <c r="H331" s="11"/>
      <c r="I331" s="88"/>
      <c r="J331" s="46"/>
      <c r="K331" s="39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5" customHeight="1">
      <c r="A332" s="10"/>
      <c r="B332" s="2"/>
      <c r="C332" s="32"/>
      <c r="D332" s="1"/>
      <c r="E332" s="10"/>
      <c r="F332" s="10"/>
      <c r="G332" s="10"/>
      <c r="H332" s="11"/>
      <c r="I332" s="88"/>
      <c r="J332" s="46"/>
      <c r="K332" s="39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5" customHeight="1">
      <c r="A333" s="10"/>
      <c r="B333" s="2"/>
      <c r="C333" s="32"/>
      <c r="D333" s="1"/>
      <c r="E333" s="10"/>
      <c r="F333" s="10"/>
      <c r="G333" s="10"/>
      <c r="H333" s="11"/>
      <c r="I333" s="88"/>
      <c r="J333" s="46"/>
      <c r="K333" s="39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5" customHeight="1">
      <c r="A334" s="10"/>
      <c r="B334" s="2"/>
      <c r="C334" s="32"/>
      <c r="D334" s="1"/>
      <c r="E334" s="10"/>
      <c r="F334" s="10"/>
      <c r="G334" s="10"/>
      <c r="H334" s="11"/>
      <c r="I334" s="88"/>
      <c r="J334" s="46"/>
      <c r="K334" s="39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5" customHeight="1">
      <c r="A335" s="10"/>
      <c r="B335" s="2"/>
      <c r="C335" s="32"/>
      <c r="D335" s="1"/>
      <c r="E335" s="10"/>
      <c r="F335" s="10"/>
      <c r="G335" s="10"/>
      <c r="H335" s="11"/>
      <c r="I335" s="88"/>
      <c r="J335" s="46"/>
      <c r="K335" s="39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5" customHeight="1">
      <c r="A336" s="10"/>
      <c r="B336" s="2"/>
      <c r="C336" s="32"/>
      <c r="D336" s="1"/>
      <c r="E336" s="10"/>
      <c r="F336" s="10"/>
      <c r="G336" s="10"/>
      <c r="H336" s="11"/>
      <c r="I336" s="88"/>
      <c r="J336" s="46"/>
      <c r="K336" s="39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5" customHeight="1">
      <c r="A337" s="10"/>
      <c r="B337" s="2"/>
      <c r="C337" s="32"/>
      <c r="D337" s="1"/>
      <c r="E337" s="10"/>
      <c r="F337" s="10"/>
      <c r="G337" s="10"/>
      <c r="H337" s="11"/>
      <c r="I337" s="88"/>
      <c r="J337" s="46"/>
      <c r="K337" s="39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5" customHeight="1">
      <c r="A338" s="10"/>
      <c r="B338" s="2"/>
      <c r="C338" s="32"/>
      <c r="D338" s="1"/>
      <c r="E338" s="10"/>
      <c r="F338" s="10"/>
      <c r="G338" s="10"/>
      <c r="H338" s="11"/>
      <c r="I338" s="88"/>
      <c r="J338" s="46"/>
      <c r="K338" s="39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5" customHeight="1">
      <c r="A339" s="10"/>
      <c r="B339" s="2"/>
      <c r="C339" s="32"/>
      <c r="D339" s="1"/>
      <c r="E339" s="10"/>
      <c r="F339" s="10"/>
      <c r="G339" s="10"/>
      <c r="H339" s="11"/>
      <c r="I339" s="88"/>
      <c r="J339" s="46"/>
      <c r="K339" s="39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5" customHeight="1">
      <c r="A340" s="10"/>
      <c r="B340" s="2"/>
      <c r="C340" s="32"/>
      <c r="D340" s="1"/>
      <c r="E340" s="10"/>
      <c r="F340" s="10"/>
      <c r="G340" s="10"/>
      <c r="H340" s="11"/>
      <c r="I340" s="88"/>
      <c r="J340" s="46"/>
      <c r="K340" s="39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5" customHeight="1">
      <c r="A341" s="10"/>
      <c r="B341" s="2"/>
      <c r="C341" s="32"/>
      <c r="D341" s="1"/>
      <c r="E341" s="10"/>
      <c r="F341" s="10"/>
      <c r="G341" s="10"/>
      <c r="H341" s="11"/>
      <c r="I341" s="88"/>
      <c r="J341" s="46"/>
      <c r="K341" s="39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5" customHeight="1">
      <c r="A342" s="10"/>
      <c r="B342" s="2"/>
      <c r="C342" s="32"/>
      <c r="D342" s="1"/>
      <c r="E342" s="10"/>
      <c r="F342" s="10"/>
      <c r="G342" s="10"/>
      <c r="H342" s="11"/>
      <c r="I342" s="88"/>
      <c r="J342" s="46"/>
      <c r="K342" s="39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5" customHeight="1">
      <c r="A343" s="10"/>
      <c r="B343" s="2"/>
      <c r="C343" s="32"/>
      <c r="D343" s="1"/>
      <c r="E343" s="10"/>
      <c r="F343" s="10"/>
      <c r="G343" s="10"/>
      <c r="H343" s="11"/>
      <c r="I343" s="88"/>
      <c r="J343" s="46"/>
      <c r="K343" s="39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5" customHeight="1">
      <c r="A344" s="10"/>
      <c r="B344" s="2"/>
      <c r="C344" s="32"/>
      <c r="D344" s="1"/>
      <c r="E344" s="10"/>
      <c r="F344" s="10"/>
      <c r="G344" s="10"/>
      <c r="H344" s="11"/>
      <c r="I344" s="88"/>
      <c r="J344" s="46"/>
      <c r="K344" s="39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5" customHeight="1">
      <c r="A345" s="10"/>
      <c r="B345" s="2"/>
      <c r="C345" s="32"/>
      <c r="D345" s="1"/>
      <c r="E345" s="10"/>
      <c r="F345" s="10"/>
      <c r="G345" s="10"/>
      <c r="H345" s="11"/>
      <c r="I345" s="88"/>
      <c r="J345" s="46"/>
      <c r="K345" s="39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5" customHeight="1">
      <c r="A346" s="10"/>
      <c r="B346" s="2"/>
      <c r="C346" s="32"/>
      <c r="D346" s="1"/>
      <c r="E346" s="10"/>
      <c r="F346" s="10"/>
      <c r="G346" s="10"/>
      <c r="H346" s="11"/>
      <c r="I346" s="88"/>
      <c r="J346" s="46"/>
      <c r="K346" s="39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5" customHeight="1">
      <c r="A347" s="10"/>
      <c r="B347" s="2"/>
      <c r="C347" s="32"/>
      <c r="D347" s="1"/>
      <c r="E347" s="10"/>
      <c r="F347" s="10"/>
      <c r="G347" s="10"/>
      <c r="H347" s="11"/>
      <c r="I347" s="88"/>
      <c r="J347" s="46"/>
      <c r="K347" s="39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5" customHeight="1">
      <c r="A348" s="10"/>
      <c r="B348" s="2"/>
      <c r="C348" s="32"/>
      <c r="D348" s="1"/>
      <c r="E348" s="10"/>
      <c r="F348" s="10"/>
      <c r="G348" s="10"/>
      <c r="H348" s="11"/>
      <c r="I348" s="88"/>
      <c r="J348" s="46"/>
      <c r="K348" s="39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5" customHeight="1">
      <c r="A349" s="10"/>
      <c r="B349" s="2"/>
      <c r="C349" s="32"/>
      <c r="D349" s="1"/>
      <c r="E349" s="10"/>
      <c r="F349" s="10"/>
      <c r="G349" s="10"/>
      <c r="H349" s="11"/>
      <c r="I349" s="88"/>
      <c r="J349" s="46"/>
      <c r="K349" s="39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5" customHeight="1">
      <c r="A350" s="10"/>
      <c r="B350" s="2"/>
      <c r="C350" s="32"/>
      <c r="D350" s="1"/>
      <c r="E350" s="10"/>
      <c r="F350" s="10"/>
      <c r="G350" s="10"/>
      <c r="H350" s="11"/>
      <c r="I350" s="88"/>
      <c r="J350" s="46"/>
      <c r="K350" s="39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5" customHeight="1">
      <c r="A351" s="10"/>
      <c r="B351" s="2"/>
      <c r="C351" s="32"/>
      <c r="D351" s="1"/>
      <c r="E351" s="10"/>
      <c r="F351" s="10"/>
      <c r="G351" s="10"/>
      <c r="H351" s="11"/>
      <c r="I351" s="88"/>
      <c r="J351" s="46"/>
      <c r="K351" s="39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5" customHeight="1">
      <c r="A352" s="10"/>
      <c r="B352" s="2"/>
      <c r="C352" s="32"/>
      <c r="D352" s="1"/>
      <c r="E352" s="10"/>
      <c r="F352" s="10"/>
      <c r="G352" s="10"/>
      <c r="H352" s="11"/>
      <c r="I352" s="88"/>
      <c r="J352" s="46"/>
      <c r="K352" s="39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5" customHeight="1">
      <c r="A353" s="10"/>
      <c r="B353" s="2"/>
      <c r="C353" s="32"/>
      <c r="D353" s="1"/>
      <c r="E353" s="10"/>
      <c r="F353" s="10"/>
      <c r="G353" s="10"/>
      <c r="H353" s="11"/>
      <c r="I353" s="88"/>
      <c r="J353" s="46"/>
      <c r="K353" s="39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5" customHeight="1">
      <c r="A354" s="10"/>
      <c r="B354" s="2"/>
      <c r="C354" s="32"/>
      <c r="D354" s="1"/>
      <c r="E354" s="10"/>
      <c r="F354" s="10"/>
      <c r="G354" s="10"/>
      <c r="H354" s="11"/>
      <c r="I354" s="88"/>
      <c r="J354" s="46"/>
      <c r="K354" s="39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5" customHeight="1">
      <c r="A355" s="10"/>
      <c r="B355" s="2"/>
      <c r="C355" s="32"/>
      <c r="D355" s="1"/>
      <c r="E355" s="10"/>
      <c r="F355" s="10"/>
      <c r="G355" s="10"/>
      <c r="H355" s="11"/>
      <c r="I355" s="88"/>
      <c r="J355" s="46"/>
      <c r="K355" s="39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5" customHeight="1">
      <c r="A356" s="10"/>
      <c r="B356" s="2"/>
      <c r="C356" s="32"/>
      <c r="D356" s="1"/>
      <c r="E356" s="10"/>
      <c r="F356" s="10"/>
      <c r="G356" s="10"/>
      <c r="H356" s="11"/>
      <c r="I356" s="88"/>
      <c r="J356" s="46"/>
      <c r="K356" s="39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5" customHeight="1">
      <c r="A357" s="10"/>
      <c r="B357" s="2"/>
      <c r="C357" s="32"/>
      <c r="D357" s="1"/>
      <c r="E357" s="10"/>
      <c r="F357" s="10"/>
      <c r="G357" s="10"/>
      <c r="H357" s="11"/>
      <c r="I357" s="88"/>
      <c r="J357" s="46"/>
      <c r="K357" s="39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5" customHeight="1">
      <c r="A358" s="10"/>
      <c r="B358" s="2"/>
      <c r="C358" s="32"/>
      <c r="D358" s="1"/>
      <c r="E358" s="10"/>
      <c r="F358" s="10"/>
      <c r="G358" s="10"/>
      <c r="H358" s="11"/>
      <c r="I358" s="88"/>
      <c r="J358" s="46"/>
      <c r="K358" s="39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5" customHeight="1">
      <c r="A359" s="10"/>
      <c r="B359" s="2"/>
      <c r="C359" s="32"/>
      <c r="D359" s="1"/>
      <c r="E359" s="10"/>
      <c r="F359" s="10"/>
      <c r="G359" s="10"/>
      <c r="H359" s="11"/>
      <c r="I359" s="88"/>
      <c r="J359" s="46"/>
      <c r="K359" s="39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5" customHeight="1">
      <c r="A360" s="10"/>
      <c r="B360" s="2"/>
      <c r="C360" s="32"/>
      <c r="D360" s="1"/>
      <c r="E360" s="10"/>
      <c r="F360" s="10"/>
      <c r="G360" s="10"/>
      <c r="H360" s="11"/>
      <c r="I360" s="88"/>
      <c r="J360" s="46"/>
      <c r="K360" s="39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5" customHeight="1">
      <c r="A361" s="10"/>
      <c r="B361" s="2"/>
      <c r="C361" s="32"/>
      <c r="D361" s="1"/>
      <c r="E361" s="10"/>
      <c r="F361" s="10"/>
      <c r="G361" s="10"/>
      <c r="H361" s="11"/>
      <c r="I361" s="88"/>
      <c r="J361" s="46"/>
      <c r="K361" s="39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5" customHeight="1">
      <c r="A362" s="10"/>
      <c r="B362" s="2"/>
      <c r="C362" s="32"/>
      <c r="D362" s="1"/>
      <c r="E362" s="10"/>
      <c r="F362" s="10"/>
      <c r="G362" s="10"/>
      <c r="H362" s="11"/>
      <c r="I362" s="88"/>
      <c r="J362" s="46"/>
      <c r="K362" s="39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5" customHeight="1">
      <c r="A363" s="10"/>
      <c r="B363" s="2"/>
      <c r="C363" s="32"/>
      <c r="D363" s="1"/>
      <c r="E363" s="10"/>
      <c r="F363" s="10"/>
      <c r="G363" s="10"/>
      <c r="H363" s="11"/>
      <c r="I363" s="88"/>
      <c r="J363" s="46"/>
      <c r="K363" s="39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5" customHeight="1">
      <c r="A364" s="10"/>
      <c r="B364" s="2"/>
      <c r="C364" s="32"/>
      <c r="D364" s="1"/>
      <c r="E364" s="10"/>
      <c r="F364" s="10"/>
      <c r="G364" s="10"/>
      <c r="H364" s="11"/>
      <c r="I364" s="88"/>
      <c r="J364" s="46"/>
      <c r="K364" s="39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5" customHeight="1">
      <c r="A365" s="10"/>
      <c r="B365" s="2"/>
      <c r="C365" s="32"/>
      <c r="D365" s="1"/>
      <c r="E365" s="10"/>
      <c r="F365" s="10"/>
      <c r="G365" s="10"/>
      <c r="H365" s="11"/>
      <c r="I365" s="88"/>
      <c r="J365" s="46"/>
      <c r="K365" s="39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5" customHeight="1">
      <c r="A366" s="10"/>
      <c r="B366" s="2"/>
      <c r="C366" s="32"/>
      <c r="D366" s="1"/>
      <c r="E366" s="10"/>
      <c r="F366" s="10"/>
      <c r="G366" s="10"/>
      <c r="H366" s="11"/>
      <c r="I366" s="88"/>
      <c r="J366" s="46"/>
      <c r="K366" s="39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5" customHeight="1">
      <c r="A367" s="10"/>
      <c r="B367" s="2"/>
      <c r="C367" s="32"/>
      <c r="D367" s="1"/>
      <c r="E367" s="10"/>
      <c r="F367" s="10"/>
      <c r="G367" s="10"/>
      <c r="H367" s="11"/>
      <c r="I367" s="88"/>
      <c r="J367" s="46"/>
      <c r="K367" s="39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5" customHeight="1">
      <c r="A368" s="10"/>
      <c r="B368" s="2"/>
      <c r="C368" s="32"/>
      <c r="D368" s="1"/>
      <c r="E368" s="10"/>
      <c r="F368" s="10"/>
      <c r="G368" s="10"/>
      <c r="H368" s="11"/>
      <c r="I368" s="88"/>
      <c r="J368" s="46"/>
      <c r="K368" s="39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5" customHeight="1">
      <c r="A369" s="10"/>
      <c r="B369" s="2"/>
      <c r="C369" s="32"/>
      <c r="D369" s="1"/>
      <c r="E369" s="10"/>
      <c r="F369" s="10"/>
      <c r="G369" s="10"/>
      <c r="H369" s="11"/>
      <c r="I369" s="88"/>
      <c r="J369" s="46"/>
      <c r="K369" s="39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5" customHeight="1">
      <c r="A370" s="10"/>
      <c r="B370" s="2"/>
      <c r="C370" s="32"/>
      <c r="D370" s="1"/>
      <c r="E370" s="10"/>
      <c r="F370" s="10"/>
      <c r="G370" s="10"/>
      <c r="H370" s="11"/>
      <c r="I370" s="88"/>
      <c r="J370" s="46"/>
      <c r="K370" s="39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5" customHeight="1">
      <c r="A371" s="10"/>
      <c r="B371" s="2"/>
      <c r="C371" s="32"/>
      <c r="D371" s="1"/>
      <c r="E371" s="10"/>
      <c r="F371" s="10"/>
      <c r="G371" s="10"/>
      <c r="H371" s="11"/>
      <c r="I371" s="88"/>
      <c r="J371" s="46"/>
      <c r="K371" s="39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5" customHeight="1">
      <c r="A372" s="10"/>
      <c r="B372" s="2"/>
      <c r="C372" s="32"/>
      <c r="D372" s="1"/>
      <c r="E372" s="10"/>
      <c r="F372" s="10"/>
      <c r="G372" s="10"/>
      <c r="H372" s="11"/>
      <c r="I372" s="88"/>
      <c r="J372" s="46"/>
      <c r="K372" s="39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5" customHeight="1">
      <c r="A373" s="10"/>
      <c r="B373" s="2"/>
      <c r="C373" s="32"/>
      <c r="D373" s="1"/>
      <c r="E373" s="10"/>
      <c r="F373" s="10"/>
      <c r="G373" s="10"/>
      <c r="H373" s="11"/>
      <c r="I373" s="88"/>
      <c r="J373" s="46"/>
      <c r="K373" s="39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5" customHeight="1">
      <c r="A374" s="10"/>
      <c r="B374" s="2"/>
      <c r="C374" s="32"/>
      <c r="D374" s="1"/>
      <c r="E374" s="10"/>
      <c r="F374" s="10"/>
      <c r="G374" s="10"/>
      <c r="H374" s="11"/>
      <c r="I374" s="88"/>
      <c r="J374" s="46"/>
      <c r="K374" s="39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5" customHeight="1">
      <c r="A375" s="10"/>
      <c r="B375" s="2"/>
      <c r="C375" s="32"/>
      <c r="D375" s="1"/>
      <c r="E375" s="10"/>
      <c r="F375" s="10"/>
      <c r="G375" s="10"/>
      <c r="H375" s="11"/>
      <c r="I375" s="88"/>
      <c r="J375" s="46"/>
      <c r="K375" s="39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5" customHeight="1">
      <c r="A376" s="10"/>
      <c r="B376" s="2"/>
      <c r="C376" s="32"/>
      <c r="D376" s="1"/>
      <c r="E376" s="10"/>
      <c r="F376" s="10"/>
      <c r="G376" s="10"/>
      <c r="H376" s="11"/>
      <c r="I376" s="88"/>
      <c r="J376" s="46"/>
      <c r="K376" s="39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5" customHeight="1">
      <c r="A377" s="10"/>
      <c r="B377" s="2"/>
      <c r="C377" s="32"/>
      <c r="D377" s="1"/>
      <c r="E377" s="10"/>
      <c r="F377" s="10"/>
      <c r="G377" s="10"/>
      <c r="H377" s="11"/>
      <c r="I377" s="88"/>
      <c r="J377" s="46"/>
      <c r="K377" s="39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5" customHeight="1">
      <c r="A378" s="10"/>
      <c r="B378" s="2"/>
      <c r="C378" s="32"/>
      <c r="D378" s="1"/>
      <c r="E378" s="10"/>
      <c r="F378" s="10"/>
      <c r="G378" s="10"/>
      <c r="H378" s="11"/>
      <c r="I378" s="88"/>
      <c r="J378" s="46"/>
      <c r="K378" s="39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5" customHeight="1">
      <c r="A379" s="10"/>
      <c r="B379" s="2"/>
      <c r="C379" s="32"/>
      <c r="D379" s="1"/>
      <c r="E379" s="10"/>
      <c r="F379" s="10"/>
      <c r="G379" s="10"/>
      <c r="H379" s="11"/>
      <c r="I379" s="88"/>
      <c r="J379" s="46"/>
      <c r="K379" s="39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5" customHeight="1">
      <c r="A380" s="10"/>
      <c r="B380" s="2"/>
      <c r="C380" s="32"/>
      <c r="D380" s="1"/>
      <c r="E380" s="10"/>
      <c r="F380" s="10"/>
      <c r="G380" s="10"/>
      <c r="H380" s="11"/>
      <c r="I380" s="88"/>
      <c r="J380" s="46"/>
      <c r="K380" s="39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5" customHeight="1">
      <c r="A381" s="10"/>
      <c r="B381" s="2"/>
      <c r="C381" s="32"/>
      <c r="D381" s="1"/>
      <c r="E381" s="10"/>
      <c r="F381" s="10"/>
      <c r="G381" s="10"/>
      <c r="H381" s="11"/>
      <c r="I381" s="88"/>
      <c r="J381" s="46"/>
      <c r="K381" s="39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5" customHeight="1">
      <c r="A382" s="10"/>
      <c r="B382" s="2"/>
      <c r="C382" s="32"/>
      <c r="D382" s="1"/>
      <c r="E382" s="10"/>
      <c r="F382" s="10"/>
      <c r="G382" s="10"/>
      <c r="H382" s="11"/>
      <c r="I382" s="88"/>
      <c r="J382" s="46"/>
      <c r="K382" s="39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5" customHeight="1">
      <c r="A383" s="10"/>
      <c r="B383" s="2"/>
      <c r="C383" s="32"/>
      <c r="D383" s="1"/>
      <c r="E383" s="10"/>
      <c r="F383" s="10"/>
      <c r="G383" s="10"/>
      <c r="H383" s="11"/>
      <c r="I383" s="88"/>
      <c r="J383" s="46"/>
      <c r="K383" s="39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5" customHeight="1">
      <c r="A384" s="10"/>
      <c r="B384" s="2"/>
      <c r="C384" s="32"/>
      <c r="D384" s="1"/>
      <c r="E384" s="10"/>
      <c r="F384" s="10"/>
      <c r="G384" s="10"/>
      <c r="H384" s="11"/>
      <c r="I384" s="88"/>
      <c r="J384" s="46"/>
      <c r="K384" s="39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5" customHeight="1">
      <c r="A385" s="10"/>
      <c r="B385" s="2"/>
      <c r="C385" s="32"/>
      <c r="D385" s="1"/>
      <c r="E385" s="10"/>
      <c r="F385" s="10"/>
      <c r="G385" s="10"/>
      <c r="H385" s="11"/>
      <c r="I385" s="88"/>
      <c r="J385" s="46"/>
      <c r="K385" s="39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5" customHeight="1">
      <c r="A386" s="10"/>
      <c r="B386" s="2"/>
      <c r="C386" s="32"/>
      <c r="D386" s="1"/>
      <c r="E386" s="10"/>
      <c r="F386" s="10"/>
      <c r="G386" s="10"/>
      <c r="H386" s="11"/>
      <c r="I386" s="88"/>
      <c r="J386" s="46"/>
      <c r="K386" s="39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5" customHeight="1">
      <c r="A387" s="10"/>
      <c r="B387" s="2"/>
      <c r="C387" s="32"/>
      <c r="D387" s="1"/>
      <c r="E387" s="10"/>
      <c r="F387" s="10"/>
      <c r="G387" s="10"/>
      <c r="H387" s="11"/>
      <c r="I387" s="88"/>
      <c r="J387" s="46"/>
      <c r="K387" s="39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5" customHeight="1">
      <c r="A388" s="10"/>
      <c r="B388" s="2"/>
      <c r="C388" s="32"/>
      <c r="D388" s="1"/>
      <c r="E388" s="10"/>
      <c r="F388" s="10"/>
      <c r="G388" s="10"/>
      <c r="H388" s="11"/>
      <c r="I388" s="88"/>
      <c r="J388" s="46"/>
      <c r="K388" s="39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5" customHeight="1">
      <c r="A389" s="10"/>
      <c r="B389" s="2"/>
      <c r="C389" s="32"/>
      <c r="D389" s="1"/>
      <c r="E389" s="10"/>
      <c r="F389" s="10"/>
      <c r="G389" s="10"/>
      <c r="H389" s="11"/>
      <c r="I389" s="88"/>
      <c r="J389" s="46"/>
      <c r="K389" s="39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5" customHeight="1">
      <c r="A390" s="10"/>
      <c r="B390" s="2"/>
      <c r="C390" s="32"/>
      <c r="D390" s="1"/>
      <c r="E390" s="10"/>
      <c r="F390" s="10"/>
      <c r="G390" s="10"/>
      <c r="H390" s="11"/>
      <c r="I390" s="88"/>
      <c r="J390" s="46"/>
      <c r="K390" s="39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5" customHeight="1">
      <c r="A391" s="10"/>
      <c r="B391" s="2"/>
      <c r="C391" s="32"/>
      <c r="D391" s="1"/>
      <c r="E391" s="10"/>
      <c r="F391" s="10"/>
      <c r="G391" s="10"/>
      <c r="H391" s="11"/>
      <c r="I391" s="88"/>
      <c r="J391" s="46"/>
      <c r="K391" s="39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5" customHeight="1">
      <c r="A392" s="10"/>
      <c r="B392" s="2"/>
      <c r="C392" s="32"/>
      <c r="D392" s="1"/>
      <c r="E392" s="10"/>
      <c r="F392" s="10"/>
      <c r="G392" s="10"/>
      <c r="H392" s="11"/>
      <c r="I392" s="88"/>
      <c r="J392" s="46"/>
      <c r="K392" s="39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5" customHeight="1">
      <c r="A393" s="10"/>
      <c r="B393" s="2"/>
      <c r="C393" s="32"/>
      <c r="D393" s="1"/>
      <c r="E393" s="10"/>
      <c r="F393" s="10"/>
      <c r="G393" s="10"/>
      <c r="H393" s="11"/>
      <c r="I393" s="88"/>
      <c r="J393" s="46"/>
      <c r="K393" s="39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5" customHeight="1">
      <c r="A394" s="10"/>
      <c r="B394" s="2"/>
      <c r="C394" s="32"/>
      <c r="D394" s="1"/>
      <c r="E394" s="10"/>
      <c r="F394" s="10"/>
      <c r="G394" s="10"/>
      <c r="H394" s="11"/>
      <c r="I394" s="88"/>
      <c r="J394" s="46"/>
      <c r="K394" s="39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5" customHeight="1">
      <c r="A395" s="10"/>
      <c r="B395" s="2"/>
      <c r="C395" s="32"/>
      <c r="D395" s="1"/>
      <c r="E395" s="10"/>
      <c r="F395" s="10"/>
      <c r="G395" s="10"/>
      <c r="H395" s="11"/>
      <c r="I395" s="88"/>
      <c r="J395" s="46"/>
      <c r="K395" s="39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5" customHeight="1">
      <c r="A396" s="10"/>
      <c r="B396" s="2"/>
      <c r="C396" s="32"/>
      <c r="D396" s="1"/>
      <c r="E396" s="10"/>
      <c r="F396" s="10"/>
      <c r="G396" s="10"/>
      <c r="H396" s="11"/>
      <c r="I396" s="88"/>
      <c r="J396" s="46"/>
      <c r="K396" s="39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5" customHeight="1">
      <c r="A397" s="10"/>
      <c r="B397" s="2"/>
      <c r="C397" s="32"/>
      <c r="D397" s="1"/>
      <c r="E397" s="10"/>
      <c r="F397" s="10"/>
      <c r="G397" s="10"/>
      <c r="H397" s="11"/>
      <c r="I397" s="88"/>
      <c r="J397" s="46"/>
      <c r="K397" s="39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5" customHeight="1">
      <c r="A398" s="10"/>
      <c r="B398" s="2"/>
      <c r="C398" s="32"/>
      <c r="D398" s="1"/>
      <c r="E398" s="10"/>
      <c r="F398" s="10"/>
      <c r="G398" s="10"/>
      <c r="H398" s="11"/>
      <c r="I398" s="88"/>
      <c r="J398" s="46"/>
      <c r="K398" s="39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5" customHeight="1">
      <c r="A399" s="10"/>
      <c r="B399" s="2"/>
      <c r="C399" s="32"/>
      <c r="D399" s="1"/>
      <c r="E399" s="10"/>
      <c r="F399" s="10"/>
      <c r="G399" s="10"/>
      <c r="H399" s="11"/>
      <c r="I399" s="88"/>
      <c r="J399" s="46"/>
      <c r="K399" s="39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5" customHeight="1">
      <c r="A400" s="10"/>
      <c r="B400" s="2"/>
      <c r="C400" s="32"/>
      <c r="D400" s="1"/>
      <c r="E400" s="10"/>
      <c r="F400" s="10"/>
      <c r="G400" s="10"/>
      <c r="H400" s="11"/>
      <c r="I400" s="88"/>
      <c r="J400" s="46"/>
      <c r="K400" s="39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5" customHeight="1">
      <c r="A401" s="10"/>
      <c r="B401" s="2"/>
      <c r="C401" s="32"/>
      <c r="D401" s="1"/>
      <c r="E401" s="10"/>
      <c r="F401" s="10"/>
      <c r="G401" s="10"/>
      <c r="H401" s="11"/>
      <c r="I401" s="88"/>
      <c r="J401" s="46"/>
      <c r="K401" s="39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5" customHeight="1">
      <c r="A402" s="10"/>
      <c r="B402" s="2"/>
      <c r="C402" s="32"/>
      <c r="D402" s="1"/>
      <c r="E402" s="10"/>
      <c r="F402" s="10"/>
      <c r="G402" s="10"/>
      <c r="H402" s="11"/>
      <c r="I402" s="88"/>
      <c r="J402" s="46"/>
      <c r="K402" s="39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5" customHeight="1">
      <c r="A403" s="10"/>
      <c r="B403" s="2"/>
      <c r="C403" s="32"/>
      <c r="D403" s="1"/>
      <c r="E403" s="10"/>
      <c r="F403" s="10"/>
      <c r="G403" s="10"/>
      <c r="H403" s="11"/>
      <c r="I403" s="88"/>
      <c r="J403" s="46"/>
      <c r="K403" s="39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5" customHeight="1">
      <c r="A404" s="10"/>
      <c r="B404" s="2"/>
      <c r="C404" s="32"/>
      <c r="D404" s="1"/>
      <c r="E404" s="10"/>
      <c r="F404" s="10"/>
      <c r="G404" s="10"/>
      <c r="H404" s="11"/>
      <c r="I404" s="88"/>
      <c r="J404" s="46"/>
      <c r="K404" s="39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5" customHeight="1">
      <c r="A405" s="10"/>
      <c r="B405" s="2"/>
      <c r="C405" s="32"/>
      <c r="D405" s="1"/>
      <c r="E405" s="10"/>
      <c r="F405" s="10"/>
      <c r="G405" s="10"/>
      <c r="H405" s="11"/>
      <c r="I405" s="88"/>
      <c r="J405" s="46"/>
      <c r="K405" s="39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5" customHeight="1">
      <c r="A406" s="10"/>
      <c r="B406" s="2"/>
      <c r="C406" s="32"/>
      <c r="D406" s="1"/>
      <c r="E406" s="10"/>
      <c r="F406" s="10"/>
      <c r="G406" s="10"/>
      <c r="H406" s="11"/>
      <c r="I406" s="88"/>
      <c r="J406" s="46"/>
      <c r="K406" s="39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5" customHeight="1">
      <c r="A407" s="10"/>
      <c r="B407" s="2"/>
      <c r="C407" s="32"/>
      <c r="D407" s="1"/>
      <c r="E407" s="10"/>
      <c r="F407" s="10"/>
      <c r="G407" s="10"/>
      <c r="H407" s="11"/>
      <c r="I407" s="88"/>
      <c r="J407" s="46"/>
      <c r="K407" s="39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5" customHeight="1">
      <c r="A408" s="10"/>
      <c r="B408" s="2"/>
      <c r="C408" s="32"/>
      <c r="D408" s="1"/>
      <c r="E408" s="10"/>
      <c r="F408" s="10"/>
      <c r="G408" s="10"/>
      <c r="H408" s="11"/>
      <c r="I408" s="88"/>
      <c r="J408" s="46"/>
      <c r="K408" s="39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5" customHeight="1">
      <c r="A409" s="10"/>
      <c r="B409" s="2"/>
      <c r="C409" s="32"/>
      <c r="D409" s="1"/>
      <c r="E409" s="10"/>
      <c r="F409" s="10"/>
      <c r="G409" s="10"/>
      <c r="H409" s="11"/>
      <c r="I409" s="88"/>
      <c r="J409" s="46"/>
      <c r="K409" s="39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5" customHeight="1">
      <c r="A410" s="10"/>
      <c r="B410" s="2"/>
      <c r="C410" s="32"/>
      <c r="D410" s="1"/>
      <c r="E410" s="10"/>
      <c r="F410" s="10"/>
      <c r="G410" s="10"/>
      <c r="H410" s="11"/>
      <c r="I410" s="88"/>
      <c r="J410" s="46"/>
      <c r="K410" s="39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5" customHeight="1">
      <c r="A411" s="10"/>
      <c r="B411" s="2"/>
      <c r="C411" s="32"/>
      <c r="D411" s="1"/>
      <c r="E411" s="10"/>
      <c r="F411" s="10"/>
      <c r="G411" s="10"/>
      <c r="H411" s="11"/>
      <c r="I411" s="88"/>
      <c r="J411" s="46"/>
      <c r="K411" s="39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5" customHeight="1">
      <c r="A412" s="10"/>
      <c r="B412" s="2"/>
      <c r="C412" s="32"/>
      <c r="D412" s="1"/>
      <c r="E412" s="10"/>
      <c r="F412" s="10"/>
      <c r="G412" s="10"/>
      <c r="H412" s="11"/>
      <c r="I412" s="88"/>
      <c r="J412" s="46"/>
      <c r="K412" s="39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5" customHeight="1">
      <c r="A413" s="10"/>
      <c r="B413" s="2"/>
      <c r="C413" s="32"/>
      <c r="D413" s="1"/>
      <c r="E413" s="10"/>
      <c r="F413" s="10"/>
      <c r="G413" s="10"/>
      <c r="H413" s="11"/>
      <c r="I413" s="88"/>
      <c r="J413" s="46"/>
      <c r="K413" s="39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5" customHeight="1">
      <c r="A414" s="10"/>
      <c r="B414" s="2"/>
      <c r="C414" s="32"/>
      <c r="D414" s="1"/>
      <c r="E414" s="10"/>
      <c r="F414" s="10"/>
      <c r="G414" s="10"/>
      <c r="H414" s="11"/>
      <c r="I414" s="88"/>
      <c r="J414" s="46"/>
      <c r="K414" s="39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5" customHeight="1">
      <c r="A415" s="10"/>
      <c r="B415" s="2"/>
      <c r="C415" s="32"/>
      <c r="D415" s="1"/>
      <c r="E415" s="10"/>
      <c r="F415" s="10"/>
      <c r="G415" s="10"/>
      <c r="H415" s="11"/>
      <c r="I415" s="88"/>
      <c r="J415" s="46"/>
      <c r="K415" s="39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5" customHeight="1">
      <c r="A416" s="10"/>
      <c r="B416" s="2"/>
      <c r="C416" s="32"/>
      <c r="D416" s="1"/>
      <c r="E416" s="10"/>
      <c r="F416" s="10"/>
      <c r="G416" s="10"/>
      <c r="H416" s="11"/>
      <c r="I416" s="88"/>
      <c r="J416" s="46"/>
      <c r="K416" s="39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5" customHeight="1">
      <c r="A417" s="10"/>
      <c r="B417" s="2"/>
      <c r="C417" s="32"/>
      <c r="D417" s="1"/>
      <c r="E417" s="10"/>
      <c r="F417" s="10"/>
      <c r="G417" s="10"/>
      <c r="H417" s="11"/>
      <c r="I417" s="88"/>
      <c r="J417" s="46"/>
      <c r="K417" s="39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5" customHeight="1">
      <c r="A418" s="10"/>
      <c r="B418" s="2"/>
      <c r="C418" s="32"/>
      <c r="D418" s="1"/>
      <c r="E418" s="10"/>
      <c r="F418" s="10"/>
      <c r="G418" s="10"/>
      <c r="H418" s="11"/>
      <c r="I418" s="88"/>
      <c r="J418" s="46"/>
      <c r="K418" s="39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5" customHeight="1">
      <c r="A419" s="10"/>
      <c r="B419" s="2"/>
      <c r="C419" s="32"/>
      <c r="D419" s="1"/>
      <c r="E419" s="10"/>
      <c r="F419" s="10"/>
      <c r="G419" s="10"/>
      <c r="H419" s="11"/>
      <c r="I419" s="88"/>
      <c r="J419" s="46"/>
      <c r="K419" s="39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5" customHeight="1">
      <c r="A420" s="10"/>
      <c r="B420" s="2"/>
      <c r="C420" s="32"/>
      <c r="D420" s="1"/>
      <c r="E420" s="10"/>
      <c r="F420" s="10"/>
      <c r="G420" s="10"/>
      <c r="H420" s="11"/>
      <c r="I420" s="88"/>
      <c r="J420" s="46"/>
      <c r="K420" s="39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5" customHeight="1">
      <c r="A421" s="10"/>
      <c r="B421" s="2"/>
      <c r="C421" s="32"/>
      <c r="D421" s="1"/>
      <c r="E421" s="10"/>
      <c r="F421" s="10"/>
      <c r="G421" s="10"/>
      <c r="H421" s="11"/>
      <c r="I421" s="88"/>
      <c r="J421" s="46"/>
      <c r="K421" s="39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5" customHeight="1">
      <c r="A422" s="10"/>
      <c r="B422" s="2"/>
      <c r="C422" s="32"/>
      <c r="D422" s="1"/>
      <c r="E422" s="10"/>
      <c r="F422" s="10"/>
      <c r="G422" s="10"/>
      <c r="H422" s="11"/>
      <c r="I422" s="88"/>
      <c r="J422" s="46"/>
      <c r="K422" s="39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5" customHeight="1">
      <c r="A423" s="10"/>
      <c r="B423" s="2"/>
      <c r="C423" s="32"/>
      <c r="D423" s="1"/>
      <c r="E423" s="10"/>
      <c r="F423" s="10"/>
      <c r="G423" s="10"/>
      <c r="H423" s="11"/>
      <c r="I423" s="88"/>
      <c r="J423" s="46"/>
      <c r="K423" s="39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5" customHeight="1">
      <c r="A424" s="10"/>
      <c r="B424" s="2"/>
      <c r="C424" s="32"/>
      <c r="D424" s="1"/>
      <c r="E424" s="10"/>
      <c r="F424" s="10"/>
      <c r="G424" s="10"/>
      <c r="H424" s="11"/>
      <c r="I424" s="88"/>
      <c r="J424" s="46"/>
      <c r="K424" s="39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5" customHeight="1">
      <c r="A425" s="10"/>
      <c r="B425" s="2"/>
      <c r="C425" s="32"/>
      <c r="D425" s="1"/>
      <c r="E425" s="10"/>
      <c r="F425" s="10"/>
      <c r="G425" s="10"/>
      <c r="H425" s="11"/>
      <c r="I425" s="88"/>
      <c r="J425" s="46"/>
      <c r="K425" s="39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5" customHeight="1">
      <c r="A426" s="10"/>
      <c r="B426" s="2"/>
      <c r="C426" s="32"/>
      <c r="D426" s="1"/>
      <c r="E426" s="10"/>
      <c r="F426" s="10"/>
      <c r="G426" s="10"/>
      <c r="H426" s="11"/>
      <c r="I426" s="88"/>
      <c r="J426" s="46"/>
      <c r="K426" s="39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5" customHeight="1">
      <c r="A427" s="10"/>
      <c r="B427" s="2"/>
      <c r="C427" s="32"/>
      <c r="D427" s="1"/>
      <c r="E427" s="10"/>
      <c r="F427" s="10"/>
      <c r="G427" s="10"/>
      <c r="H427" s="11"/>
      <c r="I427" s="88"/>
      <c r="J427" s="46"/>
      <c r="K427" s="39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5" customHeight="1">
      <c r="A428" s="10"/>
      <c r="B428" s="2"/>
      <c r="C428" s="32"/>
      <c r="D428" s="1"/>
      <c r="E428" s="10"/>
      <c r="F428" s="10"/>
      <c r="G428" s="10"/>
      <c r="H428" s="11"/>
      <c r="I428" s="88"/>
      <c r="J428" s="46"/>
      <c r="K428" s="39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5" customHeight="1">
      <c r="A429" s="10"/>
      <c r="B429" s="2"/>
      <c r="C429" s="32"/>
      <c r="D429" s="1"/>
      <c r="E429" s="10"/>
      <c r="F429" s="10"/>
      <c r="G429" s="10"/>
      <c r="H429" s="11"/>
      <c r="I429" s="88"/>
      <c r="J429" s="46"/>
      <c r="K429" s="39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5" customHeight="1">
      <c r="A430" s="10"/>
      <c r="B430" s="2"/>
      <c r="C430" s="32"/>
      <c r="D430" s="1"/>
      <c r="E430" s="10"/>
      <c r="F430" s="10"/>
      <c r="G430" s="10"/>
      <c r="H430" s="11"/>
      <c r="I430" s="88"/>
      <c r="J430" s="46"/>
      <c r="K430" s="39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5" customHeight="1">
      <c r="A431" s="10"/>
      <c r="B431" s="2"/>
      <c r="C431" s="32"/>
      <c r="D431" s="1"/>
      <c r="E431" s="10"/>
      <c r="F431" s="10"/>
      <c r="G431" s="10"/>
      <c r="H431" s="11"/>
      <c r="I431" s="88"/>
      <c r="J431" s="46"/>
      <c r="K431" s="39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5" customHeight="1">
      <c r="A432" s="10"/>
      <c r="B432" s="2"/>
      <c r="C432" s="32"/>
      <c r="D432" s="1"/>
      <c r="E432" s="10"/>
      <c r="F432" s="10"/>
      <c r="G432" s="10"/>
      <c r="H432" s="11"/>
      <c r="I432" s="88"/>
      <c r="J432" s="46"/>
      <c r="K432" s="39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5" customHeight="1">
      <c r="A433" s="10"/>
      <c r="B433" s="2"/>
      <c r="C433" s="32"/>
      <c r="D433" s="1"/>
      <c r="E433" s="10"/>
      <c r="F433" s="10"/>
      <c r="G433" s="10"/>
      <c r="H433" s="11"/>
      <c r="I433" s="88"/>
      <c r="J433" s="46"/>
      <c r="K433" s="39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5" customHeight="1">
      <c r="A434" s="10"/>
      <c r="B434" s="2"/>
      <c r="C434" s="32"/>
      <c r="D434" s="1"/>
      <c r="E434" s="10"/>
      <c r="F434" s="10"/>
      <c r="G434" s="10"/>
      <c r="H434" s="11"/>
      <c r="I434" s="88"/>
      <c r="J434" s="46"/>
      <c r="K434" s="39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5" customHeight="1">
      <c r="A435" s="10"/>
      <c r="B435" s="2"/>
      <c r="C435" s="32"/>
      <c r="D435" s="1"/>
      <c r="E435" s="10"/>
      <c r="F435" s="10"/>
      <c r="G435" s="10"/>
      <c r="H435" s="11"/>
      <c r="I435" s="88"/>
      <c r="J435" s="46"/>
      <c r="K435" s="39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5" customHeight="1">
      <c r="A436" s="10"/>
      <c r="B436" s="2"/>
      <c r="C436" s="32"/>
      <c r="D436" s="1"/>
      <c r="E436" s="10"/>
      <c r="F436" s="10"/>
      <c r="G436" s="10"/>
      <c r="H436" s="11"/>
      <c r="I436" s="88"/>
      <c r="J436" s="46"/>
      <c r="K436" s="39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5" customHeight="1">
      <c r="A437" s="10"/>
      <c r="B437" s="2"/>
      <c r="C437" s="32"/>
      <c r="D437" s="1"/>
      <c r="E437" s="10"/>
      <c r="F437" s="10"/>
      <c r="G437" s="10"/>
      <c r="H437" s="11"/>
      <c r="I437" s="88"/>
      <c r="J437" s="46"/>
      <c r="K437" s="39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5" customHeight="1">
      <c r="A438" s="10"/>
      <c r="B438" s="2"/>
      <c r="C438" s="32"/>
      <c r="D438" s="1"/>
      <c r="E438" s="10"/>
      <c r="F438" s="10"/>
      <c r="G438" s="10"/>
      <c r="H438" s="11"/>
      <c r="I438" s="88"/>
      <c r="J438" s="46"/>
      <c r="K438" s="39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5" customHeight="1">
      <c r="A439" s="10"/>
      <c r="B439" s="2"/>
      <c r="C439" s="32"/>
      <c r="D439" s="1"/>
      <c r="E439" s="10"/>
      <c r="F439" s="10"/>
      <c r="G439" s="10"/>
      <c r="H439" s="11"/>
      <c r="I439" s="88"/>
      <c r="J439" s="46"/>
      <c r="K439" s="39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5" customHeight="1">
      <c r="A440" s="10"/>
      <c r="B440" s="2"/>
      <c r="C440" s="32"/>
      <c r="D440" s="1"/>
      <c r="E440" s="10"/>
      <c r="F440" s="10"/>
      <c r="G440" s="10"/>
      <c r="H440" s="11"/>
      <c r="I440" s="88"/>
      <c r="J440" s="46"/>
      <c r="K440" s="39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5" customHeight="1">
      <c r="A441" s="10"/>
      <c r="B441" s="2"/>
      <c r="C441" s="32"/>
      <c r="D441" s="1"/>
      <c r="E441" s="10"/>
      <c r="F441" s="10"/>
      <c r="G441" s="10"/>
      <c r="H441" s="11"/>
      <c r="I441" s="88"/>
      <c r="J441" s="46"/>
      <c r="K441" s="39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5" customHeight="1">
      <c r="A442" s="10"/>
      <c r="B442" s="2"/>
      <c r="C442" s="32"/>
      <c r="D442" s="1"/>
      <c r="E442" s="10"/>
      <c r="F442" s="10"/>
      <c r="G442" s="10"/>
      <c r="H442" s="11"/>
      <c r="I442" s="88"/>
      <c r="J442" s="46"/>
      <c r="K442" s="39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5" customHeight="1">
      <c r="A443" s="10"/>
      <c r="B443" s="2"/>
      <c r="C443" s="32"/>
      <c r="D443" s="1"/>
      <c r="E443" s="10"/>
      <c r="F443" s="10"/>
      <c r="G443" s="10"/>
      <c r="H443" s="11"/>
      <c r="I443" s="88"/>
      <c r="J443" s="46"/>
      <c r="K443" s="39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5" customHeight="1">
      <c r="A444" s="10"/>
      <c r="B444" s="2"/>
      <c r="C444" s="32"/>
      <c r="D444" s="1"/>
      <c r="E444" s="10"/>
      <c r="F444" s="10"/>
      <c r="G444" s="10"/>
      <c r="H444" s="11"/>
      <c r="I444" s="88"/>
      <c r="J444" s="46"/>
      <c r="K444" s="39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5" customHeight="1">
      <c r="A445" s="10"/>
      <c r="B445" s="2"/>
      <c r="C445" s="32"/>
      <c r="D445" s="1"/>
      <c r="E445" s="10"/>
      <c r="F445" s="10"/>
      <c r="G445" s="10"/>
      <c r="H445" s="11"/>
      <c r="I445" s="88"/>
      <c r="J445" s="46"/>
      <c r="K445" s="39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5" customHeight="1">
      <c r="A446" s="10"/>
      <c r="B446" s="2"/>
      <c r="C446" s="32"/>
      <c r="D446" s="1"/>
      <c r="E446" s="10"/>
      <c r="F446" s="10"/>
      <c r="G446" s="10"/>
      <c r="H446" s="11"/>
      <c r="I446" s="88"/>
      <c r="J446" s="46"/>
      <c r="K446" s="39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5" customHeight="1">
      <c r="A447" s="10"/>
      <c r="B447" s="2"/>
      <c r="C447" s="32"/>
      <c r="D447" s="1"/>
      <c r="E447" s="10"/>
      <c r="F447" s="10"/>
      <c r="G447" s="10"/>
      <c r="H447" s="11"/>
      <c r="I447" s="88"/>
      <c r="J447" s="46"/>
      <c r="K447" s="39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5" customHeight="1">
      <c r="A448" s="10"/>
      <c r="B448" s="2"/>
      <c r="C448" s="32"/>
      <c r="D448" s="1"/>
      <c r="E448" s="10"/>
      <c r="F448" s="10"/>
      <c r="G448" s="10"/>
      <c r="H448" s="11"/>
      <c r="I448" s="88"/>
      <c r="J448" s="46"/>
      <c r="K448" s="39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5" customHeight="1">
      <c r="A449" s="10"/>
      <c r="B449" s="2"/>
      <c r="C449" s="32"/>
      <c r="D449" s="1"/>
      <c r="E449" s="10"/>
      <c r="F449" s="10"/>
      <c r="G449" s="10"/>
      <c r="H449" s="11"/>
      <c r="I449" s="88"/>
      <c r="J449" s="46"/>
      <c r="K449" s="39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5" customHeight="1">
      <c r="A450" s="10"/>
      <c r="B450" s="2"/>
      <c r="C450" s="32"/>
      <c r="D450" s="1"/>
      <c r="E450" s="10"/>
      <c r="F450" s="10"/>
      <c r="G450" s="10"/>
      <c r="H450" s="11"/>
      <c r="I450" s="88"/>
      <c r="J450" s="46"/>
      <c r="K450" s="39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5" customHeight="1">
      <c r="A451" s="10"/>
      <c r="B451" s="2"/>
      <c r="C451" s="32"/>
      <c r="D451" s="1"/>
      <c r="E451" s="10"/>
      <c r="F451" s="10"/>
      <c r="G451" s="10"/>
      <c r="H451" s="11"/>
      <c r="I451" s="88"/>
      <c r="J451" s="46"/>
      <c r="K451" s="39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5" customHeight="1">
      <c r="A452" s="10"/>
      <c r="B452" s="2"/>
      <c r="C452" s="32"/>
      <c r="D452" s="1"/>
      <c r="E452" s="10"/>
      <c r="F452" s="10"/>
      <c r="G452" s="10"/>
      <c r="H452" s="11"/>
      <c r="I452" s="88"/>
      <c r="J452" s="46"/>
      <c r="K452" s="39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5" customHeight="1">
      <c r="A453" s="10"/>
      <c r="B453" s="2"/>
      <c r="C453" s="32"/>
      <c r="D453" s="1"/>
      <c r="E453" s="10"/>
      <c r="F453" s="10"/>
      <c r="G453" s="10"/>
      <c r="H453" s="11"/>
      <c r="I453" s="88"/>
      <c r="J453" s="46"/>
      <c r="K453" s="39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5" customHeight="1">
      <c r="A454" s="10"/>
      <c r="B454" s="2"/>
      <c r="C454" s="32"/>
      <c r="D454" s="1"/>
      <c r="E454" s="10"/>
      <c r="F454" s="10"/>
      <c r="G454" s="10"/>
      <c r="H454" s="11"/>
      <c r="I454" s="88"/>
      <c r="J454" s="46"/>
      <c r="K454" s="39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5" customHeight="1">
      <c r="A455" s="10"/>
      <c r="B455" s="2"/>
      <c r="C455" s="32"/>
      <c r="D455" s="1"/>
      <c r="E455" s="10"/>
      <c r="F455" s="10"/>
      <c r="G455" s="10"/>
      <c r="H455" s="11"/>
      <c r="I455" s="88"/>
      <c r="J455" s="46"/>
      <c r="K455" s="39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5" customHeight="1">
      <c r="A456" s="10"/>
      <c r="B456" s="2"/>
      <c r="C456" s="32"/>
      <c r="D456" s="1"/>
      <c r="E456" s="10"/>
      <c r="F456" s="10"/>
      <c r="G456" s="10"/>
      <c r="H456" s="11"/>
      <c r="I456" s="88"/>
      <c r="J456" s="46"/>
      <c r="K456" s="39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5" customHeight="1">
      <c r="A457" s="10"/>
      <c r="B457" s="2"/>
      <c r="C457" s="32"/>
      <c r="D457" s="1"/>
      <c r="E457" s="10"/>
      <c r="F457" s="10"/>
      <c r="G457" s="10"/>
      <c r="H457" s="11"/>
      <c r="I457" s="88"/>
      <c r="J457" s="46"/>
      <c r="K457" s="39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5" customHeight="1">
      <c r="A458" s="10"/>
      <c r="B458" s="2"/>
      <c r="C458" s="32"/>
      <c r="D458" s="1"/>
      <c r="E458" s="10"/>
      <c r="F458" s="10"/>
      <c r="G458" s="10"/>
      <c r="H458" s="11"/>
      <c r="I458" s="88"/>
      <c r="J458" s="46"/>
      <c r="K458" s="39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5" customHeight="1">
      <c r="A459" s="10"/>
      <c r="B459" s="2"/>
      <c r="C459" s="32"/>
      <c r="D459" s="1"/>
      <c r="E459" s="10"/>
      <c r="F459" s="10"/>
      <c r="G459" s="10"/>
      <c r="H459" s="11"/>
      <c r="I459" s="88"/>
      <c r="J459" s="46"/>
      <c r="K459" s="39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5" customHeight="1">
      <c r="A460" s="10"/>
      <c r="B460" s="2"/>
      <c r="C460" s="32"/>
      <c r="D460" s="1"/>
      <c r="E460" s="10"/>
      <c r="F460" s="10"/>
      <c r="G460" s="10"/>
      <c r="H460" s="11"/>
      <c r="I460" s="88"/>
      <c r="J460" s="46"/>
      <c r="K460" s="39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5" customHeight="1">
      <c r="A461" s="10"/>
      <c r="B461" s="2"/>
      <c r="C461" s="32"/>
      <c r="D461" s="1"/>
      <c r="E461" s="10"/>
      <c r="F461" s="10"/>
      <c r="G461" s="10"/>
      <c r="H461" s="11"/>
      <c r="I461" s="88"/>
      <c r="J461" s="46"/>
      <c r="K461" s="39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5" customHeight="1">
      <c r="A462" s="10"/>
      <c r="B462" s="2"/>
      <c r="C462" s="32"/>
      <c r="D462" s="1"/>
      <c r="E462" s="10"/>
      <c r="F462" s="10"/>
      <c r="G462" s="10"/>
      <c r="H462" s="11"/>
      <c r="I462" s="88"/>
      <c r="J462" s="46"/>
      <c r="K462" s="39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5" customHeight="1">
      <c r="A463" s="10"/>
      <c r="B463" s="2"/>
      <c r="C463" s="32"/>
      <c r="D463" s="1"/>
      <c r="E463" s="10"/>
      <c r="F463" s="10"/>
      <c r="G463" s="10"/>
      <c r="H463" s="11"/>
      <c r="I463" s="88"/>
      <c r="J463" s="46"/>
      <c r="K463" s="39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5" customHeight="1">
      <c r="A464" s="10"/>
      <c r="B464" s="2"/>
      <c r="C464" s="32"/>
      <c r="D464" s="1"/>
      <c r="E464" s="10"/>
      <c r="F464" s="10"/>
      <c r="G464" s="10"/>
      <c r="H464" s="11"/>
      <c r="I464" s="88"/>
      <c r="J464" s="46"/>
      <c r="K464" s="39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5" customHeight="1">
      <c r="A465" s="10"/>
      <c r="B465" s="2"/>
      <c r="C465" s="32"/>
      <c r="D465" s="1"/>
      <c r="E465" s="10"/>
      <c r="F465" s="10"/>
      <c r="G465" s="10"/>
      <c r="H465" s="11"/>
      <c r="I465" s="88"/>
      <c r="J465" s="46"/>
      <c r="K465" s="39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5" customHeight="1">
      <c r="A466" s="10"/>
      <c r="B466" s="2"/>
      <c r="C466" s="32"/>
      <c r="D466" s="1"/>
      <c r="E466" s="10"/>
      <c r="F466" s="10"/>
      <c r="G466" s="10"/>
      <c r="H466" s="11"/>
      <c r="I466" s="88"/>
      <c r="J466" s="46"/>
      <c r="K466" s="39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5" customHeight="1">
      <c r="A467" s="10"/>
      <c r="B467" s="2"/>
      <c r="C467" s="32"/>
      <c r="D467" s="1"/>
      <c r="E467" s="10"/>
      <c r="F467" s="10"/>
      <c r="G467" s="10"/>
      <c r="H467" s="11"/>
      <c r="I467" s="88"/>
      <c r="J467" s="46"/>
      <c r="K467" s="39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5" customHeight="1">
      <c r="A468" s="10"/>
      <c r="B468" s="2"/>
      <c r="C468" s="32"/>
      <c r="D468" s="1"/>
      <c r="E468" s="10"/>
      <c r="F468" s="10"/>
      <c r="G468" s="10"/>
      <c r="H468" s="11"/>
      <c r="I468" s="88"/>
      <c r="J468" s="46"/>
      <c r="K468" s="39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5" customHeight="1">
      <c r="A469" s="10"/>
      <c r="B469" s="2"/>
      <c r="C469" s="32"/>
      <c r="D469" s="1"/>
      <c r="E469" s="10"/>
      <c r="F469" s="10"/>
      <c r="G469" s="10"/>
      <c r="H469" s="11"/>
      <c r="I469" s="88"/>
      <c r="J469" s="46"/>
      <c r="K469" s="39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5" customHeight="1">
      <c r="A470" s="10"/>
      <c r="B470" s="2"/>
      <c r="C470" s="32"/>
      <c r="D470" s="1"/>
      <c r="E470" s="10"/>
      <c r="F470" s="10"/>
      <c r="G470" s="10"/>
      <c r="H470" s="11"/>
      <c r="I470" s="88"/>
      <c r="J470" s="46"/>
      <c r="K470" s="39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5" customHeight="1">
      <c r="A471" s="10"/>
      <c r="B471" s="2"/>
      <c r="C471" s="32"/>
      <c r="D471" s="1"/>
      <c r="E471" s="10"/>
      <c r="F471" s="10"/>
      <c r="G471" s="10"/>
      <c r="H471" s="11"/>
      <c r="I471" s="88"/>
      <c r="J471" s="46"/>
      <c r="K471" s="39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5" customHeight="1">
      <c r="A472" s="10"/>
      <c r="B472" s="2"/>
      <c r="C472" s="32"/>
      <c r="D472" s="1"/>
      <c r="E472" s="10"/>
      <c r="F472" s="10"/>
      <c r="G472" s="10"/>
      <c r="H472" s="11"/>
      <c r="I472" s="88"/>
      <c r="J472" s="46"/>
      <c r="K472" s="39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5" customHeight="1">
      <c r="A473" s="10"/>
      <c r="B473" s="2"/>
      <c r="C473" s="32"/>
      <c r="D473" s="1"/>
      <c r="E473" s="10"/>
      <c r="F473" s="10"/>
      <c r="G473" s="10"/>
      <c r="H473" s="11"/>
      <c r="I473" s="88"/>
      <c r="J473" s="46"/>
      <c r="K473" s="39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5" customHeight="1">
      <c r="A474" s="10"/>
      <c r="B474" s="2"/>
      <c r="C474" s="32"/>
      <c r="D474" s="1"/>
      <c r="E474" s="10"/>
      <c r="F474" s="10"/>
      <c r="G474" s="10"/>
      <c r="H474" s="11"/>
      <c r="I474" s="88"/>
      <c r="J474" s="46"/>
      <c r="K474" s="39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5" customHeight="1">
      <c r="A475" s="10"/>
      <c r="B475" s="2"/>
      <c r="C475" s="32"/>
      <c r="D475" s="1"/>
      <c r="E475" s="10"/>
      <c r="F475" s="10"/>
      <c r="G475" s="10"/>
      <c r="H475" s="11"/>
      <c r="I475" s="88"/>
      <c r="J475" s="46"/>
      <c r="K475" s="39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5" customHeight="1">
      <c r="A476" s="10"/>
      <c r="B476" s="2"/>
      <c r="C476" s="32"/>
      <c r="D476" s="1"/>
      <c r="E476" s="10"/>
      <c r="F476" s="10"/>
      <c r="G476" s="10"/>
      <c r="H476" s="11"/>
      <c r="I476" s="88"/>
      <c r="J476" s="46"/>
      <c r="K476" s="39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5" customHeight="1">
      <c r="A477" s="10"/>
      <c r="B477" s="2"/>
      <c r="C477" s="32"/>
      <c r="D477" s="1"/>
      <c r="E477" s="10"/>
      <c r="F477" s="10"/>
      <c r="G477" s="10"/>
      <c r="H477" s="11"/>
      <c r="I477" s="88"/>
      <c r="J477" s="46"/>
      <c r="K477" s="39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5" customHeight="1">
      <c r="A478" s="10"/>
      <c r="B478" s="2"/>
      <c r="C478" s="32"/>
      <c r="D478" s="1"/>
      <c r="E478" s="10"/>
      <c r="F478" s="10"/>
      <c r="G478" s="10"/>
      <c r="H478" s="11"/>
      <c r="I478" s="88"/>
      <c r="J478" s="46"/>
      <c r="K478" s="39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5" customHeight="1">
      <c r="A479" s="10"/>
      <c r="B479" s="2"/>
      <c r="C479" s="32"/>
      <c r="D479" s="1"/>
      <c r="E479" s="10"/>
      <c r="F479" s="10"/>
      <c r="G479" s="10"/>
      <c r="H479" s="11"/>
      <c r="I479" s="88"/>
      <c r="J479" s="46"/>
      <c r="K479" s="39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5" customHeight="1">
      <c r="A480" s="10"/>
      <c r="B480" s="2"/>
      <c r="C480" s="32"/>
      <c r="D480" s="1"/>
      <c r="E480" s="10"/>
      <c r="F480" s="10"/>
      <c r="G480" s="10"/>
      <c r="H480" s="11"/>
      <c r="I480" s="88"/>
      <c r="J480" s="46"/>
      <c r="K480" s="39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5" customHeight="1">
      <c r="A481" s="10"/>
      <c r="B481" s="2"/>
      <c r="C481" s="32"/>
      <c r="D481" s="1"/>
      <c r="E481" s="10"/>
      <c r="F481" s="10"/>
      <c r="G481" s="10"/>
      <c r="H481" s="11"/>
      <c r="I481" s="88"/>
      <c r="J481" s="46"/>
      <c r="K481" s="39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5" customHeight="1">
      <c r="A482" s="10"/>
      <c r="B482" s="2"/>
      <c r="C482" s="32"/>
      <c r="D482" s="1"/>
      <c r="E482" s="10"/>
      <c r="F482" s="10"/>
      <c r="G482" s="10"/>
      <c r="H482" s="11"/>
      <c r="I482" s="88"/>
      <c r="J482" s="46"/>
      <c r="K482" s="39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5" customHeight="1">
      <c r="A483" s="10"/>
      <c r="B483" s="2"/>
      <c r="C483" s="32"/>
      <c r="D483" s="1"/>
      <c r="E483" s="10"/>
      <c r="F483" s="10"/>
      <c r="G483" s="10"/>
      <c r="H483" s="11"/>
      <c r="I483" s="88"/>
      <c r="J483" s="46"/>
      <c r="K483" s="39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5" customHeight="1">
      <c r="A484" s="10"/>
      <c r="B484" s="2"/>
      <c r="C484" s="32"/>
      <c r="D484" s="1"/>
      <c r="E484" s="10"/>
      <c r="F484" s="10"/>
      <c r="G484" s="10"/>
      <c r="H484" s="11"/>
      <c r="I484" s="88"/>
      <c r="J484" s="46"/>
      <c r="K484" s="39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5" customHeight="1">
      <c r="A485" s="10"/>
      <c r="B485" s="2"/>
      <c r="C485" s="32"/>
      <c r="D485" s="1"/>
      <c r="E485" s="10"/>
      <c r="F485" s="10"/>
      <c r="G485" s="10"/>
      <c r="H485" s="11"/>
      <c r="I485" s="88"/>
      <c r="J485" s="46"/>
      <c r="K485" s="39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5" customHeight="1">
      <c r="A486" s="10"/>
      <c r="B486" s="2"/>
      <c r="C486" s="32"/>
      <c r="D486" s="1"/>
      <c r="E486" s="10"/>
      <c r="F486" s="10"/>
      <c r="G486" s="10"/>
      <c r="H486" s="11"/>
      <c r="I486" s="88"/>
      <c r="J486" s="46"/>
      <c r="K486" s="39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</sheetData>
  <mergeCells count="2">
    <mergeCell ref="K1:R2"/>
    <mergeCell ref="C1:I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A091-83A8-41A7-AF43-113F16A57F45}">
  <dimension ref="A1:T976"/>
  <sheetViews>
    <sheetView topLeftCell="A26" workbookViewId="0">
      <selection activeCell="E11" sqref="E11"/>
    </sheetView>
  </sheetViews>
  <sheetFormatPr defaultColWidth="12.625" defaultRowHeight="14.25"/>
  <cols>
    <col min="1" max="1" width="17.5" customWidth="1"/>
    <col min="2" max="2" width="24.625" customWidth="1"/>
    <col min="3" max="3" width="18.5" style="15" customWidth="1"/>
    <col min="4" max="19" width="8.625" customWidth="1"/>
    <col min="20" max="20" width="9" customWidth="1"/>
  </cols>
  <sheetData>
    <row r="1" spans="1:20" ht="15" customHeight="1">
      <c r="A1" s="33"/>
      <c r="B1" s="33" t="s">
        <v>18</v>
      </c>
      <c r="C1" s="33" t="s">
        <v>19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5" customHeight="1">
      <c r="A2" s="33"/>
      <c r="B2" s="33" t="s">
        <v>20</v>
      </c>
      <c r="C2" s="33">
        <v>3330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15" customHeight="1">
      <c r="A3" s="33"/>
      <c r="B3" s="33" t="s">
        <v>21</v>
      </c>
      <c r="C3" s="34">
        <v>3330000000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15" customHeight="1">
      <c r="A4" s="33"/>
      <c r="B4" s="33" t="s">
        <v>22</v>
      </c>
      <c r="C4" s="33">
        <v>1.4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15" customHeight="1">
      <c r="A5" s="33"/>
      <c r="B5" s="33" t="s">
        <v>23</v>
      </c>
      <c r="C5" s="33" t="s">
        <v>24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5" customHeight="1">
      <c r="A6" s="33"/>
      <c r="B6" s="33" t="s">
        <v>25</v>
      </c>
      <c r="C6" s="33" t="s">
        <v>26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15" customHeight="1">
      <c r="A7" s="33"/>
      <c r="B7" s="33" t="s">
        <v>27</v>
      </c>
      <c r="C7" s="35">
        <v>0.52288194444444447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15" customHeight="1">
      <c r="A8" s="33"/>
      <c r="B8" s="33" t="s">
        <v>28</v>
      </c>
      <c r="C8" s="33" t="s">
        <v>24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15" customHeight="1">
      <c r="A9" s="33"/>
      <c r="B9" s="33" t="s">
        <v>29</v>
      </c>
      <c r="C9" s="33" t="s">
        <v>30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15" customHeight="1">
      <c r="A10" s="33"/>
      <c r="B10" s="33" t="s">
        <v>31</v>
      </c>
      <c r="C10" s="35">
        <v>6.9444444444444447E-4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15" customHeight="1">
      <c r="A11" s="33"/>
      <c r="B11" s="33" t="s">
        <v>32</v>
      </c>
      <c r="C11" s="33">
        <v>16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15" customHeight="1">
      <c r="A12" s="33"/>
      <c r="B12" s="33" t="s">
        <v>33</v>
      </c>
      <c r="C12" s="33">
        <v>0.3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15" customHeight="1">
      <c r="A13" s="33"/>
      <c r="B13" s="33" t="s">
        <v>34</v>
      </c>
      <c r="C13" s="33">
        <v>0.374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15" customHeight="1">
      <c r="A14" s="33"/>
      <c r="B14" s="33" t="s">
        <v>35</v>
      </c>
      <c r="C14" s="33">
        <v>0.46500000000000002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5" customHeight="1">
      <c r="A15" s="33"/>
      <c r="B15" s="33" t="s">
        <v>36</v>
      </c>
      <c r="C15" s="33">
        <v>0.57899999999999996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15" customHeight="1">
      <c r="A16" s="33"/>
      <c r="B16" s="33" t="s">
        <v>37</v>
      </c>
      <c r="C16" s="33">
        <v>0.72099999999999997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15" customHeight="1">
      <c r="A17" s="33"/>
      <c r="B17" s="33" t="s">
        <v>38</v>
      </c>
      <c r="C17" s="33">
        <v>0.89700000000000002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15" customHeight="1">
      <c r="A18" s="33"/>
      <c r="B18" s="33" t="s">
        <v>39</v>
      </c>
      <c r="C18" s="33">
        <v>1.117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5" customHeight="1">
      <c r="A19" s="33"/>
      <c r="B19" s="33" t="s">
        <v>40</v>
      </c>
      <c r="C19" s="33">
        <v>1.391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15" customHeight="1">
      <c r="A20" s="33"/>
      <c r="B20" s="33" t="s">
        <v>41</v>
      </c>
      <c r="C20" s="33">
        <v>1.732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15" customHeight="1">
      <c r="A21" s="33"/>
      <c r="B21" s="33" t="s">
        <v>42</v>
      </c>
      <c r="C21" s="33">
        <v>2.1560000000000001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5" customHeight="1">
      <c r="A22" s="33"/>
      <c r="B22" s="33" t="s">
        <v>43</v>
      </c>
      <c r="C22" s="33">
        <v>2.6850000000000001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15" customHeight="1">
      <c r="A23" s="33"/>
      <c r="B23" s="33" t="s">
        <v>44</v>
      </c>
      <c r="C23" s="33">
        <v>3.343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15" customHeight="1">
      <c r="A24" s="33"/>
      <c r="B24" s="33" t="s">
        <v>45</v>
      </c>
      <c r="C24" s="33">
        <v>4.1619999999999999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15" customHeight="1">
      <c r="A25" s="33"/>
      <c r="B25" s="33" t="s">
        <v>46</v>
      </c>
      <c r="C25" s="33">
        <v>5.1820000000000004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15" customHeight="1">
      <c r="A26" s="33"/>
      <c r="B26" s="33" t="s">
        <v>47</v>
      </c>
      <c r="C26" s="33">
        <v>6.4509999999999996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15" customHeight="1">
      <c r="A27" s="33"/>
      <c r="B27" s="33" t="s">
        <v>48</v>
      </c>
      <c r="C27" s="33">
        <v>8.0310000000000006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5" customHeight="1">
      <c r="A28" s="33"/>
      <c r="B28" s="33" t="s">
        <v>49</v>
      </c>
      <c r="C28" s="33">
        <v>10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5" customHeight="1">
      <c r="A29" s="33"/>
      <c r="B29" s="33" t="s">
        <v>50</v>
      </c>
      <c r="C29" s="33" t="s">
        <v>51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5" customHeight="1">
      <c r="A30" s="33"/>
      <c r="B30" s="33" t="s">
        <v>52</v>
      </c>
      <c r="C30" s="33">
        <v>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5" customHeight="1">
      <c r="A31" s="33"/>
      <c r="B31" s="33" t="s">
        <v>53</v>
      </c>
      <c r="C31" s="33" t="s">
        <v>54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5" customHeight="1">
      <c r="A32" s="33"/>
      <c r="B32" s="33" t="s">
        <v>55</v>
      </c>
      <c r="C32" s="33"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15" customHeight="1">
      <c r="A33" s="33"/>
      <c r="B33" s="33" t="s">
        <v>56</v>
      </c>
      <c r="C33" s="33">
        <v>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5" customHeight="1">
      <c r="A34" s="33"/>
      <c r="B34" s="33" t="s">
        <v>57</v>
      </c>
      <c r="C34" s="33">
        <v>1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5" customHeight="1">
      <c r="A35" s="33"/>
      <c r="B35" s="33" t="s">
        <v>58</v>
      </c>
      <c r="C35" s="3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ht="15" customHeight="1">
      <c r="A36" s="33"/>
      <c r="B36" s="33" t="s">
        <v>59</v>
      </c>
      <c r="C36" s="33">
        <v>48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ht="15" customHeight="1">
      <c r="A38" s="11"/>
      <c r="B38" s="11"/>
      <c r="C38" s="18"/>
      <c r="D38" s="5">
        <v>0.3</v>
      </c>
      <c r="E38" s="5">
        <v>0.37</v>
      </c>
      <c r="F38" s="5">
        <v>0.46</v>
      </c>
      <c r="G38" s="5">
        <v>0.56999999999999995</v>
      </c>
      <c r="H38" s="5">
        <v>0.71</v>
      </c>
      <c r="I38" s="5">
        <v>0.88</v>
      </c>
      <c r="J38" s="5">
        <v>1.0900000000000001</v>
      </c>
      <c r="K38" s="5">
        <v>1.35</v>
      </c>
      <c r="L38" s="5">
        <v>1.68</v>
      </c>
      <c r="M38" s="5">
        <v>2.08</v>
      </c>
      <c r="N38" s="5">
        <v>2.58</v>
      </c>
      <c r="O38" s="5">
        <v>3.2</v>
      </c>
      <c r="P38" s="5">
        <v>3.96</v>
      </c>
      <c r="Q38" s="5">
        <v>4.92</v>
      </c>
      <c r="R38" s="5">
        <v>6.1</v>
      </c>
      <c r="S38" s="5">
        <v>7.56</v>
      </c>
      <c r="T38" s="5">
        <v>9.3699999999999992</v>
      </c>
    </row>
    <row r="39" spans="1:20" s="21" customFormat="1" ht="15" customHeight="1">
      <c r="A39" s="19" t="s">
        <v>60</v>
      </c>
      <c r="B39" s="19" t="s">
        <v>61</v>
      </c>
      <c r="C39" s="20" t="s">
        <v>62</v>
      </c>
      <c r="D39" s="19" t="s">
        <v>63</v>
      </c>
      <c r="E39" s="19" t="s">
        <v>64</v>
      </c>
      <c r="F39" s="19" t="s">
        <v>65</v>
      </c>
      <c r="G39" s="19" t="s">
        <v>66</v>
      </c>
      <c r="H39" s="19" t="s">
        <v>67</v>
      </c>
      <c r="I39" s="19" t="s">
        <v>68</v>
      </c>
      <c r="J39" s="19" t="s">
        <v>69</v>
      </c>
      <c r="K39" s="19" t="s">
        <v>70</v>
      </c>
      <c r="L39" s="19" t="s">
        <v>71</v>
      </c>
      <c r="M39" s="19" t="s">
        <v>72</v>
      </c>
      <c r="N39" s="19" t="s">
        <v>73</v>
      </c>
      <c r="O39" s="19" t="s">
        <v>74</v>
      </c>
      <c r="P39" s="19" t="s">
        <v>75</v>
      </c>
      <c r="Q39" s="19" t="s">
        <v>76</v>
      </c>
      <c r="R39" s="19" t="s">
        <v>77</v>
      </c>
      <c r="S39" s="19" t="s">
        <v>78</v>
      </c>
      <c r="T39" s="19" t="s">
        <v>79</v>
      </c>
    </row>
    <row r="40" spans="1:20" ht="15" customHeight="1">
      <c r="A40" s="11" t="s">
        <v>14</v>
      </c>
      <c r="B40" s="11" t="s">
        <v>80</v>
      </c>
      <c r="C40" s="22">
        <v>11</v>
      </c>
      <c r="D40" s="17">
        <v>645853</v>
      </c>
      <c r="E40" s="17">
        <v>357868</v>
      </c>
      <c r="F40" s="17">
        <v>200133</v>
      </c>
      <c r="G40" s="17">
        <v>70911</v>
      </c>
      <c r="H40" s="17">
        <v>26469</v>
      </c>
      <c r="I40" s="17">
        <v>26098</v>
      </c>
      <c r="J40" s="17">
        <v>7150</v>
      </c>
      <c r="K40" s="17">
        <v>3975</v>
      </c>
      <c r="L40" s="17">
        <v>2347</v>
      </c>
      <c r="M40" s="17">
        <v>615</v>
      </c>
      <c r="N40" s="17">
        <v>116</v>
      </c>
      <c r="O40" s="17">
        <v>24</v>
      </c>
      <c r="P40" s="17">
        <v>6</v>
      </c>
      <c r="Q40" s="17">
        <v>2</v>
      </c>
      <c r="R40" s="17">
        <v>0</v>
      </c>
      <c r="S40" s="17">
        <v>0</v>
      </c>
      <c r="T40" s="17">
        <v>0</v>
      </c>
    </row>
    <row r="41" spans="1:20" ht="15" customHeight="1">
      <c r="A41" s="9" t="s">
        <v>81</v>
      </c>
      <c r="B41" s="9" t="s">
        <v>80</v>
      </c>
      <c r="C41" s="22">
        <v>13</v>
      </c>
      <c r="D41" s="17">
        <v>268213</v>
      </c>
      <c r="E41" s="17">
        <v>114243</v>
      </c>
      <c r="F41" s="17">
        <v>45653</v>
      </c>
      <c r="G41" s="17">
        <v>12868</v>
      </c>
      <c r="H41" s="17">
        <v>3684</v>
      </c>
      <c r="I41" s="17">
        <v>2378</v>
      </c>
      <c r="J41" s="17">
        <v>497</v>
      </c>
      <c r="K41" s="17">
        <v>185</v>
      </c>
      <c r="L41" s="17">
        <v>76</v>
      </c>
      <c r="M41" s="17">
        <v>15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</row>
    <row r="42" spans="1:20" s="21" customFormat="1" ht="15" customHeight="1">
      <c r="A42" s="23"/>
      <c r="B42" s="19" t="s">
        <v>82</v>
      </c>
      <c r="C42" s="24"/>
      <c r="D42" s="25">
        <f>D41/AVERAGE(D40,D43)</f>
        <v>0.42321845029396638</v>
      </c>
      <c r="E42" s="25">
        <f t="shared" ref="E42:T42" si="0">E41/AVERAGE(E40,E43)</f>
        <v>0.32738229992635237</v>
      </c>
      <c r="F42" s="25">
        <f t="shared" si="0"/>
        <v>0.2358840549757156</v>
      </c>
      <c r="G42" s="25">
        <f t="shared" si="0"/>
        <v>0.18894909181680689</v>
      </c>
      <c r="H42" s="25">
        <f t="shared" si="0"/>
        <v>0.14680507680965948</v>
      </c>
      <c r="I42" s="25">
        <f t="shared" si="0"/>
        <v>9.5960614987288653E-2</v>
      </c>
      <c r="J42" s="25">
        <f t="shared" si="0"/>
        <v>7.2751225938666467E-2</v>
      </c>
      <c r="K42" s="25">
        <f t="shared" si="0"/>
        <v>4.8993644067796611E-2</v>
      </c>
      <c r="L42" s="25">
        <f t="shared" si="0"/>
        <v>3.3384581594553042E-2</v>
      </c>
      <c r="M42" s="25">
        <f t="shared" si="0"/>
        <v>2.5488530161427356E-2</v>
      </c>
      <c r="N42" s="25">
        <f t="shared" si="0"/>
        <v>0</v>
      </c>
      <c r="O42" s="25">
        <f t="shared" si="0"/>
        <v>0</v>
      </c>
      <c r="P42" s="25">
        <f t="shared" si="0"/>
        <v>0</v>
      </c>
      <c r="Q42" s="25">
        <f t="shared" si="0"/>
        <v>0</v>
      </c>
      <c r="R42" s="25" t="e">
        <f t="shared" si="0"/>
        <v>#DIV/0!</v>
      </c>
      <c r="S42" s="25" t="e">
        <f t="shared" si="0"/>
        <v>#DIV/0!</v>
      </c>
      <c r="T42" s="25" t="e">
        <f t="shared" si="0"/>
        <v>#DIV/0!</v>
      </c>
    </row>
    <row r="43" spans="1:20" ht="15" customHeight="1">
      <c r="A43" s="26" t="s">
        <v>14</v>
      </c>
      <c r="B43" s="11" t="s">
        <v>80</v>
      </c>
      <c r="C43" s="18">
        <v>15</v>
      </c>
      <c r="D43" s="17">
        <v>621639</v>
      </c>
      <c r="E43" s="17">
        <v>340050</v>
      </c>
      <c r="F43" s="17">
        <v>186947</v>
      </c>
      <c r="G43" s="17">
        <v>65295</v>
      </c>
      <c r="H43" s="17">
        <v>23720</v>
      </c>
      <c r="I43" s="17">
        <v>23464</v>
      </c>
      <c r="J43" s="17">
        <v>6513</v>
      </c>
      <c r="K43" s="17">
        <v>3577</v>
      </c>
      <c r="L43" s="17">
        <v>2206</v>
      </c>
      <c r="M43" s="17">
        <v>562</v>
      </c>
      <c r="N43" s="17">
        <v>101</v>
      </c>
      <c r="O43" s="17">
        <v>30</v>
      </c>
      <c r="P43" s="17">
        <v>10</v>
      </c>
      <c r="Q43" s="17">
        <v>2</v>
      </c>
      <c r="R43" s="17">
        <v>0</v>
      </c>
      <c r="S43" s="17">
        <v>0</v>
      </c>
      <c r="T43" s="17">
        <v>0</v>
      </c>
    </row>
    <row r="44" spans="1:20" ht="15" customHeight="1">
      <c r="A44" s="9" t="s">
        <v>83</v>
      </c>
      <c r="B44" s="9" t="s">
        <v>80</v>
      </c>
      <c r="C44" s="18">
        <v>17</v>
      </c>
      <c r="D44" s="17">
        <v>322638</v>
      </c>
      <c r="E44" s="17">
        <v>143217</v>
      </c>
      <c r="F44" s="17">
        <v>59005</v>
      </c>
      <c r="G44" s="17">
        <v>16316</v>
      </c>
      <c r="H44" s="17">
        <v>4762</v>
      </c>
      <c r="I44" s="17">
        <v>3271</v>
      </c>
      <c r="J44" s="17">
        <v>573</v>
      </c>
      <c r="K44" s="17">
        <v>233</v>
      </c>
      <c r="L44" s="17">
        <v>100</v>
      </c>
      <c r="M44" s="17">
        <v>15</v>
      </c>
      <c r="N44" s="17">
        <v>1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</row>
    <row r="45" spans="1:20" s="21" customFormat="1" ht="15" customHeight="1">
      <c r="A45" s="23"/>
      <c r="B45" s="19" t="s">
        <v>82</v>
      </c>
      <c r="C45" s="24"/>
      <c r="D45" s="25">
        <f>D44/AVERAGE(D43,D46)</f>
        <v>0.52750346613650034</v>
      </c>
      <c r="E45" s="25">
        <f t="shared" ref="E45:T45" si="1">E44/AVERAGE(E43,E46)</f>
        <v>0.43205517099902407</v>
      </c>
      <c r="F45" s="25">
        <f t="shared" si="1"/>
        <v>0.32882399654485422</v>
      </c>
      <c r="G45" s="25">
        <f t="shared" si="1"/>
        <v>0.26272905864545426</v>
      </c>
      <c r="H45" s="25">
        <f t="shared" si="1"/>
        <v>0.2137342908438061</v>
      </c>
      <c r="I45" s="25">
        <f t="shared" si="1"/>
        <v>0.15095994092671219</v>
      </c>
      <c r="J45" s="25">
        <f t="shared" si="1"/>
        <v>9.596382515491543E-2</v>
      </c>
      <c r="K45" s="25">
        <f t="shared" si="1"/>
        <v>7.0456607196855162E-2</v>
      </c>
      <c r="L45" s="25">
        <f t="shared" si="1"/>
        <v>4.8863913999511357E-2</v>
      </c>
      <c r="M45" s="25">
        <f t="shared" si="1"/>
        <v>2.8625954198473282E-2</v>
      </c>
      <c r="N45" s="25">
        <f t="shared" si="1"/>
        <v>1.0309278350515464E-2</v>
      </c>
      <c r="O45" s="25">
        <f t="shared" si="1"/>
        <v>0</v>
      </c>
      <c r="P45" s="25">
        <f t="shared" si="1"/>
        <v>0</v>
      </c>
      <c r="Q45" s="25">
        <f t="shared" si="1"/>
        <v>0</v>
      </c>
      <c r="R45" s="25" t="e">
        <f t="shared" si="1"/>
        <v>#DIV/0!</v>
      </c>
      <c r="S45" s="25" t="e">
        <f t="shared" si="1"/>
        <v>#DIV/0!</v>
      </c>
      <c r="T45" s="25" t="e">
        <f t="shared" si="1"/>
        <v>#DIV/0!</v>
      </c>
    </row>
    <row r="46" spans="1:20" ht="15" customHeight="1">
      <c r="A46" s="26" t="s">
        <v>14</v>
      </c>
      <c r="B46" s="11" t="s">
        <v>80</v>
      </c>
      <c r="C46" s="18">
        <v>19</v>
      </c>
      <c r="D46" s="17">
        <v>601625</v>
      </c>
      <c r="E46" s="17">
        <v>322907</v>
      </c>
      <c r="F46" s="17">
        <v>171938</v>
      </c>
      <c r="G46" s="17">
        <v>58909</v>
      </c>
      <c r="H46" s="17">
        <v>20840</v>
      </c>
      <c r="I46" s="17">
        <v>19872</v>
      </c>
      <c r="J46" s="17">
        <v>5429</v>
      </c>
      <c r="K46" s="17">
        <v>3037</v>
      </c>
      <c r="L46" s="17">
        <v>1887</v>
      </c>
      <c r="M46" s="17">
        <v>486</v>
      </c>
      <c r="N46" s="17">
        <v>93</v>
      </c>
      <c r="O46" s="17">
        <v>20</v>
      </c>
      <c r="P46" s="17">
        <v>7</v>
      </c>
      <c r="Q46" s="17">
        <v>5</v>
      </c>
      <c r="R46" s="17">
        <v>0</v>
      </c>
      <c r="S46" s="17">
        <v>0</v>
      </c>
      <c r="T46" s="17">
        <v>0</v>
      </c>
    </row>
    <row r="47" spans="1:20" ht="15" customHeight="1">
      <c r="A47" s="9" t="s">
        <v>84</v>
      </c>
      <c r="B47" s="9" t="s">
        <v>80</v>
      </c>
      <c r="C47" s="18">
        <v>21</v>
      </c>
      <c r="D47" s="17">
        <v>362399</v>
      </c>
      <c r="E47" s="17">
        <v>162771</v>
      </c>
      <c r="F47" s="17">
        <v>69129</v>
      </c>
      <c r="G47" s="17">
        <v>19928</v>
      </c>
      <c r="H47" s="17">
        <v>5730</v>
      </c>
      <c r="I47" s="17">
        <v>4185</v>
      </c>
      <c r="J47" s="17">
        <v>806</v>
      </c>
      <c r="K47" s="17">
        <v>410</v>
      </c>
      <c r="L47" s="17">
        <v>174</v>
      </c>
      <c r="M47" s="17">
        <v>28</v>
      </c>
      <c r="N47" s="17">
        <v>4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</row>
    <row r="48" spans="1:20" s="21" customFormat="1" ht="15" customHeight="1">
      <c r="A48" s="23"/>
      <c r="B48" s="19" t="s">
        <v>82</v>
      </c>
      <c r="C48" s="24"/>
      <c r="D48" s="25">
        <f>D47/AVERAGE(D46,D49)</f>
        <v>0.60103373443821684</v>
      </c>
      <c r="E48" s="25">
        <f t="shared" ref="E48:T48" si="2">E47/AVERAGE(E46,E49)</f>
        <v>0.50892894830230384</v>
      </c>
      <c r="F48" s="25">
        <f t="shared" si="2"/>
        <v>0.40687932054349457</v>
      </c>
      <c r="G48" s="25">
        <f t="shared" si="2"/>
        <v>0.34504371915851439</v>
      </c>
      <c r="H48" s="25">
        <f t="shared" si="2"/>
        <v>0.27661115133960895</v>
      </c>
      <c r="I48" s="25">
        <f t="shared" si="2"/>
        <v>0.21470897570735961</v>
      </c>
      <c r="J48" s="25">
        <f t="shared" si="2"/>
        <v>0.15246382294523786</v>
      </c>
      <c r="K48" s="25">
        <f t="shared" si="2"/>
        <v>0.13921901528013583</v>
      </c>
      <c r="L48" s="25">
        <f t="shared" si="2"/>
        <v>9.57622454595487E-2</v>
      </c>
      <c r="M48" s="25">
        <f t="shared" si="2"/>
        <v>5.9134107708553325E-2</v>
      </c>
      <c r="N48" s="25">
        <f t="shared" si="2"/>
        <v>4.6242774566473986E-2</v>
      </c>
      <c r="O48" s="25">
        <f t="shared" si="2"/>
        <v>0</v>
      </c>
      <c r="P48" s="25">
        <f t="shared" si="2"/>
        <v>0</v>
      </c>
      <c r="Q48" s="25">
        <f t="shared" si="2"/>
        <v>0</v>
      </c>
      <c r="R48" s="25">
        <f t="shared" si="2"/>
        <v>0</v>
      </c>
      <c r="S48" s="25" t="e">
        <f t="shared" si="2"/>
        <v>#DIV/0!</v>
      </c>
      <c r="T48" s="25" t="e">
        <f t="shared" si="2"/>
        <v>#DIV/0!</v>
      </c>
    </row>
    <row r="49" spans="1:20" ht="15" customHeight="1">
      <c r="A49" s="26" t="s">
        <v>14</v>
      </c>
      <c r="B49" s="11" t="s">
        <v>80</v>
      </c>
      <c r="C49" s="27">
        <v>23</v>
      </c>
      <c r="D49" s="17">
        <v>604294</v>
      </c>
      <c r="E49" s="17">
        <v>316754</v>
      </c>
      <c r="F49" s="17">
        <v>167863</v>
      </c>
      <c r="G49" s="17">
        <v>56601</v>
      </c>
      <c r="H49" s="17">
        <v>20590</v>
      </c>
      <c r="I49" s="17">
        <v>19111</v>
      </c>
      <c r="J49" s="17">
        <v>5144</v>
      </c>
      <c r="K49" s="17">
        <v>2853</v>
      </c>
      <c r="L49" s="17">
        <v>1747</v>
      </c>
      <c r="M49" s="17">
        <v>461</v>
      </c>
      <c r="N49" s="17">
        <v>80</v>
      </c>
      <c r="O49" s="17">
        <v>29</v>
      </c>
      <c r="P49" s="17">
        <v>7</v>
      </c>
      <c r="Q49" s="17">
        <v>4</v>
      </c>
      <c r="R49" s="17">
        <v>1</v>
      </c>
      <c r="S49" s="17">
        <v>0</v>
      </c>
      <c r="T49" s="17">
        <v>0</v>
      </c>
    </row>
    <row r="50" spans="1:20" ht="15" customHeight="1">
      <c r="A50" s="9" t="s">
        <v>85</v>
      </c>
      <c r="B50" s="9" t="s">
        <v>80</v>
      </c>
      <c r="C50" s="27">
        <v>25</v>
      </c>
      <c r="D50" s="17">
        <v>208391</v>
      </c>
      <c r="E50" s="17">
        <v>81811</v>
      </c>
      <c r="F50" s="17">
        <v>29254</v>
      </c>
      <c r="G50" s="17">
        <v>7119</v>
      </c>
      <c r="H50" s="17">
        <v>1771</v>
      </c>
      <c r="I50" s="17">
        <v>1089</v>
      </c>
      <c r="J50" s="17">
        <v>180</v>
      </c>
      <c r="K50" s="17">
        <v>48</v>
      </c>
      <c r="L50" s="17">
        <v>31</v>
      </c>
      <c r="M50" s="17">
        <v>4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</row>
    <row r="51" spans="1:20" s="21" customFormat="1" ht="15" customHeight="1">
      <c r="A51" s="23"/>
      <c r="B51" s="19" t="s">
        <v>82</v>
      </c>
      <c r="C51" s="24"/>
      <c r="D51" s="25">
        <f>D50/AVERAGE(D49,D52)</f>
        <v>0.33968532109717881</v>
      </c>
      <c r="E51" s="25">
        <f t="shared" ref="E51:T51" si="3">E50/AVERAGE(E49,E52)</f>
        <v>0.2501502075386603</v>
      </c>
      <c r="F51" s="25">
        <f t="shared" si="3"/>
        <v>0.16738091832355886</v>
      </c>
      <c r="G51" s="25">
        <f t="shared" si="3"/>
        <v>0.12032654992901089</v>
      </c>
      <c r="H51" s="25">
        <f t="shared" si="3"/>
        <v>8.2849925149700604E-2</v>
      </c>
      <c r="I51" s="25">
        <f t="shared" si="3"/>
        <v>5.3698224852071007E-2</v>
      </c>
      <c r="J51" s="25">
        <f t="shared" si="3"/>
        <v>3.2508578652700015E-2</v>
      </c>
      <c r="K51" s="25">
        <f t="shared" si="3"/>
        <v>1.5230842455973346E-2</v>
      </c>
      <c r="L51" s="25">
        <f t="shared" si="3"/>
        <v>1.6402116402116401E-2</v>
      </c>
      <c r="M51" s="25">
        <f t="shared" si="3"/>
        <v>8.2219938335046251E-3</v>
      </c>
      <c r="N51" s="25">
        <f t="shared" si="3"/>
        <v>0</v>
      </c>
      <c r="O51" s="25">
        <f t="shared" si="3"/>
        <v>0</v>
      </c>
      <c r="P51" s="25">
        <f t="shared" si="3"/>
        <v>0</v>
      </c>
      <c r="Q51" s="25">
        <f t="shared" si="3"/>
        <v>0</v>
      </c>
      <c r="R51" s="25">
        <f t="shared" si="3"/>
        <v>0</v>
      </c>
      <c r="S51" s="25" t="e">
        <f t="shared" si="3"/>
        <v>#DIV/0!</v>
      </c>
      <c r="T51" s="25">
        <f t="shared" si="3"/>
        <v>0</v>
      </c>
    </row>
    <row r="52" spans="1:20" ht="15" customHeight="1">
      <c r="A52" s="26" t="s">
        <v>14</v>
      </c>
      <c r="B52" s="11" t="s">
        <v>80</v>
      </c>
      <c r="C52" s="27">
        <v>27</v>
      </c>
      <c r="D52" s="17">
        <v>622671</v>
      </c>
      <c r="E52" s="17">
        <v>337341</v>
      </c>
      <c r="F52" s="17">
        <v>181687</v>
      </c>
      <c r="G52" s="17">
        <v>61727</v>
      </c>
      <c r="H52" s="17">
        <v>22162</v>
      </c>
      <c r="I52" s="17">
        <v>21449</v>
      </c>
      <c r="J52" s="17">
        <v>5930</v>
      </c>
      <c r="K52" s="17">
        <v>3450</v>
      </c>
      <c r="L52" s="17">
        <v>2033</v>
      </c>
      <c r="M52" s="17">
        <v>512</v>
      </c>
      <c r="N52" s="17">
        <v>88</v>
      </c>
      <c r="O52" s="17">
        <v>19</v>
      </c>
      <c r="P52" s="17">
        <v>10</v>
      </c>
      <c r="Q52" s="17">
        <v>0</v>
      </c>
      <c r="R52" s="17">
        <v>0</v>
      </c>
      <c r="S52" s="17">
        <v>0</v>
      </c>
      <c r="T52" s="17">
        <v>1</v>
      </c>
    </row>
    <row r="53" spans="1:20" ht="15" customHeight="1">
      <c r="A53" s="9" t="s">
        <v>86</v>
      </c>
      <c r="B53" s="9" t="s">
        <v>80</v>
      </c>
      <c r="C53" s="27">
        <v>29</v>
      </c>
      <c r="D53" s="17">
        <v>177364</v>
      </c>
      <c r="E53" s="17">
        <v>67977</v>
      </c>
      <c r="F53" s="17">
        <v>23756</v>
      </c>
      <c r="G53" s="17">
        <v>5763</v>
      </c>
      <c r="H53" s="17">
        <v>1394</v>
      </c>
      <c r="I53" s="17">
        <v>738</v>
      </c>
      <c r="J53" s="17">
        <v>103</v>
      </c>
      <c r="K53" s="17">
        <v>42</v>
      </c>
      <c r="L53" s="17">
        <v>17</v>
      </c>
      <c r="M53" s="17">
        <v>3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</row>
    <row r="54" spans="1:20" s="21" customFormat="1" ht="15" customHeight="1">
      <c r="A54" s="23"/>
      <c r="B54" s="19" t="s">
        <v>82</v>
      </c>
      <c r="C54" s="24"/>
      <c r="D54" s="25">
        <f>D53/AVERAGE(D52,D55)</f>
        <v>0.28968809742943546</v>
      </c>
      <c r="E54" s="25">
        <f t="shared" ref="E54:T54" si="4">E53/AVERAGE(E52,E55)</f>
        <v>0.20931747114367577</v>
      </c>
      <c r="F54" s="25">
        <f t="shared" si="4"/>
        <v>0.13818296038204483</v>
      </c>
      <c r="G54" s="25">
        <f t="shared" si="4"/>
        <v>0.10029062179141361</v>
      </c>
      <c r="H54" s="25">
        <f t="shared" si="4"/>
        <v>6.9462092333756886E-2</v>
      </c>
      <c r="I54" s="25">
        <f t="shared" si="4"/>
        <v>3.8054968287526428E-2</v>
      </c>
      <c r="J54" s="25">
        <f t="shared" si="4"/>
        <v>1.9424799622819424E-2</v>
      </c>
      <c r="K54" s="25">
        <f t="shared" si="4"/>
        <v>1.3457225248317847E-2</v>
      </c>
      <c r="L54" s="25">
        <f t="shared" si="4"/>
        <v>9.241641750475673E-3</v>
      </c>
      <c r="M54" s="25">
        <f t="shared" si="4"/>
        <v>6.1287027579162408E-3</v>
      </c>
      <c r="N54" s="25">
        <f t="shared" si="4"/>
        <v>0</v>
      </c>
      <c r="O54" s="25">
        <f t="shared" si="4"/>
        <v>0</v>
      </c>
      <c r="P54" s="25">
        <f t="shared" si="4"/>
        <v>0</v>
      </c>
      <c r="Q54" s="25">
        <f t="shared" si="4"/>
        <v>0</v>
      </c>
      <c r="R54" s="25" t="e">
        <f t="shared" si="4"/>
        <v>#DIV/0!</v>
      </c>
      <c r="S54" s="25">
        <f t="shared" si="4"/>
        <v>0</v>
      </c>
      <c r="T54" s="25">
        <f t="shared" si="4"/>
        <v>0</v>
      </c>
    </row>
    <row r="55" spans="1:20" ht="15" customHeight="1">
      <c r="A55" s="26" t="s">
        <v>14</v>
      </c>
      <c r="B55" s="11" t="s">
        <v>80</v>
      </c>
      <c r="C55" s="27">
        <v>31</v>
      </c>
      <c r="D55" s="17">
        <v>601846</v>
      </c>
      <c r="E55" s="17">
        <v>312170</v>
      </c>
      <c r="F55" s="17">
        <v>162147</v>
      </c>
      <c r="G55" s="17">
        <v>53199</v>
      </c>
      <c r="H55" s="17">
        <v>17975</v>
      </c>
      <c r="I55" s="17">
        <v>17337</v>
      </c>
      <c r="J55" s="17">
        <v>4675</v>
      </c>
      <c r="K55" s="17">
        <v>2792</v>
      </c>
      <c r="L55" s="17">
        <v>1646</v>
      </c>
      <c r="M55" s="17">
        <v>467</v>
      </c>
      <c r="N55" s="17">
        <v>98</v>
      </c>
      <c r="O55" s="17">
        <v>40</v>
      </c>
      <c r="P55" s="17">
        <v>4</v>
      </c>
      <c r="Q55" s="17">
        <v>4</v>
      </c>
      <c r="R55" s="17">
        <v>0</v>
      </c>
      <c r="S55" s="17">
        <v>1</v>
      </c>
      <c r="T55" s="17">
        <v>0</v>
      </c>
    </row>
    <row r="56" spans="1:20" ht="15" customHeight="1">
      <c r="A56" s="9" t="s">
        <v>87</v>
      </c>
      <c r="B56" s="9" t="s">
        <v>80</v>
      </c>
      <c r="C56" s="27">
        <v>33</v>
      </c>
      <c r="D56" s="17">
        <v>617726</v>
      </c>
      <c r="E56" s="17">
        <v>325556</v>
      </c>
      <c r="F56" s="17">
        <v>169036</v>
      </c>
      <c r="G56" s="17">
        <v>55063</v>
      </c>
      <c r="H56" s="17">
        <v>18315</v>
      </c>
      <c r="I56" s="17">
        <v>17509</v>
      </c>
      <c r="J56" s="17">
        <v>4697</v>
      </c>
      <c r="K56" s="17">
        <v>2548</v>
      </c>
      <c r="L56" s="17">
        <v>1615</v>
      </c>
      <c r="M56" s="17">
        <v>375</v>
      </c>
      <c r="N56" s="17">
        <v>82</v>
      </c>
      <c r="O56" s="17">
        <v>12</v>
      </c>
      <c r="P56" s="17">
        <v>5</v>
      </c>
      <c r="Q56" s="17">
        <v>1</v>
      </c>
      <c r="R56" s="17">
        <v>0</v>
      </c>
      <c r="S56" s="17">
        <v>0</v>
      </c>
      <c r="T56" s="17">
        <v>0</v>
      </c>
    </row>
    <row r="57" spans="1:20" s="21" customFormat="1" ht="15" customHeight="1">
      <c r="A57" s="23"/>
      <c r="B57" s="19" t="s">
        <v>82</v>
      </c>
      <c r="C57" s="24"/>
      <c r="D57" s="25">
        <f>D56/AVERAGE(D55,D58)</f>
        <v>1.0335491977656734</v>
      </c>
      <c r="E57" s="25">
        <f t="shared" ref="E57:T57" si="5">E56/AVERAGE(E55,E58)</f>
        <v>1.0360172862607324</v>
      </c>
      <c r="F57" s="25">
        <f t="shared" si="5"/>
        <v>1.02016971043007</v>
      </c>
      <c r="G57" s="25">
        <f t="shared" si="5"/>
        <v>0.98368065170205354</v>
      </c>
      <c r="H57" s="25">
        <f t="shared" si="5"/>
        <v>0.945046439628483</v>
      </c>
      <c r="I57" s="25">
        <f t="shared" si="5"/>
        <v>0.94088881723897044</v>
      </c>
      <c r="J57" s="25">
        <f t="shared" si="5"/>
        <v>0.93640350877192979</v>
      </c>
      <c r="K57" s="25">
        <f t="shared" si="5"/>
        <v>0.862121468448655</v>
      </c>
      <c r="L57" s="25">
        <f t="shared" si="5"/>
        <v>0.95308350545883747</v>
      </c>
      <c r="M57" s="25">
        <f t="shared" si="5"/>
        <v>0.80042689434365</v>
      </c>
      <c r="N57" s="25">
        <f t="shared" si="5"/>
        <v>0.87234042553191493</v>
      </c>
      <c r="O57" s="25">
        <f t="shared" si="5"/>
        <v>0.35820895522388058</v>
      </c>
      <c r="P57" s="25">
        <f t="shared" si="5"/>
        <v>0.66666666666666663</v>
      </c>
      <c r="Q57" s="25">
        <f t="shared" si="5"/>
        <v>0.4</v>
      </c>
      <c r="R57" s="25" t="e">
        <f t="shared" si="5"/>
        <v>#DIV/0!</v>
      </c>
      <c r="S57" s="25">
        <f t="shared" si="5"/>
        <v>0</v>
      </c>
      <c r="T57" s="25" t="e">
        <f t="shared" si="5"/>
        <v>#DIV/0!</v>
      </c>
    </row>
    <row r="58" spans="1:20" ht="15" customHeight="1">
      <c r="A58" s="26" t="s">
        <v>14</v>
      </c>
      <c r="B58" s="11" t="s">
        <v>80</v>
      </c>
      <c r="C58" s="27">
        <v>35</v>
      </c>
      <c r="D58" s="17">
        <v>593503</v>
      </c>
      <c r="E58" s="17">
        <v>316306</v>
      </c>
      <c r="F58" s="17">
        <v>169241</v>
      </c>
      <c r="G58" s="17">
        <v>58754</v>
      </c>
      <c r="H58" s="17">
        <v>20785</v>
      </c>
      <c r="I58" s="17">
        <v>19881</v>
      </c>
      <c r="J58" s="17">
        <v>5357</v>
      </c>
      <c r="K58" s="17">
        <v>3119</v>
      </c>
      <c r="L58" s="17">
        <v>1743</v>
      </c>
      <c r="M58" s="17">
        <v>470</v>
      </c>
      <c r="N58" s="17">
        <v>90</v>
      </c>
      <c r="O58" s="17">
        <v>27</v>
      </c>
      <c r="P58" s="17">
        <v>11</v>
      </c>
      <c r="Q58" s="17">
        <v>1</v>
      </c>
      <c r="R58" s="17">
        <v>0</v>
      </c>
      <c r="S58" s="17">
        <v>0</v>
      </c>
      <c r="T58" s="17">
        <v>0</v>
      </c>
    </row>
    <row r="59" spans="1:20" ht="15" customHeight="1">
      <c r="A59" s="9" t="s">
        <v>88</v>
      </c>
      <c r="B59" s="9" t="s">
        <v>80</v>
      </c>
      <c r="C59" s="27">
        <v>37</v>
      </c>
      <c r="D59" s="17">
        <v>541422</v>
      </c>
      <c r="E59" s="17">
        <v>274543</v>
      </c>
      <c r="F59" s="17">
        <v>135085</v>
      </c>
      <c r="G59" s="17">
        <v>43714</v>
      </c>
      <c r="H59" s="17">
        <v>14040</v>
      </c>
      <c r="I59" s="17">
        <v>11814</v>
      </c>
      <c r="J59" s="17">
        <v>2629</v>
      </c>
      <c r="K59" s="17">
        <v>1289</v>
      </c>
      <c r="L59" s="17">
        <v>653</v>
      </c>
      <c r="M59" s="17">
        <v>116</v>
      </c>
      <c r="N59" s="17">
        <v>12</v>
      </c>
      <c r="O59" s="17">
        <v>1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</row>
    <row r="60" spans="1:20" s="21" customFormat="1" ht="15" customHeight="1">
      <c r="A60" s="23"/>
      <c r="B60" s="19" t="s">
        <v>82</v>
      </c>
      <c r="C60" s="24"/>
      <c r="D60" s="25">
        <f>D59/AVERAGE(D58,D61)</f>
        <v>0.90278001258905083</v>
      </c>
      <c r="E60" s="25">
        <f t="shared" ref="E60:T60" si="6">E59/AVERAGE(E58,E61)</f>
        <v>0.85858947556061493</v>
      </c>
      <c r="F60" s="25">
        <f t="shared" si="6"/>
        <v>0.79410848338418305</v>
      </c>
      <c r="G60" s="25">
        <f t="shared" si="6"/>
        <v>0.74387182955986075</v>
      </c>
      <c r="H60" s="25">
        <f t="shared" si="6"/>
        <v>0.6702150511969831</v>
      </c>
      <c r="I60" s="25">
        <f t="shared" si="6"/>
        <v>0.59425064761952662</v>
      </c>
      <c r="J60" s="25">
        <f t="shared" si="6"/>
        <v>0.48501060787750205</v>
      </c>
      <c r="K60" s="25">
        <f t="shared" si="6"/>
        <v>0.4174222797927461</v>
      </c>
      <c r="L60" s="25">
        <f t="shared" si="6"/>
        <v>0.36167266685128774</v>
      </c>
      <c r="M60" s="25">
        <f t="shared" si="6"/>
        <v>0.23892893923789907</v>
      </c>
      <c r="N60" s="25">
        <f t="shared" si="6"/>
        <v>0.12698412698412698</v>
      </c>
      <c r="O60" s="25">
        <f t="shared" si="6"/>
        <v>4.5454545454545456E-2</v>
      </c>
      <c r="P60" s="25">
        <f t="shared" si="6"/>
        <v>0</v>
      </c>
      <c r="Q60" s="25">
        <f t="shared" si="6"/>
        <v>0</v>
      </c>
      <c r="R60" s="25" t="e">
        <f t="shared" si="6"/>
        <v>#DIV/0!</v>
      </c>
      <c r="S60" s="25" t="e">
        <f t="shared" si="6"/>
        <v>#DIV/0!</v>
      </c>
      <c r="T60" s="25" t="e">
        <f t="shared" si="6"/>
        <v>#DIV/0!</v>
      </c>
    </row>
    <row r="61" spans="1:20" ht="15" customHeight="1">
      <c r="A61" s="26" t="s">
        <v>14</v>
      </c>
      <c r="B61" s="11" t="s">
        <v>80</v>
      </c>
      <c r="C61" s="27">
        <v>39</v>
      </c>
      <c r="D61" s="17">
        <v>605952</v>
      </c>
      <c r="E61" s="17">
        <v>323215</v>
      </c>
      <c r="F61" s="17">
        <v>170977</v>
      </c>
      <c r="G61" s="17">
        <v>58777</v>
      </c>
      <c r="H61" s="17">
        <v>21112</v>
      </c>
      <c r="I61" s="17">
        <v>19880</v>
      </c>
      <c r="J61" s="17">
        <v>5484</v>
      </c>
      <c r="K61" s="17">
        <v>3057</v>
      </c>
      <c r="L61" s="17">
        <v>1868</v>
      </c>
      <c r="M61" s="17">
        <v>501</v>
      </c>
      <c r="N61" s="17">
        <v>99</v>
      </c>
      <c r="O61" s="17">
        <v>17</v>
      </c>
      <c r="P61" s="17">
        <v>6</v>
      </c>
      <c r="Q61" s="17">
        <v>4</v>
      </c>
      <c r="R61" s="17">
        <v>0</v>
      </c>
      <c r="S61" s="17">
        <v>0</v>
      </c>
      <c r="T61" s="17">
        <v>0</v>
      </c>
    </row>
    <row r="62" spans="1:20" ht="15" customHeight="1">
      <c r="A62" s="9" t="s">
        <v>89</v>
      </c>
      <c r="B62" s="9" t="s">
        <v>80</v>
      </c>
      <c r="C62" s="27">
        <v>41</v>
      </c>
      <c r="D62" s="17">
        <v>586769</v>
      </c>
      <c r="E62" s="17">
        <v>306586</v>
      </c>
      <c r="F62" s="17">
        <v>158671</v>
      </c>
      <c r="G62" s="17">
        <v>52719</v>
      </c>
      <c r="H62" s="17">
        <v>18199</v>
      </c>
      <c r="I62" s="17">
        <v>16136</v>
      </c>
      <c r="J62" s="17">
        <v>3942</v>
      </c>
      <c r="K62" s="17">
        <v>2094</v>
      </c>
      <c r="L62" s="17">
        <v>1270</v>
      </c>
      <c r="M62" s="17">
        <v>252</v>
      </c>
      <c r="N62" s="17">
        <v>51</v>
      </c>
      <c r="O62" s="17">
        <v>9</v>
      </c>
      <c r="P62" s="17">
        <v>1</v>
      </c>
      <c r="Q62" s="17">
        <v>0</v>
      </c>
      <c r="R62" s="17">
        <v>0</v>
      </c>
      <c r="S62" s="17">
        <v>0</v>
      </c>
      <c r="T62" s="17">
        <v>0</v>
      </c>
    </row>
    <row r="63" spans="1:20" s="21" customFormat="1" ht="15" customHeight="1">
      <c r="A63" s="23"/>
      <c r="B63" s="19" t="s">
        <v>82</v>
      </c>
      <c r="C63" s="24"/>
      <c r="D63" s="25">
        <f>D62/AVERAGE(D61,D64)</f>
        <v>0.98649715324718124</v>
      </c>
      <c r="E63" s="25">
        <f t="shared" ref="E63:T63" si="7">E62/AVERAGE(E61,E64)</f>
        <v>0.97009987802003261</v>
      </c>
      <c r="F63" s="25">
        <f t="shared" si="7"/>
        <v>0.94876225783305435</v>
      </c>
      <c r="G63" s="25">
        <f t="shared" si="7"/>
        <v>0.91525247176673818</v>
      </c>
      <c r="H63" s="25">
        <f t="shared" si="7"/>
        <v>0.88914402970490525</v>
      </c>
      <c r="I63" s="25">
        <f t="shared" si="7"/>
        <v>0.84908440328351931</v>
      </c>
      <c r="J63" s="25">
        <f t="shared" si="7"/>
        <v>0.7454614220877458</v>
      </c>
      <c r="K63" s="25">
        <f t="shared" si="7"/>
        <v>0.71163976210705182</v>
      </c>
      <c r="L63" s="25">
        <f t="shared" si="7"/>
        <v>0.71368361899409949</v>
      </c>
      <c r="M63" s="25">
        <f t="shared" si="7"/>
        <v>0.52282157676348551</v>
      </c>
      <c r="N63" s="25">
        <f t="shared" si="7"/>
        <v>0.52849740932642486</v>
      </c>
      <c r="O63" s="25">
        <f t="shared" si="7"/>
        <v>0.41860465116279072</v>
      </c>
      <c r="P63" s="25">
        <f t="shared" si="7"/>
        <v>0.10526315789473684</v>
      </c>
      <c r="Q63" s="25">
        <f t="shared" si="7"/>
        <v>0</v>
      </c>
      <c r="R63" s="25">
        <f t="shared" si="7"/>
        <v>0</v>
      </c>
      <c r="S63" s="25" t="e">
        <f t="shared" si="7"/>
        <v>#DIV/0!</v>
      </c>
      <c r="T63" s="25" t="e">
        <f t="shared" si="7"/>
        <v>#DIV/0!</v>
      </c>
    </row>
    <row r="64" spans="1:20" ht="15" customHeight="1">
      <c r="A64" s="26" t="s">
        <v>14</v>
      </c>
      <c r="B64" s="11" t="s">
        <v>80</v>
      </c>
      <c r="C64" s="27">
        <v>44</v>
      </c>
      <c r="D64" s="17">
        <v>583649</v>
      </c>
      <c r="E64" s="17">
        <v>308856</v>
      </c>
      <c r="F64" s="17">
        <v>163503</v>
      </c>
      <c r="G64" s="17">
        <v>56424</v>
      </c>
      <c r="H64" s="17">
        <v>19824</v>
      </c>
      <c r="I64" s="17">
        <v>18128</v>
      </c>
      <c r="J64" s="17">
        <v>5092</v>
      </c>
      <c r="K64" s="17">
        <v>2828</v>
      </c>
      <c r="L64" s="17">
        <v>1691</v>
      </c>
      <c r="M64" s="17">
        <v>463</v>
      </c>
      <c r="N64" s="17">
        <v>94</v>
      </c>
      <c r="O64" s="17">
        <v>26</v>
      </c>
      <c r="P64" s="17">
        <v>13</v>
      </c>
      <c r="Q64" s="17">
        <v>2</v>
      </c>
      <c r="R64" s="17">
        <v>1</v>
      </c>
      <c r="S64" s="17">
        <v>0</v>
      </c>
      <c r="T64" s="17">
        <v>0</v>
      </c>
    </row>
    <row r="65" spans="1:20" ht="15" customHeight="1">
      <c r="A65" s="9" t="s">
        <v>90</v>
      </c>
      <c r="B65" s="9" t="s">
        <v>80</v>
      </c>
      <c r="C65" s="27">
        <v>46</v>
      </c>
      <c r="D65" s="17">
        <v>546029</v>
      </c>
      <c r="E65" s="17">
        <v>286335</v>
      </c>
      <c r="F65" s="17">
        <v>149040</v>
      </c>
      <c r="G65" s="17">
        <v>50384</v>
      </c>
      <c r="H65" s="17">
        <v>17175</v>
      </c>
      <c r="I65" s="17">
        <v>15567</v>
      </c>
      <c r="J65" s="17">
        <v>4027</v>
      </c>
      <c r="K65" s="17">
        <v>2188</v>
      </c>
      <c r="L65" s="17">
        <v>1259</v>
      </c>
      <c r="M65" s="17">
        <v>289</v>
      </c>
      <c r="N65" s="17">
        <v>33</v>
      </c>
      <c r="O65" s="17">
        <v>16</v>
      </c>
      <c r="P65" s="17">
        <v>3</v>
      </c>
      <c r="Q65" s="17">
        <v>0</v>
      </c>
      <c r="R65" s="17">
        <v>0</v>
      </c>
      <c r="S65" s="17">
        <v>0</v>
      </c>
      <c r="T65" s="17">
        <v>0</v>
      </c>
    </row>
    <row r="66" spans="1:20" s="21" customFormat="1" ht="15" customHeight="1">
      <c r="A66" s="23"/>
      <c r="B66" s="19" t="s">
        <v>82</v>
      </c>
      <c r="C66" s="24"/>
      <c r="D66" s="25">
        <f>D65/AVERAGE(D64,D67)</f>
        <v>0.93024155181945412</v>
      </c>
      <c r="E66" s="25">
        <f t="shared" ref="E66:T66" si="8">E65/AVERAGE(E64,E67)</f>
        <v>0.92185178448110727</v>
      </c>
      <c r="F66" s="25">
        <f t="shared" si="8"/>
        <v>0.91092170926170968</v>
      </c>
      <c r="G66" s="25">
        <f t="shared" si="8"/>
        <v>0.89383254832042713</v>
      </c>
      <c r="H66" s="25">
        <f t="shared" si="8"/>
        <v>0.87107572145863976</v>
      </c>
      <c r="I66" s="25">
        <f t="shared" si="8"/>
        <v>0.85177281680892969</v>
      </c>
      <c r="J66" s="25">
        <f t="shared" si="8"/>
        <v>0.80443467838593685</v>
      </c>
      <c r="K66" s="25">
        <f t="shared" si="8"/>
        <v>0.77015135515663502</v>
      </c>
      <c r="L66" s="25">
        <f t="shared" si="8"/>
        <v>0.75231550642366296</v>
      </c>
      <c r="M66" s="25">
        <f t="shared" si="8"/>
        <v>0.63656387665198233</v>
      </c>
      <c r="N66" s="25">
        <f t="shared" si="8"/>
        <v>0.34920634920634919</v>
      </c>
      <c r="O66" s="25">
        <f t="shared" si="8"/>
        <v>0.59259259259259256</v>
      </c>
      <c r="P66" s="25">
        <f t="shared" si="8"/>
        <v>0.42857142857142855</v>
      </c>
      <c r="Q66" s="25">
        <f t="shared" si="8"/>
        <v>0</v>
      </c>
      <c r="R66" s="25">
        <f t="shared" si="8"/>
        <v>0</v>
      </c>
      <c r="S66" s="25" t="e">
        <f t="shared" si="8"/>
        <v>#DIV/0!</v>
      </c>
      <c r="T66" s="25" t="e">
        <f t="shared" si="8"/>
        <v>#DIV/0!</v>
      </c>
    </row>
    <row r="67" spans="1:20" ht="15" customHeight="1">
      <c r="A67" s="26" t="s">
        <v>14</v>
      </c>
      <c r="B67" s="11" t="s">
        <v>80</v>
      </c>
      <c r="C67" s="27">
        <v>48</v>
      </c>
      <c r="D67" s="17">
        <v>590302</v>
      </c>
      <c r="E67" s="17">
        <v>312361</v>
      </c>
      <c r="F67" s="17">
        <v>163726</v>
      </c>
      <c r="G67" s="17">
        <v>56313</v>
      </c>
      <c r="H67" s="17">
        <v>19610</v>
      </c>
      <c r="I67" s="17">
        <v>18424</v>
      </c>
      <c r="J67" s="17">
        <v>4920</v>
      </c>
      <c r="K67" s="17">
        <v>2854</v>
      </c>
      <c r="L67" s="17">
        <v>1656</v>
      </c>
      <c r="M67" s="17">
        <v>445</v>
      </c>
      <c r="N67" s="17">
        <v>95</v>
      </c>
      <c r="O67" s="17">
        <v>28</v>
      </c>
      <c r="P67" s="17">
        <v>1</v>
      </c>
      <c r="Q67" s="17">
        <v>3</v>
      </c>
      <c r="R67" s="17">
        <v>2</v>
      </c>
      <c r="S67" s="17">
        <v>0</v>
      </c>
      <c r="T67" s="17">
        <v>0</v>
      </c>
    </row>
    <row r="68" spans="1:20" ht="15" customHeight="1">
      <c r="A68" s="9" t="s">
        <v>91</v>
      </c>
      <c r="B68" s="9" t="s">
        <v>80</v>
      </c>
      <c r="C68" s="2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1:20" s="21" customFormat="1" ht="15" customHeight="1">
      <c r="A69" s="23"/>
      <c r="B69" s="19" t="s">
        <v>82</v>
      </c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</row>
    <row r="70" spans="1:20" ht="15" customHeight="1">
      <c r="A70" s="26" t="s">
        <v>14</v>
      </c>
      <c r="B70" s="11" t="s">
        <v>80</v>
      </c>
      <c r="C70" s="1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1:20" ht="15" customHeight="1">
      <c r="A71" s="9"/>
      <c r="B71" s="9" t="s">
        <v>80</v>
      </c>
      <c r="C71" s="1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1:20" s="21" customFormat="1" ht="15" customHeight="1">
      <c r="A72" s="23"/>
      <c r="B72" s="19" t="s">
        <v>82</v>
      </c>
      <c r="C72" s="2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</row>
    <row r="73" spans="1:20" ht="15" customHeight="1">
      <c r="A73" s="26" t="s">
        <v>14</v>
      </c>
      <c r="B73" s="11" t="s">
        <v>80</v>
      </c>
      <c r="C73" s="1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1:20" ht="15" customHeight="1">
      <c r="A74" s="9" t="s">
        <v>92</v>
      </c>
      <c r="B74" s="9" t="s">
        <v>80</v>
      </c>
      <c r="C74" s="1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1:20" s="21" customFormat="1" ht="15" customHeight="1">
      <c r="A75" s="23"/>
      <c r="B75" s="19" t="s">
        <v>82</v>
      </c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</row>
    <row r="76" spans="1:20" ht="15" customHeight="1">
      <c r="A76" s="26" t="s">
        <v>14</v>
      </c>
      <c r="B76" s="11" t="s">
        <v>80</v>
      </c>
      <c r="C76" s="1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1:20" ht="15" customHeight="1">
      <c r="A77" s="9" t="s">
        <v>93</v>
      </c>
      <c r="B77" s="9" t="s">
        <v>80</v>
      </c>
      <c r="C77" s="1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spans="1:20" s="21" customFormat="1" ht="15" customHeight="1">
      <c r="A78" s="23"/>
      <c r="B78" s="19" t="s">
        <v>82</v>
      </c>
      <c r="C78" s="2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0" ht="15" customHeight="1">
      <c r="A79" s="26" t="s">
        <v>14</v>
      </c>
      <c r="B79" s="11" t="s">
        <v>80</v>
      </c>
      <c r="C79" s="1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1:20" ht="15" customHeight="1">
      <c r="A80" s="9" t="s">
        <v>94</v>
      </c>
      <c r="B80" s="9" t="s">
        <v>80</v>
      </c>
      <c r="C80" s="1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20" s="21" customFormat="1" ht="15" customHeight="1">
      <c r="A81" s="23"/>
      <c r="B81" s="19" t="s">
        <v>82</v>
      </c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</row>
    <row r="82" spans="1:20" ht="15" customHeight="1">
      <c r="A82" s="26" t="s">
        <v>14</v>
      </c>
      <c r="B82" s="11" t="s">
        <v>80</v>
      </c>
      <c r="C82" s="1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1:20" ht="15" customHeight="1">
      <c r="A83" s="9" t="s">
        <v>95</v>
      </c>
      <c r="B83" s="9" t="s">
        <v>80</v>
      </c>
      <c r="C83" s="1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1:20" s="21" customFormat="1" ht="15" customHeight="1">
      <c r="A84" s="23"/>
      <c r="B84" s="19" t="s">
        <v>82</v>
      </c>
      <c r="C84" s="24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 spans="1:20" ht="15" customHeight="1">
      <c r="A85" s="26" t="s">
        <v>14</v>
      </c>
      <c r="B85" s="11" t="s">
        <v>80</v>
      </c>
      <c r="C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1:20" ht="15" customHeight="1">
      <c r="A86" s="11" t="s">
        <v>96</v>
      </c>
      <c r="B86" s="9" t="s">
        <v>80</v>
      </c>
      <c r="C86" s="1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1:20" s="21" customFormat="1" ht="15" customHeight="1">
      <c r="A87" s="28"/>
      <c r="B87" s="19" t="s">
        <v>82</v>
      </c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 spans="1:20" ht="15" customHeight="1">
      <c r="A88" s="26" t="s">
        <v>14</v>
      </c>
      <c r="B88" s="11" t="s">
        <v>80</v>
      </c>
      <c r="C88" s="1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spans="1:20" ht="15" customHeight="1">
      <c r="A89" s="11"/>
      <c r="B89" s="9" t="s">
        <v>80</v>
      </c>
      <c r="C89" s="1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spans="1:20" s="21" customFormat="1" ht="15" customHeight="1">
      <c r="A90" s="28"/>
      <c r="B90" s="19" t="s">
        <v>82</v>
      </c>
      <c r="C90" s="24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 spans="1:20" ht="15" customHeight="1">
      <c r="A91" s="26"/>
      <c r="B91" s="11" t="s">
        <v>80</v>
      </c>
      <c r="C91" s="1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20" ht="15" customHeight="1">
      <c r="A92" s="11"/>
      <c r="B92" s="9" t="s">
        <v>80</v>
      </c>
      <c r="C92" s="1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1:20" s="21" customFormat="1" ht="15" customHeight="1">
      <c r="A93" s="28"/>
      <c r="B93" s="19" t="s">
        <v>82</v>
      </c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</row>
    <row r="94" spans="1:20" ht="15" customHeight="1">
      <c r="A94" s="26"/>
      <c r="B94" s="11" t="s">
        <v>80</v>
      </c>
      <c r="C94" s="1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1:20" ht="15" customHeight="1">
      <c r="A95" s="11"/>
      <c r="B95" s="9" t="s">
        <v>80</v>
      </c>
      <c r="C95" s="1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spans="1:20" s="21" customFormat="1" ht="15" customHeight="1">
      <c r="A96" s="28"/>
      <c r="B96" s="19" t="s">
        <v>82</v>
      </c>
      <c r="C96" s="24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</row>
    <row r="97" spans="1:20" ht="15" customHeight="1">
      <c r="A97" s="26"/>
      <c r="B97" s="11" t="s">
        <v>80</v>
      </c>
      <c r="C97" s="1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1:20" ht="15" customHeight="1">
      <c r="A98" s="11"/>
      <c r="B98" s="9" t="s">
        <v>80</v>
      </c>
      <c r="C98" s="1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:20" s="21" customFormat="1" ht="15" customHeight="1">
      <c r="A99" s="28"/>
      <c r="B99" s="19" t="s">
        <v>82</v>
      </c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</row>
    <row r="100" spans="1:20" ht="15" customHeight="1">
      <c r="A100" s="26"/>
      <c r="B100" s="11" t="s">
        <v>80</v>
      </c>
      <c r="C100" s="1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:20" ht="15" customHeight="1">
      <c r="A101" s="11"/>
      <c r="B101" s="9" t="s">
        <v>80</v>
      </c>
      <c r="C101" s="1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s="21" customFormat="1" ht="15" customHeight="1">
      <c r="A102" s="28"/>
      <c r="B102" s="19" t="s">
        <v>82</v>
      </c>
      <c r="C102" s="24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</row>
    <row r="103" spans="1:20" ht="15" customHeight="1">
      <c r="A103" s="26"/>
      <c r="B103" s="11" t="s">
        <v>80</v>
      </c>
      <c r="C103" s="1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 spans="1:20" ht="15" customHeight="1">
      <c r="A104" s="11"/>
      <c r="B104" s="9" t="s">
        <v>80</v>
      </c>
      <c r="C104" s="1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 spans="1:20" s="21" customFormat="1" ht="15" customHeight="1">
      <c r="A105" s="28"/>
      <c r="B105" s="19" t="s">
        <v>82</v>
      </c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</row>
    <row r="106" spans="1:20" ht="15" customHeight="1">
      <c r="A106" s="26"/>
      <c r="B106" s="11" t="s">
        <v>80</v>
      </c>
      <c r="C106" s="18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</row>
    <row r="107" spans="1:20" ht="15" customHeight="1">
      <c r="A107" s="11"/>
      <c r="B107" s="9" t="s">
        <v>80</v>
      </c>
      <c r="C107" s="18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 spans="1:20" s="21" customFormat="1" ht="15" customHeight="1">
      <c r="A108" s="28"/>
      <c r="B108" s="19" t="s">
        <v>82</v>
      </c>
      <c r="C108" s="24" t="s">
        <v>97</v>
      </c>
      <c r="D108" s="25" t="e">
        <f>D107/AVERAGE(D106,D109)</f>
        <v>#DIV/0!</v>
      </c>
      <c r="E108" s="25" t="e">
        <f t="shared" ref="E108:T108" si="9">E107/AVERAGE(E106,E109)</f>
        <v>#DIV/0!</v>
      </c>
      <c r="F108" s="25" t="e">
        <f t="shared" si="9"/>
        <v>#DIV/0!</v>
      </c>
      <c r="G108" s="25" t="e">
        <f t="shared" si="9"/>
        <v>#DIV/0!</v>
      </c>
      <c r="H108" s="25" t="e">
        <f t="shared" si="9"/>
        <v>#DIV/0!</v>
      </c>
      <c r="I108" s="25" t="e">
        <f t="shared" si="9"/>
        <v>#DIV/0!</v>
      </c>
      <c r="J108" s="25" t="e">
        <f t="shared" si="9"/>
        <v>#DIV/0!</v>
      </c>
      <c r="K108" s="25" t="e">
        <f t="shared" si="9"/>
        <v>#DIV/0!</v>
      </c>
      <c r="L108" s="25" t="e">
        <f t="shared" si="9"/>
        <v>#DIV/0!</v>
      </c>
      <c r="M108" s="25" t="e">
        <f t="shared" si="9"/>
        <v>#DIV/0!</v>
      </c>
      <c r="N108" s="25" t="e">
        <f t="shared" si="9"/>
        <v>#DIV/0!</v>
      </c>
      <c r="O108" s="25" t="e">
        <f t="shared" si="9"/>
        <v>#DIV/0!</v>
      </c>
      <c r="P108" s="25" t="e">
        <f t="shared" si="9"/>
        <v>#DIV/0!</v>
      </c>
      <c r="Q108" s="25" t="e">
        <f t="shared" si="9"/>
        <v>#DIV/0!</v>
      </c>
      <c r="R108" s="25" t="e">
        <f t="shared" si="9"/>
        <v>#DIV/0!</v>
      </c>
      <c r="S108" s="25" t="e">
        <f t="shared" si="9"/>
        <v>#DIV/0!</v>
      </c>
      <c r="T108" s="25" t="e">
        <f t="shared" si="9"/>
        <v>#DIV/0!</v>
      </c>
    </row>
    <row r="109" spans="1:20" ht="15" customHeight="1">
      <c r="A109" s="26" t="s">
        <v>14</v>
      </c>
      <c r="B109" s="11" t="s">
        <v>80</v>
      </c>
      <c r="C109" s="18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1:20" ht="15" customHeight="1">
      <c r="A110" s="11"/>
      <c r="B110" s="9" t="s">
        <v>80</v>
      </c>
      <c r="C110" s="1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 spans="1:20" s="21" customFormat="1" ht="15" customHeight="1">
      <c r="A111" s="28"/>
      <c r="B111" s="19" t="s">
        <v>82</v>
      </c>
      <c r="C111" s="24" t="s">
        <v>97</v>
      </c>
      <c r="D111" s="25" t="e">
        <f>D110/AVERAGE(D109,D112)</f>
        <v>#DIV/0!</v>
      </c>
      <c r="E111" s="25" t="e">
        <f t="shared" ref="E111:T111" si="10">E110/AVERAGE(E109,E112)</f>
        <v>#DIV/0!</v>
      </c>
      <c r="F111" s="25" t="e">
        <f t="shared" si="10"/>
        <v>#DIV/0!</v>
      </c>
      <c r="G111" s="25" t="e">
        <f t="shared" si="10"/>
        <v>#DIV/0!</v>
      </c>
      <c r="H111" s="25" t="e">
        <f t="shared" si="10"/>
        <v>#DIV/0!</v>
      </c>
      <c r="I111" s="25" t="e">
        <f t="shared" si="10"/>
        <v>#DIV/0!</v>
      </c>
      <c r="J111" s="25" t="e">
        <f t="shared" si="10"/>
        <v>#DIV/0!</v>
      </c>
      <c r="K111" s="25" t="e">
        <f t="shared" si="10"/>
        <v>#DIV/0!</v>
      </c>
      <c r="L111" s="25" t="e">
        <f t="shared" si="10"/>
        <v>#DIV/0!</v>
      </c>
      <c r="M111" s="25" t="e">
        <f t="shared" si="10"/>
        <v>#DIV/0!</v>
      </c>
      <c r="N111" s="25" t="e">
        <f t="shared" si="10"/>
        <v>#DIV/0!</v>
      </c>
      <c r="O111" s="25" t="e">
        <f t="shared" si="10"/>
        <v>#DIV/0!</v>
      </c>
      <c r="P111" s="25" t="e">
        <f t="shared" si="10"/>
        <v>#DIV/0!</v>
      </c>
      <c r="Q111" s="25" t="e">
        <f t="shared" si="10"/>
        <v>#DIV/0!</v>
      </c>
      <c r="R111" s="25" t="e">
        <f t="shared" si="10"/>
        <v>#DIV/0!</v>
      </c>
      <c r="S111" s="25" t="e">
        <f t="shared" si="10"/>
        <v>#DIV/0!</v>
      </c>
      <c r="T111" s="25" t="e">
        <f t="shared" si="10"/>
        <v>#DIV/0!</v>
      </c>
    </row>
    <row r="112" spans="1:20" ht="15" customHeight="1">
      <c r="A112" s="26" t="s">
        <v>14</v>
      </c>
      <c r="B112" s="11" t="s">
        <v>80</v>
      </c>
      <c r="C112" s="18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1:20" ht="15" customHeight="1">
      <c r="A113" s="11"/>
      <c r="B113" s="9" t="s">
        <v>80</v>
      </c>
      <c r="C113" s="18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 spans="1:20" s="21" customFormat="1" ht="15" customHeight="1">
      <c r="A114" s="28"/>
      <c r="B114" s="19" t="s">
        <v>82</v>
      </c>
      <c r="C114" s="24" t="s">
        <v>97</v>
      </c>
      <c r="D114" s="25" t="e">
        <f>D113/AVERAGE(D112,D115)</f>
        <v>#DIV/0!</v>
      </c>
      <c r="E114" s="25" t="e">
        <f t="shared" ref="E114:T114" si="11">E113/AVERAGE(E112,E115)</f>
        <v>#DIV/0!</v>
      </c>
      <c r="F114" s="25" t="e">
        <f t="shared" si="11"/>
        <v>#DIV/0!</v>
      </c>
      <c r="G114" s="25" t="e">
        <f t="shared" si="11"/>
        <v>#DIV/0!</v>
      </c>
      <c r="H114" s="25" t="e">
        <f t="shared" si="11"/>
        <v>#DIV/0!</v>
      </c>
      <c r="I114" s="25" t="e">
        <f t="shared" si="11"/>
        <v>#DIV/0!</v>
      </c>
      <c r="J114" s="25" t="e">
        <f t="shared" si="11"/>
        <v>#DIV/0!</v>
      </c>
      <c r="K114" s="25" t="e">
        <f t="shared" si="11"/>
        <v>#DIV/0!</v>
      </c>
      <c r="L114" s="25" t="e">
        <f t="shared" si="11"/>
        <v>#DIV/0!</v>
      </c>
      <c r="M114" s="25" t="e">
        <f t="shared" si="11"/>
        <v>#DIV/0!</v>
      </c>
      <c r="N114" s="25" t="e">
        <f t="shared" si="11"/>
        <v>#DIV/0!</v>
      </c>
      <c r="O114" s="25" t="e">
        <f t="shared" si="11"/>
        <v>#DIV/0!</v>
      </c>
      <c r="P114" s="25" t="e">
        <f t="shared" si="11"/>
        <v>#DIV/0!</v>
      </c>
      <c r="Q114" s="25" t="e">
        <f t="shared" si="11"/>
        <v>#DIV/0!</v>
      </c>
      <c r="R114" s="25" t="e">
        <f t="shared" si="11"/>
        <v>#DIV/0!</v>
      </c>
      <c r="S114" s="25" t="e">
        <f t="shared" si="11"/>
        <v>#DIV/0!</v>
      </c>
      <c r="T114" s="25" t="e">
        <f t="shared" si="11"/>
        <v>#DIV/0!</v>
      </c>
    </row>
    <row r="115" spans="1:20" ht="15" customHeight="1">
      <c r="A115" s="11"/>
      <c r="B115" s="11"/>
      <c r="C115" s="18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 spans="1:20" ht="15" customHeight="1">
      <c r="A116" s="11"/>
      <c r="B116" s="11"/>
      <c r="C116" s="18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 spans="1:20" ht="15" customHeight="1">
      <c r="A117" s="11"/>
      <c r="B117" s="11"/>
      <c r="C117" s="1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spans="1:20" ht="15" customHeight="1">
      <c r="A118" s="11"/>
      <c r="B118" s="11"/>
      <c r="C118" s="1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1:20" ht="15" customHeight="1">
      <c r="A119" s="11"/>
      <c r="B119" s="11"/>
      <c r="C119" s="18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 spans="1:20" ht="15" customHeight="1">
      <c r="A120" s="11"/>
      <c r="B120" s="11"/>
      <c r="C120" s="18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</row>
    <row r="121" spans="1:20" ht="15" customHeight="1">
      <c r="A121" s="11"/>
      <c r="B121" s="11"/>
      <c r="C121" s="18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</row>
    <row r="122" spans="1:20" ht="15" customHeight="1">
      <c r="A122" s="11"/>
      <c r="B122" s="11"/>
      <c r="C122" s="18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 spans="1:20" ht="15" customHeight="1">
      <c r="A123" s="11"/>
      <c r="B123" s="11"/>
      <c r="C123" s="18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</row>
    <row r="124" spans="1:20" ht="15" customHeight="1">
      <c r="A124" s="11"/>
      <c r="B124" s="11"/>
      <c r="C124" s="18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</row>
    <row r="125" spans="1:20" ht="15" customHeight="1">
      <c r="A125" s="11"/>
      <c r="B125" s="11"/>
      <c r="C125" s="18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</row>
    <row r="126" spans="1:20" ht="15" customHeight="1">
      <c r="A126" s="11"/>
      <c r="B126" s="11"/>
      <c r="C126" s="18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</row>
    <row r="127" spans="1:20" ht="15" customHeight="1">
      <c r="A127" s="11"/>
      <c r="B127" s="11"/>
      <c r="C127" s="18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</row>
    <row r="128" spans="1:20" ht="15" customHeight="1">
      <c r="A128" s="11"/>
      <c r="B128" s="11"/>
      <c r="C128" s="18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 spans="1:20" ht="15" customHeight="1">
      <c r="A129" s="11"/>
      <c r="B129" s="11"/>
      <c r="C129" s="1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</row>
    <row r="130" spans="1:20" ht="15" customHeight="1">
      <c r="A130" s="11"/>
      <c r="B130" s="11"/>
      <c r="C130" s="1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 spans="1:20" ht="15" customHeight="1">
      <c r="A131" s="11"/>
      <c r="B131" s="11"/>
      <c r="C131" s="18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</row>
    <row r="132" spans="1:20" ht="15" customHeight="1">
      <c r="A132" s="11"/>
      <c r="B132" s="11"/>
      <c r="C132" s="18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1:20" ht="15" customHeight="1">
      <c r="A133" s="11"/>
      <c r="B133" s="11"/>
      <c r="C133" s="18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 spans="1:20" ht="15" customHeight="1">
      <c r="A134" s="11"/>
      <c r="B134" s="11"/>
      <c r="C134" s="18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</row>
    <row r="135" spans="1:20" ht="15" customHeight="1">
      <c r="A135" s="11"/>
      <c r="B135" s="11"/>
      <c r="C135" s="18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</row>
    <row r="136" spans="1:20" ht="15" customHeight="1">
      <c r="A136" s="11"/>
      <c r="B136" s="11"/>
      <c r="C136" s="1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 spans="1:20" ht="15" customHeight="1">
      <c r="A137" s="11"/>
      <c r="B137" s="11"/>
      <c r="C137" s="18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pans="1:20" ht="15" customHeight="1">
      <c r="A138" s="11"/>
      <c r="B138" s="11"/>
      <c r="C138" s="18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 spans="1:20" ht="15" customHeight="1">
      <c r="A139" s="11"/>
      <c r="B139" s="11"/>
      <c r="C139" s="18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</row>
    <row r="140" spans="1:20" ht="15" customHeight="1">
      <c r="A140" s="11"/>
      <c r="B140" s="11"/>
      <c r="C140" s="18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</row>
    <row r="141" spans="1:20" ht="15" customHeight="1">
      <c r="A141" s="11"/>
      <c r="B141" s="11"/>
      <c r="C141" s="18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</row>
    <row r="142" spans="1:20" ht="15" customHeight="1">
      <c r="A142" s="11"/>
      <c r="B142" s="11"/>
      <c r="C142" s="18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 spans="1:20" ht="15" customHeight="1">
      <c r="A143" s="11"/>
      <c r="B143" s="11"/>
      <c r="C143" s="1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</row>
    <row r="144" spans="1:20" ht="15" customHeight="1">
      <c r="A144" s="11"/>
      <c r="B144" s="11"/>
      <c r="C144" s="18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</row>
    <row r="145" spans="1:20" ht="15" customHeight="1">
      <c r="A145" s="11"/>
      <c r="B145" s="11"/>
      <c r="C145" s="18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</row>
    <row r="146" spans="1:20" ht="15" customHeight="1">
      <c r="A146" s="11"/>
      <c r="B146" s="11"/>
      <c r="C146" s="18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7" spans="1:20" ht="15" customHeight="1">
      <c r="A147" s="11"/>
      <c r="B147" s="11"/>
      <c r="C147" s="18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</row>
    <row r="148" spans="1:20" ht="15" customHeight="1">
      <c r="A148" s="11"/>
      <c r="B148" s="11"/>
      <c r="C148" s="1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</row>
    <row r="149" spans="1:20" ht="15" customHeight="1">
      <c r="A149" s="11"/>
      <c r="B149" s="11"/>
      <c r="C149" s="18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</row>
    <row r="150" spans="1:20" ht="15" customHeight="1">
      <c r="A150" s="11"/>
      <c r="B150" s="11"/>
      <c r="C150" s="18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</row>
    <row r="151" spans="1:20" ht="15" customHeight="1">
      <c r="A151" s="11"/>
      <c r="B151" s="11"/>
      <c r="C151" s="18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</row>
    <row r="152" spans="1:20" ht="15" customHeight="1">
      <c r="A152" s="11"/>
      <c r="B152" s="11"/>
      <c r="C152" s="18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1:20" ht="15" customHeight="1">
      <c r="A153" s="11"/>
      <c r="B153" s="11"/>
      <c r="C153" s="1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</row>
    <row r="154" spans="1:20" ht="15" customHeight="1">
      <c r="A154" s="11"/>
      <c r="B154" s="11"/>
      <c r="C154" s="18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</row>
    <row r="155" spans="1:20" ht="15" customHeight="1">
      <c r="A155" s="11"/>
      <c r="B155" s="11"/>
      <c r="C155" s="18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</row>
    <row r="156" spans="1:20" ht="15" customHeight="1">
      <c r="A156" s="11"/>
      <c r="B156" s="11"/>
      <c r="C156" s="18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</row>
    <row r="157" spans="1:20" ht="15" customHeight="1">
      <c r="A157" s="11"/>
      <c r="B157" s="11"/>
      <c r="C157" s="18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</row>
    <row r="158" spans="1:20" ht="15" customHeight="1">
      <c r="A158" s="11"/>
      <c r="B158" s="11"/>
      <c r="C158" s="18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 spans="1:20" ht="15" customHeight="1">
      <c r="A159" s="11"/>
      <c r="B159" s="11"/>
      <c r="C159" s="18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</row>
    <row r="160" spans="1:20" ht="15" customHeight="1">
      <c r="A160" s="11"/>
      <c r="B160" s="11"/>
      <c r="C160" s="18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</row>
    <row r="161" spans="1:20" ht="15" customHeight="1">
      <c r="A161" s="11"/>
      <c r="B161" s="11"/>
      <c r="C161" s="18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 spans="1:20" ht="15" customHeight="1">
      <c r="A162" s="11"/>
      <c r="B162" s="11"/>
      <c r="C162" s="18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 spans="1:20" ht="15" customHeight="1">
      <c r="A163" s="11"/>
      <c r="B163" s="11"/>
      <c r="C163" s="18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  <row r="164" spans="1:20" ht="15" customHeight="1">
      <c r="A164" s="11"/>
      <c r="B164" s="11"/>
      <c r="C164" s="18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</row>
    <row r="165" spans="1:20" ht="15" customHeight="1">
      <c r="A165" s="11"/>
      <c r="B165" s="11"/>
      <c r="C165" s="18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</row>
    <row r="166" spans="1:20" ht="15" customHeight="1">
      <c r="A166" s="11"/>
      <c r="B166" s="11"/>
      <c r="C166" s="18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</row>
    <row r="167" spans="1:20" ht="15" customHeight="1">
      <c r="A167" s="11"/>
      <c r="B167" s="11"/>
      <c r="C167" s="18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 spans="1:20" ht="15" customHeight="1">
      <c r="A168" s="11"/>
      <c r="B168" s="11"/>
      <c r="C168" s="1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 spans="1:20" ht="15" customHeight="1">
      <c r="A169" s="11"/>
      <c r="B169" s="11"/>
      <c r="C169" s="1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</row>
    <row r="170" spans="1:20" ht="15" customHeight="1">
      <c r="A170" s="11"/>
      <c r="B170" s="11"/>
      <c r="C170" s="1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</row>
    <row r="171" spans="1:20" ht="15" customHeight="1">
      <c r="A171" s="11"/>
      <c r="B171" s="11"/>
      <c r="C171" s="1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</row>
    <row r="172" spans="1:20" ht="15" customHeight="1">
      <c r="A172" s="11"/>
      <c r="B172" s="11"/>
      <c r="C172" s="18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</row>
    <row r="173" spans="1:20" ht="15" customHeight="1">
      <c r="A173" s="11"/>
      <c r="B173" s="11"/>
      <c r="C173" s="18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</row>
    <row r="174" spans="1:20" ht="15" customHeight="1">
      <c r="A174" s="11"/>
      <c r="B174" s="11"/>
      <c r="C174" s="18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</row>
    <row r="175" spans="1:20" ht="15" customHeight="1">
      <c r="A175" s="11"/>
      <c r="B175" s="11"/>
      <c r="C175" s="18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</row>
    <row r="176" spans="1:20" ht="15" customHeight="1">
      <c r="A176" s="11"/>
      <c r="B176" s="11"/>
      <c r="C176" s="18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</row>
    <row r="177" spans="1:20" ht="15" customHeight="1">
      <c r="A177" s="11"/>
      <c r="B177" s="11"/>
      <c r="C177" s="18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 spans="1:20" ht="15" customHeight="1">
      <c r="A178" s="11"/>
      <c r="B178" s="11"/>
      <c r="C178" s="18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79" spans="1:20" ht="15" customHeight="1">
      <c r="A179" s="11"/>
      <c r="B179" s="11"/>
      <c r="C179" s="18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 spans="1:20" ht="15" customHeight="1">
      <c r="A180" s="11"/>
      <c r="B180" s="11"/>
      <c r="C180" s="1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 spans="1:20" ht="15" customHeight="1">
      <c r="A181" s="11"/>
      <c r="B181" s="11"/>
      <c r="C181" s="18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</row>
    <row r="182" spans="1:20" ht="15" customHeight="1">
      <c r="A182" s="11"/>
      <c r="B182" s="11"/>
      <c r="C182" s="18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 spans="1:20" ht="15" customHeight="1">
      <c r="A183" s="11"/>
      <c r="B183" s="11"/>
      <c r="C183" s="18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 spans="1:20" ht="15" customHeight="1">
      <c r="A184" s="11"/>
      <c r="B184" s="11"/>
      <c r="C184" s="18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</row>
    <row r="185" spans="1:20" ht="15" customHeight="1">
      <c r="A185" s="11"/>
      <c r="B185" s="11"/>
      <c r="C185" s="18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</row>
    <row r="186" spans="1:20" ht="15" customHeight="1">
      <c r="A186" s="11"/>
      <c r="B186" s="11"/>
      <c r="C186" s="18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 spans="1:20" ht="15" customHeight="1">
      <c r="A187" s="11"/>
      <c r="B187" s="11"/>
      <c r="C187" s="18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</row>
    <row r="188" spans="1:20" ht="15" customHeight="1">
      <c r="A188" s="11"/>
      <c r="B188" s="11"/>
      <c r="C188" s="18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 spans="1:20" ht="15" customHeight="1">
      <c r="A189" s="11"/>
      <c r="B189" s="11"/>
      <c r="C189" s="18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1:20" ht="15" customHeight="1">
      <c r="A190" s="11"/>
      <c r="B190" s="11"/>
      <c r="C190" s="18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</row>
    <row r="191" spans="1:20" ht="15" customHeight="1">
      <c r="A191" s="11"/>
      <c r="B191" s="11"/>
      <c r="C191" s="18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1:20" ht="15" customHeight="1">
      <c r="A192" s="11"/>
      <c r="B192" s="11"/>
      <c r="C192" s="18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1:20" ht="15" customHeight="1">
      <c r="A193" s="11"/>
      <c r="B193" s="11"/>
      <c r="C193" s="18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 spans="1:20" ht="15" customHeight="1">
      <c r="A194" s="11"/>
      <c r="B194" s="11"/>
      <c r="C194" s="18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</row>
    <row r="195" spans="1:20" ht="15" customHeight="1">
      <c r="A195" s="11"/>
      <c r="B195" s="11"/>
      <c r="C195" s="18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 spans="1:20" ht="15" customHeight="1">
      <c r="A196" s="11"/>
      <c r="B196" s="11"/>
      <c r="C196" s="18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</row>
    <row r="197" spans="1:20" ht="15" customHeight="1">
      <c r="A197" s="11"/>
      <c r="B197" s="11"/>
      <c r="C197" s="18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 spans="1:20" ht="15" customHeight="1">
      <c r="A198" s="11"/>
      <c r="B198" s="11"/>
      <c r="C198" s="18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1:20" ht="15" customHeight="1">
      <c r="A199" s="11"/>
      <c r="B199" s="11"/>
      <c r="C199" s="1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</row>
    <row r="200" spans="1:20" ht="15" customHeight="1">
      <c r="A200" s="11"/>
      <c r="B200" s="11"/>
      <c r="C200" s="18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</row>
    <row r="201" spans="1:20" ht="15" customHeight="1">
      <c r="A201" s="11"/>
      <c r="B201" s="11"/>
      <c r="C201" s="18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1:20" ht="15" customHeight="1">
      <c r="A202" s="11"/>
      <c r="B202" s="11"/>
      <c r="C202" s="18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</row>
    <row r="203" spans="1:20" ht="15" customHeight="1">
      <c r="A203" s="11"/>
      <c r="B203" s="11"/>
      <c r="C203" s="18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</row>
    <row r="204" spans="1:20" ht="15" customHeight="1">
      <c r="A204" s="11"/>
      <c r="B204" s="11"/>
      <c r="C204" s="18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1:20" ht="15" customHeight="1">
      <c r="A205" s="11"/>
      <c r="B205" s="11"/>
      <c r="C205" s="18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</row>
    <row r="206" spans="1:20" ht="15" customHeight="1">
      <c r="A206" s="11"/>
      <c r="B206" s="11"/>
      <c r="C206" s="18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</row>
    <row r="207" spans="1:20" ht="15" customHeight="1">
      <c r="A207" s="11"/>
      <c r="B207" s="11"/>
      <c r="C207" s="18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1:20" ht="15" customHeight="1">
      <c r="A208" s="11"/>
      <c r="B208" s="11"/>
      <c r="C208" s="18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</row>
    <row r="209" spans="1:20" ht="15" customHeight="1">
      <c r="A209" s="11"/>
      <c r="B209" s="11"/>
      <c r="C209" s="18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</row>
    <row r="210" spans="1:20" ht="15" customHeight="1">
      <c r="A210" s="11"/>
      <c r="B210" s="11"/>
      <c r="C210" s="18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 spans="1:20" ht="15" customHeight="1">
      <c r="A211" s="11"/>
      <c r="B211" s="11"/>
      <c r="C211" s="18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</row>
    <row r="212" spans="1:20" ht="15" customHeight="1">
      <c r="A212" s="11"/>
      <c r="B212" s="11"/>
      <c r="C212" s="18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</row>
    <row r="213" spans="1:20" ht="15" customHeight="1">
      <c r="A213" s="11"/>
      <c r="B213" s="11"/>
      <c r="C213" s="18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1:20" ht="15" customHeight="1">
      <c r="A214" s="11"/>
      <c r="B214" s="11"/>
      <c r="C214" s="18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</row>
    <row r="215" spans="1:20" ht="15" customHeight="1">
      <c r="A215" s="11"/>
      <c r="B215" s="11"/>
      <c r="C215" s="18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</row>
    <row r="216" spans="1:20" ht="15" customHeight="1">
      <c r="A216" s="11"/>
      <c r="B216" s="11"/>
      <c r="C216" s="18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</row>
    <row r="217" spans="1:20" ht="15" customHeight="1">
      <c r="A217" s="11"/>
      <c r="B217" s="11"/>
      <c r="C217" s="18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1:20" ht="15" customHeight="1">
      <c r="A218" s="11"/>
      <c r="B218" s="11"/>
      <c r="C218" s="18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 spans="1:20" ht="15" customHeight="1">
      <c r="A219" s="11"/>
      <c r="B219" s="11"/>
      <c r="C219" s="18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</row>
    <row r="220" spans="1:20" ht="15" customHeight="1">
      <c r="A220" s="11"/>
      <c r="B220" s="11"/>
      <c r="C220" s="18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1" spans="1:20" ht="15" customHeight="1">
      <c r="A221" s="11"/>
      <c r="B221" s="11"/>
      <c r="C221" s="18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</row>
    <row r="222" spans="1:20" ht="15" customHeight="1">
      <c r="A222" s="11"/>
      <c r="B222" s="11"/>
      <c r="C222" s="18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</row>
    <row r="223" spans="1:20" ht="15" customHeight="1">
      <c r="A223" s="11"/>
      <c r="B223" s="11"/>
      <c r="C223" s="18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1:20" ht="15" customHeight="1">
      <c r="A224" s="11"/>
      <c r="B224" s="11"/>
      <c r="C224" s="18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</row>
    <row r="225" spans="1:20" ht="15" customHeight="1">
      <c r="A225" s="11"/>
      <c r="B225" s="11"/>
      <c r="C225" s="18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</row>
    <row r="226" spans="1:20" ht="15" customHeight="1">
      <c r="A226" s="11"/>
      <c r="B226" s="11"/>
      <c r="C226" s="18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</row>
    <row r="227" spans="1:20" ht="15" customHeight="1">
      <c r="A227" s="11"/>
      <c r="B227" s="11"/>
      <c r="C227" s="18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</row>
    <row r="228" spans="1:20" ht="15" customHeight="1">
      <c r="A228" s="11"/>
      <c r="B228" s="11"/>
      <c r="C228" s="18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</row>
    <row r="229" spans="1:20" ht="15" customHeight="1">
      <c r="A229" s="11"/>
      <c r="B229" s="11"/>
      <c r="C229" s="18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</row>
    <row r="230" spans="1:20" ht="15" customHeight="1">
      <c r="A230" s="11"/>
      <c r="B230" s="11"/>
      <c r="C230" s="1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</row>
    <row r="231" spans="1:20" ht="15" customHeight="1">
      <c r="A231" s="11"/>
      <c r="B231" s="11"/>
      <c r="C231" s="1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</row>
    <row r="232" spans="1:20" ht="15" customHeight="1">
      <c r="A232" s="11"/>
      <c r="B232" s="11"/>
      <c r="C232" s="1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</row>
    <row r="233" spans="1:20" ht="15" customHeight="1">
      <c r="A233" s="11"/>
      <c r="B233" s="11"/>
      <c r="C233" s="1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</row>
    <row r="234" spans="1:20" ht="15" customHeight="1">
      <c r="A234" s="11"/>
      <c r="B234" s="11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</row>
    <row r="235" spans="1:20" ht="15" customHeight="1">
      <c r="A235" s="11"/>
      <c r="B235" s="11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 spans="1:20" ht="15" customHeight="1">
      <c r="A236" s="11"/>
      <c r="B236" s="11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</row>
    <row r="237" spans="1:20" ht="15" customHeight="1">
      <c r="A237" s="11"/>
      <c r="B237" s="11"/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</row>
    <row r="238" spans="1:20" ht="15" customHeight="1">
      <c r="A238" s="11"/>
      <c r="B238" s="11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</row>
    <row r="239" spans="1:20" ht="15" customHeight="1">
      <c r="A239" s="11"/>
      <c r="B239" s="11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</row>
    <row r="240" spans="1:20" ht="15" customHeight="1">
      <c r="A240" s="11"/>
      <c r="B240" s="11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</row>
    <row r="241" spans="1:20" ht="15" customHeight="1">
      <c r="A241" s="11"/>
      <c r="B241" s="11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</row>
    <row r="242" spans="1:20" ht="15" customHeight="1">
      <c r="A242" s="11"/>
      <c r="B242" s="11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</row>
    <row r="243" spans="1:20" ht="15" customHeight="1">
      <c r="A243" s="11"/>
      <c r="B243" s="11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</row>
    <row r="244" spans="1:20" ht="15" customHeight="1">
      <c r="A244" s="11"/>
      <c r="B244" s="11"/>
      <c r="C244" s="1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</row>
    <row r="245" spans="1:20" ht="15" customHeight="1">
      <c r="A245" s="11"/>
      <c r="B245" s="11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</row>
    <row r="246" spans="1:20" ht="15" customHeight="1">
      <c r="A246" s="11"/>
      <c r="B246" s="11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</row>
    <row r="247" spans="1:20" ht="15" customHeight="1">
      <c r="A247" s="11"/>
      <c r="B247" s="11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</row>
    <row r="248" spans="1:20" ht="15" customHeight="1">
      <c r="A248" s="11"/>
      <c r="B248" s="11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</row>
    <row r="249" spans="1:20" ht="15" customHeight="1">
      <c r="A249" s="11"/>
      <c r="B249" s="11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</row>
    <row r="250" spans="1:20" ht="15" customHeight="1">
      <c r="A250" s="11"/>
      <c r="B250" s="11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</row>
    <row r="251" spans="1:20" ht="15" customHeight="1">
      <c r="A251" s="11"/>
      <c r="B251" s="11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</row>
    <row r="252" spans="1:20" ht="15" customHeight="1">
      <c r="A252" s="11"/>
      <c r="B252" s="11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</row>
    <row r="253" spans="1:20" ht="15" customHeight="1">
      <c r="A253" s="11"/>
      <c r="B253" s="11"/>
      <c r="C253" s="1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</row>
    <row r="254" spans="1:20" ht="15" customHeight="1">
      <c r="A254" s="11"/>
      <c r="B254" s="11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</row>
    <row r="255" spans="1:20" ht="15" customHeight="1">
      <c r="A255" s="11"/>
      <c r="B255" s="11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</row>
    <row r="256" spans="1:20" ht="15" customHeight="1">
      <c r="A256" s="11"/>
      <c r="B256" s="11"/>
      <c r="C256" s="1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</row>
    <row r="257" spans="1:20" ht="15" customHeight="1">
      <c r="A257" s="11"/>
      <c r="B257" s="11"/>
      <c r="C257" s="1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</row>
    <row r="258" spans="1:20" ht="15" customHeight="1">
      <c r="A258" s="11"/>
      <c r="B258" s="11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</row>
    <row r="259" spans="1:20" ht="15" customHeight="1">
      <c r="A259" s="11"/>
      <c r="B259" s="11"/>
      <c r="C259" s="1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</row>
    <row r="260" spans="1:20" ht="15" customHeight="1">
      <c r="A260" s="11"/>
      <c r="B260" s="11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</row>
    <row r="261" spans="1:20" ht="15" customHeight="1">
      <c r="A261" s="11"/>
      <c r="B261" s="11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</row>
    <row r="262" spans="1:20" ht="15" customHeight="1">
      <c r="A262" s="11"/>
      <c r="B262" s="11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</row>
    <row r="263" spans="1:20" ht="15" customHeight="1">
      <c r="A263" s="11"/>
      <c r="B263" s="11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</row>
    <row r="264" spans="1:20" ht="15" customHeight="1">
      <c r="A264" s="11"/>
      <c r="B264" s="11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</row>
    <row r="265" spans="1:20" ht="15" customHeight="1">
      <c r="A265" s="11"/>
      <c r="B265" s="11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</row>
    <row r="266" spans="1:20" ht="15" customHeight="1">
      <c r="A266" s="11"/>
      <c r="B266" s="11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</row>
    <row r="267" spans="1:20" ht="15" customHeight="1">
      <c r="A267" s="11"/>
      <c r="B267" s="11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</row>
    <row r="268" spans="1:20" ht="15" customHeight="1">
      <c r="A268" s="11"/>
      <c r="B268" s="11"/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</row>
    <row r="269" spans="1:20" ht="15" customHeight="1">
      <c r="A269" s="11"/>
      <c r="B269" s="11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</row>
    <row r="270" spans="1:20" ht="15" customHeight="1">
      <c r="A270" s="11"/>
      <c r="B270" s="11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</row>
    <row r="271" spans="1:20" ht="15" customHeight="1">
      <c r="A271" s="11"/>
      <c r="B271" s="11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</row>
    <row r="272" spans="1:20" ht="15" customHeight="1">
      <c r="A272" s="11"/>
      <c r="B272" s="11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</row>
    <row r="273" spans="1:20" ht="15" customHeight="1">
      <c r="A273" s="11"/>
      <c r="B273" s="11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</row>
    <row r="274" spans="1:20" ht="15" customHeight="1">
      <c r="A274" s="11"/>
      <c r="B274" s="11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</row>
    <row r="275" spans="1:20" ht="15" customHeight="1">
      <c r="A275" s="11"/>
      <c r="B275" s="11"/>
      <c r="C275" s="1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</row>
    <row r="276" spans="1:20" ht="15" customHeight="1">
      <c r="A276" s="11"/>
      <c r="B276" s="11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</row>
    <row r="277" spans="1:20" ht="15" customHeight="1">
      <c r="A277" s="11"/>
      <c r="B277" s="11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</row>
    <row r="278" spans="1:20" ht="15" customHeight="1">
      <c r="A278" s="11"/>
      <c r="B278" s="11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</row>
    <row r="279" spans="1:20" ht="15" customHeight="1">
      <c r="A279" s="11"/>
      <c r="B279" s="11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</row>
    <row r="280" spans="1:20" ht="15" customHeight="1">
      <c r="A280" s="11"/>
      <c r="B280" s="11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</row>
    <row r="281" spans="1:20" ht="15" customHeight="1">
      <c r="A281" s="11"/>
      <c r="B281" s="11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</row>
    <row r="282" spans="1:20" ht="15" customHeight="1">
      <c r="A282" s="11"/>
      <c r="B282" s="11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</row>
    <row r="283" spans="1:20" ht="15" customHeight="1">
      <c r="A283" s="11"/>
      <c r="B283" s="11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</row>
    <row r="284" spans="1:20" ht="15" customHeight="1">
      <c r="A284" s="11"/>
      <c r="B284" s="11"/>
      <c r="C284" s="1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</row>
    <row r="285" spans="1:20" ht="15" customHeight="1">
      <c r="A285" s="11"/>
      <c r="B285" s="11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</row>
    <row r="286" spans="1:20" ht="15" customHeight="1">
      <c r="A286" s="11"/>
      <c r="B286" s="11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</row>
    <row r="287" spans="1:20" ht="15" customHeight="1">
      <c r="A287" s="11"/>
      <c r="B287" s="11"/>
      <c r="C287" s="1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</row>
    <row r="288" spans="1:20" ht="15" customHeight="1">
      <c r="A288" s="11"/>
      <c r="B288" s="11"/>
      <c r="C288" s="1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</row>
    <row r="289" spans="1:20" ht="15" customHeight="1">
      <c r="A289" s="11"/>
      <c r="B289" s="11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</row>
    <row r="290" spans="1:20" ht="15" customHeight="1">
      <c r="A290" s="11"/>
      <c r="B290" s="11"/>
      <c r="C290" s="1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</row>
    <row r="291" spans="1:20" ht="15" customHeight="1">
      <c r="A291" s="11"/>
      <c r="B291" s="11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</row>
    <row r="292" spans="1:20" ht="15" customHeight="1">
      <c r="A292" s="11"/>
      <c r="B292" s="11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</row>
    <row r="293" spans="1:20" ht="15" customHeight="1">
      <c r="A293" s="11"/>
      <c r="B293" s="11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</row>
    <row r="294" spans="1:20" ht="15" customHeight="1">
      <c r="A294" s="11"/>
      <c r="B294" s="11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</row>
    <row r="295" spans="1:20" ht="15" customHeight="1">
      <c r="A295" s="11"/>
      <c r="B295" s="11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</row>
    <row r="296" spans="1:20" ht="15" customHeight="1">
      <c r="A296" s="11"/>
      <c r="B296" s="11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</row>
    <row r="297" spans="1:20" ht="15" customHeight="1">
      <c r="A297" s="11"/>
      <c r="B297" s="11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</row>
    <row r="298" spans="1:20" ht="15" customHeight="1">
      <c r="A298" s="11"/>
      <c r="B298" s="11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</row>
    <row r="299" spans="1:20" ht="15" customHeight="1">
      <c r="A299" s="11"/>
      <c r="B299" s="11"/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ht="15" customHeight="1">
      <c r="A300" s="11"/>
      <c r="B300" s="11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</row>
    <row r="301" spans="1:20" ht="15" customHeight="1">
      <c r="A301" s="11"/>
      <c r="B301" s="11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</row>
    <row r="302" spans="1:20" ht="15" customHeight="1">
      <c r="A302" s="11"/>
      <c r="B302" s="11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</row>
    <row r="303" spans="1:20" ht="15" customHeight="1">
      <c r="A303" s="11"/>
      <c r="B303" s="11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</row>
    <row r="304" spans="1:20" ht="15" customHeight="1">
      <c r="A304" s="11"/>
      <c r="B304" s="11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</row>
    <row r="305" spans="1:20" ht="15" customHeight="1">
      <c r="A305" s="11"/>
      <c r="B305" s="11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</row>
    <row r="306" spans="1:20" ht="15" customHeight="1">
      <c r="A306" s="11"/>
      <c r="B306" s="11"/>
      <c r="C306" s="1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</row>
    <row r="307" spans="1:20" ht="15" customHeight="1">
      <c r="A307" s="11"/>
      <c r="B307" s="11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</row>
    <row r="308" spans="1:20" ht="15" customHeight="1">
      <c r="A308" s="11"/>
      <c r="B308" s="11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</row>
    <row r="309" spans="1:20" ht="15" customHeight="1">
      <c r="A309" s="11"/>
      <c r="B309" s="11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</row>
    <row r="310" spans="1:20" ht="15" customHeight="1">
      <c r="A310" s="11"/>
      <c r="B310" s="11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</row>
    <row r="311" spans="1:20" ht="15" customHeight="1">
      <c r="A311" s="11"/>
      <c r="B311" s="11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</row>
    <row r="312" spans="1:20" ht="15" customHeight="1">
      <c r="A312" s="11"/>
      <c r="B312" s="11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</row>
    <row r="313" spans="1:20" ht="15" customHeight="1">
      <c r="A313" s="11"/>
      <c r="B313" s="11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</row>
    <row r="314" spans="1:20" ht="15" customHeight="1">
      <c r="A314" s="11"/>
      <c r="B314" s="11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</row>
    <row r="315" spans="1:20" ht="15" customHeight="1">
      <c r="A315" s="11"/>
      <c r="B315" s="11"/>
      <c r="C315" s="1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</row>
    <row r="316" spans="1:20" ht="15" customHeight="1">
      <c r="A316" s="11"/>
      <c r="B316" s="11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</row>
    <row r="317" spans="1:20" ht="15" customHeight="1">
      <c r="A317" s="11"/>
      <c r="B317" s="11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</row>
    <row r="318" spans="1:20" ht="15" customHeight="1">
      <c r="A318" s="11"/>
      <c r="B318" s="11"/>
      <c r="C318" s="1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</row>
    <row r="319" spans="1:20" ht="15" customHeight="1">
      <c r="A319" s="11"/>
      <c r="B319" s="11"/>
      <c r="C319" s="1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</row>
    <row r="320" spans="1:20" ht="15" customHeight="1">
      <c r="A320" s="11"/>
      <c r="B320" s="11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</row>
    <row r="321" spans="1:20" ht="15" customHeight="1">
      <c r="A321" s="11"/>
      <c r="B321" s="11"/>
      <c r="C321" s="1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</row>
    <row r="322" spans="1:20" ht="15" customHeight="1">
      <c r="A322" s="11"/>
      <c r="B322" s="11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</row>
    <row r="323" spans="1:20" ht="15" customHeight="1">
      <c r="A323" s="11"/>
      <c r="B323" s="11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</row>
    <row r="324" spans="1:20" ht="15" customHeight="1">
      <c r="A324" s="11"/>
      <c r="B324" s="11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</row>
    <row r="325" spans="1:20" ht="15" customHeight="1">
      <c r="A325" s="11"/>
      <c r="B325" s="11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</row>
    <row r="326" spans="1:20" ht="15" customHeight="1">
      <c r="A326" s="11"/>
      <c r="B326" s="11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</row>
    <row r="327" spans="1:20" ht="15" customHeight="1">
      <c r="A327" s="11"/>
      <c r="B327" s="11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</row>
    <row r="328" spans="1:20" ht="15" customHeight="1">
      <c r="A328" s="11"/>
      <c r="B328" s="11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</row>
    <row r="329" spans="1:20" ht="15" customHeight="1">
      <c r="A329" s="11"/>
      <c r="B329" s="11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</row>
    <row r="330" spans="1:20" ht="15" customHeight="1">
      <c r="A330" s="11"/>
      <c r="B330" s="11"/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</row>
    <row r="331" spans="1:20" ht="15" customHeight="1">
      <c r="A331" s="11"/>
      <c r="B331" s="11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</row>
    <row r="332" spans="1:20" ht="15" customHeight="1">
      <c r="A332" s="11"/>
      <c r="B332" s="11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</row>
    <row r="333" spans="1:20" ht="15" customHeight="1">
      <c r="A333" s="11"/>
      <c r="B333" s="11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</row>
    <row r="334" spans="1:20" ht="15" customHeight="1">
      <c r="A334" s="11"/>
      <c r="B334" s="11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</row>
    <row r="335" spans="1:20" ht="15" customHeight="1">
      <c r="A335" s="11"/>
      <c r="B335" s="11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</row>
    <row r="336" spans="1:20" ht="15" customHeight="1">
      <c r="A336" s="11"/>
      <c r="B336" s="11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</row>
    <row r="337" spans="1:20" ht="15" customHeight="1">
      <c r="A337" s="11"/>
      <c r="B337" s="11"/>
      <c r="C337" s="1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</row>
    <row r="338" spans="1:20" ht="15" customHeight="1">
      <c r="A338" s="11"/>
      <c r="B338" s="11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</row>
    <row r="339" spans="1:20" ht="15" customHeight="1">
      <c r="A339" s="11"/>
      <c r="B339" s="11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</row>
    <row r="340" spans="1:20" ht="15" customHeight="1">
      <c r="A340" s="11"/>
      <c r="B340" s="11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</row>
    <row r="341" spans="1:20" ht="15" customHeight="1">
      <c r="A341" s="11"/>
      <c r="B341" s="11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</row>
    <row r="342" spans="1:20" ht="15" customHeight="1">
      <c r="A342" s="11"/>
      <c r="B342" s="11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</row>
    <row r="343" spans="1:20" ht="15" customHeight="1">
      <c r="A343" s="11"/>
      <c r="B343" s="11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</row>
    <row r="344" spans="1:20" ht="15" customHeight="1">
      <c r="A344" s="11"/>
      <c r="B344" s="11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</row>
    <row r="345" spans="1:20" ht="15" customHeight="1">
      <c r="A345" s="11"/>
      <c r="B345" s="11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</row>
    <row r="346" spans="1:20" ht="15" customHeight="1">
      <c r="A346" s="11"/>
      <c r="B346" s="11"/>
      <c r="C346" s="1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</row>
    <row r="347" spans="1:20" ht="15" customHeight="1">
      <c r="A347" s="11"/>
      <c r="B347" s="11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</row>
    <row r="348" spans="1:20" ht="15" customHeight="1">
      <c r="A348" s="11"/>
      <c r="B348" s="11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</row>
    <row r="349" spans="1:20" ht="15" customHeight="1">
      <c r="A349" s="11"/>
      <c r="B349" s="11"/>
      <c r="C349" s="1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</row>
    <row r="350" spans="1:20" ht="15" customHeight="1">
      <c r="A350" s="11"/>
      <c r="B350" s="11"/>
      <c r="C350" s="1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</row>
    <row r="351" spans="1:20" ht="15" customHeight="1">
      <c r="A351" s="11"/>
      <c r="B351" s="11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</row>
    <row r="352" spans="1:20" ht="15" customHeight="1">
      <c r="A352" s="11"/>
      <c r="B352" s="11"/>
      <c r="C352" s="1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</row>
    <row r="353" spans="1:20" ht="15" customHeight="1">
      <c r="A353" s="11"/>
      <c r="B353" s="11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</row>
    <row r="354" spans="1:20" ht="15" customHeight="1">
      <c r="A354" s="11"/>
      <c r="B354" s="11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</row>
    <row r="355" spans="1:20" ht="15" customHeight="1">
      <c r="A355" s="11"/>
      <c r="B355" s="11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</row>
    <row r="356" spans="1:20" ht="15" customHeight="1">
      <c r="A356" s="11"/>
      <c r="B356" s="11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</row>
    <row r="357" spans="1:20" ht="15" customHeight="1">
      <c r="A357" s="11"/>
      <c r="B357" s="11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</row>
    <row r="358" spans="1:20" ht="15" customHeight="1">
      <c r="A358" s="11"/>
      <c r="B358" s="11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</row>
    <row r="359" spans="1:20" ht="15" customHeight="1">
      <c r="A359" s="11"/>
      <c r="B359" s="11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</row>
    <row r="360" spans="1:20" ht="15" customHeight="1">
      <c r="A360" s="11"/>
      <c r="B360" s="11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</row>
    <row r="361" spans="1:20" ht="15" customHeight="1">
      <c r="A361" s="11"/>
      <c r="B361" s="11"/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</row>
    <row r="362" spans="1:20" ht="15" customHeight="1">
      <c r="A362" s="11"/>
      <c r="B362" s="11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</row>
    <row r="363" spans="1:20" ht="15" customHeight="1">
      <c r="A363" s="11"/>
      <c r="B363" s="11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</row>
    <row r="364" spans="1:20" ht="15" customHeight="1">
      <c r="A364" s="11"/>
      <c r="B364" s="11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</row>
    <row r="365" spans="1:20" ht="15" customHeight="1">
      <c r="A365" s="11"/>
      <c r="B365" s="11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</row>
    <row r="366" spans="1:20" ht="15" customHeight="1">
      <c r="A366" s="11"/>
      <c r="B366" s="11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</row>
    <row r="367" spans="1:20" ht="15" customHeight="1">
      <c r="A367" s="11"/>
      <c r="B367" s="11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</row>
    <row r="368" spans="1:20" ht="15" customHeight="1">
      <c r="A368" s="11"/>
      <c r="B368" s="11"/>
      <c r="C368" s="1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</row>
    <row r="369" spans="1:20" ht="15" customHeight="1">
      <c r="A369" s="11"/>
      <c r="B369" s="11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</row>
    <row r="370" spans="1:20" ht="15" customHeight="1">
      <c r="A370" s="11"/>
      <c r="B370" s="11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</row>
    <row r="371" spans="1:20" ht="15" customHeight="1">
      <c r="A371" s="11"/>
      <c r="B371" s="11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</row>
    <row r="372" spans="1:20" ht="15" customHeight="1">
      <c r="A372" s="11"/>
      <c r="B372" s="11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</row>
    <row r="373" spans="1:20" ht="15" customHeight="1">
      <c r="A373" s="11"/>
      <c r="B373" s="11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</row>
    <row r="374" spans="1:20" ht="15" customHeight="1">
      <c r="A374" s="11"/>
      <c r="B374" s="11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</row>
    <row r="375" spans="1:20" ht="15" customHeight="1">
      <c r="A375" s="11"/>
      <c r="B375" s="11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</row>
    <row r="376" spans="1:20" ht="15" customHeight="1">
      <c r="A376" s="11"/>
      <c r="B376" s="11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</row>
    <row r="377" spans="1:20" ht="15" customHeight="1">
      <c r="A377" s="11"/>
      <c r="B377" s="11"/>
      <c r="C377" s="1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</row>
    <row r="378" spans="1:20" ht="15" customHeight="1">
      <c r="A378" s="11"/>
      <c r="B378" s="11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</row>
    <row r="379" spans="1:20" ht="15" customHeight="1">
      <c r="A379" s="11"/>
      <c r="B379" s="11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</row>
    <row r="380" spans="1:20" ht="15" customHeight="1">
      <c r="A380" s="11"/>
      <c r="B380" s="11"/>
      <c r="C380" s="1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</row>
    <row r="381" spans="1:20" ht="15" customHeight="1">
      <c r="A381" s="11"/>
      <c r="B381" s="11"/>
      <c r="C381" s="1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</row>
    <row r="382" spans="1:20" ht="15" customHeight="1">
      <c r="A382" s="11"/>
      <c r="B382" s="11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</row>
    <row r="383" spans="1:20" ht="15" customHeight="1">
      <c r="A383" s="11"/>
      <c r="B383" s="11"/>
      <c r="C383" s="1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</row>
    <row r="384" spans="1:20" ht="15" customHeight="1">
      <c r="A384" s="11"/>
      <c r="B384" s="11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</row>
    <row r="385" spans="1:20" ht="15" customHeight="1">
      <c r="A385" s="11"/>
      <c r="B385" s="11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</row>
    <row r="386" spans="1:20" ht="15" customHeight="1">
      <c r="A386" s="11"/>
      <c r="B386" s="11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</row>
    <row r="387" spans="1:20" ht="15" customHeight="1">
      <c r="A387" s="11"/>
      <c r="B387" s="11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</row>
    <row r="388" spans="1:20" ht="15" customHeight="1">
      <c r="A388" s="11"/>
      <c r="B388" s="11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</row>
    <row r="389" spans="1:20" ht="15" customHeight="1">
      <c r="A389" s="11"/>
      <c r="B389" s="11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</row>
    <row r="390" spans="1:20" ht="15" customHeight="1">
      <c r="A390" s="11"/>
      <c r="B390" s="11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</row>
    <row r="391" spans="1:20" ht="15" customHeight="1">
      <c r="A391" s="11"/>
      <c r="B391" s="11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</row>
    <row r="392" spans="1:20" ht="15" customHeight="1">
      <c r="A392" s="11"/>
      <c r="B392" s="11"/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</row>
    <row r="393" spans="1:20" ht="15" customHeight="1">
      <c r="A393" s="11"/>
      <c r="B393" s="11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</row>
    <row r="394" spans="1:20" ht="15" customHeight="1">
      <c r="A394" s="11"/>
      <c r="B394" s="11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</row>
    <row r="395" spans="1:20" ht="15" customHeight="1">
      <c r="A395" s="11"/>
      <c r="B395" s="11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</row>
    <row r="396" spans="1:20" ht="15" customHeight="1">
      <c r="A396" s="11"/>
      <c r="B396" s="11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</row>
    <row r="397" spans="1:20" ht="15" customHeight="1">
      <c r="A397" s="11"/>
      <c r="B397" s="11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</row>
    <row r="398" spans="1:20" ht="15" customHeight="1">
      <c r="A398" s="11"/>
      <c r="B398" s="11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</row>
    <row r="399" spans="1:20" ht="15" customHeight="1">
      <c r="A399" s="11"/>
      <c r="B399" s="11"/>
      <c r="C399" s="1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</row>
    <row r="400" spans="1:20" ht="15" customHeight="1">
      <c r="A400" s="11"/>
      <c r="B400" s="11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</row>
    <row r="401" spans="1:20" ht="15" customHeight="1">
      <c r="A401" s="11"/>
      <c r="B401" s="11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</row>
    <row r="402" spans="1:20" ht="15" customHeight="1">
      <c r="A402" s="11"/>
      <c r="B402" s="11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</row>
    <row r="403" spans="1:20" ht="15" customHeight="1">
      <c r="A403" s="11"/>
      <c r="B403" s="11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</row>
    <row r="404" spans="1:20" ht="15" customHeight="1">
      <c r="A404" s="11"/>
      <c r="B404" s="11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</row>
    <row r="405" spans="1:20" ht="15" customHeight="1">
      <c r="A405" s="11"/>
      <c r="B405" s="11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</row>
    <row r="406" spans="1:20" ht="15" customHeight="1">
      <c r="A406" s="11"/>
      <c r="B406" s="11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</row>
    <row r="407" spans="1:20" ht="15" customHeight="1">
      <c r="A407" s="11"/>
      <c r="B407" s="11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</row>
    <row r="408" spans="1:20" ht="15" customHeight="1">
      <c r="A408" s="11"/>
      <c r="B408" s="11"/>
      <c r="C408" s="1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</row>
    <row r="409" spans="1:20" ht="15" customHeight="1">
      <c r="A409" s="11"/>
      <c r="B409" s="11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</row>
    <row r="410" spans="1:20" ht="15" customHeight="1">
      <c r="A410" s="11"/>
      <c r="B410" s="11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</row>
    <row r="411" spans="1:20" ht="15" customHeight="1">
      <c r="A411" s="11"/>
      <c r="B411" s="11"/>
      <c r="C411" s="1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</row>
    <row r="412" spans="1:20" ht="15" customHeight="1">
      <c r="A412" s="11"/>
      <c r="B412" s="11"/>
      <c r="C412" s="1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</row>
    <row r="413" spans="1:20" ht="15" customHeight="1">
      <c r="A413" s="11"/>
      <c r="B413" s="11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</row>
    <row r="414" spans="1:20" ht="15" customHeight="1">
      <c r="A414" s="11"/>
      <c r="B414" s="11"/>
      <c r="C414" s="1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</row>
    <row r="415" spans="1:20" ht="15" customHeight="1">
      <c r="A415" s="11"/>
      <c r="B415" s="11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</row>
    <row r="416" spans="1:20" ht="15" customHeight="1">
      <c r="A416" s="11"/>
      <c r="B416" s="11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</row>
    <row r="417" spans="1:20" ht="15" customHeight="1">
      <c r="A417" s="11"/>
      <c r="B417" s="11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</row>
    <row r="418" spans="1:20" ht="15" customHeight="1">
      <c r="A418" s="11"/>
      <c r="B418" s="11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</row>
    <row r="419" spans="1:20" ht="15" customHeight="1">
      <c r="A419" s="11"/>
      <c r="B419" s="11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</row>
    <row r="420" spans="1:20" ht="15" customHeight="1">
      <c r="A420" s="11"/>
      <c r="B420" s="11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</row>
    <row r="421" spans="1:20" ht="15" customHeight="1">
      <c r="A421" s="11"/>
      <c r="B421" s="11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</row>
    <row r="422" spans="1:20" ht="15" customHeight="1">
      <c r="A422" s="11"/>
      <c r="B422" s="11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</row>
    <row r="423" spans="1:20" ht="15" customHeight="1">
      <c r="A423" s="11"/>
      <c r="B423" s="11"/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</row>
    <row r="424" spans="1:20" ht="15" customHeight="1">
      <c r="A424" s="11"/>
      <c r="B424" s="11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</row>
    <row r="425" spans="1:20" ht="15" customHeight="1">
      <c r="A425" s="11"/>
      <c r="B425" s="11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</row>
    <row r="426" spans="1:20" ht="15" customHeight="1">
      <c r="A426" s="11"/>
      <c r="B426" s="11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</row>
    <row r="427" spans="1:20" ht="15" customHeight="1">
      <c r="A427" s="11"/>
      <c r="B427" s="11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</row>
    <row r="428" spans="1:20" ht="15" customHeight="1">
      <c r="A428" s="11"/>
      <c r="B428" s="11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</row>
    <row r="429" spans="1:20" ht="15" customHeight="1">
      <c r="A429" s="11"/>
      <c r="B429" s="11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</row>
    <row r="430" spans="1:20" ht="15" customHeight="1">
      <c r="A430" s="11"/>
      <c r="B430" s="11"/>
      <c r="C430" s="1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</row>
    <row r="431" spans="1:20" ht="15" customHeight="1">
      <c r="A431" s="11"/>
      <c r="B431" s="11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</row>
    <row r="432" spans="1:20" ht="15" customHeight="1">
      <c r="A432" s="11"/>
      <c r="B432" s="11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</row>
    <row r="433" spans="1:20" ht="15" customHeight="1">
      <c r="A433" s="11"/>
      <c r="B433" s="11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</row>
    <row r="434" spans="1:20" ht="15" customHeight="1">
      <c r="A434" s="11"/>
      <c r="B434" s="11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</row>
    <row r="435" spans="1:20" ht="15" customHeight="1">
      <c r="A435" s="11"/>
      <c r="B435" s="11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</row>
    <row r="436" spans="1:20" ht="15" customHeight="1">
      <c r="A436" s="11"/>
      <c r="B436" s="11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</row>
    <row r="437" spans="1:20" ht="15" customHeight="1">
      <c r="A437" s="11"/>
      <c r="B437" s="11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</row>
    <row r="438" spans="1:20" ht="15" customHeight="1">
      <c r="A438" s="11"/>
      <c r="B438" s="11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</row>
    <row r="439" spans="1:20" ht="15" customHeight="1">
      <c r="A439" s="11"/>
      <c r="B439" s="11"/>
      <c r="C439" s="1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</row>
    <row r="440" spans="1:20" ht="15" customHeight="1">
      <c r="A440" s="11"/>
      <c r="B440" s="11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</row>
    <row r="441" spans="1:20" ht="15" customHeight="1">
      <c r="A441" s="11"/>
      <c r="B441" s="11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</row>
    <row r="442" spans="1:20" ht="15" customHeight="1">
      <c r="A442" s="11"/>
      <c r="B442" s="11"/>
      <c r="C442" s="1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</row>
    <row r="443" spans="1:20" ht="15" customHeight="1">
      <c r="A443" s="11"/>
      <c r="B443" s="11"/>
      <c r="C443" s="1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</row>
    <row r="444" spans="1:20" ht="15" customHeight="1">
      <c r="A444" s="11"/>
      <c r="B444" s="11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</row>
    <row r="445" spans="1:20" ht="15" customHeight="1">
      <c r="A445" s="11"/>
      <c r="B445" s="11"/>
      <c r="C445" s="1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</row>
    <row r="446" spans="1:20" ht="15" customHeight="1">
      <c r="A446" s="11"/>
      <c r="B446" s="11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</row>
    <row r="447" spans="1:20" ht="15" customHeight="1">
      <c r="A447" s="11"/>
      <c r="B447" s="11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</row>
    <row r="448" spans="1:20" ht="15" customHeight="1">
      <c r="A448" s="11"/>
      <c r="B448" s="11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</row>
    <row r="449" spans="1:20" ht="15" customHeight="1">
      <c r="A449" s="11"/>
      <c r="B449" s="11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</row>
    <row r="450" spans="1:20" ht="15" customHeight="1">
      <c r="A450" s="11"/>
      <c r="B450" s="11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</row>
    <row r="451" spans="1:20" ht="15" customHeight="1">
      <c r="A451" s="11"/>
      <c r="B451" s="11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</row>
    <row r="452" spans="1:20" ht="15" customHeight="1">
      <c r="A452" s="11"/>
      <c r="B452" s="11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</row>
    <row r="453" spans="1:20" ht="15" customHeight="1">
      <c r="A453" s="11"/>
      <c r="B453" s="11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</row>
    <row r="454" spans="1:20" ht="15" customHeight="1">
      <c r="A454" s="11"/>
      <c r="B454" s="11"/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</row>
    <row r="455" spans="1:20" ht="15" customHeight="1">
      <c r="A455" s="11"/>
      <c r="B455" s="11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</row>
    <row r="456" spans="1:20" ht="15" customHeight="1">
      <c r="A456" s="11"/>
      <c r="B456" s="11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</row>
    <row r="457" spans="1:20" ht="15" customHeight="1">
      <c r="A457" s="11"/>
      <c r="B457" s="11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</row>
    <row r="458" spans="1:20" ht="15" customHeight="1">
      <c r="A458" s="11"/>
      <c r="B458" s="11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</row>
    <row r="459" spans="1:20" ht="15" customHeight="1">
      <c r="A459" s="11"/>
      <c r="B459" s="11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</row>
    <row r="460" spans="1:20" ht="15" customHeight="1">
      <c r="A460" s="11"/>
      <c r="B460" s="11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</row>
    <row r="461" spans="1:20" ht="15" customHeight="1">
      <c r="A461" s="11"/>
      <c r="B461" s="11"/>
      <c r="C461" s="1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</row>
    <row r="462" spans="1:20" ht="15" customHeight="1">
      <c r="A462" s="11"/>
      <c r="B462" s="11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</row>
    <row r="463" spans="1:20" ht="15" customHeight="1">
      <c r="A463" s="11"/>
      <c r="B463" s="11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</row>
    <row r="464" spans="1:20" ht="15" customHeight="1">
      <c r="A464" s="11"/>
      <c r="B464" s="11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</row>
    <row r="465" spans="1:20" ht="15" customHeight="1">
      <c r="A465" s="11"/>
      <c r="B465" s="11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</row>
    <row r="466" spans="1:20" ht="15" customHeight="1">
      <c r="A466" s="11"/>
      <c r="B466" s="11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</row>
    <row r="467" spans="1:20" ht="15" customHeight="1">
      <c r="A467" s="11"/>
      <c r="B467" s="11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</row>
    <row r="468" spans="1:20" ht="15" customHeight="1">
      <c r="A468" s="11"/>
      <c r="B468" s="11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</row>
    <row r="469" spans="1:20" ht="15" customHeight="1">
      <c r="A469" s="11"/>
      <c r="B469" s="11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</row>
    <row r="470" spans="1:20" ht="15" customHeight="1">
      <c r="A470" s="11"/>
      <c r="B470" s="11"/>
      <c r="C470" s="1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</row>
    <row r="471" spans="1:20" ht="15" customHeight="1">
      <c r="A471" s="11"/>
      <c r="B471" s="11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</row>
    <row r="472" spans="1:20" ht="15" customHeight="1">
      <c r="A472" s="11"/>
      <c r="B472" s="11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</row>
    <row r="473" spans="1:20" ht="15" customHeight="1">
      <c r="A473" s="11"/>
      <c r="B473" s="11"/>
      <c r="C473" s="1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</row>
    <row r="474" spans="1:20" ht="15" customHeight="1">
      <c r="A474" s="11"/>
      <c r="B474" s="11"/>
      <c r="C474" s="1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</row>
    <row r="475" spans="1:20" ht="15" customHeight="1">
      <c r="A475" s="11"/>
      <c r="B475" s="11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</row>
    <row r="476" spans="1:20" ht="15" customHeight="1">
      <c r="A476" s="11"/>
      <c r="B476" s="11"/>
      <c r="C476" s="1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</row>
    <row r="477" spans="1:20" ht="15" customHeight="1">
      <c r="A477" s="11"/>
      <c r="B477" s="11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</row>
    <row r="478" spans="1:20" ht="15" customHeight="1">
      <c r="A478" s="11"/>
      <c r="B478" s="11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</row>
    <row r="479" spans="1:20" ht="15" customHeight="1">
      <c r="A479" s="11"/>
      <c r="B479" s="11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</row>
    <row r="480" spans="1:20" ht="15" customHeight="1">
      <c r="A480" s="11"/>
      <c r="B480" s="11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</row>
    <row r="481" spans="1:20" ht="15" customHeight="1">
      <c r="A481" s="11"/>
      <c r="B481" s="11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</row>
    <row r="482" spans="1:20" ht="15" customHeight="1">
      <c r="A482" s="11"/>
      <c r="B482" s="11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</row>
    <row r="483" spans="1:20" ht="15" customHeight="1">
      <c r="A483" s="11"/>
      <c r="B483" s="11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</row>
    <row r="484" spans="1:20" ht="15" customHeight="1">
      <c r="A484" s="11"/>
      <c r="B484" s="11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</row>
    <row r="485" spans="1:20" ht="15" customHeight="1">
      <c r="A485" s="11"/>
      <c r="B485" s="11"/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</row>
    <row r="486" spans="1:20" ht="15" customHeight="1">
      <c r="A486" s="11"/>
      <c r="B486" s="11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</row>
    <row r="487" spans="1:20" ht="15" customHeight="1">
      <c r="A487" s="11"/>
      <c r="B487" s="11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</row>
    <row r="488" spans="1:20" ht="15" customHeight="1">
      <c r="A488" s="11"/>
      <c r="B488" s="11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</row>
    <row r="489" spans="1:20" ht="15" customHeight="1">
      <c r="A489" s="11"/>
      <c r="B489" s="11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</row>
    <row r="490" spans="1:20" ht="15" customHeight="1">
      <c r="A490" s="11"/>
      <c r="B490" s="11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</row>
    <row r="491" spans="1:20" ht="15" customHeight="1">
      <c r="A491" s="11"/>
      <c r="B491" s="11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</row>
    <row r="492" spans="1:20" ht="15" customHeight="1">
      <c r="A492" s="11"/>
      <c r="B492" s="11"/>
      <c r="C492" s="1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</row>
    <row r="493" spans="1:20" ht="15" customHeight="1">
      <c r="A493" s="11"/>
      <c r="B493" s="11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</row>
    <row r="494" spans="1:20" ht="15" customHeight="1">
      <c r="A494" s="11"/>
      <c r="B494" s="11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</row>
    <row r="495" spans="1:20" ht="15" customHeight="1">
      <c r="A495" s="11"/>
      <c r="B495" s="11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</row>
    <row r="496" spans="1:20" ht="15" customHeight="1">
      <c r="A496" s="11"/>
      <c r="B496" s="11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</row>
    <row r="497" spans="1:20" ht="15" customHeight="1">
      <c r="A497" s="11"/>
      <c r="B497" s="11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</row>
    <row r="498" spans="1:20" ht="15" customHeight="1">
      <c r="A498" s="11"/>
      <c r="B498" s="11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</row>
    <row r="499" spans="1:20" ht="15" customHeight="1">
      <c r="A499" s="11"/>
      <c r="B499" s="11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</row>
    <row r="500" spans="1:20" ht="15" customHeight="1">
      <c r="A500" s="11"/>
      <c r="B500" s="11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</row>
    <row r="501" spans="1:20" ht="15" customHeight="1">
      <c r="A501" s="11"/>
      <c r="B501" s="11"/>
      <c r="C501" s="1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</row>
    <row r="502" spans="1:20" ht="15" customHeight="1">
      <c r="A502" s="11"/>
      <c r="B502" s="11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</row>
    <row r="503" spans="1:20" ht="15" customHeight="1">
      <c r="A503" s="11"/>
      <c r="B503" s="11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</row>
    <row r="504" spans="1:20" ht="15" customHeight="1">
      <c r="A504" s="11"/>
      <c r="B504" s="11"/>
      <c r="C504" s="1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</row>
    <row r="505" spans="1:20" ht="15" customHeight="1">
      <c r="A505" s="11"/>
      <c r="B505" s="11"/>
      <c r="C505" s="1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</row>
    <row r="506" spans="1:20" ht="15" customHeight="1">
      <c r="A506" s="11"/>
      <c r="B506" s="11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</row>
    <row r="507" spans="1:20" ht="15" customHeight="1">
      <c r="A507" s="11"/>
      <c r="B507" s="11"/>
      <c r="C507" s="1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</row>
    <row r="508" spans="1:20" ht="15" customHeight="1">
      <c r="A508" s="11"/>
      <c r="B508" s="11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</row>
    <row r="509" spans="1:20" ht="15" customHeight="1">
      <c r="A509" s="11"/>
      <c r="B509" s="11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</row>
    <row r="510" spans="1:20" ht="15" customHeight="1">
      <c r="A510" s="11"/>
      <c r="B510" s="11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</row>
    <row r="511" spans="1:20" ht="15" customHeight="1">
      <c r="A511" s="11"/>
      <c r="B511" s="11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</row>
    <row r="512" spans="1:20" ht="15" customHeight="1">
      <c r="A512" s="11"/>
      <c r="B512" s="11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</row>
    <row r="513" spans="1:20" ht="15" customHeight="1">
      <c r="A513" s="11"/>
      <c r="B513" s="11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</row>
    <row r="514" spans="1:20" ht="15" customHeight="1">
      <c r="A514" s="11"/>
      <c r="B514" s="11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</row>
    <row r="515" spans="1:20" ht="15" customHeight="1">
      <c r="A515" s="11"/>
      <c r="B515" s="11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</row>
    <row r="516" spans="1:20" ht="15" customHeight="1">
      <c r="A516" s="11"/>
      <c r="B516" s="11"/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</row>
    <row r="517" spans="1:20" ht="15" customHeight="1">
      <c r="A517" s="11"/>
      <c r="B517" s="11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</row>
    <row r="518" spans="1:20" ht="15" customHeight="1">
      <c r="A518" s="11"/>
      <c r="B518" s="11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</row>
    <row r="519" spans="1:20" ht="15" customHeight="1">
      <c r="A519" s="11"/>
      <c r="B519" s="11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</row>
    <row r="520" spans="1:20" ht="15" customHeight="1">
      <c r="A520" s="11"/>
      <c r="B520" s="11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</row>
    <row r="521" spans="1:20" ht="15" customHeight="1">
      <c r="A521" s="11"/>
      <c r="B521" s="11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</row>
    <row r="522" spans="1:20" ht="15" customHeight="1">
      <c r="A522" s="11"/>
      <c r="B522" s="11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</row>
    <row r="523" spans="1:20" ht="15" customHeight="1">
      <c r="A523" s="11"/>
      <c r="B523" s="11"/>
      <c r="C523" s="1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</row>
    <row r="524" spans="1:20" ht="15" customHeight="1">
      <c r="A524" s="11"/>
      <c r="B524" s="11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</row>
    <row r="525" spans="1:20" ht="15" customHeight="1">
      <c r="A525" s="11"/>
      <c r="B525" s="11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</row>
    <row r="526" spans="1:20" ht="15" customHeight="1">
      <c r="A526" s="11"/>
      <c r="B526" s="11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</row>
    <row r="527" spans="1:20" ht="15" customHeight="1">
      <c r="A527" s="11"/>
      <c r="B527" s="11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</row>
    <row r="528" spans="1:20" ht="15" customHeight="1">
      <c r="A528" s="11"/>
      <c r="B528" s="11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</row>
    <row r="529" spans="1:20" ht="15" customHeight="1">
      <c r="A529" s="11"/>
      <c r="B529" s="11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</row>
    <row r="530" spans="1:20" ht="15" customHeight="1">
      <c r="A530" s="11"/>
      <c r="B530" s="11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</row>
    <row r="531" spans="1:20" ht="15" customHeight="1">
      <c r="A531" s="11"/>
      <c r="B531" s="11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</row>
    <row r="532" spans="1:20" ht="15" customHeight="1">
      <c r="A532" s="11"/>
      <c r="B532" s="11"/>
      <c r="C532" s="1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</row>
    <row r="533" spans="1:20" ht="15" customHeight="1">
      <c r="A533" s="11"/>
      <c r="B533" s="11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</row>
    <row r="534" spans="1:20" ht="15" customHeight="1">
      <c r="A534" s="11"/>
      <c r="B534" s="11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</row>
    <row r="535" spans="1:20" ht="15" customHeight="1">
      <c r="A535" s="11"/>
      <c r="B535" s="11"/>
      <c r="C535" s="1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</row>
    <row r="536" spans="1:20" ht="15" customHeight="1">
      <c r="A536" s="11"/>
      <c r="B536" s="11"/>
      <c r="C536" s="1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</row>
    <row r="537" spans="1:20" ht="15" customHeight="1">
      <c r="A537" s="11"/>
      <c r="B537" s="11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</row>
    <row r="538" spans="1:20" ht="15" customHeight="1">
      <c r="A538" s="11"/>
      <c r="B538" s="11"/>
      <c r="C538" s="1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</row>
    <row r="539" spans="1:20" ht="15" customHeight="1">
      <c r="A539" s="11"/>
      <c r="B539" s="11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</row>
    <row r="540" spans="1:20" ht="15" customHeight="1">
      <c r="A540" s="11"/>
      <c r="B540" s="11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</row>
    <row r="541" spans="1:20" ht="15" customHeight="1">
      <c r="A541" s="11"/>
      <c r="B541" s="11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</row>
    <row r="542" spans="1:20" ht="15" customHeight="1">
      <c r="A542" s="11"/>
      <c r="B542" s="11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</row>
    <row r="543" spans="1:20" ht="15" customHeight="1">
      <c r="A543" s="11"/>
      <c r="B543" s="11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</row>
    <row r="544" spans="1:20" ht="15" customHeight="1">
      <c r="A544" s="11"/>
      <c r="B544" s="11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</row>
    <row r="545" spans="1:20" ht="15" customHeight="1">
      <c r="A545" s="11"/>
      <c r="B545" s="11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</row>
    <row r="546" spans="1:20" ht="15" customHeight="1">
      <c r="A546" s="11"/>
      <c r="B546" s="11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</row>
    <row r="547" spans="1:20" ht="15" customHeight="1">
      <c r="A547" s="11"/>
      <c r="B547" s="11"/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</row>
    <row r="548" spans="1:20" ht="15" customHeight="1">
      <c r="A548" s="11"/>
      <c r="B548" s="11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</row>
    <row r="549" spans="1:20" ht="15" customHeight="1">
      <c r="A549" s="11"/>
      <c r="B549" s="11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</row>
    <row r="550" spans="1:20" ht="15" customHeight="1">
      <c r="A550" s="11"/>
      <c r="B550" s="11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</row>
    <row r="551" spans="1:20" ht="15" customHeight="1">
      <c r="A551" s="11"/>
      <c r="B551" s="11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</row>
    <row r="552" spans="1:20" ht="15" customHeight="1">
      <c r="A552" s="11"/>
      <c r="B552" s="11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</row>
    <row r="553" spans="1:20" ht="15" customHeight="1">
      <c r="A553" s="11"/>
      <c r="B553" s="11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</row>
    <row r="554" spans="1:20" ht="15" customHeight="1">
      <c r="A554" s="11"/>
      <c r="B554" s="11"/>
      <c r="C554" s="1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ht="15" customHeight="1">
      <c r="A555" s="11"/>
      <c r="B555" s="11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</row>
    <row r="556" spans="1:20" ht="15" customHeight="1">
      <c r="A556" s="11"/>
      <c r="B556" s="11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</row>
    <row r="557" spans="1:20" ht="15" customHeight="1">
      <c r="A557" s="11"/>
      <c r="B557" s="11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</row>
    <row r="558" spans="1:20" ht="15" customHeight="1">
      <c r="A558" s="11"/>
      <c r="B558" s="11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</row>
    <row r="559" spans="1:20" ht="15" customHeight="1">
      <c r="A559" s="11"/>
      <c r="B559" s="11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</row>
    <row r="560" spans="1:20" ht="15" customHeight="1">
      <c r="A560" s="11"/>
      <c r="B560" s="11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</row>
    <row r="561" spans="1:20" ht="15" customHeight="1">
      <c r="A561" s="11"/>
      <c r="B561" s="11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</row>
    <row r="562" spans="1:20" ht="15" customHeight="1">
      <c r="A562" s="11"/>
      <c r="B562" s="11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</row>
    <row r="563" spans="1:20" ht="15" customHeight="1">
      <c r="A563" s="11"/>
      <c r="B563" s="11"/>
      <c r="C563" s="1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</row>
    <row r="564" spans="1:20" ht="15" customHeight="1">
      <c r="A564" s="11"/>
      <c r="B564" s="11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</row>
    <row r="565" spans="1:20" ht="15" customHeight="1">
      <c r="A565" s="11"/>
      <c r="B565" s="11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</row>
    <row r="566" spans="1:20" ht="15" customHeight="1">
      <c r="A566" s="11"/>
      <c r="B566" s="11"/>
      <c r="C566" s="1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</row>
    <row r="567" spans="1:20" ht="15" customHeight="1">
      <c r="A567" s="11"/>
      <c r="B567" s="11"/>
      <c r="C567" s="1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</row>
    <row r="568" spans="1:20" ht="15" customHeight="1">
      <c r="A568" s="11"/>
      <c r="B568" s="11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</row>
    <row r="569" spans="1:20" ht="15" customHeight="1">
      <c r="A569" s="11"/>
      <c r="B569" s="11"/>
      <c r="C569" s="1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</row>
    <row r="570" spans="1:20" ht="15" customHeight="1">
      <c r="A570" s="11"/>
      <c r="B570" s="11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</row>
    <row r="571" spans="1:20" ht="15" customHeight="1">
      <c r="A571" s="11"/>
      <c r="B571" s="11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</row>
    <row r="572" spans="1:20" ht="15" customHeight="1">
      <c r="A572" s="11"/>
      <c r="B572" s="11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</row>
    <row r="573" spans="1:20" ht="15" customHeight="1">
      <c r="A573" s="11"/>
      <c r="B573" s="11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</row>
    <row r="574" spans="1:20" ht="15" customHeight="1">
      <c r="A574" s="11"/>
      <c r="B574" s="11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</row>
    <row r="575" spans="1:20" ht="15" customHeight="1">
      <c r="A575" s="11"/>
      <c r="B575" s="11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</row>
    <row r="576" spans="1:20" ht="15" customHeight="1">
      <c r="A576" s="11"/>
      <c r="B576" s="11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</row>
    <row r="577" spans="1:20" ht="15" customHeight="1">
      <c r="A577" s="11"/>
      <c r="B577" s="11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</row>
    <row r="578" spans="1:20" ht="15" customHeight="1">
      <c r="A578" s="11"/>
      <c r="B578" s="11"/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</row>
    <row r="579" spans="1:20" ht="15" customHeight="1">
      <c r="A579" s="11"/>
      <c r="B579" s="11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</row>
    <row r="580" spans="1:20" ht="15" customHeight="1">
      <c r="A580" s="11"/>
      <c r="B580" s="11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</row>
    <row r="581" spans="1:20" ht="15" customHeight="1">
      <c r="A581" s="11"/>
      <c r="B581" s="11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</row>
    <row r="582" spans="1:20" ht="15" customHeight="1">
      <c r="A582" s="11"/>
      <c r="B582" s="11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</row>
    <row r="583" spans="1:20" ht="15" customHeight="1">
      <c r="A583" s="11"/>
      <c r="B583" s="11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</row>
    <row r="584" spans="1:20" ht="15" customHeight="1">
      <c r="A584" s="11"/>
      <c r="B584" s="11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</row>
    <row r="585" spans="1:20" ht="15" customHeight="1">
      <c r="A585" s="11"/>
      <c r="B585" s="11"/>
      <c r="C585" s="1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</row>
    <row r="586" spans="1:20" ht="15" customHeight="1">
      <c r="A586" s="11"/>
      <c r="B586" s="11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</row>
    <row r="587" spans="1:20" ht="15" customHeight="1">
      <c r="A587" s="11"/>
      <c r="B587" s="11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</row>
    <row r="588" spans="1:20" ht="15" customHeight="1">
      <c r="A588" s="11"/>
      <c r="B588" s="11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</row>
    <row r="589" spans="1:20" ht="15" customHeight="1">
      <c r="A589" s="11"/>
      <c r="B589" s="11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</row>
    <row r="590" spans="1:20" ht="15" customHeight="1">
      <c r="A590" s="11"/>
      <c r="B590" s="11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</row>
    <row r="591" spans="1:20" ht="15" customHeight="1">
      <c r="A591" s="11"/>
      <c r="B591" s="11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</row>
    <row r="592" spans="1:20" ht="15" customHeight="1">
      <c r="A592" s="11"/>
      <c r="B592" s="11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</row>
    <row r="593" spans="1:20" ht="15" customHeight="1">
      <c r="A593" s="11"/>
      <c r="B593" s="11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</row>
    <row r="594" spans="1:20" ht="15" customHeight="1">
      <c r="A594" s="11"/>
      <c r="B594" s="11"/>
      <c r="C594" s="1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</row>
    <row r="595" spans="1:20" ht="15" customHeight="1">
      <c r="A595" s="11"/>
      <c r="B595" s="11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</row>
    <row r="596" spans="1:20" ht="15" customHeight="1">
      <c r="A596" s="11"/>
      <c r="B596" s="11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</row>
    <row r="597" spans="1:20" ht="15" customHeight="1">
      <c r="A597" s="11"/>
      <c r="B597" s="11"/>
      <c r="C597" s="1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</row>
    <row r="598" spans="1:20" ht="15" customHeight="1">
      <c r="A598" s="11"/>
      <c r="B598" s="11"/>
      <c r="C598" s="1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</row>
    <row r="599" spans="1:20" ht="15" customHeight="1">
      <c r="A599" s="11"/>
      <c r="B599" s="11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</row>
    <row r="600" spans="1:20" ht="15" customHeight="1">
      <c r="A600" s="11"/>
      <c r="B600" s="11"/>
      <c r="C600" s="1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</row>
    <row r="601" spans="1:20" ht="15" customHeight="1">
      <c r="A601" s="11"/>
      <c r="B601" s="11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</row>
    <row r="602" spans="1:20" ht="15" customHeight="1">
      <c r="A602" s="11"/>
      <c r="B602" s="11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</row>
    <row r="603" spans="1:20" ht="15" customHeight="1">
      <c r="A603" s="11"/>
      <c r="B603" s="11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</row>
    <row r="604" spans="1:20" ht="15" customHeight="1">
      <c r="A604" s="11"/>
      <c r="B604" s="11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</row>
    <row r="605" spans="1:20" ht="15" customHeight="1">
      <c r="A605" s="11"/>
      <c r="B605" s="11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</row>
    <row r="606" spans="1:20" ht="15" customHeight="1">
      <c r="A606" s="11"/>
      <c r="B606" s="11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</row>
    <row r="607" spans="1:20" ht="15" customHeight="1">
      <c r="A607" s="11"/>
      <c r="B607" s="11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</row>
    <row r="608" spans="1:20" ht="15" customHeight="1">
      <c r="A608" s="11"/>
      <c r="B608" s="11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</row>
    <row r="609" spans="1:20" ht="15" customHeight="1">
      <c r="A609" s="11"/>
      <c r="B609" s="11"/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</row>
    <row r="610" spans="1:20" ht="15" customHeight="1">
      <c r="A610" s="11"/>
      <c r="B610" s="11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</row>
    <row r="611" spans="1:20" ht="15" customHeight="1">
      <c r="A611" s="11"/>
      <c r="B611" s="11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</row>
    <row r="612" spans="1:20" ht="15" customHeight="1">
      <c r="A612" s="11"/>
      <c r="B612" s="11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</row>
    <row r="613" spans="1:20" ht="15" customHeight="1">
      <c r="A613" s="11"/>
      <c r="B613" s="11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</row>
    <row r="614" spans="1:20" ht="15" customHeight="1">
      <c r="A614" s="11"/>
      <c r="B614" s="11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</row>
    <row r="615" spans="1:20" ht="15" customHeight="1">
      <c r="A615" s="11"/>
      <c r="B615" s="11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</row>
    <row r="616" spans="1:20" ht="15" customHeight="1">
      <c r="A616" s="11"/>
      <c r="B616" s="11"/>
      <c r="C616" s="1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</row>
    <row r="617" spans="1:20" ht="15" customHeight="1">
      <c r="A617" s="11"/>
      <c r="B617" s="11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</row>
    <row r="618" spans="1:20" ht="15" customHeight="1">
      <c r="A618" s="11"/>
      <c r="B618" s="11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</row>
    <row r="619" spans="1:20" ht="15" customHeight="1">
      <c r="A619" s="11"/>
      <c r="B619" s="11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</row>
    <row r="620" spans="1:20" ht="15" customHeight="1">
      <c r="A620" s="11"/>
      <c r="B620" s="11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</row>
    <row r="621" spans="1:20" ht="15" customHeight="1">
      <c r="A621" s="11"/>
      <c r="B621" s="11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</row>
    <row r="622" spans="1:20" ht="15" customHeight="1">
      <c r="A622" s="11"/>
      <c r="B622" s="11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</row>
    <row r="623" spans="1:20" ht="15" customHeight="1">
      <c r="A623" s="11"/>
      <c r="B623" s="11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</row>
    <row r="624" spans="1:20" ht="15" customHeight="1">
      <c r="A624" s="11"/>
      <c r="B624" s="11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</row>
    <row r="625" spans="1:20" ht="15" customHeight="1">
      <c r="A625" s="11"/>
      <c r="B625" s="11"/>
      <c r="C625" s="1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</row>
    <row r="626" spans="1:20" ht="15" customHeight="1">
      <c r="A626" s="11"/>
      <c r="B626" s="11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</row>
    <row r="627" spans="1:20" ht="15" customHeight="1">
      <c r="A627" s="11"/>
      <c r="B627" s="11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</row>
    <row r="628" spans="1:20" ht="15" customHeight="1">
      <c r="A628" s="11"/>
      <c r="B628" s="11"/>
      <c r="C628" s="1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</row>
    <row r="629" spans="1:20" ht="15" customHeight="1">
      <c r="A629" s="11"/>
      <c r="B629" s="11"/>
      <c r="C629" s="1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</row>
    <row r="630" spans="1:20" ht="15" customHeight="1">
      <c r="A630" s="11"/>
      <c r="B630" s="11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</row>
    <row r="631" spans="1:20" ht="15" customHeight="1">
      <c r="A631" s="11"/>
      <c r="B631" s="11"/>
      <c r="C631" s="1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</row>
    <row r="632" spans="1:20" ht="15" customHeight="1">
      <c r="A632" s="11"/>
      <c r="B632" s="11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</row>
    <row r="633" spans="1:20" ht="15" customHeight="1">
      <c r="A633" s="11"/>
      <c r="B633" s="11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</row>
    <row r="634" spans="1:20" ht="15" customHeight="1">
      <c r="A634" s="11"/>
      <c r="B634" s="11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</row>
    <row r="635" spans="1:20" ht="15" customHeight="1">
      <c r="A635" s="11"/>
      <c r="B635" s="11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</row>
    <row r="636" spans="1:20" ht="15" customHeight="1">
      <c r="A636" s="11"/>
      <c r="B636" s="11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</row>
    <row r="637" spans="1:20" ht="15" customHeight="1">
      <c r="A637" s="11"/>
      <c r="B637" s="11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</row>
    <row r="638" spans="1:20" ht="15" customHeight="1">
      <c r="A638" s="11"/>
      <c r="B638" s="11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</row>
    <row r="639" spans="1:20" ht="15" customHeight="1">
      <c r="A639" s="11"/>
      <c r="B639" s="11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</row>
    <row r="640" spans="1:20" ht="15" customHeight="1">
      <c r="A640" s="11"/>
      <c r="B640" s="11"/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</row>
    <row r="641" spans="1:20" ht="15" customHeight="1">
      <c r="A641" s="11"/>
      <c r="B641" s="11"/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</row>
    <row r="642" spans="1:20" ht="15" customHeight="1">
      <c r="A642" s="11"/>
      <c r="B642" s="11"/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</row>
    <row r="643" spans="1:20" ht="15" customHeight="1">
      <c r="A643" s="11"/>
      <c r="B643" s="11"/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</row>
    <row r="644" spans="1:20" ht="15" customHeight="1">
      <c r="A644" s="11"/>
      <c r="B644" s="11"/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</row>
    <row r="645" spans="1:20" ht="15" customHeight="1">
      <c r="A645" s="11"/>
      <c r="B645" s="11"/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</row>
    <row r="646" spans="1:20" ht="15" customHeight="1">
      <c r="A646" s="11"/>
      <c r="B646" s="11"/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</row>
    <row r="647" spans="1:20" ht="15" customHeight="1">
      <c r="A647" s="11"/>
      <c r="B647" s="11"/>
      <c r="C647" s="1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</row>
    <row r="648" spans="1:20" ht="15" customHeight="1">
      <c r="A648" s="11"/>
      <c r="B648" s="11"/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</row>
    <row r="649" spans="1:20" ht="15" customHeight="1">
      <c r="A649" s="11"/>
      <c r="B649" s="11"/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</row>
    <row r="650" spans="1:20" ht="15" customHeight="1">
      <c r="A650" s="11"/>
      <c r="B650" s="11"/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</row>
    <row r="651" spans="1:20" ht="15" customHeight="1">
      <c r="A651" s="11"/>
      <c r="B651" s="11"/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</row>
    <row r="652" spans="1:20" ht="15" customHeight="1">
      <c r="A652" s="11"/>
      <c r="B652" s="11"/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</row>
    <row r="653" spans="1:20" ht="15" customHeight="1">
      <c r="A653" s="11"/>
      <c r="B653" s="11"/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</row>
    <row r="654" spans="1:20" ht="15" customHeight="1">
      <c r="A654" s="11"/>
      <c r="B654" s="11"/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</row>
    <row r="655" spans="1:20" ht="15" customHeight="1">
      <c r="A655" s="11"/>
      <c r="B655" s="11"/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</row>
    <row r="656" spans="1:20" ht="15" customHeight="1">
      <c r="A656" s="11"/>
      <c r="B656" s="11"/>
      <c r="C656" s="1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</row>
    <row r="657" spans="1:20" ht="15" customHeight="1">
      <c r="A657" s="11"/>
      <c r="B657" s="11"/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</row>
    <row r="658" spans="1:20" ht="15" customHeight="1">
      <c r="A658" s="11"/>
      <c r="B658" s="11"/>
      <c r="C658" s="1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</row>
    <row r="659" spans="1:20" ht="15" customHeight="1">
      <c r="A659" s="11"/>
      <c r="B659" s="11"/>
      <c r="C659" s="18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</row>
    <row r="660" spans="1:20" ht="15" customHeight="1">
      <c r="A660" s="11"/>
      <c r="B660" s="11"/>
      <c r="C660" s="18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</row>
    <row r="661" spans="1:20" ht="15" customHeight="1">
      <c r="A661" s="11"/>
      <c r="B661" s="11"/>
      <c r="C661" s="18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</row>
    <row r="662" spans="1:20" ht="15" customHeight="1">
      <c r="A662" s="11"/>
      <c r="B662" s="11"/>
      <c r="C662" s="18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</row>
    <row r="663" spans="1:20" ht="15" customHeight="1">
      <c r="A663" s="11"/>
      <c r="B663" s="11"/>
      <c r="C663" s="18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</row>
    <row r="664" spans="1:20" ht="15" customHeight="1">
      <c r="A664" s="11"/>
      <c r="B664" s="11"/>
      <c r="C664" s="18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</row>
    <row r="665" spans="1:20" ht="15" customHeight="1">
      <c r="A665" s="11"/>
      <c r="B665" s="11"/>
      <c r="C665" s="18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</row>
    <row r="666" spans="1:20" ht="15" customHeight="1">
      <c r="A666" s="11"/>
      <c r="B666" s="11"/>
      <c r="C666" s="18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</row>
    <row r="667" spans="1:20" ht="15" customHeight="1">
      <c r="A667" s="11"/>
      <c r="B667" s="11"/>
      <c r="C667" s="18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</row>
    <row r="668" spans="1:20" ht="15" customHeight="1">
      <c r="A668" s="11"/>
      <c r="B668" s="11"/>
      <c r="C668" s="18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</row>
    <row r="669" spans="1:20" ht="15" customHeight="1">
      <c r="A669" s="11"/>
      <c r="B669" s="11"/>
      <c r="C669" s="18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</row>
    <row r="670" spans="1:20" ht="15" customHeight="1">
      <c r="A670" s="11"/>
      <c r="B670" s="11"/>
      <c r="C670" s="18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</row>
    <row r="671" spans="1:20" ht="15" customHeight="1">
      <c r="A671" s="11"/>
      <c r="B671" s="11"/>
      <c r="C671" s="18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</row>
    <row r="672" spans="1:20" ht="15" customHeight="1">
      <c r="A672" s="11"/>
      <c r="B672" s="11"/>
      <c r="C672" s="18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</row>
    <row r="673" spans="1:20" ht="15" customHeight="1">
      <c r="A673" s="11"/>
      <c r="B673" s="11"/>
      <c r="C673" s="18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</row>
    <row r="674" spans="1:20" ht="15" customHeight="1">
      <c r="A674" s="11"/>
      <c r="B674" s="11"/>
      <c r="C674" s="18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</row>
    <row r="675" spans="1:20" ht="15" customHeight="1">
      <c r="A675" s="11"/>
      <c r="B675" s="11"/>
      <c r="C675" s="18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</row>
    <row r="676" spans="1:20" ht="15" customHeight="1">
      <c r="A676" s="11"/>
      <c r="B676" s="11"/>
      <c r="C676" s="18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</row>
    <row r="677" spans="1:20" ht="15" customHeight="1">
      <c r="A677" s="11"/>
      <c r="B677" s="11"/>
      <c r="C677" s="18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</row>
    <row r="678" spans="1:20" ht="15" customHeight="1">
      <c r="A678" s="11"/>
      <c r="B678" s="11"/>
      <c r="C678" s="18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</row>
    <row r="679" spans="1:20" ht="15" customHeight="1">
      <c r="A679" s="11"/>
      <c r="B679" s="11"/>
      <c r="C679" s="18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</row>
    <row r="680" spans="1:20" ht="15" customHeight="1">
      <c r="A680" s="11"/>
      <c r="B680" s="11"/>
      <c r="C680" s="18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</row>
    <row r="681" spans="1:20" ht="15" customHeight="1">
      <c r="A681" s="11"/>
      <c r="B681" s="11"/>
      <c r="C681" s="18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</row>
    <row r="682" spans="1:20" ht="15" customHeight="1">
      <c r="A682" s="11"/>
      <c r="B682" s="11"/>
      <c r="C682" s="18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</row>
    <row r="683" spans="1:20" ht="15" customHeight="1">
      <c r="A683" s="11"/>
      <c r="B683" s="11"/>
      <c r="C683" s="18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</row>
    <row r="684" spans="1:20" ht="15" customHeight="1">
      <c r="A684" s="11"/>
      <c r="B684" s="11"/>
      <c r="C684" s="18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</row>
    <row r="685" spans="1:20" ht="15" customHeight="1">
      <c r="A685" s="11"/>
      <c r="B685" s="11"/>
      <c r="C685" s="18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</row>
    <row r="686" spans="1:20" ht="15" customHeight="1">
      <c r="A686" s="11"/>
      <c r="B686" s="11"/>
      <c r="C686" s="18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</row>
    <row r="687" spans="1:20" ht="15" customHeight="1">
      <c r="A687" s="11"/>
      <c r="B687" s="11"/>
      <c r="C687" s="18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</row>
    <row r="688" spans="1:20" ht="15" customHeight="1">
      <c r="A688" s="11"/>
      <c r="B688" s="11"/>
      <c r="C688" s="18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</row>
    <row r="689" spans="1:20" ht="15" customHeight="1">
      <c r="A689" s="11"/>
      <c r="B689" s="11"/>
      <c r="C689" s="18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</row>
    <row r="690" spans="1:20" ht="15" customHeight="1">
      <c r="A690" s="11"/>
      <c r="B690" s="11"/>
      <c r="C690" s="18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</row>
    <row r="691" spans="1:20" ht="15" customHeight="1">
      <c r="A691" s="11"/>
      <c r="B691" s="11"/>
      <c r="C691" s="18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</row>
    <row r="692" spans="1:20" ht="15" customHeight="1">
      <c r="A692" s="11"/>
      <c r="B692" s="11"/>
      <c r="C692" s="18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</row>
    <row r="693" spans="1:20" ht="15" customHeight="1">
      <c r="A693" s="11"/>
      <c r="B693" s="11"/>
      <c r="C693" s="18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</row>
    <row r="694" spans="1:20" ht="15" customHeight="1">
      <c r="A694" s="11"/>
      <c r="B694" s="11"/>
      <c r="C694" s="18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</row>
    <row r="695" spans="1:20" ht="15" customHeight="1">
      <c r="A695" s="11"/>
      <c r="B695" s="11"/>
      <c r="C695" s="18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</row>
    <row r="696" spans="1:20" ht="15" customHeight="1">
      <c r="A696" s="11"/>
      <c r="B696" s="11"/>
      <c r="C696" s="18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</row>
    <row r="697" spans="1:20" ht="15" customHeight="1">
      <c r="A697" s="11"/>
      <c r="B697" s="11"/>
      <c r="C697" s="18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</row>
    <row r="698" spans="1:20" ht="15" customHeight="1">
      <c r="A698" s="11"/>
      <c r="B698" s="11"/>
      <c r="C698" s="18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</row>
    <row r="699" spans="1:20" ht="15" customHeight="1">
      <c r="A699" s="11"/>
      <c r="B699" s="11"/>
      <c r="C699" s="18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</row>
    <row r="700" spans="1:20" ht="15" customHeight="1">
      <c r="A700" s="11"/>
      <c r="B700" s="11"/>
      <c r="C700" s="18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</row>
    <row r="701" spans="1:20" ht="15" customHeight="1">
      <c r="A701" s="11"/>
      <c r="B701" s="11"/>
      <c r="C701" s="18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</row>
    <row r="702" spans="1:20" ht="15" customHeight="1">
      <c r="A702" s="11"/>
      <c r="B702" s="11"/>
      <c r="C702" s="18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</row>
    <row r="703" spans="1:20" ht="15" customHeight="1">
      <c r="A703" s="11"/>
      <c r="B703" s="11"/>
      <c r="C703" s="18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</row>
    <row r="704" spans="1:20" ht="15" customHeight="1">
      <c r="A704" s="11"/>
      <c r="B704" s="11"/>
      <c r="C704" s="18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</row>
    <row r="705" spans="1:20" ht="15" customHeight="1">
      <c r="A705" s="11"/>
      <c r="B705" s="11"/>
      <c r="C705" s="18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</row>
    <row r="706" spans="1:20" ht="15" customHeight="1">
      <c r="A706" s="11"/>
      <c r="B706" s="11"/>
      <c r="C706" s="18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</row>
    <row r="707" spans="1:20" ht="15" customHeight="1">
      <c r="A707" s="11"/>
      <c r="B707" s="11"/>
      <c r="C707" s="18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</row>
    <row r="708" spans="1:20" ht="15" customHeight="1">
      <c r="A708" s="11"/>
      <c r="B708" s="11"/>
      <c r="C708" s="18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</row>
    <row r="709" spans="1:20" ht="15" customHeight="1">
      <c r="A709" s="11"/>
      <c r="B709" s="11"/>
      <c r="C709" s="18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</row>
    <row r="710" spans="1:20" ht="15" customHeight="1">
      <c r="A710" s="11"/>
      <c r="B710" s="11"/>
      <c r="C710" s="18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</row>
    <row r="711" spans="1:20" ht="15" customHeight="1">
      <c r="A711" s="11"/>
      <c r="B711" s="11"/>
      <c r="C711" s="18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</row>
    <row r="712" spans="1:20" ht="15" customHeight="1">
      <c r="A712" s="11"/>
      <c r="B712" s="11"/>
      <c r="C712" s="18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</row>
    <row r="713" spans="1:20" ht="15" customHeight="1">
      <c r="A713" s="11"/>
      <c r="B713" s="11"/>
      <c r="C713" s="18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</row>
    <row r="714" spans="1:20" ht="15" customHeight="1">
      <c r="A714" s="11"/>
      <c r="B714" s="11"/>
      <c r="C714" s="18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</row>
    <row r="715" spans="1:20" ht="15" customHeight="1">
      <c r="A715" s="11"/>
      <c r="B715" s="11"/>
      <c r="C715" s="18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</row>
    <row r="716" spans="1:20" ht="15" customHeight="1">
      <c r="A716" s="11"/>
      <c r="B716" s="11"/>
      <c r="C716" s="18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</row>
    <row r="717" spans="1:20" ht="15" customHeight="1">
      <c r="A717" s="11"/>
      <c r="B717" s="11"/>
      <c r="C717" s="18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</row>
    <row r="718" spans="1:20" ht="15" customHeight="1">
      <c r="A718" s="11"/>
      <c r="B718" s="11"/>
      <c r="C718" s="18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</row>
    <row r="719" spans="1:20" ht="15" customHeight="1">
      <c r="A719" s="11"/>
      <c r="B719" s="11"/>
      <c r="C719" s="18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</row>
    <row r="720" spans="1:20" ht="15" customHeight="1">
      <c r="A720" s="11"/>
      <c r="B720" s="11"/>
      <c r="C720" s="18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</row>
    <row r="721" spans="1:20" ht="15" customHeight="1">
      <c r="A721" s="11"/>
      <c r="B721" s="11"/>
      <c r="C721" s="18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</row>
    <row r="722" spans="1:20" ht="15" customHeight="1">
      <c r="A722" s="11"/>
      <c r="B722" s="11"/>
      <c r="C722" s="18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</row>
    <row r="723" spans="1:20" ht="15" customHeight="1">
      <c r="A723" s="11"/>
      <c r="B723" s="11"/>
      <c r="C723" s="18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</row>
    <row r="724" spans="1:20" ht="15" customHeight="1">
      <c r="A724" s="11"/>
      <c r="B724" s="11"/>
      <c r="C724" s="18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</row>
    <row r="725" spans="1:20" ht="15" customHeight="1">
      <c r="A725" s="11"/>
      <c r="B725" s="11"/>
      <c r="C725" s="18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</row>
    <row r="726" spans="1:20" ht="15" customHeight="1">
      <c r="A726" s="11"/>
      <c r="B726" s="11"/>
      <c r="C726" s="18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</row>
    <row r="727" spans="1:20" ht="15" customHeight="1">
      <c r="A727" s="11"/>
      <c r="B727" s="11"/>
      <c r="C727" s="18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</row>
    <row r="728" spans="1:20" ht="15" customHeight="1">
      <c r="A728" s="11"/>
      <c r="B728" s="11"/>
      <c r="C728" s="18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</row>
    <row r="729" spans="1:20" ht="15" customHeight="1">
      <c r="A729" s="11"/>
      <c r="B729" s="11"/>
      <c r="C729" s="18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</row>
    <row r="730" spans="1:20" ht="15" customHeight="1">
      <c r="A730" s="11"/>
      <c r="B730" s="11"/>
      <c r="C730" s="18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</row>
    <row r="731" spans="1:20" ht="15" customHeight="1">
      <c r="A731" s="11"/>
      <c r="B731" s="11"/>
      <c r="C731" s="18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</row>
    <row r="732" spans="1:20" ht="15" customHeight="1">
      <c r="A732" s="11"/>
      <c r="B732" s="11"/>
      <c r="C732" s="18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</row>
    <row r="733" spans="1:20" ht="15" customHeight="1">
      <c r="A733" s="11"/>
      <c r="B733" s="11"/>
      <c r="C733" s="18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</row>
    <row r="734" spans="1:20" ht="15" customHeight="1">
      <c r="A734" s="11"/>
      <c r="B734" s="11"/>
      <c r="C734" s="18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</row>
    <row r="735" spans="1:20" ht="15" customHeight="1">
      <c r="A735" s="11"/>
      <c r="B735" s="11"/>
      <c r="C735" s="18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</row>
    <row r="736" spans="1:20" ht="15" customHeight="1">
      <c r="A736" s="11"/>
      <c r="B736" s="11"/>
      <c r="C736" s="18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</row>
    <row r="737" spans="1:20" ht="15" customHeight="1">
      <c r="A737" s="11"/>
      <c r="B737" s="11"/>
      <c r="C737" s="18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</row>
    <row r="738" spans="1:20" ht="15" customHeight="1">
      <c r="A738" s="11"/>
      <c r="B738" s="11"/>
      <c r="C738" s="18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</row>
    <row r="739" spans="1:20" ht="15" customHeight="1">
      <c r="A739" s="11"/>
      <c r="B739" s="11"/>
      <c r="C739" s="18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</row>
    <row r="740" spans="1:20" ht="15" customHeight="1">
      <c r="A740" s="11"/>
      <c r="B740" s="11"/>
      <c r="C740" s="18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</row>
    <row r="741" spans="1:20" ht="15" customHeight="1">
      <c r="A741" s="11"/>
      <c r="B741" s="11"/>
      <c r="C741" s="18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</row>
    <row r="742" spans="1:20" ht="15" customHeight="1">
      <c r="A742" s="11"/>
      <c r="B742" s="11"/>
      <c r="C742" s="18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</row>
    <row r="743" spans="1:20" ht="15" customHeight="1">
      <c r="A743" s="11"/>
      <c r="B743" s="11"/>
      <c r="C743" s="18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</row>
    <row r="744" spans="1:20" ht="15" customHeight="1">
      <c r="A744" s="11"/>
      <c r="B744" s="11"/>
      <c r="C744" s="18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</row>
    <row r="745" spans="1:20" ht="15" customHeight="1">
      <c r="A745" s="11"/>
      <c r="B745" s="11"/>
      <c r="C745" s="18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</row>
    <row r="746" spans="1:20" ht="15" customHeight="1">
      <c r="A746" s="11"/>
      <c r="B746" s="11"/>
      <c r="C746" s="18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</row>
    <row r="747" spans="1:20" ht="15" customHeight="1">
      <c r="A747" s="11"/>
      <c r="B747" s="11"/>
      <c r="C747" s="18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</row>
    <row r="748" spans="1:20" ht="15" customHeight="1">
      <c r="A748" s="11"/>
      <c r="B748" s="11"/>
      <c r="C748" s="18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</row>
    <row r="749" spans="1:20" ht="15" customHeight="1">
      <c r="A749" s="11"/>
      <c r="B749" s="11"/>
      <c r="C749" s="18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</row>
    <row r="750" spans="1:20" ht="15" customHeight="1">
      <c r="A750" s="11"/>
      <c r="B750" s="11"/>
      <c r="C750" s="18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</row>
    <row r="751" spans="1:20" ht="15" customHeight="1">
      <c r="A751" s="11"/>
      <c r="B751" s="11"/>
      <c r="C751" s="18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</row>
    <row r="752" spans="1:20" ht="15" customHeight="1">
      <c r="A752" s="11"/>
      <c r="B752" s="11"/>
      <c r="C752" s="18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</row>
    <row r="753" spans="1:20" ht="15" customHeight="1">
      <c r="A753" s="11"/>
      <c r="B753" s="11"/>
      <c r="C753" s="18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</row>
    <row r="754" spans="1:20" ht="15" customHeight="1">
      <c r="A754" s="11"/>
      <c r="B754" s="11"/>
      <c r="C754" s="18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</row>
    <row r="755" spans="1:20" ht="15" customHeight="1">
      <c r="A755" s="11"/>
      <c r="B755" s="11"/>
      <c r="C755" s="18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</row>
    <row r="756" spans="1:20" ht="15" customHeight="1">
      <c r="A756" s="11"/>
      <c r="B756" s="11"/>
      <c r="C756" s="18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</row>
    <row r="757" spans="1:20" ht="15" customHeight="1">
      <c r="A757" s="11"/>
      <c r="B757" s="11"/>
      <c r="C757" s="18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</row>
    <row r="758" spans="1:20" ht="15" customHeight="1">
      <c r="A758" s="11"/>
      <c r="B758" s="11"/>
      <c r="C758" s="18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</row>
    <row r="759" spans="1:20" ht="15" customHeight="1">
      <c r="A759" s="11"/>
      <c r="B759" s="11"/>
      <c r="C759" s="18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</row>
    <row r="760" spans="1:20" ht="15" customHeight="1">
      <c r="A760" s="11"/>
      <c r="B760" s="11"/>
      <c r="C760" s="18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</row>
    <row r="761" spans="1:20" ht="15" customHeight="1">
      <c r="A761" s="11"/>
      <c r="B761" s="11"/>
      <c r="C761" s="18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</row>
    <row r="762" spans="1:20" ht="15" customHeight="1">
      <c r="A762" s="11"/>
      <c r="B762" s="11"/>
      <c r="C762" s="18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</row>
    <row r="763" spans="1:20" ht="15" customHeight="1">
      <c r="A763" s="11"/>
      <c r="B763" s="11"/>
      <c r="C763" s="18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</row>
    <row r="764" spans="1:20" ht="15" customHeight="1">
      <c r="A764" s="11"/>
      <c r="B764" s="11"/>
      <c r="C764" s="18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</row>
    <row r="765" spans="1:20" ht="15" customHeight="1">
      <c r="A765" s="11"/>
      <c r="B765" s="11"/>
      <c r="C765" s="18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</row>
    <row r="766" spans="1:20" ht="15" customHeight="1">
      <c r="A766" s="11"/>
      <c r="B766" s="11"/>
      <c r="C766" s="18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</row>
    <row r="767" spans="1:20" ht="15" customHeight="1">
      <c r="A767" s="11"/>
      <c r="B767" s="11"/>
      <c r="C767" s="18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</row>
    <row r="768" spans="1:20" ht="15" customHeight="1">
      <c r="A768" s="11"/>
      <c r="B768" s="11"/>
      <c r="C768" s="18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</row>
    <row r="769" spans="1:20" ht="15" customHeight="1">
      <c r="A769" s="11"/>
      <c r="B769" s="11"/>
      <c r="C769" s="18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</row>
    <row r="770" spans="1:20" ht="15" customHeight="1">
      <c r="A770" s="11"/>
      <c r="B770" s="11"/>
      <c r="C770" s="18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</row>
    <row r="771" spans="1:20" ht="15" customHeight="1">
      <c r="A771" s="11"/>
      <c r="B771" s="11"/>
      <c r="C771" s="18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</row>
    <row r="772" spans="1:20" ht="15" customHeight="1">
      <c r="A772" s="11"/>
      <c r="B772" s="11"/>
      <c r="C772" s="18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</row>
    <row r="773" spans="1:20" ht="15" customHeight="1">
      <c r="A773" s="11"/>
      <c r="B773" s="11"/>
      <c r="C773" s="18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</row>
    <row r="774" spans="1:20" ht="15" customHeight="1">
      <c r="A774" s="11"/>
      <c r="B774" s="11"/>
      <c r="C774" s="18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</row>
    <row r="775" spans="1:20" ht="15" customHeight="1">
      <c r="A775" s="11"/>
      <c r="B775" s="11"/>
      <c r="C775" s="18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</row>
    <row r="776" spans="1:20" ht="15" customHeight="1">
      <c r="A776" s="11"/>
      <c r="B776" s="11"/>
      <c r="C776" s="18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</row>
    <row r="777" spans="1:20" ht="15" customHeight="1">
      <c r="A777" s="11"/>
      <c r="B777" s="11"/>
      <c r="C777" s="18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</row>
    <row r="778" spans="1:20" ht="15" customHeight="1">
      <c r="A778" s="11"/>
      <c r="B778" s="11"/>
      <c r="C778" s="18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</row>
    <row r="779" spans="1:20" ht="15" customHeight="1">
      <c r="A779" s="11"/>
      <c r="B779" s="11"/>
      <c r="C779" s="18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</row>
    <row r="780" spans="1:20" ht="15" customHeight="1">
      <c r="A780" s="11"/>
      <c r="B780" s="11"/>
      <c r="C780" s="18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</row>
    <row r="781" spans="1:20" ht="15" customHeight="1">
      <c r="A781" s="11"/>
      <c r="B781" s="11"/>
      <c r="C781" s="18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</row>
    <row r="782" spans="1:20" ht="15" customHeight="1">
      <c r="A782" s="11"/>
      <c r="B782" s="11"/>
      <c r="C782" s="18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</row>
    <row r="783" spans="1:20" ht="15" customHeight="1">
      <c r="A783" s="11"/>
      <c r="B783" s="11"/>
      <c r="C783" s="18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</row>
    <row r="784" spans="1:20" ht="15" customHeight="1">
      <c r="A784" s="11"/>
      <c r="B784" s="11"/>
      <c r="C784" s="18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</row>
    <row r="785" spans="1:20" ht="15" customHeight="1">
      <c r="A785" s="11"/>
      <c r="B785" s="11"/>
      <c r="C785" s="18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</row>
    <row r="786" spans="1:20" ht="15" customHeight="1">
      <c r="A786" s="11"/>
      <c r="B786" s="11"/>
      <c r="C786" s="18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</row>
    <row r="787" spans="1:20" ht="15" customHeight="1">
      <c r="A787" s="11"/>
      <c r="B787" s="11"/>
      <c r="C787" s="18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</row>
    <row r="788" spans="1:20" ht="15" customHeight="1">
      <c r="A788" s="11"/>
      <c r="B788" s="11"/>
      <c r="C788" s="18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</row>
    <row r="789" spans="1:20" ht="15" customHeight="1">
      <c r="A789" s="11"/>
      <c r="B789" s="11"/>
      <c r="C789" s="18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</row>
    <row r="790" spans="1:20" ht="15" customHeight="1">
      <c r="A790" s="11"/>
      <c r="B790" s="11"/>
      <c r="C790" s="18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</row>
    <row r="791" spans="1:20" ht="15" customHeight="1">
      <c r="A791" s="11"/>
      <c r="B791" s="11"/>
      <c r="C791" s="18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</row>
    <row r="792" spans="1:20" ht="15" customHeight="1">
      <c r="A792" s="11"/>
      <c r="B792" s="11"/>
      <c r="C792" s="18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</row>
    <row r="793" spans="1:20" ht="15" customHeight="1">
      <c r="A793" s="11"/>
      <c r="B793" s="11"/>
      <c r="C793" s="18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</row>
    <row r="794" spans="1:20" ht="15" customHeight="1">
      <c r="A794" s="11"/>
      <c r="B794" s="11"/>
      <c r="C794" s="18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</row>
    <row r="795" spans="1:20" ht="15" customHeight="1">
      <c r="A795" s="11"/>
      <c r="B795" s="11"/>
      <c r="C795" s="18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</row>
    <row r="796" spans="1:20" ht="15" customHeight="1">
      <c r="A796" s="11"/>
      <c r="B796" s="11"/>
      <c r="C796" s="18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</row>
    <row r="797" spans="1:20" ht="15" customHeight="1">
      <c r="A797" s="11"/>
      <c r="B797" s="11"/>
      <c r="C797" s="18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</row>
    <row r="798" spans="1:20" ht="15" customHeight="1">
      <c r="A798" s="11"/>
      <c r="B798" s="11"/>
      <c r="C798" s="18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</row>
    <row r="799" spans="1:20" ht="15" customHeight="1">
      <c r="A799" s="11"/>
      <c r="B799" s="11"/>
      <c r="C799" s="18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</row>
    <row r="800" spans="1:20" ht="15" customHeight="1">
      <c r="A800" s="11"/>
      <c r="B800" s="11"/>
      <c r="C800" s="18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</row>
    <row r="801" spans="1:20" ht="15" customHeight="1">
      <c r="A801" s="11"/>
      <c r="B801" s="11"/>
      <c r="C801" s="18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</row>
    <row r="802" spans="1:20" ht="15" customHeight="1">
      <c r="A802" s="11"/>
      <c r="B802" s="11"/>
      <c r="C802" s="18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</row>
    <row r="803" spans="1:20" ht="15" customHeight="1">
      <c r="A803" s="11"/>
      <c r="B803" s="11"/>
      <c r="C803" s="18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</row>
    <row r="804" spans="1:20" ht="15" customHeight="1">
      <c r="A804" s="11"/>
      <c r="B804" s="11"/>
      <c r="C804" s="18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</row>
    <row r="805" spans="1:20" ht="15" customHeight="1">
      <c r="A805" s="11"/>
      <c r="B805" s="11"/>
      <c r="C805" s="18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</row>
    <row r="806" spans="1:20" ht="15" customHeight="1">
      <c r="A806" s="11"/>
      <c r="B806" s="11"/>
      <c r="C806" s="18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</row>
    <row r="807" spans="1:20" ht="15" customHeight="1">
      <c r="A807" s="11"/>
      <c r="B807" s="11"/>
      <c r="C807" s="18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</row>
    <row r="808" spans="1:20" ht="15" customHeight="1">
      <c r="A808" s="11"/>
      <c r="B808" s="11"/>
      <c r="C808" s="18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</row>
    <row r="809" spans="1:20" ht="15" customHeight="1">
      <c r="A809" s="11"/>
      <c r="B809" s="11"/>
      <c r="C809" s="18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</row>
    <row r="810" spans="1:20" ht="15" customHeight="1">
      <c r="A810" s="11"/>
      <c r="B810" s="11"/>
      <c r="C810" s="18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</row>
    <row r="811" spans="1:20" ht="15" customHeight="1">
      <c r="A811" s="11"/>
      <c r="B811" s="11"/>
      <c r="C811" s="18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</row>
    <row r="812" spans="1:20" ht="15" customHeight="1">
      <c r="A812" s="11"/>
      <c r="B812" s="11"/>
      <c r="C812" s="18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</row>
    <row r="813" spans="1:20" ht="15" customHeight="1">
      <c r="A813" s="11"/>
      <c r="B813" s="11"/>
      <c r="C813" s="18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</row>
    <row r="814" spans="1:20" ht="15" customHeight="1">
      <c r="A814" s="11"/>
      <c r="B814" s="11"/>
      <c r="C814" s="18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</row>
    <row r="815" spans="1:20" ht="15" customHeight="1">
      <c r="A815" s="11"/>
      <c r="B815" s="11"/>
      <c r="C815" s="18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</row>
    <row r="816" spans="1:20" ht="15" customHeight="1">
      <c r="A816" s="11"/>
      <c r="B816" s="11"/>
      <c r="C816" s="18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</row>
    <row r="817" spans="1:20" ht="15" customHeight="1">
      <c r="A817" s="11"/>
      <c r="B817" s="11"/>
      <c r="C817" s="18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</row>
    <row r="818" spans="1:20" ht="15" customHeight="1">
      <c r="A818" s="11"/>
      <c r="B818" s="11"/>
      <c r="C818" s="18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</row>
    <row r="819" spans="1:20" ht="15" customHeight="1">
      <c r="A819" s="11"/>
      <c r="B819" s="11"/>
      <c r="C819" s="18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</row>
    <row r="820" spans="1:20" ht="15" customHeight="1">
      <c r="A820" s="11"/>
      <c r="B820" s="11"/>
      <c r="C820" s="18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</row>
    <row r="821" spans="1:20" ht="15" customHeight="1">
      <c r="A821" s="11"/>
      <c r="B821" s="11"/>
      <c r="C821" s="18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</row>
    <row r="822" spans="1:20" ht="15" customHeight="1">
      <c r="A822" s="11"/>
      <c r="B822" s="11"/>
      <c r="C822" s="18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</row>
    <row r="823" spans="1:20" ht="15" customHeight="1">
      <c r="A823" s="11"/>
      <c r="B823" s="11"/>
      <c r="C823" s="18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</row>
    <row r="824" spans="1:20" ht="15" customHeight="1">
      <c r="A824" s="11"/>
      <c r="B824" s="11"/>
      <c r="C824" s="18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</row>
    <row r="825" spans="1:20" ht="15" customHeight="1">
      <c r="A825" s="11"/>
      <c r="B825" s="11"/>
      <c r="C825" s="18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</row>
    <row r="826" spans="1:20" ht="15" customHeight="1">
      <c r="A826" s="11"/>
      <c r="B826" s="11"/>
      <c r="C826" s="18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</row>
    <row r="827" spans="1:20" ht="15" customHeight="1">
      <c r="A827" s="11"/>
      <c r="B827" s="11"/>
      <c r="C827" s="18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</row>
    <row r="828" spans="1:20" ht="15" customHeight="1">
      <c r="A828" s="11"/>
      <c r="B828" s="11"/>
      <c r="C828" s="18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</row>
    <row r="829" spans="1:20" ht="15" customHeight="1">
      <c r="A829" s="11"/>
      <c r="B829" s="11"/>
      <c r="C829" s="18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</row>
    <row r="830" spans="1:20" ht="15" customHeight="1">
      <c r="A830" s="11"/>
      <c r="B830" s="11"/>
      <c r="C830" s="18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</row>
    <row r="831" spans="1:20" ht="15" customHeight="1">
      <c r="A831" s="11"/>
      <c r="B831" s="11"/>
      <c r="C831" s="18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</row>
    <row r="832" spans="1:20" ht="15" customHeight="1">
      <c r="A832" s="11"/>
      <c r="B832" s="11"/>
      <c r="C832" s="18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</row>
    <row r="833" spans="1:20" ht="15" customHeight="1">
      <c r="A833" s="11"/>
      <c r="B833" s="11"/>
      <c r="C833" s="18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</row>
    <row r="834" spans="1:20" ht="15" customHeight="1">
      <c r="A834" s="11"/>
      <c r="B834" s="11"/>
      <c r="C834" s="18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</row>
    <row r="835" spans="1:20" ht="15" customHeight="1">
      <c r="A835" s="11"/>
      <c r="B835" s="11"/>
      <c r="C835" s="18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</row>
    <row r="836" spans="1:20" ht="15" customHeight="1">
      <c r="A836" s="11"/>
      <c r="B836" s="11"/>
      <c r="C836" s="18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</row>
    <row r="837" spans="1:20" ht="15" customHeight="1">
      <c r="A837" s="11"/>
      <c r="B837" s="11"/>
      <c r="C837" s="18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</row>
    <row r="838" spans="1:20" ht="15" customHeight="1">
      <c r="A838" s="11"/>
      <c r="B838" s="11"/>
      <c r="C838" s="18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</row>
    <row r="839" spans="1:20" ht="15" customHeight="1">
      <c r="A839" s="11"/>
      <c r="B839" s="11"/>
      <c r="C839" s="18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</row>
    <row r="840" spans="1:20" ht="15" customHeight="1">
      <c r="A840" s="11"/>
      <c r="B840" s="11"/>
      <c r="C840" s="18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</row>
    <row r="841" spans="1:20" ht="15" customHeight="1">
      <c r="A841" s="11"/>
      <c r="B841" s="11"/>
      <c r="C841" s="18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</row>
    <row r="842" spans="1:20" ht="15" customHeight="1">
      <c r="A842" s="11"/>
      <c r="B842" s="11"/>
      <c r="C842" s="18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</row>
    <row r="843" spans="1:20" ht="15" customHeight="1">
      <c r="A843" s="11"/>
      <c r="B843" s="11"/>
      <c r="C843" s="18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</row>
    <row r="844" spans="1:20" ht="15" customHeight="1">
      <c r="A844" s="11"/>
      <c r="B844" s="11"/>
      <c r="C844" s="18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</row>
    <row r="845" spans="1:20" ht="15" customHeight="1">
      <c r="A845" s="11"/>
      <c r="B845" s="11"/>
      <c r="C845" s="18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</row>
    <row r="846" spans="1:20" ht="15" customHeight="1">
      <c r="A846" s="11"/>
      <c r="B846" s="11"/>
      <c r="C846" s="18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</row>
    <row r="847" spans="1:20" ht="15" customHeight="1">
      <c r="A847" s="11"/>
      <c r="B847" s="11"/>
      <c r="C847" s="18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</row>
    <row r="848" spans="1:20" ht="15" customHeight="1">
      <c r="A848" s="11"/>
      <c r="B848" s="11"/>
      <c r="C848" s="18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</row>
    <row r="849" spans="1:20" ht="15" customHeight="1">
      <c r="A849" s="11"/>
      <c r="B849" s="11"/>
      <c r="C849" s="18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</row>
    <row r="850" spans="1:20" ht="15" customHeight="1">
      <c r="A850" s="11"/>
      <c r="B850" s="11"/>
      <c r="C850" s="18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</row>
    <row r="851" spans="1:20" ht="15" customHeight="1">
      <c r="A851" s="11"/>
      <c r="B851" s="11"/>
      <c r="C851" s="18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</row>
    <row r="852" spans="1:20" ht="15" customHeight="1">
      <c r="A852" s="11"/>
      <c r="B852" s="11"/>
      <c r="C852" s="18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</row>
    <row r="853" spans="1:20" ht="15" customHeight="1">
      <c r="A853" s="11"/>
      <c r="B853" s="11"/>
      <c r="C853" s="18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</row>
    <row r="854" spans="1:20" ht="15" customHeight="1">
      <c r="A854" s="11"/>
      <c r="B854" s="11"/>
      <c r="C854" s="18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</row>
    <row r="855" spans="1:20" ht="15" customHeight="1">
      <c r="A855" s="11"/>
      <c r="B855" s="11"/>
      <c r="C855" s="18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</row>
    <row r="856" spans="1:20" ht="15" customHeight="1">
      <c r="A856" s="11"/>
      <c r="B856" s="11"/>
      <c r="C856" s="18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</row>
    <row r="857" spans="1:20" ht="15" customHeight="1">
      <c r="A857" s="11"/>
      <c r="B857" s="11"/>
      <c r="C857" s="18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</row>
    <row r="858" spans="1:20" ht="15" customHeight="1">
      <c r="A858" s="11"/>
      <c r="B858" s="11"/>
      <c r="C858" s="18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</row>
    <row r="859" spans="1:20" ht="15" customHeight="1">
      <c r="A859" s="11"/>
      <c r="B859" s="11"/>
      <c r="C859" s="18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</row>
    <row r="860" spans="1:20" ht="15" customHeight="1">
      <c r="A860" s="11"/>
      <c r="B860" s="11"/>
      <c r="C860" s="18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</row>
    <row r="861" spans="1:20" ht="15" customHeight="1">
      <c r="A861" s="11"/>
      <c r="B861" s="11"/>
      <c r="C861" s="18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</row>
    <row r="862" spans="1:20" ht="15" customHeight="1">
      <c r="A862" s="11"/>
      <c r="B862" s="11"/>
      <c r="C862" s="18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</row>
    <row r="863" spans="1:20" ht="15" customHeight="1">
      <c r="A863" s="11"/>
      <c r="B863" s="11"/>
      <c r="C863" s="18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</row>
    <row r="864" spans="1:20" ht="15" customHeight="1">
      <c r="A864" s="11"/>
      <c r="B864" s="11"/>
      <c r="C864" s="18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</row>
    <row r="865" spans="1:20" ht="15" customHeight="1">
      <c r="A865" s="11"/>
      <c r="B865" s="11"/>
      <c r="C865" s="18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</row>
    <row r="866" spans="1:20" ht="15" customHeight="1">
      <c r="A866" s="11"/>
      <c r="B866" s="11"/>
      <c r="C866" s="18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</row>
    <row r="867" spans="1:20" ht="15" customHeight="1">
      <c r="A867" s="11"/>
      <c r="B867" s="11"/>
      <c r="C867" s="18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</row>
    <row r="868" spans="1:20" ht="15" customHeight="1">
      <c r="A868" s="11"/>
      <c r="B868" s="11"/>
      <c r="C868" s="18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</row>
    <row r="869" spans="1:20" ht="15" customHeight="1">
      <c r="A869" s="11"/>
      <c r="B869" s="11"/>
      <c r="C869" s="18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</row>
    <row r="870" spans="1:20" ht="15" customHeight="1">
      <c r="A870" s="11"/>
      <c r="B870" s="11"/>
      <c r="C870" s="18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</row>
    <row r="871" spans="1:20" ht="15" customHeight="1">
      <c r="A871" s="11"/>
      <c r="B871" s="11"/>
      <c r="C871" s="18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</row>
    <row r="872" spans="1:20" ht="15" customHeight="1">
      <c r="A872" s="11"/>
      <c r="B872" s="11"/>
      <c r="C872" s="18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</row>
    <row r="873" spans="1:20" ht="15" customHeight="1">
      <c r="A873" s="11"/>
      <c r="B873" s="11"/>
      <c r="C873" s="18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</row>
    <row r="874" spans="1:20" ht="15" customHeight="1">
      <c r="A874" s="11"/>
      <c r="B874" s="11"/>
      <c r="C874" s="18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</row>
    <row r="875" spans="1:20" ht="15" customHeight="1">
      <c r="A875" s="11"/>
      <c r="B875" s="11"/>
      <c r="C875" s="18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</row>
    <row r="876" spans="1:20" ht="15" customHeight="1">
      <c r="A876" s="11"/>
      <c r="B876" s="11"/>
      <c r="C876" s="18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</row>
    <row r="877" spans="1:20" ht="15" customHeight="1">
      <c r="A877" s="11"/>
      <c r="B877" s="11"/>
      <c r="C877" s="18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</row>
    <row r="878" spans="1:20" ht="15" customHeight="1">
      <c r="A878" s="11"/>
      <c r="B878" s="11"/>
      <c r="C878" s="18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</row>
    <row r="879" spans="1:20" ht="15" customHeight="1">
      <c r="A879" s="11"/>
      <c r="B879" s="11"/>
      <c r="C879" s="18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</row>
    <row r="880" spans="1:20" ht="15" customHeight="1">
      <c r="A880" s="11"/>
      <c r="B880" s="11"/>
      <c r="C880" s="18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</row>
    <row r="881" spans="1:20" ht="15" customHeight="1">
      <c r="A881" s="11"/>
      <c r="B881" s="11"/>
      <c r="C881" s="18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</row>
    <row r="882" spans="1:20" ht="15" customHeight="1">
      <c r="A882" s="11"/>
      <c r="B882" s="11"/>
      <c r="C882" s="18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</row>
    <row r="883" spans="1:20" ht="15" customHeight="1">
      <c r="A883" s="11"/>
      <c r="B883" s="11"/>
      <c r="C883" s="18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</row>
    <row r="884" spans="1:20" ht="15" customHeight="1">
      <c r="A884" s="11"/>
      <c r="B884" s="11"/>
      <c r="C884" s="18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</row>
    <row r="885" spans="1:20" ht="15" customHeight="1">
      <c r="A885" s="11"/>
      <c r="B885" s="11"/>
      <c r="C885" s="18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</row>
    <row r="886" spans="1:20" ht="15" customHeight="1">
      <c r="A886" s="11"/>
      <c r="B886" s="11"/>
      <c r="C886" s="18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</row>
    <row r="887" spans="1:20" ht="15" customHeight="1">
      <c r="A887" s="11"/>
      <c r="B887" s="11"/>
      <c r="C887" s="18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</row>
    <row r="888" spans="1:20" ht="15" customHeight="1">
      <c r="A888" s="11"/>
      <c r="B888" s="11"/>
      <c r="C888" s="18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</row>
    <row r="889" spans="1:20" ht="15" customHeight="1">
      <c r="A889" s="11"/>
      <c r="B889" s="11"/>
      <c r="C889" s="18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</row>
    <row r="890" spans="1:20" ht="15" customHeight="1">
      <c r="A890" s="11"/>
      <c r="B890" s="11"/>
      <c r="C890" s="18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</row>
    <row r="891" spans="1:20" ht="15" customHeight="1">
      <c r="A891" s="11"/>
      <c r="B891" s="11"/>
      <c r="C891" s="18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</row>
    <row r="892" spans="1:20" ht="15" customHeight="1">
      <c r="A892" s="11"/>
      <c r="B892" s="11"/>
      <c r="C892" s="18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</row>
    <row r="893" spans="1:20" ht="15" customHeight="1">
      <c r="A893" s="11"/>
      <c r="B893" s="11"/>
      <c r="C893" s="18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</row>
    <row r="894" spans="1:20" ht="15" customHeight="1">
      <c r="A894" s="11"/>
      <c r="B894" s="11"/>
      <c r="C894" s="18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</row>
    <row r="895" spans="1:20" ht="15" customHeight="1">
      <c r="A895" s="11"/>
      <c r="B895" s="11"/>
      <c r="C895" s="18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</row>
    <row r="896" spans="1:20" ht="15" customHeight="1">
      <c r="A896" s="11"/>
      <c r="B896" s="11"/>
      <c r="C896" s="18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</row>
    <row r="897" spans="1:20" ht="15" customHeight="1">
      <c r="A897" s="11"/>
      <c r="B897" s="11"/>
      <c r="C897" s="18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</row>
    <row r="898" spans="1:20" ht="15" customHeight="1">
      <c r="A898" s="11"/>
      <c r="B898" s="11"/>
      <c r="C898" s="18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</row>
    <row r="899" spans="1:20" ht="15" customHeight="1">
      <c r="A899" s="11"/>
      <c r="B899" s="11"/>
      <c r="C899" s="18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</row>
    <row r="900" spans="1:20" ht="15" customHeight="1">
      <c r="A900" s="11"/>
      <c r="B900" s="11"/>
      <c r="C900" s="18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</row>
    <row r="901" spans="1:20" ht="15" customHeight="1">
      <c r="A901" s="11"/>
      <c r="B901" s="11"/>
      <c r="C901" s="18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</row>
    <row r="902" spans="1:20" ht="15" customHeight="1">
      <c r="A902" s="11"/>
      <c r="B902" s="11"/>
      <c r="C902" s="18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</row>
    <row r="903" spans="1:20" ht="15" customHeight="1">
      <c r="A903" s="11"/>
      <c r="B903" s="11"/>
      <c r="C903" s="18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</row>
    <row r="904" spans="1:20" ht="15" customHeight="1">
      <c r="A904" s="11"/>
      <c r="B904" s="11"/>
      <c r="C904" s="18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</row>
    <row r="905" spans="1:20" ht="15" customHeight="1">
      <c r="A905" s="11"/>
      <c r="B905" s="11"/>
      <c r="C905" s="18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</row>
    <row r="906" spans="1:20" ht="15" customHeight="1">
      <c r="A906" s="11"/>
      <c r="B906" s="11"/>
      <c r="C906" s="18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</row>
    <row r="907" spans="1:20" ht="15" customHeight="1">
      <c r="A907" s="11"/>
      <c r="B907" s="11"/>
      <c r="C907" s="18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</row>
    <row r="908" spans="1:20" ht="15" customHeight="1">
      <c r="A908" s="11"/>
      <c r="B908" s="11"/>
      <c r="C908" s="18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</row>
    <row r="909" spans="1:20" ht="15" customHeight="1">
      <c r="A909" s="11"/>
      <c r="B909" s="11"/>
      <c r="C909" s="18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</row>
    <row r="910" spans="1:20" ht="15" customHeight="1">
      <c r="A910" s="11"/>
      <c r="B910" s="11"/>
      <c r="C910" s="18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</row>
    <row r="911" spans="1:20" ht="15" customHeight="1">
      <c r="A911" s="11"/>
      <c r="B911" s="11"/>
      <c r="C911" s="18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</row>
    <row r="912" spans="1:20" ht="15" customHeight="1">
      <c r="A912" s="11"/>
      <c r="B912" s="11"/>
      <c r="C912" s="18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</row>
    <row r="913" spans="1:20" ht="15" customHeight="1">
      <c r="A913" s="11"/>
      <c r="B913" s="11"/>
      <c r="C913" s="18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</row>
    <row r="914" spans="1:20" ht="15" customHeight="1">
      <c r="A914" s="11"/>
      <c r="B914" s="11"/>
      <c r="C914" s="18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</row>
    <row r="915" spans="1:20" ht="15" customHeight="1">
      <c r="A915" s="11"/>
      <c r="B915" s="11"/>
      <c r="C915" s="18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</row>
    <row r="916" spans="1:20" ht="15" customHeight="1">
      <c r="A916" s="11"/>
      <c r="B916" s="11"/>
      <c r="C916" s="18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</row>
    <row r="917" spans="1:20" ht="15" customHeight="1">
      <c r="A917" s="11"/>
      <c r="B917" s="11"/>
      <c r="C917" s="18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</row>
    <row r="918" spans="1:20" ht="15" customHeight="1">
      <c r="A918" s="11"/>
      <c r="B918" s="11"/>
      <c r="C918" s="18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</row>
    <row r="919" spans="1:20" ht="15" customHeight="1">
      <c r="A919" s="11"/>
      <c r="B919" s="11"/>
      <c r="C919" s="18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</row>
    <row r="920" spans="1:20" ht="15" customHeight="1">
      <c r="A920" s="11"/>
      <c r="B920" s="11"/>
      <c r="C920" s="18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</row>
    <row r="921" spans="1:20" ht="15" customHeight="1">
      <c r="A921" s="11"/>
      <c r="B921" s="11"/>
      <c r="C921" s="18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</row>
    <row r="922" spans="1:20" ht="15" customHeight="1">
      <c r="A922" s="11"/>
      <c r="B922" s="11"/>
      <c r="C922" s="18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</row>
    <row r="923" spans="1:20" ht="15" customHeight="1">
      <c r="A923" s="11"/>
      <c r="B923" s="11"/>
      <c r="C923" s="18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</row>
    <row r="924" spans="1:20" ht="15" customHeight="1">
      <c r="A924" s="11"/>
      <c r="B924" s="11"/>
      <c r="C924" s="18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</row>
    <row r="925" spans="1:20" ht="15" customHeight="1">
      <c r="A925" s="11"/>
      <c r="B925" s="11"/>
      <c r="C925" s="18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</row>
    <row r="926" spans="1:20" ht="15" customHeight="1">
      <c r="A926" s="11"/>
      <c r="B926" s="11"/>
      <c r="C926" s="18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</row>
    <row r="927" spans="1:20" ht="15" customHeight="1">
      <c r="A927" s="11"/>
      <c r="B927" s="11"/>
      <c r="C927" s="18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</row>
    <row r="928" spans="1:20" ht="15" customHeight="1">
      <c r="A928" s="11"/>
      <c r="B928" s="11"/>
      <c r="C928" s="18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</row>
    <row r="929" spans="1:20" ht="15" customHeight="1">
      <c r="A929" s="11"/>
      <c r="B929" s="11"/>
      <c r="C929" s="18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</row>
    <row r="930" spans="1:20" ht="15" customHeight="1">
      <c r="A930" s="11"/>
      <c r="B930" s="11"/>
      <c r="C930" s="18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</row>
    <row r="931" spans="1:20" ht="15" customHeight="1">
      <c r="A931" s="11"/>
      <c r="B931" s="11"/>
      <c r="C931" s="18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</row>
    <row r="932" spans="1:20" ht="15" customHeight="1">
      <c r="A932" s="11"/>
      <c r="B932" s="11"/>
      <c r="C932" s="18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</row>
    <row r="933" spans="1:20" ht="15" customHeight="1">
      <c r="A933" s="11"/>
      <c r="B933" s="11"/>
      <c r="C933" s="18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</row>
    <row r="934" spans="1:20" ht="15" customHeight="1">
      <c r="A934" s="11"/>
      <c r="B934" s="11"/>
      <c r="C934" s="18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</row>
    <row r="935" spans="1:20" ht="15" customHeight="1">
      <c r="A935" s="11"/>
      <c r="B935" s="11"/>
      <c r="C935" s="18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</row>
    <row r="936" spans="1:20" ht="15" customHeight="1">
      <c r="A936" s="11"/>
      <c r="B936" s="11"/>
      <c r="C936" s="18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</row>
    <row r="937" spans="1:20" ht="15" customHeight="1">
      <c r="A937" s="11"/>
      <c r="B937" s="11"/>
      <c r="C937" s="18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</row>
    <row r="938" spans="1:20" ht="15" customHeight="1">
      <c r="A938" s="11"/>
      <c r="B938" s="11"/>
      <c r="C938" s="18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</row>
    <row r="939" spans="1:20" ht="15" customHeight="1">
      <c r="A939" s="11"/>
      <c r="B939" s="11"/>
      <c r="C939" s="18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</row>
    <row r="940" spans="1:20" ht="15" customHeight="1">
      <c r="A940" s="11"/>
      <c r="B940" s="11"/>
      <c r="C940" s="18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</row>
    <row r="941" spans="1:20" ht="15" customHeight="1">
      <c r="A941" s="11"/>
      <c r="B941" s="11"/>
      <c r="C941" s="18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</row>
    <row r="942" spans="1:20" ht="15" customHeight="1">
      <c r="A942" s="11"/>
      <c r="B942" s="11"/>
      <c r="C942" s="18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</row>
    <row r="943" spans="1:20" ht="15" customHeight="1">
      <c r="A943" s="11"/>
      <c r="B943" s="11"/>
      <c r="C943" s="18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</row>
    <row r="944" spans="1:20" ht="15" customHeight="1">
      <c r="A944" s="11"/>
      <c r="B944" s="11"/>
      <c r="C944" s="18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</row>
    <row r="945" spans="1:20" ht="15" customHeight="1">
      <c r="A945" s="11"/>
      <c r="B945" s="11"/>
      <c r="C945" s="18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</row>
    <row r="946" spans="1:20" ht="15" customHeight="1">
      <c r="A946" s="11"/>
      <c r="B946" s="11"/>
      <c r="C946" s="18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</row>
    <row r="947" spans="1:20" ht="15" customHeight="1">
      <c r="A947" s="11"/>
      <c r="B947" s="11"/>
      <c r="C947" s="18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</row>
    <row r="948" spans="1:20" ht="15" customHeight="1">
      <c r="A948" s="11"/>
      <c r="B948" s="11"/>
      <c r="C948" s="18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</row>
    <row r="949" spans="1:20" ht="15" customHeight="1">
      <c r="A949" s="11"/>
      <c r="B949" s="11"/>
      <c r="C949" s="18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</row>
    <row r="950" spans="1:20" ht="15" customHeight="1">
      <c r="A950" s="11"/>
      <c r="B950" s="11"/>
      <c r="C950" s="18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</row>
    <row r="951" spans="1:20" ht="15" customHeight="1">
      <c r="A951" s="11"/>
      <c r="B951" s="11"/>
      <c r="C951" s="18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</row>
    <row r="952" spans="1:20" ht="15" customHeight="1">
      <c r="A952" s="11"/>
      <c r="B952" s="11"/>
      <c r="C952" s="18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</row>
    <row r="953" spans="1:20" ht="15" customHeight="1">
      <c r="A953" s="11"/>
      <c r="B953" s="11"/>
      <c r="C953" s="18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</row>
    <row r="954" spans="1:20" ht="15" customHeight="1">
      <c r="A954" s="11"/>
      <c r="B954" s="11"/>
      <c r="C954" s="18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</row>
    <row r="955" spans="1:20" ht="15" customHeight="1">
      <c r="A955" s="11"/>
      <c r="B955" s="11"/>
      <c r="C955" s="18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</row>
    <row r="956" spans="1:20" ht="15" customHeight="1">
      <c r="A956" s="11"/>
      <c r="B956" s="11"/>
      <c r="C956" s="18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</row>
    <row r="957" spans="1:20" ht="15" customHeight="1">
      <c r="A957" s="11"/>
      <c r="B957" s="11"/>
      <c r="C957" s="18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</row>
    <row r="958" spans="1:20" ht="15" customHeight="1">
      <c r="A958" s="11"/>
      <c r="B958" s="11"/>
      <c r="C958" s="18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</row>
    <row r="959" spans="1:20" ht="15" customHeight="1">
      <c r="A959" s="11"/>
      <c r="B959" s="11"/>
      <c r="C959" s="18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</row>
    <row r="960" spans="1:20" ht="15" customHeight="1">
      <c r="A960" s="11"/>
      <c r="B960" s="11"/>
      <c r="C960" s="18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</row>
    <row r="961" spans="1:20" ht="15" customHeight="1">
      <c r="A961" s="11"/>
      <c r="B961" s="11"/>
      <c r="C961" s="18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</row>
    <row r="962" spans="1:20" ht="14.25" customHeight="1"/>
    <row r="963" spans="1:20" ht="14.25" customHeight="1"/>
    <row r="964" spans="1:20" ht="14.25" customHeight="1"/>
    <row r="965" spans="1:20" ht="14.25" customHeight="1"/>
    <row r="966" spans="1:20" ht="14.25" customHeight="1"/>
    <row r="967" spans="1:20" ht="14.25" customHeight="1"/>
    <row r="968" spans="1:20" ht="14.25" customHeight="1"/>
    <row r="969" spans="1:20" ht="14.25" customHeight="1"/>
    <row r="970" spans="1:20" ht="14.25" customHeight="1"/>
    <row r="971" spans="1:20" ht="14.25" customHeight="1"/>
    <row r="972" spans="1:20" ht="14.25" customHeight="1"/>
    <row r="973" spans="1:20" ht="14.25" customHeight="1"/>
    <row r="974" spans="1:20" ht="14.25" customHeight="1"/>
    <row r="975" spans="1:20" ht="14.25" customHeight="1"/>
    <row r="976" spans="1:20" ht="14.2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B040-33F6-4102-BC8B-686D73707663}">
  <dimension ref="A1:AB849"/>
  <sheetViews>
    <sheetView topLeftCell="P1" workbookViewId="0">
      <selection activeCell="E11" sqref="E11:U11"/>
    </sheetView>
  </sheetViews>
  <sheetFormatPr defaultColWidth="12.625" defaultRowHeight="14.25"/>
  <cols>
    <col min="1" max="1" width="10.875" customWidth="1"/>
    <col min="2" max="2" width="18.5" customWidth="1"/>
    <col min="3" max="3" width="16.375" style="30" customWidth="1"/>
    <col min="4" max="4" width="25.875" style="30" customWidth="1"/>
    <col min="5" max="5" width="9.375" style="30" customWidth="1"/>
    <col min="6" max="6" width="8.625" style="30" customWidth="1"/>
    <col min="7" max="20" width="8.625" customWidth="1"/>
    <col min="21" max="21" width="8.625" style="30" customWidth="1"/>
    <col min="22" max="22" width="22.875" style="30" customWidth="1"/>
    <col min="23" max="23" width="51.625" style="30" customWidth="1"/>
    <col min="24" max="24" width="32.5" customWidth="1"/>
    <col min="25" max="28" width="8.625" customWidth="1"/>
    <col min="29" max="29" width="9"/>
  </cols>
  <sheetData>
    <row r="1" spans="1:28" ht="21" customHeight="1">
      <c r="A1" s="101" t="s">
        <v>98</v>
      </c>
      <c r="B1" s="102"/>
      <c r="C1" s="102"/>
      <c r="D1" s="103"/>
      <c r="E1" s="29"/>
      <c r="F1" s="5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52"/>
      <c r="V1" s="52"/>
      <c r="W1" s="52"/>
      <c r="X1" s="12"/>
      <c r="Y1" s="12"/>
      <c r="Z1" s="12"/>
      <c r="AA1" s="12"/>
      <c r="AB1" s="12"/>
    </row>
    <row r="2" spans="1:28" ht="18.75" customHeight="1">
      <c r="A2" s="104" t="s">
        <v>99</v>
      </c>
      <c r="B2" s="105"/>
      <c r="C2" s="105"/>
      <c r="D2" s="106"/>
      <c r="E2" s="29"/>
      <c r="F2" s="5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2"/>
      <c r="V2" s="52"/>
      <c r="W2" s="52"/>
      <c r="X2" s="12"/>
      <c r="Y2" s="12"/>
      <c r="Z2" s="12"/>
      <c r="AA2" s="12"/>
      <c r="AB2" s="12"/>
    </row>
    <row r="3" spans="1:28" ht="18.75" customHeight="1">
      <c r="A3" s="116"/>
      <c r="B3" s="105"/>
      <c r="C3" s="105"/>
      <c r="D3" s="106"/>
      <c r="E3" s="29"/>
      <c r="F3" s="5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52"/>
      <c r="V3" s="52"/>
      <c r="W3" s="52"/>
      <c r="X3" s="12"/>
      <c r="Y3" s="12"/>
      <c r="Z3" s="12"/>
      <c r="AA3" s="12"/>
      <c r="AB3" s="12"/>
    </row>
    <row r="4" spans="1:28" ht="18.75" customHeight="1">
      <c r="A4" s="77" t="s">
        <v>100</v>
      </c>
      <c r="B4" s="107">
        <v>44344</v>
      </c>
      <c r="C4" s="108"/>
      <c r="D4" s="109"/>
      <c r="E4" s="29"/>
      <c r="F4" s="5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52"/>
      <c r="V4" s="52"/>
      <c r="W4" s="52"/>
      <c r="X4" s="12"/>
      <c r="Y4" s="12"/>
      <c r="Z4" s="12"/>
      <c r="AA4" s="12"/>
      <c r="AB4" s="12"/>
    </row>
    <row r="5" spans="1:28" ht="18.75" customHeight="1">
      <c r="A5" s="77" t="s">
        <v>60</v>
      </c>
      <c r="B5" s="110" t="s">
        <v>101</v>
      </c>
      <c r="C5" s="111"/>
      <c r="D5" s="112"/>
      <c r="E5" s="29"/>
      <c r="F5" s="5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2"/>
      <c r="V5" s="52"/>
      <c r="W5" s="52"/>
      <c r="X5" s="12"/>
      <c r="Y5" s="12"/>
      <c r="Z5" s="12"/>
      <c r="AA5" s="12"/>
      <c r="AB5" s="12"/>
    </row>
    <row r="6" spans="1:28" ht="18.75" customHeight="1">
      <c r="A6" s="77" t="s">
        <v>102</v>
      </c>
      <c r="B6" s="110" t="s">
        <v>103</v>
      </c>
      <c r="C6" s="111"/>
      <c r="D6" s="112"/>
      <c r="E6" s="29"/>
      <c r="F6" s="5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52"/>
      <c r="V6" s="52"/>
      <c r="W6" s="52"/>
      <c r="X6" s="12"/>
      <c r="Y6" s="12"/>
      <c r="Z6" s="12"/>
      <c r="AA6" s="12"/>
      <c r="AB6" s="12"/>
    </row>
    <row r="7" spans="1:28" s="30" customFormat="1" ht="18.75" customHeight="1">
      <c r="A7" s="77" t="s">
        <v>104</v>
      </c>
      <c r="B7" s="113" t="s">
        <v>105</v>
      </c>
      <c r="C7" s="114"/>
      <c r="D7" s="115"/>
      <c r="E7" s="2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29"/>
      <c r="Y7" s="29"/>
      <c r="Z7" s="29"/>
      <c r="AA7" s="29"/>
      <c r="AB7" s="29"/>
    </row>
    <row r="8" spans="1:28" s="74" customFormat="1" ht="18.75" customHeight="1">
      <c r="B8" s="30"/>
      <c r="C8" s="30"/>
      <c r="D8" s="50"/>
      <c r="E8" s="75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5"/>
      <c r="Y8" s="75"/>
      <c r="Z8" s="75"/>
      <c r="AA8" s="75"/>
      <c r="AB8" s="75"/>
    </row>
    <row r="9" spans="1:28" s="30" customFormat="1" ht="18.75" customHeight="1">
      <c r="A9" s="94" t="s">
        <v>106</v>
      </c>
      <c r="B9" s="95"/>
      <c r="C9" s="95"/>
      <c r="D9" s="95"/>
      <c r="E9" s="90" t="s">
        <v>107</v>
      </c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0" t="s">
        <v>108</v>
      </c>
      <c r="W9" s="98"/>
      <c r="X9" s="29"/>
      <c r="Y9" s="29"/>
      <c r="Z9" s="29"/>
      <c r="AA9" s="29"/>
      <c r="AB9" s="29"/>
    </row>
    <row r="10" spans="1:28" s="30" customFormat="1" ht="15" customHeight="1">
      <c r="A10" s="96"/>
      <c r="B10" s="97"/>
      <c r="C10" s="97"/>
      <c r="D10" s="97"/>
      <c r="E10" s="92" t="s">
        <v>109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9"/>
      <c r="W10" s="100"/>
      <c r="X10" s="29"/>
      <c r="Y10" s="29"/>
      <c r="Z10" s="29"/>
      <c r="AA10" s="29"/>
      <c r="AB10" s="29"/>
    </row>
    <row r="11" spans="1:28" s="30" customFormat="1" ht="15" customHeight="1">
      <c r="A11" s="51" t="s">
        <v>110</v>
      </c>
      <c r="B11" s="51" t="s">
        <v>111</v>
      </c>
      <c r="C11" s="51" t="s">
        <v>112</v>
      </c>
      <c r="D11" s="53" t="s">
        <v>113</v>
      </c>
      <c r="E11" s="51">
        <f>OPS_Results_Date!D38</f>
        <v>0.3</v>
      </c>
      <c r="F11" s="51">
        <f>OPS_Results_Date!E38</f>
        <v>0.37</v>
      </c>
      <c r="G11" s="51">
        <f>OPS_Results_Date!F38</f>
        <v>0.46</v>
      </c>
      <c r="H11" s="51">
        <f>OPS_Results_Date!G38</f>
        <v>0.56999999999999995</v>
      </c>
      <c r="I11" s="51">
        <f>OPS_Results_Date!H38</f>
        <v>0.71</v>
      </c>
      <c r="J11" s="51">
        <f>OPS_Results_Date!I38</f>
        <v>0.88</v>
      </c>
      <c r="K11" s="51">
        <f>OPS_Results_Date!J38</f>
        <v>1.0900000000000001</v>
      </c>
      <c r="L11" s="51">
        <f>OPS_Results_Date!K38</f>
        <v>1.35</v>
      </c>
      <c r="M11" s="51">
        <f>OPS_Results_Date!L38</f>
        <v>1.68</v>
      </c>
      <c r="N11" s="51">
        <f>OPS_Results_Date!M38</f>
        <v>2.08</v>
      </c>
      <c r="O11" s="51">
        <f>OPS_Results_Date!N38</f>
        <v>2.58</v>
      </c>
      <c r="P11" s="51">
        <f>OPS_Results_Date!O38</f>
        <v>3.2</v>
      </c>
      <c r="Q11" s="51">
        <f>OPS_Results_Date!P38</f>
        <v>3.96</v>
      </c>
      <c r="R11" s="51">
        <f>OPS_Results_Date!Q38</f>
        <v>4.92</v>
      </c>
      <c r="S11" s="51">
        <f>OPS_Results_Date!R38</f>
        <v>6.1</v>
      </c>
      <c r="T11" s="51">
        <f>OPS_Results_Date!S38</f>
        <v>7.56</v>
      </c>
      <c r="U11" s="51">
        <f>OPS_Results_Date!T38</f>
        <v>9.3699999999999992</v>
      </c>
      <c r="V11" s="72" t="s">
        <v>114</v>
      </c>
      <c r="W11" s="73" t="s">
        <v>12</v>
      </c>
      <c r="X11" s="29"/>
      <c r="Y11" s="29"/>
      <c r="Z11" s="29"/>
      <c r="AA11" s="29"/>
      <c r="AB11" s="29"/>
    </row>
    <row r="12" spans="1:28" s="61" customFormat="1" ht="15" customHeight="1">
      <c r="A12" s="56">
        <v>1</v>
      </c>
      <c r="B12" s="57" t="str">
        <f>Test_Record_Date!K4</f>
        <v>material test</v>
      </c>
      <c r="C12" s="57" t="str">
        <f>Test_Record_Date!L4</f>
        <v>X</v>
      </c>
      <c r="D12" s="66" t="e">
        <f>Test_Record_Date!Q4</f>
        <v>#DIV/0!</v>
      </c>
      <c r="E12" s="58">
        <v>0.42321845029396638</v>
      </c>
      <c r="F12" s="58">
        <v>0.32738229992635237</v>
      </c>
      <c r="G12" s="58">
        <v>0.2358840549757156</v>
      </c>
      <c r="H12" s="58">
        <v>0.18894909181680689</v>
      </c>
      <c r="I12" s="58">
        <v>0.14680507680965948</v>
      </c>
      <c r="J12" s="58">
        <v>9.5960614987288653E-2</v>
      </c>
      <c r="K12" s="58">
        <v>7.2751225938666467E-2</v>
      </c>
      <c r="L12" s="58">
        <v>4.8993644067796611E-2</v>
      </c>
      <c r="M12" s="58">
        <v>3.3384581594553042E-2</v>
      </c>
      <c r="N12" s="58">
        <v>2.5488530161427356E-2</v>
      </c>
      <c r="O12" s="58">
        <v>0</v>
      </c>
      <c r="P12" s="58">
        <v>0</v>
      </c>
      <c r="Q12" s="58">
        <v>0</v>
      </c>
      <c r="R12" s="58">
        <v>0</v>
      </c>
      <c r="S12" s="58" t="e">
        <v>#DIV/0!</v>
      </c>
      <c r="T12" s="58" t="e">
        <v>#DIV/0!</v>
      </c>
      <c r="U12" s="58" t="e">
        <v>#DIV/0!</v>
      </c>
      <c r="V12" s="70" t="e">
        <f>-1000*LN(M12)/C12</f>
        <v>#VALUE!</v>
      </c>
      <c r="W12" s="71">
        <f>Test_Record_Date!R4</f>
        <v>0</v>
      </c>
      <c r="X12" s="60"/>
      <c r="Y12" s="60"/>
      <c r="Z12" s="60"/>
      <c r="AA12" s="60"/>
      <c r="AB12" s="60"/>
    </row>
    <row r="13" spans="1:28" s="65" customFormat="1" ht="15" customHeight="1">
      <c r="A13" s="55">
        <f>A12+1</f>
        <v>2</v>
      </c>
      <c r="B13" s="62" t="str">
        <f>Test_Record_Date!K5</f>
        <v>material test</v>
      </c>
      <c r="C13" s="62" t="str">
        <f>Test_Record_Date!L5</f>
        <v>X</v>
      </c>
      <c r="D13" s="67" t="e">
        <f>Test_Record_Date!Q5</f>
        <v>#DIV/0!</v>
      </c>
      <c r="E13" s="54">
        <v>0.52749999999999997</v>
      </c>
      <c r="F13" s="54">
        <v>0.43209999999999998</v>
      </c>
      <c r="G13" s="54">
        <v>0.32879999999999998</v>
      </c>
      <c r="H13" s="54">
        <v>0.26269999999999999</v>
      </c>
      <c r="I13" s="54">
        <v>0.2137</v>
      </c>
      <c r="J13" s="54">
        <v>0.151</v>
      </c>
      <c r="K13" s="54">
        <v>9.6000000000000002E-2</v>
      </c>
      <c r="L13" s="54">
        <v>7.0499999999999993E-2</v>
      </c>
      <c r="M13" s="54">
        <v>4.8899999999999999E-2</v>
      </c>
      <c r="N13" s="54">
        <v>2.86E-2</v>
      </c>
      <c r="O13" s="54">
        <v>1.03E-2</v>
      </c>
      <c r="P13" s="54">
        <v>0</v>
      </c>
      <c r="Q13" s="54">
        <v>0</v>
      </c>
      <c r="R13" s="54">
        <v>0</v>
      </c>
      <c r="S13" s="54" t="e">
        <v>#DIV/0!</v>
      </c>
      <c r="T13" s="54" t="e">
        <v>#DIV/0!</v>
      </c>
      <c r="U13" s="54" t="e">
        <v>#DIV/0!</v>
      </c>
      <c r="V13" s="69" t="e">
        <f t="shared" ref="V13:V61" si="0">-1000*LN(M13)/C13</f>
        <v>#VALUE!</v>
      </c>
      <c r="W13" s="63">
        <f>Test_Record_Date!R5</f>
        <v>0</v>
      </c>
      <c r="X13" s="64"/>
      <c r="Y13" s="64"/>
      <c r="Z13" s="64"/>
      <c r="AA13" s="64"/>
      <c r="AB13" s="64"/>
    </row>
    <row r="14" spans="1:28" s="61" customFormat="1" ht="15" customHeight="1">
      <c r="A14" s="56">
        <f t="shared" ref="A14:A61" si="1">A13+1</f>
        <v>3</v>
      </c>
      <c r="B14" s="57" t="str">
        <f>Test_Record_Date!K6</f>
        <v>material test</v>
      </c>
      <c r="C14" s="57" t="str">
        <f>Test_Record_Date!L6</f>
        <v>X</v>
      </c>
      <c r="D14" s="66" t="e">
        <f>Test_Record_Date!Q6</f>
        <v>#DIV/0!</v>
      </c>
      <c r="E14" s="58">
        <v>0.60099999999999998</v>
      </c>
      <c r="F14" s="58">
        <v>0.50890000000000002</v>
      </c>
      <c r="G14" s="58">
        <v>0.40689999999999998</v>
      </c>
      <c r="H14" s="58">
        <v>0.34499999999999997</v>
      </c>
      <c r="I14" s="58">
        <v>0.27660000000000001</v>
      </c>
      <c r="J14" s="58">
        <v>0.2147</v>
      </c>
      <c r="K14" s="58">
        <v>0.1525</v>
      </c>
      <c r="L14" s="58">
        <v>0.13919999999999999</v>
      </c>
      <c r="M14" s="58">
        <v>9.5799999999999996E-2</v>
      </c>
      <c r="N14" s="58">
        <v>5.91E-2</v>
      </c>
      <c r="O14" s="58">
        <v>4.6199999999999998E-2</v>
      </c>
      <c r="P14" s="58">
        <v>0</v>
      </c>
      <c r="Q14" s="58">
        <v>0</v>
      </c>
      <c r="R14" s="58">
        <v>0</v>
      </c>
      <c r="S14" s="58">
        <v>0</v>
      </c>
      <c r="T14" s="58" t="e">
        <v>#DIV/0!</v>
      </c>
      <c r="U14" s="58" t="e">
        <v>#DIV/0!</v>
      </c>
      <c r="V14" s="68" t="e">
        <f t="shared" si="0"/>
        <v>#VALUE!</v>
      </c>
      <c r="W14" s="59">
        <f>Test_Record_Date!R6</f>
        <v>0</v>
      </c>
      <c r="X14" s="60"/>
      <c r="Y14" s="60"/>
      <c r="Z14" s="60"/>
      <c r="AA14" s="60"/>
      <c r="AB14" s="60"/>
    </row>
    <row r="15" spans="1:28" s="65" customFormat="1" ht="15" customHeight="1">
      <c r="A15" s="55">
        <f t="shared" si="1"/>
        <v>4</v>
      </c>
      <c r="B15" s="62" t="str">
        <f>Test_Record_Date!K7</f>
        <v>material test</v>
      </c>
      <c r="C15" s="62" t="str">
        <f>Test_Record_Date!L7</f>
        <v>X</v>
      </c>
      <c r="D15" s="67" t="e">
        <f>Test_Record_Date!Q7</f>
        <v>#DIV/0!</v>
      </c>
      <c r="E15" s="54">
        <v>0.3397</v>
      </c>
      <c r="F15" s="54">
        <v>0.25019999999999998</v>
      </c>
      <c r="G15" s="54">
        <v>0.16739999999999999</v>
      </c>
      <c r="H15" s="54">
        <v>0.1203</v>
      </c>
      <c r="I15" s="54">
        <v>8.2799999999999999E-2</v>
      </c>
      <c r="J15" s="54">
        <v>5.3699999999999998E-2</v>
      </c>
      <c r="K15" s="54">
        <v>3.2500000000000001E-2</v>
      </c>
      <c r="L15" s="54">
        <v>1.52E-2</v>
      </c>
      <c r="M15" s="54">
        <v>1.6400000000000001E-2</v>
      </c>
      <c r="N15" s="54">
        <v>8.2000000000000007E-3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 t="e">
        <v>#DIV/0!</v>
      </c>
      <c r="U15" s="54">
        <v>0</v>
      </c>
      <c r="V15" s="69" t="e">
        <f t="shared" si="0"/>
        <v>#VALUE!</v>
      </c>
      <c r="W15" s="63">
        <f>Test_Record_Date!R7</f>
        <v>0</v>
      </c>
      <c r="X15" s="64"/>
      <c r="Y15" s="64"/>
      <c r="Z15" s="64"/>
      <c r="AA15" s="64"/>
      <c r="AB15" s="64"/>
    </row>
    <row r="16" spans="1:28" s="61" customFormat="1" ht="15" customHeight="1">
      <c r="A16" s="56">
        <f t="shared" si="1"/>
        <v>5</v>
      </c>
      <c r="B16" s="57" t="str">
        <f>Test_Record_Date!K8</f>
        <v>material test</v>
      </c>
      <c r="C16" s="57" t="str">
        <f>Test_Record_Date!L8</f>
        <v>X</v>
      </c>
      <c r="D16" s="66" t="e">
        <f>Test_Record_Date!Q8</f>
        <v>#DIV/0!</v>
      </c>
      <c r="E16" s="58">
        <v>0.28968809742943546</v>
      </c>
      <c r="F16" s="58">
        <v>0.20931747114367577</v>
      </c>
      <c r="G16" s="58">
        <v>0.13818296038204483</v>
      </c>
      <c r="H16" s="58">
        <v>0.10029062179141361</v>
      </c>
      <c r="I16" s="58">
        <v>6.9462092333756886E-2</v>
      </c>
      <c r="J16" s="58">
        <v>3.8054968287526428E-2</v>
      </c>
      <c r="K16" s="58">
        <v>1.9424799622819424E-2</v>
      </c>
      <c r="L16" s="58">
        <v>1.3457225248317847E-2</v>
      </c>
      <c r="M16" s="58">
        <v>9.241641750475673E-3</v>
      </c>
      <c r="N16" s="58">
        <v>6.1287027579162408E-3</v>
      </c>
      <c r="O16" s="58">
        <v>0</v>
      </c>
      <c r="P16" s="58">
        <v>0</v>
      </c>
      <c r="Q16" s="58">
        <v>0</v>
      </c>
      <c r="R16" s="58">
        <v>0</v>
      </c>
      <c r="S16" s="58" t="e">
        <v>#DIV/0!</v>
      </c>
      <c r="T16" s="58">
        <v>0</v>
      </c>
      <c r="U16" s="58">
        <v>0</v>
      </c>
      <c r="V16" s="68" t="e">
        <f t="shared" si="0"/>
        <v>#VALUE!</v>
      </c>
      <c r="W16" s="59">
        <f>Test_Record_Date!R8</f>
        <v>0</v>
      </c>
      <c r="X16" s="60"/>
      <c r="Y16" s="60"/>
      <c r="Z16" s="60"/>
      <c r="AA16" s="60"/>
      <c r="AB16" s="60"/>
    </row>
    <row r="17" spans="1:28" s="65" customFormat="1" ht="15" customHeight="1">
      <c r="A17" s="55">
        <f t="shared" si="1"/>
        <v>6</v>
      </c>
      <c r="B17" s="62" t="str">
        <f>Test_Record_Date!K9</f>
        <v>material test</v>
      </c>
      <c r="C17" s="62" t="str">
        <f>Test_Record_Date!L9</f>
        <v>X</v>
      </c>
      <c r="D17" s="67" t="e">
        <f>Test_Record_Date!Q9</f>
        <v>#DIV/0!</v>
      </c>
      <c r="E17" s="54">
        <v>1.0335491977656734</v>
      </c>
      <c r="F17" s="54">
        <v>1.0360172862607324</v>
      </c>
      <c r="G17" s="54">
        <v>1.02016971043007</v>
      </c>
      <c r="H17" s="54">
        <v>0.98368065170205354</v>
      </c>
      <c r="I17" s="54">
        <v>0.945046439628483</v>
      </c>
      <c r="J17" s="54">
        <v>0.94088881723897044</v>
      </c>
      <c r="K17" s="54">
        <v>0.93640350877192979</v>
      </c>
      <c r="L17" s="54">
        <v>0.862121468448655</v>
      </c>
      <c r="M17" s="54">
        <v>0.95308350545883747</v>
      </c>
      <c r="N17" s="54">
        <v>0.80042689434365</v>
      </c>
      <c r="O17" s="54">
        <v>0.87234042553191493</v>
      </c>
      <c r="P17" s="54">
        <v>0.35820895522388058</v>
      </c>
      <c r="Q17" s="54">
        <v>0.66666666666666663</v>
      </c>
      <c r="R17" s="54">
        <v>0.4</v>
      </c>
      <c r="S17" s="54" t="e">
        <v>#DIV/0!</v>
      </c>
      <c r="T17" s="54">
        <v>0</v>
      </c>
      <c r="U17" s="54" t="e">
        <v>#DIV/0!</v>
      </c>
      <c r="V17" s="69" t="e">
        <f t="shared" si="0"/>
        <v>#VALUE!</v>
      </c>
      <c r="W17" s="63">
        <f>Test_Record_Date!R9</f>
        <v>0</v>
      </c>
      <c r="X17" s="64"/>
      <c r="Y17" s="64"/>
      <c r="Z17" s="64"/>
      <c r="AA17" s="64"/>
      <c r="AB17" s="64"/>
    </row>
    <row r="18" spans="1:28" s="61" customFormat="1" ht="15" customHeight="1">
      <c r="A18" s="56">
        <f t="shared" si="1"/>
        <v>7</v>
      </c>
      <c r="B18" s="57" t="str">
        <f>Test_Record_Date!K10</f>
        <v>material test</v>
      </c>
      <c r="C18" s="57" t="str">
        <f>Test_Record_Date!L10</f>
        <v>X</v>
      </c>
      <c r="D18" s="66" t="e">
        <f>Test_Record_Date!Q10</f>
        <v>#DIV/0!</v>
      </c>
      <c r="E18" s="58">
        <v>0.90278001258905083</v>
      </c>
      <c r="F18" s="58">
        <v>0.85858947556061493</v>
      </c>
      <c r="G18" s="58">
        <v>0.79410848338418305</v>
      </c>
      <c r="H18" s="58">
        <v>0.74387182955986075</v>
      </c>
      <c r="I18" s="58">
        <v>0.6702150511969831</v>
      </c>
      <c r="J18" s="58">
        <v>0.59425064761952662</v>
      </c>
      <c r="K18" s="58">
        <v>0.48501060787750205</v>
      </c>
      <c r="L18" s="58">
        <v>0.4174222797927461</v>
      </c>
      <c r="M18" s="58">
        <v>0.36167266685128774</v>
      </c>
      <c r="N18" s="58">
        <v>0.23892893923789907</v>
      </c>
      <c r="O18" s="58">
        <v>0.12698412698412698</v>
      </c>
      <c r="P18" s="58">
        <v>4.5454545454545456E-2</v>
      </c>
      <c r="Q18" s="58">
        <v>0</v>
      </c>
      <c r="R18" s="58">
        <v>0</v>
      </c>
      <c r="S18" s="58" t="e">
        <v>#DIV/0!</v>
      </c>
      <c r="T18" s="58" t="e">
        <v>#DIV/0!</v>
      </c>
      <c r="U18" s="58" t="e">
        <v>#DIV/0!</v>
      </c>
      <c r="V18" s="68" t="e">
        <f t="shared" si="0"/>
        <v>#VALUE!</v>
      </c>
      <c r="W18" s="59">
        <f>Test_Record_Date!R10</f>
        <v>0</v>
      </c>
      <c r="X18" s="60"/>
      <c r="Y18" s="60"/>
      <c r="Z18" s="60"/>
      <c r="AA18" s="60"/>
      <c r="AB18" s="60"/>
    </row>
    <row r="19" spans="1:28" s="65" customFormat="1" ht="15" customHeight="1">
      <c r="A19" s="55">
        <f t="shared" si="1"/>
        <v>8</v>
      </c>
      <c r="B19" s="62" t="str">
        <f>Test_Record_Date!K11</f>
        <v>material test</v>
      </c>
      <c r="C19" s="62" t="str">
        <f>Test_Record_Date!L11</f>
        <v>X</v>
      </c>
      <c r="D19" s="67" t="e">
        <f>Test_Record_Date!Q11</f>
        <v>#DIV/0!</v>
      </c>
      <c r="E19" s="54">
        <v>0.98649715324718124</v>
      </c>
      <c r="F19" s="54">
        <v>0.97009987802003261</v>
      </c>
      <c r="G19" s="54">
        <v>0.94876225783305435</v>
      </c>
      <c r="H19" s="54">
        <v>0.91525247176673818</v>
      </c>
      <c r="I19" s="54">
        <v>0.88914402970490525</v>
      </c>
      <c r="J19" s="54">
        <v>0.84908440328351931</v>
      </c>
      <c r="K19" s="54">
        <v>0.7454614220877458</v>
      </c>
      <c r="L19" s="54">
        <v>0.71163976210705182</v>
      </c>
      <c r="M19" s="54">
        <v>0.71368361899409949</v>
      </c>
      <c r="N19" s="54">
        <v>0.52282157676348551</v>
      </c>
      <c r="O19" s="54">
        <v>0.52849740932642486</v>
      </c>
      <c r="P19" s="54">
        <v>0.41860465116279072</v>
      </c>
      <c r="Q19" s="54">
        <v>0.10526315789473684</v>
      </c>
      <c r="R19" s="54">
        <v>0</v>
      </c>
      <c r="S19" s="54">
        <v>0</v>
      </c>
      <c r="T19" s="54" t="e">
        <v>#DIV/0!</v>
      </c>
      <c r="U19" s="54" t="e">
        <v>#DIV/0!</v>
      </c>
      <c r="V19" s="69" t="e">
        <f t="shared" si="0"/>
        <v>#VALUE!</v>
      </c>
      <c r="W19" s="63">
        <f>Test_Record_Date!R11</f>
        <v>0</v>
      </c>
      <c r="X19" s="64"/>
      <c r="Y19" s="64"/>
      <c r="Z19" s="64"/>
      <c r="AA19" s="64"/>
      <c r="AB19" s="64"/>
    </row>
    <row r="20" spans="1:28" s="61" customFormat="1" ht="15" customHeight="1">
      <c r="A20" s="56">
        <f t="shared" si="1"/>
        <v>9</v>
      </c>
      <c r="B20" s="57" t="str">
        <f>Test_Record_Date!K12</f>
        <v>material test</v>
      </c>
      <c r="C20" s="57" t="str">
        <f>Test_Record_Date!L12</f>
        <v>X</v>
      </c>
      <c r="D20" s="66" t="e">
        <f>Test_Record_Date!Q12</f>
        <v>#DIV/0!</v>
      </c>
      <c r="E20" s="58">
        <v>0.93024155181945412</v>
      </c>
      <c r="F20" s="58">
        <v>0.92185178448110727</v>
      </c>
      <c r="G20" s="58">
        <v>0.91092170926170968</v>
      </c>
      <c r="H20" s="58">
        <v>0.89383254832042713</v>
      </c>
      <c r="I20" s="58">
        <v>0.87107572145863976</v>
      </c>
      <c r="J20" s="58">
        <v>0.85177281680892969</v>
      </c>
      <c r="K20" s="58">
        <v>0.80443467838593685</v>
      </c>
      <c r="L20" s="58">
        <v>0.77015135515663502</v>
      </c>
      <c r="M20" s="58">
        <v>0.75231550642366296</v>
      </c>
      <c r="N20" s="58">
        <v>0.63656387665198233</v>
      </c>
      <c r="O20" s="58">
        <v>0.34920634920634919</v>
      </c>
      <c r="P20" s="58">
        <v>0.59259259259259256</v>
      </c>
      <c r="Q20" s="58">
        <v>0.42857142857142855</v>
      </c>
      <c r="R20" s="58">
        <v>0</v>
      </c>
      <c r="S20" s="58">
        <v>0</v>
      </c>
      <c r="T20" s="58" t="e">
        <v>#DIV/0!</v>
      </c>
      <c r="U20" s="58" t="e">
        <v>#DIV/0!</v>
      </c>
      <c r="V20" s="68" t="e">
        <f t="shared" si="0"/>
        <v>#VALUE!</v>
      </c>
      <c r="W20" s="59">
        <f>Test_Record_Date!R12</f>
        <v>0</v>
      </c>
      <c r="X20" s="60"/>
      <c r="Y20" s="60"/>
      <c r="Z20" s="60"/>
      <c r="AA20" s="60"/>
      <c r="AB20" s="60"/>
    </row>
    <row r="21" spans="1:28" s="65" customFormat="1" ht="15" customHeight="1">
      <c r="A21" s="55">
        <f t="shared" si="1"/>
        <v>10</v>
      </c>
      <c r="B21" s="62" t="str">
        <f>Test_Record_Date!K13</f>
        <v>material test</v>
      </c>
      <c r="C21" s="62" t="str">
        <f>Test_Record_Date!L13</f>
        <v>X</v>
      </c>
      <c r="D21" s="67" t="e">
        <f>Test_Record_Date!Q13</f>
        <v>#DIV/0!</v>
      </c>
      <c r="E21" s="54">
        <v>0.93024155181945412</v>
      </c>
      <c r="F21" s="54">
        <v>0.92185178448110727</v>
      </c>
      <c r="G21" s="54">
        <v>0.91092170926170968</v>
      </c>
      <c r="H21" s="54">
        <v>0.89383254832042713</v>
      </c>
      <c r="I21" s="54">
        <v>0.87107572145863976</v>
      </c>
      <c r="J21" s="54">
        <v>0.85177281680892969</v>
      </c>
      <c r="K21" s="54">
        <v>0.80443467838593685</v>
      </c>
      <c r="L21" s="54">
        <v>0.77015135515663502</v>
      </c>
      <c r="M21" s="54">
        <v>0.75231550642366296</v>
      </c>
      <c r="N21" s="54">
        <v>0.63656387665198233</v>
      </c>
      <c r="O21" s="54">
        <v>0.34920634920634919</v>
      </c>
      <c r="P21" s="54">
        <v>0.59259259259259256</v>
      </c>
      <c r="Q21" s="54">
        <v>0.42857142857142855</v>
      </c>
      <c r="R21" s="54">
        <v>0</v>
      </c>
      <c r="S21" s="54">
        <v>0</v>
      </c>
      <c r="T21" s="54" t="e">
        <v>#DIV/0!</v>
      </c>
      <c r="U21" s="54" t="e">
        <v>#DIV/0!</v>
      </c>
      <c r="V21" s="69" t="e">
        <f t="shared" si="0"/>
        <v>#VALUE!</v>
      </c>
      <c r="W21" s="63">
        <f>Test_Record_Date!R13</f>
        <v>0</v>
      </c>
      <c r="X21" s="64"/>
      <c r="Y21" s="64"/>
      <c r="Z21" s="64"/>
      <c r="AA21" s="64"/>
      <c r="AB21" s="64"/>
    </row>
    <row r="22" spans="1:28" s="61" customFormat="1" ht="15" customHeight="1">
      <c r="A22" s="56">
        <f t="shared" si="1"/>
        <v>11</v>
      </c>
      <c r="B22" s="57" t="str">
        <f>Test_Record_Date!K14</f>
        <v>material test</v>
      </c>
      <c r="C22" s="57" t="str">
        <f>Test_Record_Date!L14</f>
        <v>X</v>
      </c>
      <c r="D22" s="66" t="e">
        <f>Test_Record_Date!Q14</f>
        <v>#DIV/0!</v>
      </c>
      <c r="E22" s="58">
        <v>0.93024155181945412</v>
      </c>
      <c r="F22" s="58">
        <v>0.92185178448110727</v>
      </c>
      <c r="G22" s="58">
        <v>0.91092170926170968</v>
      </c>
      <c r="H22" s="58">
        <v>0.89383254832042713</v>
      </c>
      <c r="I22" s="58">
        <v>0.87107572145863976</v>
      </c>
      <c r="J22" s="58">
        <v>0.85177281680892969</v>
      </c>
      <c r="K22" s="58">
        <v>0.80443467838593685</v>
      </c>
      <c r="L22" s="58">
        <v>0.77015135515663502</v>
      </c>
      <c r="M22" s="58">
        <v>0.75231550642366296</v>
      </c>
      <c r="N22" s="58">
        <v>0.63656387665198233</v>
      </c>
      <c r="O22" s="58">
        <v>0.34920634920634919</v>
      </c>
      <c r="P22" s="58">
        <v>0.59259259259259256</v>
      </c>
      <c r="Q22" s="58">
        <v>0.42857142857142855</v>
      </c>
      <c r="R22" s="58">
        <v>0</v>
      </c>
      <c r="S22" s="58">
        <v>0</v>
      </c>
      <c r="T22" s="58" t="e">
        <v>#DIV/0!</v>
      </c>
      <c r="U22" s="58" t="e">
        <v>#DIV/0!</v>
      </c>
      <c r="V22" s="68" t="e">
        <f t="shared" si="0"/>
        <v>#VALUE!</v>
      </c>
      <c r="W22" s="59">
        <f>Test_Record_Date!R14</f>
        <v>0</v>
      </c>
      <c r="X22" s="60"/>
      <c r="Y22" s="60"/>
      <c r="Z22" s="60"/>
      <c r="AA22" s="60"/>
      <c r="AB22" s="60"/>
    </row>
    <row r="23" spans="1:28" s="65" customFormat="1" ht="15" customHeight="1">
      <c r="A23" s="55">
        <f t="shared" si="1"/>
        <v>12</v>
      </c>
      <c r="B23" s="62" t="str">
        <f>Test_Record_Date!K15</f>
        <v>material test</v>
      </c>
      <c r="C23" s="62" t="str">
        <f>Test_Record_Date!L15</f>
        <v>X</v>
      </c>
      <c r="D23" s="67" t="e">
        <f>Test_Record_Date!Q15</f>
        <v>#DIV/0!</v>
      </c>
      <c r="E23" s="54">
        <v>0.93024155181945412</v>
      </c>
      <c r="F23" s="54">
        <v>0.92185178448110727</v>
      </c>
      <c r="G23" s="54">
        <v>0.91092170926170968</v>
      </c>
      <c r="H23" s="54">
        <v>0.89383254832042713</v>
      </c>
      <c r="I23" s="54">
        <v>0.87107572145863976</v>
      </c>
      <c r="J23" s="54">
        <v>0.85177281680892969</v>
      </c>
      <c r="K23" s="54">
        <v>0.80443467838593685</v>
      </c>
      <c r="L23" s="54">
        <v>0.77015135515663502</v>
      </c>
      <c r="M23" s="54">
        <v>0.75231550642366296</v>
      </c>
      <c r="N23" s="54">
        <v>0.63656387665198233</v>
      </c>
      <c r="O23" s="54">
        <v>0.34920634920634919</v>
      </c>
      <c r="P23" s="54">
        <v>0.59259259259259256</v>
      </c>
      <c r="Q23" s="54">
        <v>0.42857142857142855</v>
      </c>
      <c r="R23" s="54">
        <v>0</v>
      </c>
      <c r="S23" s="54">
        <v>0</v>
      </c>
      <c r="T23" s="54" t="e">
        <v>#DIV/0!</v>
      </c>
      <c r="U23" s="54" t="e">
        <v>#DIV/0!</v>
      </c>
      <c r="V23" s="69" t="e">
        <f t="shared" si="0"/>
        <v>#VALUE!</v>
      </c>
      <c r="W23" s="63">
        <f>Test_Record_Date!R15</f>
        <v>0</v>
      </c>
      <c r="X23" s="64"/>
      <c r="Y23" s="64"/>
      <c r="Z23" s="64"/>
      <c r="AA23" s="64"/>
      <c r="AB23" s="64"/>
    </row>
    <row r="24" spans="1:28" s="61" customFormat="1" ht="15" customHeight="1">
      <c r="A24" s="56">
        <f t="shared" si="1"/>
        <v>13</v>
      </c>
      <c r="B24" s="57" t="str">
        <f>Test_Record_Date!K16</f>
        <v>material test</v>
      </c>
      <c r="C24" s="57" t="str">
        <f>Test_Record_Date!L16</f>
        <v>X</v>
      </c>
      <c r="D24" s="66" t="e">
        <f>Test_Record_Date!Q16</f>
        <v>#DIV/0!</v>
      </c>
      <c r="E24" s="58">
        <v>0.93024155181945412</v>
      </c>
      <c r="F24" s="58">
        <v>0.92185178448110727</v>
      </c>
      <c r="G24" s="58">
        <v>0.91092170926170968</v>
      </c>
      <c r="H24" s="58">
        <v>0.89383254832042713</v>
      </c>
      <c r="I24" s="58">
        <v>0.87107572145863976</v>
      </c>
      <c r="J24" s="58">
        <v>0.85177281680892969</v>
      </c>
      <c r="K24" s="58">
        <v>0.80443467838593685</v>
      </c>
      <c r="L24" s="58">
        <v>0.77015135515663502</v>
      </c>
      <c r="M24" s="58">
        <v>0.75231550642366296</v>
      </c>
      <c r="N24" s="58">
        <v>0.63656387665198233</v>
      </c>
      <c r="O24" s="58">
        <v>0.34920634920634919</v>
      </c>
      <c r="P24" s="58">
        <v>0.59259259259259256</v>
      </c>
      <c r="Q24" s="58">
        <v>0.42857142857142855</v>
      </c>
      <c r="R24" s="58">
        <v>0</v>
      </c>
      <c r="S24" s="58">
        <v>0</v>
      </c>
      <c r="T24" s="58" t="e">
        <v>#DIV/0!</v>
      </c>
      <c r="U24" s="58" t="e">
        <v>#DIV/0!</v>
      </c>
      <c r="V24" s="68" t="e">
        <f t="shared" si="0"/>
        <v>#VALUE!</v>
      </c>
      <c r="W24" s="59">
        <f>Test_Record_Date!R16</f>
        <v>0</v>
      </c>
      <c r="X24" s="60"/>
      <c r="Y24" s="60"/>
      <c r="Z24" s="60"/>
      <c r="AA24" s="60"/>
      <c r="AB24" s="60"/>
    </row>
    <row r="25" spans="1:28" s="65" customFormat="1" ht="15" customHeight="1">
      <c r="A25" s="55">
        <f t="shared" si="1"/>
        <v>14</v>
      </c>
      <c r="B25" s="62" t="str">
        <f>Test_Record_Date!K17</f>
        <v>material test</v>
      </c>
      <c r="C25" s="62" t="str">
        <f>Test_Record_Date!L17</f>
        <v>X</v>
      </c>
      <c r="D25" s="67" t="e">
        <f>Test_Record_Date!Q17</f>
        <v>#DIV/0!</v>
      </c>
      <c r="E25" s="54">
        <v>0.93024155181945412</v>
      </c>
      <c r="F25" s="54">
        <v>0.92185178448110727</v>
      </c>
      <c r="G25" s="54">
        <v>0.91092170926170968</v>
      </c>
      <c r="H25" s="54">
        <v>0.89383254832042713</v>
      </c>
      <c r="I25" s="54">
        <v>0.87107572145863976</v>
      </c>
      <c r="J25" s="54">
        <v>0.85177281680892969</v>
      </c>
      <c r="K25" s="54">
        <v>0.80443467838593685</v>
      </c>
      <c r="L25" s="54">
        <v>0.77015135515663502</v>
      </c>
      <c r="M25" s="54">
        <v>0.75231550642366296</v>
      </c>
      <c r="N25" s="54">
        <v>0.63656387665198233</v>
      </c>
      <c r="O25" s="54">
        <v>0.34920634920634919</v>
      </c>
      <c r="P25" s="54">
        <v>0.59259259259259256</v>
      </c>
      <c r="Q25" s="54">
        <v>0.42857142857142855</v>
      </c>
      <c r="R25" s="54">
        <v>0</v>
      </c>
      <c r="S25" s="54">
        <v>0</v>
      </c>
      <c r="T25" s="54" t="e">
        <v>#DIV/0!</v>
      </c>
      <c r="U25" s="54" t="e">
        <v>#DIV/0!</v>
      </c>
      <c r="V25" s="69" t="e">
        <f t="shared" si="0"/>
        <v>#VALUE!</v>
      </c>
      <c r="W25" s="63">
        <f>Test_Record_Date!R17</f>
        <v>0</v>
      </c>
      <c r="X25" s="64"/>
      <c r="Y25" s="64"/>
      <c r="Z25" s="64"/>
      <c r="AA25" s="64"/>
      <c r="AB25" s="64"/>
    </row>
    <row r="26" spans="1:28" s="61" customFormat="1" ht="15" customHeight="1">
      <c r="A26" s="56">
        <f t="shared" si="1"/>
        <v>15</v>
      </c>
      <c r="B26" s="57" t="str">
        <f>Test_Record_Date!K18</f>
        <v>material test</v>
      </c>
      <c r="C26" s="57" t="str">
        <f>Test_Record_Date!L18</f>
        <v>X</v>
      </c>
      <c r="D26" s="66" t="e">
        <f>Test_Record_Date!Q18</f>
        <v>#DIV/0!</v>
      </c>
      <c r="E26" s="58">
        <v>0.93024155181945412</v>
      </c>
      <c r="F26" s="58">
        <v>0.92185178448110727</v>
      </c>
      <c r="G26" s="58">
        <v>0.91092170926170968</v>
      </c>
      <c r="H26" s="58">
        <v>0.89383254832042713</v>
      </c>
      <c r="I26" s="58">
        <v>0.87107572145863976</v>
      </c>
      <c r="J26" s="58">
        <v>0.85177281680892969</v>
      </c>
      <c r="K26" s="58">
        <v>0.80443467838593685</v>
      </c>
      <c r="L26" s="58">
        <v>0.77015135515663502</v>
      </c>
      <c r="M26" s="58">
        <v>0.75231550642366296</v>
      </c>
      <c r="N26" s="58">
        <v>0.63656387665198233</v>
      </c>
      <c r="O26" s="58">
        <v>0.34920634920634919</v>
      </c>
      <c r="P26" s="58">
        <v>0.59259259259259256</v>
      </c>
      <c r="Q26" s="58">
        <v>0.42857142857142855</v>
      </c>
      <c r="R26" s="58">
        <v>0</v>
      </c>
      <c r="S26" s="58">
        <v>0</v>
      </c>
      <c r="T26" s="58" t="e">
        <v>#DIV/0!</v>
      </c>
      <c r="U26" s="58" t="e">
        <v>#DIV/0!</v>
      </c>
      <c r="V26" s="68" t="e">
        <f t="shared" si="0"/>
        <v>#VALUE!</v>
      </c>
      <c r="W26" s="59">
        <f>Test_Record_Date!R18</f>
        <v>0</v>
      </c>
      <c r="X26" s="60"/>
      <c r="Y26" s="60"/>
      <c r="Z26" s="60"/>
      <c r="AA26" s="60"/>
      <c r="AB26" s="60"/>
    </row>
    <row r="27" spans="1:28" s="65" customFormat="1" ht="15" customHeight="1">
      <c r="A27" s="55">
        <f t="shared" si="1"/>
        <v>16</v>
      </c>
      <c r="B27" s="62" t="str">
        <f>Test_Record_Date!K19</f>
        <v>material test</v>
      </c>
      <c r="C27" s="62" t="str">
        <f>Test_Record_Date!L19</f>
        <v>X</v>
      </c>
      <c r="D27" s="67" t="e">
        <f>Test_Record_Date!Q19</f>
        <v>#DIV/0!</v>
      </c>
      <c r="E27" s="54">
        <v>0.93024155181945412</v>
      </c>
      <c r="F27" s="54">
        <v>0.92185178448110727</v>
      </c>
      <c r="G27" s="54">
        <v>0.91092170926170968</v>
      </c>
      <c r="H27" s="54">
        <v>0.89383254832042713</v>
      </c>
      <c r="I27" s="54">
        <v>0.87107572145863976</v>
      </c>
      <c r="J27" s="54">
        <v>0.85177281680892969</v>
      </c>
      <c r="K27" s="54">
        <v>0.80443467838593685</v>
      </c>
      <c r="L27" s="54">
        <v>0.77015135515663502</v>
      </c>
      <c r="M27" s="54">
        <v>0.75231550642366296</v>
      </c>
      <c r="N27" s="54">
        <v>0.63656387665198233</v>
      </c>
      <c r="O27" s="54">
        <v>0.34920634920634919</v>
      </c>
      <c r="P27" s="54">
        <v>0.59259259259259256</v>
      </c>
      <c r="Q27" s="54">
        <v>0.42857142857142855</v>
      </c>
      <c r="R27" s="54">
        <v>0</v>
      </c>
      <c r="S27" s="54">
        <v>0</v>
      </c>
      <c r="T27" s="54" t="e">
        <v>#DIV/0!</v>
      </c>
      <c r="U27" s="54" t="e">
        <v>#DIV/0!</v>
      </c>
      <c r="V27" s="69" t="e">
        <f t="shared" si="0"/>
        <v>#VALUE!</v>
      </c>
      <c r="W27" s="63">
        <f>Test_Record_Date!R19</f>
        <v>0</v>
      </c>
      <c r="X27" s="64"/>
      <c r="Y27" s="64"/>
      <c r="Z27" s="64"/>
      <c r="AA27" s="64"/>
      <c r="AB27" s="64"/>
    </row>
    <row r="28" spans="1:28" s="61" customFormat="1" ht="15" customHeight="1">
      <c r="A28" s="56">
        <f t="shared" si="1"/>
        <v>17</v>
      </c>
      <c r="B28" s="57" t="str">
        <f>Test_Record_Date!K20</f>
        <v>material test</v>
      </c>
      <c r="C28" s="57" t="str">
        <f>Test_Record_Date!L20</f>
        <v>X</v>
      </c>
      <c r="D28" s="66" t="e">
        <f>Test_Record_Date!Q20</f>
        <v>#DIV/0!</v>
      </c>
      <c r="E28" s="58">
        <v>0.93024155181945412</v>
      </c>
      <c r="F28" s="58">
        <v>0.92185178448110727</v>
      </c>
      <c r="G28" s="58">
        <v>0.91092170926170968</v>
      </c>
      <c r="H28" s="58">
        <v>0.89383254832042713</v>
      </c>
      <c r="I28" s="58">
        <v>0.87107572145863976</v>
      </c>
      <c r="J28" s="58">
        <v>0.85177281680892969</v>
      </c>
      <c r="K28" s="58">
        <v>0.80443467838593685</v>
      </c>
      <c r="L28" s="58">
        <v>0.77015135515663502</v>
      </c>
      <c r="M28" s="58">
        <v>0.75231550642366296</v>
      </c>
      <c r="N28" s="58">
        <v>0.63656387665198233</v>
      </c>
      <c r="O28" s="58">
        <v>0.34920634920634919</v>
      </c>
      <c r="P28" s="58">
        <v>0.59259259259259256</v>
      </c>
      <c r="Q28" s="58">
        <v>0.42857142857142855</v>
      </c>
      <c r="R28" s="58">
        <v>0</v>
      </c>
      <c r="S28" s="58">
        <v>0</v>
      </c>
      <c r="T28" s="58" t="e">
        <v>#DIV/0!</v>
      </c>
      <c r="U28" s="58" t="e">
        <v>#DIV/0!</v>
      </c>
      <c r="V28" s="68" t="e">
        <f t="shared" si="0"/>
        <v>#VALUE!</v>
      </c>
      <c r="W28" s="59">
        <f>Test_Record_Date!R20</f>
        <v>0</v>
      </c>
      <c r="X28" s="60"/>
      <c r="Y28" s="60"/>
      <c r="Z28" s="60"/>
      <c r="AA28" s="60"/>
      <c r="AB28" s="60"/>
    </row>
    <row r="29" spans="1:28" s="65" customFormat="1" ht="15" customHeight="1">
      <c r="A29" s="55">
        <f t="shared" si="1"/>
        <v>18</v>
      </c>
      <c r="B29" s="62" t="str">
        <f>Test_Record_Date!K21</f>
        <v>material test</v>
      </c>
      <c r="C29" s="62" t="str">
        <f>Test_Record_Date!L21</f>
        <v>X</v>
      </c>
      <c r="D29" s="67" t="e">
        <f>Test_Record_Date!Q21</f>
        <v>#DIV/0!</v>
      </c>
      <c r="E29" s="54">
        <v>0.93024155181945412</v>
      </c>
      <c r="F29" s="54">
        <v>0.92185178448110727</v>
      </c>
      <c r="G29" s="54">
        <v>0.91092170926170968</v>
      </c>
      <c r="H29" s="54">
        <v>0.89383254832042713</v>
      </c>
      <c r="I29" s="54">
        <v>0.87107572145863976</v>
      </c>
      <c r="J29" s="54">
        <v>0.85177281680892969</v>
      </c>
      <c r="K29" s="54">
        <v>0.80443467838593685</v>
      </c>
      <c r="L29" s="54">
        <v>0.77015135515663502</v>
      </c>
      <c r="M29" s="54">
        <v>0.75231550642366296</v>
      </c>
      <c r="N29" s="54">
        <v>0.63656387665198233</v>
      </c>
      <c r="O29" s="54">
        <v>0.34920634920634919</v>
      </c>
      <c r="P29" s="54">
        <v>0.59259259259259256</v>
      </c>
      <c r="Q29" s="54">
        <v>0.42857142857142855</v>
      </c>
      <c r="R29" s="54">
        <v>0</v>
      </c>
      <c r="S29" s="54">
        <v>0</v>
      </c>
      <c r="T29" s="54" t="e">
        <v>#DIV/0!</v>
      </c>
      <c r="U29" s="54" t="e">
        <v>#DIV/0!</v>
      </c>
      <c r="V29" s="69" t="e">
        <f t="shared" si="0"/>
        <v>#VALUE!</v>
      </c>
      <c r="W29" s="63">
        <f>Test_Record_Date!R21</f>
        <v>0</v>
      </c>
      <c r="X29" s="64"/>
      <c r="Y29" s="64"/>
      <c r="Z29" s="64"/>
      <c r="AA29" s="64"/>
      <c r="AB29" s="64"/>
    </row>
    <row r="30" spans="1:28" s="61" customFormat="1" ht="15" customHeight="1">
      <c r="A30" s="56">
        <f t="shared" si="1"/>
        <v>19</v>
      </c>
      <c r="B30" s="57" t="str">
        <f>Test_Record_Date!K22</f>
        <v>material test</v>
      </c>
      <c r="C30" s="57" t="str">
        <f>Test_Record_Date!L22</f>
        <v>X</v>
      </c>
      <c r="D30" s="66" t="e">
        <f>Test_Record_Date!Q22</f>
        <v>#DIV/0!</v>
      </c>
      <c r="E30" s="58">
        <v>0.93024155181945412</v>
      </c>
      <c r="F30" s="58">
        <v>0.92185178448110727</v>
      </c>
      <c r="G30" s="58">
        <v>0.91092170926170968</v>
      </c>
      <c r="H30" s="58">
        <v>0.89383254832042713</v>
      </c>
      <c r="I30" s="58">
        <v>0.87107572145863976</v>
      </c>
      <c r="J30" s="58">
        <v>0.85177281680892969</v>
      </c>
      <c r="K30" s="58">
        <v>0.80443467838593685</v>
      </c>
      <c r="L30" s="58">
        <v>0.77015135515663502</v>
      </c>
      <c r="M30" s="58">
        <v>0.75231550642366296</v>
      </c>
      <c r="N30" s="58">
        <v>0.63656387665198233</v>
      </c>
      <c r="O30" s="58">
        <v>0.34920634920634919</v>
      </c>
      <c r="P30" s="58">
        <v>0.59259259259259256</v>
      </c>
      <c r="Q30" s="58">
        <v>0.42857142857142855</v>
      </c>
      <c r="R30" s="58">
        <v>0</v>
      </c>
      <c r="S30" s="58">
        <v>0</v>
      </c>
      <c r="T30" s="58" t="e">
        <v>#DIV/0!</v>
      </c>
      <c r="U30" s="58" t="e">
        <v>#DIV/0!</v>
      </c>
      <c r="V30" s="68" t="e">
        <f t="shared" si="0"/>
        <v>#VALUE!</v>
      </c>
      <c r="W30" s="59">
        <f>Test_Record_Date!R22</f>
        <v>0</v>
      </c>
      <c r="X30" s="60"/>
      <c r="Y30" s="60"/>
      <c r="Z30" s="60"/>
      <c r="AA30" s="60"/>
      <c r="AB30" s="60"/>
    </row>
    <row r="31" spans="1:28" s="65" customFormat="1" ht="15" customHeight="1">
      <c r="A31" s="55">
        <f t="shared" si="1"/>
        <v>20</v>
      </c>
      <c r="B31" s="62" t="str">
        <f>Test_Record_Date!K23</f>
        <v>material test</v>
      </c>
      <c r="C31" s="62" t="str">
        <f>Test_Record_Date!L23</f>
        <v>X</v>
      </c>
      <c r="D31" s="67" t="e">
        <f>Test_Record_Date!Q23</f>
        <v>#DIV/0!</v>
      </c>
      <c r="E31" s="54">
        <v>0.93024155181945412</v>
      </c>
      <c r="F31" s="54">
        <v>0.92185178448110727</v>
      </c>
      <c r="G31" s="54">
        <v>0.91092170926170968</v>
      </c>
      <c r="H31" s="54">
        <v>0.89383254832042713</v>
      </c>
      <c r="I31" s="54">
        <v>0.87107572145863976</v>
      </c>
      <c r="J31" s="54">
        <v>0.85177281680892969</v>
      </c>
      <c r="K31" s="54">
        <v>0.80443467838593685</v>
      </c>
      <c r="L31" s="54">
        <v>0.77015135515663502</v>
      </c>
      <c r="M31" s="54">
        <v>0.75231550642366296</v>
      </c>
      <c r="N31" s="54">
        <v>0.63656387665198233</v>
      </c>
      <c r="O31" s="54">
        <v>0.34920634920634919</v>
      </c>
      <c r="P31" s="54">
        <v>0.59259259259259256</v>
      </c>
      <c r="Q31" s="54">
        <v>0.42857142857142855</v>
      </c>
      <c r="R31" s="54">
        <v>0</v>
      </c>
      <c r="S31" s="54">
        <v>0</v>
      </c>
      <c r="T31" s="54" t="e">
        <v>#DIV/0!</v>
      </c>
      <c r="U31" s="54" t="e">
        <v>#DIV/0!</v>
      </c>
      <c r="V31" s="69" t="e">
        <f t="shared" si="0"/>
        <v>#VALUE!</v>
      </c>
      <c r="W31" s="63">
        <f>Test_Record_Date!R23</f>
        <v>0</v>
      </c>
      <c r="X31" s="64"/>
      <c r="Y31" s="64"/>
      <c r="Z31" s="64"/>
      <c r="AA31" s="64"/>
      <c r="AB31" s="64"/>
    </row>
    <row r="32" spans="1:28" s="61" customFormat="1" ht="15" customHeight="1">
      <c r="A32" s="56">
        <f t="shared" si="1"/>
        <v>21</v>
      </c>
      <c r="B32" s="57" t="str">
        <f>Test_Record_Date!K24</f>
        <v>material test</v>
      </c>
      <c r="C32" s="57" t="str">
        <f>Test_Record_Date!L24</f>
        <v>X</v>
      </c>
      <c r="D32" s="66" t="e">
        <f>Test_Record_Date!Q24</f>
        <v>#DIV/0!</v>
      </c>
      <c r="E32" s="58">
        <v>0.93024155181945412</v>
      </c>
      <c r="F32" s="58">
        <v>0.92185178448110727</v>
      </c>
      <c r="G32" s="58">
        <v>0.91092170926170968</v>
      </c>
      <c r="H32" s="58">
        <v>0.89383254832042713</v>
      </c>
      <c r="I32" s="58">
        <v>0.87107572145863976</v>
      </c>
      <c r="J32" s="58">
        <v>0.85177281680892969</v>
      </c>
      <c r="K32" s="58">
        <v>0.80443467838593685</v>
      </c>
      <c r="L32" s="58">
        <v>0.77015135515663502</v>
      </c>
      <c r="M32" s="58">
        <v>0.75231550642366296</v>
      </c>
      <c r="N32" s="58">
        <v>0.63656387665198233</v>
      </c>
      <c r="O32" s="58">
        <v>0.34920634920634919</v>
      </c>
      <c r="P32" s="58">
        <v>0.59259259259259256</v>
      </c>
      <c r="Q32" s="58">
        <v>0.42857142857142855</v>
      </c>
      <c r="R32" s="58">
        <v>0</v>
      </c>
      <c r="S32" s="58">
        <v>0</v>
      </c>
      <c r="T32" s="58" t="e">
        <v>#DIV/0!</v>
      </c>
      <c r="U32" s="58" t="e">
        <v>#DIV/0!</v>
      </c>
      <c r="V32" s="68" t="e">
        <f t="shared" si="0"/>
        <v>#VALUE!</v>
      </c>
      <c r="W32" s="59">
        <f>Test_Record_Date!R24</f>
        <v>0</v>
      </c>
      <c r="X32" s="60"/>
      <c r="Y32" s="60"/>
      <c r="Z32" s="60"/>
      <c r="AA32" s="60"/>
      <c r="AB32" s="60"/>
    </row>
    <row r="33" spans="1:28" s="65" customFormat="1" ht="15" customHeight="1">
      <c r="A33" s="55">
        <f t="shared" si="1"/>
        <v>22</v>
      </c>
      <c r="B33" s="62" t="str">
        <f>Test_Record_Date!K25</f>
        <v>material test</v>
      </c>
      <c r="C33" s="62" t="str">
        <f>Test_Record_Date!L25</f>
        <v>X</v>
      </c>
      <c r="D33" s="67" t="e">
        <f>Test_Record_Date!Q25</f>
        <v>#DIV/0!</v>
      </c>
      <c r="E33" s="54">
        <v>0.93024155181945412</v>
      </c>
      <c r="F33" s="54">
        <v>0.92185178448110727</v>
      </c>
      <c r="G33" s="54">
        <v>0.91092170926170968</v>
      </c>
      <c r="H33" s="54">
        <v>0.89383254832042713</v>
      </c>
      <c r="I33" s="54">
        <v>0.87107572145863976</v>
      </c>
      <c r="J33" s="54">
        <v>0.85177281680892969</v>
      </c>
      <c r="K33" s="54">
        <v>0.80443467838593685</v>
      </c>
      <c r="L33" s="54">
        <v>0.77015135515663502</v>
      </c>
      <c r="M33" s="54">
        <v>0.75231550642366296</v>
      </c>
      <c r="N33" s="54">
        <v>0.63656387665198233</v>
      </c>
      <c r="O33" s="54">
        <v>0.34920634920634919</v>
      </c>
      <c r="P33" s="54">
        <v>0.59259259259259256</v>
      </c>
      <c r="Q33" s="54">
        <v>0.42857142857142855</v>
      </c>
      <c r="R33" s="54">
        <v>0</v>
      </c>
      <c r="S33" s="54">
        <v>0</v>
      </c>
      <c r="T33" s="54" t="e">
        <v>#DIV/0!</v>
      </c>
      <c r="U33" s="54" t="e">
        <v>#DIV/0!</v>
      </c>
      <c r="V33" s="69" t="e">
        <f t="shared" si="0"/>
        <v>#VALUE!</v>
      </c>
      <c r="W33" s="63">
        <f>Test_Record_Date!R25</f>
        <v>0</v>
      </c>
      <c r="X33" s="64"/>
      <c r="Y33" s="64"/>
      <c r="Z33" s="64"/>
      <c r="AA33" s="64"/>
      <c r="AB33" s="64"/>
    </row>
    <row r="34" spans="1:28" s="61" customFormat="1" ht="15" customHeight="1">
      <c r="A34" s="56">
        <f t="shared" si="1"/>
        <v>23</v>
      </c>
      <c r="B34" s="57" t="str">
        <f>Test_Record_Date!K26</f>
        <v>material test</v>
      </c>
      <c r="C34" s="57" t="str">
        <f>Test_Record_Date!L26</f>
        <v>X</v>
      </c>
      <c r="D34" s="66" t="e">
        <f>Test_Record_Date!Q26</f>
        <v>#DIV/0!</v>
      </c>
      <c r="E34" s="58">
        <v>0.93024155181945412</v>
      </c>
      <c r="F34" s="58">
        <v>0.92185178448110727</v>
      </c>
      <c r="G34" s="58">
        <v>0.91092170926170968</v>
      </c>
      <c r="H34" s="58">
        <v>0.89383254832042713</v>
      </c>
      <c r="I34" s="58">
        <v>0.87107572145863976</v>
      </c>
      <c r="J34" s="58">
        <v>0.85177281680892969</v>
      </c>
      <c r="K34" s="58">
        <v>0.80443467838593685</v>
      </c>
      <c r="L34" s="58">
        <v>0.77015135515663502</v>
      </c>
      <c r="M34" s="58">
        <v>0.75231550642366296</v>
      </c>
      <c r="N34" s="58">
        <v>0.63656387665198233</v>
      </c>
      <c r="O34" s="58">
        <v>0.34920634920634919</v>
      </c>
      <c r="P34" s="58">
        <v>0.59259259259259256</v>
      </c>
      <c r="Q34" s="58">
        <v>0.42857142857142855</v>
      </c>
      <c r="R34" s="58">
        <v>0</v>
      </c>
      <c r="S34" s="58">
        <v>0</v>
      </c>
      <c r="T34" s="58" t="e">
        <v>#DIV/0!</v>
      </c>
      <c r="U34" s="58" t="e">
        <v>#DIV/0!</v>
      </c>
      <c r="V34" s="68" t="e">
        <f t="shared" si="0"/>
        <v>#VALUE!</v>
      </c>
      <c r="W34" s="59">
        <f>Test_Record_Date!R26</f>
        <v>0</v>
      </c>
      <c r="X34" s="60"/>
      <c r="Y34" s="60"/>
      <c r="Z34" s="60"/>
      <c r="AA34" s="60"/>
      <c r="AB34" s="60"/>
    </row>
    <row r="35" spans="1:28" s="65" customFormat="1" ht="15" customHeight="1">
      <c r="A35" s="55">
        <f t="shared" si="1"/>
        <v>24</v>
      </c>
      <c r="B35" s="62" t="str">
        <f>Test_Record_Date!K27</f>
        <v>material test</v>
      </c>
      <c r="C35" s="62" t="str">
        <f>Test_Record_Date!L27</f>
        <v>X</v>
      </c>
      <c r="D35" s="67" t="e">
        <f>Test_Record_Date!Q27</f>
        <v>#DIV/0!</v>
      </c>
      <c r="E35" s="54">
        <v>0.93024155181945412</v>
      </c>
      <c r="F35" s="54">
        <v>0.92185178448110727</v>
      </c>
      <c r="G35" s="54">
        <v>0.91092170926170968</v>
      </c>
      <c r="H35" s="54">
        <v>0.89383254832042713</v>
      </c>
      <c r="I35" s="54">
        <v>0.87107572145863976</v>
      </c>
      <c r="J35" s="54">
        <v>0.85177281680892969</v>
      </c>
      <c r="K35" s="54">
        <v>0.80443467838593685</v>
      </c>
      <c r="L35" s="54">
        <v>0.77015135515663502</v>
      </c>
      <c r="M35" s="54">
        <v>0.75231550642366296</v>
      </c>
      <c r="N35" s="54">
        <v>0.63656387665198233</v>
      </c>
      <c r="O35" s="54">
        <v>0.34920634920634919</v>
      </c>
      <c r="P35" s="54">
        <v>0.59259259259259256</v>
      </c>
      <c r="Q35" s="54">
        <v>0.42857142857142855</v>
      </c>
      <c r="R35" s="54">
        <v>0</v>
      </c>
      <c r="S35" s="54">
        <v>0</v>
      </c>
      <c r="T35" s="54" t="e">
        <v>#DIV/0!</v>
      </c>
      <c r="U35" s="54" t="e">
        <v>#DIV/0!</v>
      </c>
      <c r="V35" s="69" t="e">
        <f t="shared" si="0"/>
        <v>#VALUE!</v>
      </c>
      <c r="W35" s="63">
        <f>Test_Record_Date!R27</f>
        <v>0</v>
      </c>
      <c r="X35" s="64"/>
      <c r="Y35" s="64"/>
      <c r="Z35" s="64"/>
      <c r="AA35" s="64"/>
      <c r="AB35" s="64"/>
    </row>
    <row r="36" spans="1:28" s="61" customFormat="1" ht="15" customHeight="1">
      <c r="A36" s="56">
        <f t="shared" si="1"/>
        <v>25</v>
      </c>
      <c r="B36" s="57" t="str">
        <f>Test_Record_Date!K28</f>
        <v>material test</v>
      </c>
      <c r="C36" s="57" t="str">
        <f>Test_Record_Date!L28</f>
        <v>X</v>
      </c>
      <c r="D36" s="66" t="e">
        <f>Test_Record_Date!Q28</f>
        <v>#DIV/0!</v>
      </c>
      <c r="E36" s="58">
        <v>0.93024155181945412</v>
      </c>
      <c r="F36" s="58">
        <v>0.92185178448110727</v>
      </c>
      <c r="G36" s="58">
        <v>0.91092170926170968</v>
      </c>
      <c r="H36" s="58">
        <v>0.89383254832042713</v>
      </c>
      <c r="I36" s="58">
        <v>0.87107572145863976</v>
      </c>
      <c r="J36" s="58">
        <v>0.85177281680892969</v>
      </c>
      <c r="K36" s="58">
        <v>0.80443467838593685</v>
      </c>
      <c r="L36" s="58">
        <v>0.77015135515663502</v>
      </c>
      <c r="M36" s="58">
        <v>0.75231550642366296</v>
      </c>
      <c r="N36" s="58">
        <v>0.63656387665198233</v>
      </c>
      <c r="O36" s="58">
        <v>0.34920634920634919</v>
      </c>
      <c r="P36" s="58">
        <v>0.59259259259259256</v>
      </c>
      <c r="Q36" s="58">
        <v>0.42857142857142855</v>
      </c>
      <c r="R36" s="58">
        <v>0</v>
      </c>
      <c r="S36" s="58">
        <v>0</v>
      </c>
      <c r="T36" s="58" t="e">
        <v>#DIV/0!</v>
      </c>
      <c r="U36" s="58" t="e">
        <v>#DIV/0!</v>
      </c>
      <c r="V36" s="68" t="e">
        <f t="shared" si="0"/>
        <v>#VALUE!</v>
      </c>
      <c r="W36" s="59">
        <f>Test_Record_Date!R28</f>
        <v>0</v>
      </c>
      <c r="X36" s="60"/>
      <c r="Y36" s="60"/>
      <c r="Z36" s="60"/>
      <c r="AA36" s="60"/>
      <c r="AB36" s="60"/>
    </row>
    <row r="37" spans="1:28" s="65" customFormat="1" ht="15" customHeight="1">
      <c r="A37" s="55">
        <f t="shared" si="1"/>
        <v>26</v>
      </c>
      <c r="B37" s="62" t="str">
        <f>Test_Record_Date!K29</f>
        <v>material test</v>
      </c>
      <c r="C37" s="62" t="str">
        <f>Test_Record_Date!L29</f>
        <v>X</v>
      </c>
      <c r="D37" s="67" t="e">
        <f>Test_Record_Date!Q29</f>
        <v>#DIV/0!</v>
      </c>
      <c r="E37" s="54">
        <v>0.93024155181945412</v>
      </c>
      <c r="F37" s="54">
        <v>0.92185178448110727</v>
      </c>
      <c r="G37" s="54">
        <v>0.91092170926170968</v>
      </c>
      <c r="H37" s="54">
        <v>0.89383254832042713</v>
      </c>
      <c r="I37" s="54">
        <v>0.87107572145863976</v>
      </c>
      <c r="J37" s="54">
        <v>0.85177281680892969</v>
      </c>
      <c r="K37" s="54">
        <v>0.80443467838593685</v>
      </c>
      <c r="L37" s="54">
        <v>0.77015135515663502</v>
      </c>
      <c r="M37" s="54">
        <v>0.75231550642366296</v>
      </c>
      <c r="N37" s="54">
        <v>0.63656387665198233</v>
      </c>
      <c r="O37" s="54">
        <v>0.34920634920634919</v>
      </c>
      <c r="P37" s="54">
        <v>0.59259259259259256</v>
      </c>
      <c r="Q37" s="54">
        <v>0.42857142857142855</v>
      </c>
      <c r="R37" s="54">
        <v>0</v>
      </c>
      <c r="S37" s="54">
        <v>0</v>
      </c>
      <c r="T37" s="54" t="e">
        <v>#DIV/0!</v>
      </c>
      <c r="U37" s="54" t="e">
        <v>#DIV/0!</v>
      </c>
      <c r="V37" s="69" t="e">
        <f t="shared" si="0"/>
        <v>#VALUE!</v>
      </c>
      <c r="W37" s="63">
        <f>Test_Record_Date!R29</f>
        <v>0</v>
      </c>
      <c r="X37" s="64"/>
      <c r="Y37" s="64"/>
      <c r="Z37" s="64"/>
      <c r="AA37" s="64"/>
      <c r="AB37" s="64"/>
    </row>
    <row r="38" spans="1:28" s="61" customFormat="1" ht="15" customHeight="1">
      <c r="A38" s="56">
        <f t="shared" si="1"/>
        <v>27</v>
      </c>
      <c r="B38" s="57" t="str">
        <f>Test_Record_Date!K30</f>
        <v>material test</v>
      </c>
      <c r="C38" s="57" t="str">
        <f>Test_Record_Date!L30</f>
        <v>X</v>
      </c>
      <c r="D38" s="66" t="e">
        <f>Test_Record_Date!Q30</f>
        <v>#DIV/0!</v>
      </c>
      <c r="E38" s="58">
        <v>0.93024155181945412</v>
      </c>
      <c r="F38" s="58">
        <v>0.92185178448110727</v>
      </c>
      <c r="G38" s="58">
        <v>0.91092170926170968</v>
      </c>
      <c r="H38" s="58">
        <v>0.89383254832042713</v>
      </c>
      <c r="I38" s="58">
        <v>0.87107572145863976</v>
      </c>
      <c r="J38" s="58">
        <v>0.85177281680892969</v>
      </c>
      <c r="K38" s="58">
        <v>0.80443467838593685</v>
      </c>
      <c r="L38" s="58">
        <v>0.77015135515663502</v>
      </c>
      <c r="M38" s="58">
        <v>0.75231550642366296</v>
      </c>
      <c r="N38" s="58">
        <v>0.63656387665198233</v>
      </c>
      <c r="O38" s="58">
        <v>0.34920634920634919</v>
      </c>
      <c r="P38" s="58">
        <v>0.59259259259259256</v>
      </c>
      <c r="Q38" s="58">
        <v>0.42857142857142855</v>
      </c>
      <c r="R38" s="58">
        <v>0</v>
      </c>
      <c r="S38" s="58">
        <v>0</v>
      </c>
      <c r="T38" s="58" t="e">
        <v>#DIV/0!</v>
      </c>
      <c r="U38" s="58" t="e">
        <v>#DIV/0!</v>
      </c>
      <c r="V38" s="68" t="e">
        <f t="shared" si="0"/>
        <v>#VALUE!</v>
      </c>
      <c r="W38" s="59">
        <f>Test_Record_Date!R30</f>
        <v>0</v>
      </c>
      <c r="X38" s="60"/>
      <c r="Y38" s="60"/>
      <c r="Z38" s="60"/>
      <c r="AA38" s="60"/>
      <c r="AB38" s="60"/>
    </row>
    <row r="39" spans="1:28" s="65" customFormat="1" ht="15" customHeight="1">
      <c r="A39" s="55">
        <f t="shared" si="1"/>
        <v>28</v>
      </c>
      <c r="B39" s="62" t="str">
        <f>Test_Record_Date!K31</f>
        <v>material test</v>
      </c>
      <c r="C39" s="62" t="str">
        <f>Test_Record_Date!L31</f>
        <v>X</v>
      </c>
      <c r="D39" s="67" t="e">
        <f>Test_Record_Date!Q31</f>
        <v>#DIV/0!</v>
      </c>
      <c r="E39" s="54">
        <v>0.93024155181945412</v>
      </c>
      <c r="F39" s="54">
        <v>0.92185178448110727</v>
      </c>
      <c r="G39" s="54">
        <v>0.91092170926170968</v>
      </c>
      <c r="H39" s="54">
        <v>0.89383254832042713</v>
      </c>
      <c r="I39" s="54">
        <v>0.87107572145863976</v>
      </c>
      <c r="J39" s="54">
        <v>0.85177281680892969</v>
      </c>
      <c r="K39" s="54">
        <v>0.80443467838593685</v>
      </c>
      <c r="L39" s="54">
        <v>0.77015135515663502</v>
      </c>
      <c r="M39" s="54">
        <v>0.75231550642366296</v>
      </c>
      <c r="N39" s="54">
        <v>0.63656387665198233</v>
      </c>
      <c r="O39" s="54">
        <v>0.34920634920634919</v>
      </c>
      <c r="P39" s="54">
        <v>0.59259259259259256</v>
      </c>
      <c r="Q39" s="54">
        <v>0.42857142857142855</v>
      </c>
      <c r="R39" s="54">
        <v>0</v>
      </c>
      <c r="S39" s="54">
        <v>0</v>
      </c>
      <c r="T39" s="54" t="e">
        <v>#DIV/0!</v>
      </c>
      <c r="U39" s="54" t="e">
        <v>#DIV/0!</v>
      </c>
      <c r="V39" s="69" t="e">
        <f t="shared" si="0"/>
        <v>#VALUE!</v>
      </c>
      <c r="W39" s="63">
        <f>Test_Record_Date!R31</f>
        <v>0</v>
      </c>
      <c r="X39" s="64"/>
      <c r="Y39" s="64"/>
      <c r="Z39" s="64"/>
      <c r="AA39" s="64"/>
      <c r="AB39" s="64"/>
    </row>
    <row r="40" spans="1:28" s="61" customFormat="1" ht="15" customHeight="1">
      <c r="A40" s="56">
        <f t="shared" si="1"/>
        <v>29</v>
      </c>
      <c r="B40" s="57" t="str">
        <f>Test_Record_Date!K32</f>
        <v>material test</v>
      </c>
      <c r="C40" s="57" t="str">
        <f>Test_Record_Date!L32</f>
        <v>X</v>
      </c>
      <c r="D40" s="66" t="e">
        <f>Test_Record_Date!Q32</f>
        <v>#DIV/0!</v>
      </c>
      <c r="E40" s="58">
        <v>0.93024155181945412</v>
      </c>
      <c r="F40" s="58">
        <v>0.92185178448110727</v>
      </c>
      <c r="G40" s="58">
        <v>0.91092170926170968</v>
      </c>
      <c r="H40" s="58">
        <v>0.89383254832042713</v>
      </c>
      <c r="I40" s="58">
        <v>0.87107572145863976</v>
      </c>
      <c r="J40" s="58">
        <v>0.85177281680892969</v>
      </c>
      <c r="K40" s="58">
        <v>0.80443467838593685</v>
      </c>
      <c r="L40" s="58">
        <v>0.77015135515663502</v>
      </c>
      <c r="M40" s="58">
        <v>0.75231550642366296</v>
      </c>
      <c r="N40" s="58">
        <v>0.63656387665198233</v>
      </c>
      <c r="O40" s="58">
        <v>0.34920634920634919</v>
      </c>
      <c r="P40" s="58">
        <v>0.59259259259259256</v>
      </c>
      <c r="Q40" s="58">
        <v>0.42857142857142855</v>
      </c>
      <c r="R40" s="58">
        <v>0</v>
      </c>
      <c r="S40" s="58">
        <v>0</v>
      </c>
      <c r="T40" s="58" t="e">
        <v>#DIV/0!</v>
      </c>
      <c r="U40" s="58" t="e">
        <v>#DIV/0!</v>
      </c>
      <c r="V40" s="68" t="e">
        <f t="shared" si="0"/>
        <v>#VALUE!</v>
      </c>
      <c r="W40" s="59">
        <f>Test_Record_Date!R32</f>
        <v>0</v>
      </c>
      <c r="X40" s="60"/>
      <c r="Y40" s="60"/>
      <c r="Z40" s="60"/>
      <c r="AA40" s="60"/>
      <c r="AB40" s="60"/>
    </row>
    <row r="41" spans="1:28" s="65" customFormat="1" ht="15" customHeight="1">
      <c r="A41" s="55">
        <f t="shared" si="1"/>
        <v>30</v>
      </c>
      <c r="B41" s="62" t="str">
        <f>Test_Record_Date!K33</f>
        <v>material test</v>
      </c>
      <c r="C41" s="62" t="str">
        <f>Test_Record_Date!L33</f>
        <v>X</v>
      </c>
      <c r="D41" s="67" t="e">
        <f>Test_Record_Date!Q33</f>
        <v>#DIV/0!</v>
      </c>
      <c r="E41" s="54">
        <v>0.93024155181945412</v>
      </c>
      <c r="F41" s="54">
        <v>0.92185178448110727</v>
      </c>
      <c r="G41" s="54">
        <v>0.91092170926170968</v>
      </c>
      <c r="H41" s="54">
        <v>0.89383254832042713</v>
      </c>
      <c r="I41" s="54">
        <v>0.87107572145863976</v>
      </c>
      <c r="J41" s="54">
        <v>0.85177281680892969</v>
      </c>
      <c r="K41" s="54">
        <v>0.80443467838593685</v>
      </c>
      <c r="L41" s="54">
        <v>0.77015135515663502</v>
      </c>
      <c r="M41" s="54">
        <v>0.75231550642366296</v>
      </c>
      <c r="N41" s="54">
        <v>0.63656387665198233</v>
      </c>
      <c r="O41" s="54">
        <v>0.34920634920634919</v>
      </c>
      <c r="P41" s="54">
        <v>0.59259259259259256</v>
      </c>
      <c r="Q41" s="54">
        <v>0.42857142857142855</v>
      </c>
      <c r="R41" s="54">
        <v>0</v>
      </c>
      <c r="S41" s="54">
        <v>0</v>
      </c>
      <c r="T41" s="54" t="e">
        <v>#DIV/0!</v>
      </c>
      <c r="U41" s="54" t="e">
        <v>#DIV/0!</v>
      </c>
      <c r="V41" s="69" t="e">
        <f t="shared" si="0"/>
        <v>#VALUE!</v>
      </c>
      <c r="W41" s="63">
        <f>Test_Record_Date!R33</f>
        <v>0</v>
      </c>
      <c r="X41" s="64"/>
      <c r="Y41" s="64"/>
      <c r="Z41" s="64"/>
      <c r="AA41" s="64"/>
      <c r="AB41" s="64"/>
    </row>
    <row r="42" spans="1:28" s="61" customFormat="1" ht="15" customHeight="1">
      <c r="A42" s="56">
        <f t="shared" si="1"/>
        <v>31</v>
      </c>
      <c r="B42" s="57" t="str">
        <f>Test_Record_Date!K34</f>
        <v>material test</v>
      </c>
      <c r="C42" s="57" t="str">
        <f>Test_Record_Date!L34</f>
        <v>X</v>
      </c>
      <c r="D42" s="66" t="e">
        <f>Test_Record_Date!Q34</f>
        <v>#DIV/0!</v>
      </c>
      <c r="E42" s="58">
        <v>0.93024155181945412</v>
      </c>
      <c r="F42" s="58">
        <v>0.92185178448110727</v>
      </c>
      <c r="G42" s="58">
        <v>0.91092170926170968</v>
      </c>
      <c r="H42" s="58">
        <v>0.89383254832042713</v>
      </c>
      <c r="I42" s="58">
        <v>0.87107572145863976</v>
      </c>
      <c r="J42" s="58">
        <v>0.85177281680892969</v>
      </c>
      <c r="K42" s="58">
        <v>0.80443467838593685</v>
      </c>
      <c r="L42" s="58">
        <v>0.77015135515663502</v>
      </c>
      <c r="M42" s="58">
        <v>0.75231550642366296</v>
      </c>
      <c r="N42" s="58">
        <v>0.63656387665198233</v>
      </c>
      <c r="O42" s="58">
        <v>0.34920634920634919</v>
      </c>
      <c r="P42" s="58">
        <v>0.59259259259259256</v>
      </c>
      <c r="Q42" s="58">
        <v>0.42857142857142855</v>
      </c>
      <c r="R42" s="58">
        <v>0</v>
      </c>
      <c r="S42" s="58">
        <v>0</v>
      </c>
      <c r="T42" s="58" t="e">
        <v>#DIV/0!</v>
      </c>
      <c r="U42" s="58" t="e">
        <v>#DIV/0!</v>
      </c>
      <c r="V42" s="68" t="e">
        <f t="shared" si="0"/>
        <v>#VALUE!</v>
      </c>
      <c r="W42" s="59">
        <f>Test_Record_Date!R34</f>
        <v>0</v>
      </c>
      <c r="X42" s="60"/>
      <c r="Y42" s="60"/>
      <c r="Z42" s="60"/>
      <c r="AA42" s="60"/>
      <c r="AB42" s="60"/>
    </row>
    <row r="43" spans="1:28" s="65" customFormat="1" ht="15" customHeight="1">
      <c r="A43" s="55">
        <f t="shared" si="1"/>
        <v>32</v>
      </c>
      <c r="B43" s="62" t="str">
        <f>Test_Record_Date!K35</f>
        <v>material test</v>
      </c>
      <c r="C43" s="62" t="str">
        <f>Test_Record_Date!L35</f>
        <v>X</v>
      </c>
      <c r="D43" s="67" t="e">
        <f>Test_Record_Date!Q35</f>
        <v>#DIV/0!</v>
      </c>
      <c r="E43" s="54">
        <v>0.93024155181945412</v>
      </c>
      <c r="F43" s="54">
        <v>0.92185178448110727</v>
      </c>
      <c r="G43" s="54">
        <v>0.91092170926170968</v>
      </c>
      <c r="H43" s="54">
        <v>0.89383254832042713</v>
      </c>
      <c r="I43" s="54">
        <v>0.87107572145863976</v>
      </c>
      <c r="J43" s="54">
        <v>0.85177281680892969</v>
      </c>
      <c r="K43" s="54">
        <v>0.80443467838593685</v>
      </c>
      <c r="L43" s="54">
        <v>0.77015135515663502</v>
      </c>
      <c r="M43" s="54">
        <v>0.75231550642366296</v>
      </c>
      <c r="N43" s="54">
        <v>0.63656387665198233</v>
      </c>
      <c r="O43" s="54">
        <v>0.34920634920634919</v>
      </c>
      <c r="P43" s="54">
        <v>0.59259259259259256</v>
      </c>
      <c r="Q43" s="54">
        <v>0.42857142857142855</v>
      </c>
      <c r="R43" s="54">
        <v>0</v>
      </c>
      <c r="S43" s="54">
        <v>0</v>
      </c>
      <c r="T43" s="54" t="e">
        <v>#DIV/0!</v>
      </c>
      <c r="U43" s="54" t="e">
        <v>#DIV/0!</v>
      </c>
      <c r="V43" s="69" t="e">
        <f t="shared" si="0"/>
        <v>#VALUE!</v>
      </c>
      <c r="W43" s="63">
        <f>Test_Record_Date!R35</f>
        <v>0</v>
      </c>
      <c r="X43" s="64"/>
      <c r="Y43" s="64"/>
      <c r="Z43" s="64"/>
      <c r="AA43" s="64"/>
      <c r="AB43" s="64"/>
    </row>
    <row r="44" spans="1:28" s="61" customFormat="1" ht="15" customHeight="1">
      <c r="A44" s="56">
        <f t="shared" si="1"/>
        <v>33</v>
      </c>
      <c r="B44" s="57" t="str">
        <f>Test_Record_Date!K36</f>
        <v>material test</v>
      </c>
      <c r="C44" s="57" t="str">
        <f>Test_Record_Date!L36</f>
        <v>X</v>
      </c>
      <c r="D44" s="66" t="e">
        <f>Test_Record_Date!Q36</f>
        <v>#DIV/0!</v>
      </c>
      <c r="E44" s="58">
        <v>0.93024155181945412</v>
      </c>
      <c r="F44" s="58">
        <v>0.92185178448110727</v>
      </c>
      <c r="G44" s="58">
        <v>0.91092170926170968</v>
      </c>
      <c r="H44" s="58">
        <v>0.89383254832042713</v>
      </c>
      <c r="I44" s="58">
        <v>0.87107572145863976</v>
      </c>
      <c r="J44" s="58">
        <v>0.85177281680892969</v>
      </c>
      <c r="K44" s="58">
        <v>0.80443467838593685</v>
      </c>
      <c r="L44" s="58">
        <v>0.77015135515663502</v>
      </c>
      <c r="M44" s="58">
        <v>0.75231550642366296</v>
      </c>
      <c r="N44" s="58">
        <v>0.63656387665198233</v>
      </c>
      <c r="O44" s="58">
        <v>0.34920634920634919</v>
      </c>
      <c r="P44" s="58">
        <v>0.59259259259259256</v>
      </c>
      <c r="Q44" s="58">
        <v>0.42857142857142855</v>
      </c>
      <c r="R44" s="58">
        <v>0</v>
      </c>
      <c r="S44" s="58">
        <v>0</v>
      </c>
      <c r="T44" s="58" t="e">
        <v>#DIV/0!</v>
      </c>
      <c r="U44" s="58" t="e">
        <v>#DIV/0!</v>
      </c>
      <c r="V44" s="68" t="e">
        <f t="shared" si="0"/>
        <v>#VALUE!</v>
      </c>
      <c r="W44" s="59">
        <f>Test_Record_Date!R36</f>
        <v>0</v>
      </c>
      <c r="X44" s="60"/>
      <c r="Y44" s="60"/>
      <c r="Z44" s="60"/>
      <c r="AA44" s="60"/>
      <c r="AB44" s="60"/>
    </row>
    <row r="45" spans="1:28" s="65" customFormat="1" ht="15" customHeight="1">
      <c r="A45" s="55">
        <f t="shared" si="1"/>
        <v>34</v>
      </c>
      <c r="B45" s="62" t="str">
        <f>Test_Record_Date!K37</f>
        <v>material test</v>
      </c>
      <c r="C45" s="62" t="str">
        <f>Test_Record_Date!L37</f>
        <v>X</v>
      </c>
      <c r="D45" s="67" t="e">
        <f>Test_Record_Date!Q37</f>
        <v>#DIV/0!</v>
      </c>
      <c r="E45" s="54">
        <v>0.93024155181945412</v>
      </c>
      <c r="F45" s="54">
        <v>0.92185178448110727</v>
      </c>
      <c r="G45" s="54">
        <v>0.91092170926170968</v>
      </c>
      <c r="H45" s="54">
        <v>0.89383254832042713</v>
      </c>
      <c r="I45" s="54">
        <v>0.87107572145863976</v>
      </c>
      <c r="J45" s="54">
        <v>0.85177281680892969</v>
      </c>
      <c r="K45" s="54">
        <v>0.80443467838593685</v>
      </c>
      <c r="L45" s="54">
        <v>0.77015135515663502</v>
      </c>
      <c r="M45" s="54">
        <v>0.75231550642366296</v>
      </c>
      <c r="N45" s="54">
        <v>0.63656387665198233</v>
      </c>
      <c r="O45" s="54">
        <v>0.34920634920634919</v>
      </c>
      <c r="P45" s="54">
        <v>0.59259259259259256</v>
      </c>
      <c r="Q45" s="54">
        <v>0.42857142857142855</v>
      </c>
      <c r="R45" s="54">
        <v>0</v>
      </c>
      <c r="S45" s="54">
        <v>0</v>
      </c>
      <c r="T45" s="54" t="e">
        <v>#DIV/0!</v>
      </c>
      <c r="U45" s="54" t="e">
        <v>#DIV/0!</v>
      </c>
      <c r="V45" s="69" t="e">
        <f t="shared" si="0"/>
        <v>#VALUE!</v>
      </c>
      <c r="W45" s="63">
        <f>Test_Record_Date!R37</f>
        <v>0</v>
      </c>
      <c r="X45" s="64"/>
      <c r="Y45" s="64"/>
      <c r="Z45" s="64"/>
      <c r="AA45" s="64"/>
      <c r="AB45" s="64"/>
    </row>
    <row r="46" spans="1:28" s="61" customFormat="1" ht="15" customHeight="1">
      <c r="A46" s="56">
        <f t="shared" si="1"/>
        <v>35</v>
      </c>
      <c r="B46" s="57" t="str">
        <f>Test_Record_Date!K38</f>
        <v>material test</v>
      </c>
      <c r="C46" s="57" t="str">
        <f>Test_Record_Date!L38</f>
        <v>X</v>
      </c>
      <c r="D46" s="66" t="e">
        <f>Test_Record_Date!Q38</f>
        <v>#DIV/0!</v>
      </c>
      <c r="E46" s="58">
        <v>0.93024155181945412</v>
      </c>
      <c r="F46" s="58">
        <v>0.92185178448110727</v>
      </c>
      <c r="G46" s="58">
        <v>0.91092170926170968</v>
      </c>
      <c r="H46" s="58">
        <v>0.89383254832042713</v>
      </c>
      <c r="I46" s="58">
        <v>0.87107572145863976</v>
      </c>
      <c r="J46" s="58">
        <v>0.85177281680892969</v>
      </c>
      <c r="K46" s="58">
        <v>0.80443467838593685</v>
      </c>
      <c r="L46" s="58">
        <v>0.77015135515663502</v>
      </c>
      <c r="M46" s="58">
        <v>0.75231550642366296</v>
      </c>
      <c r="N46" s="58">
        <v>0.63656387665198233</v>
      </c>
      <c r="O46" s="58">
        <v>0.34920634920634919</v>
      </c>
      <c r="P46" s="58">
        <v>0.59259259259259256</v>
      </c>
      <c r="Q46" s="58">
        <v>0.42857142857142855</v>
      </c>
      <c r="R46" s="58">
        <v>0</v>
      </c>
      <c r="S46" s="58">
        <v>0</v>
      </c>
      <c r="T46" s="58" t="e">
        <v>#DIV/0!</v>
      </c>
      <c r="U46" s="58" t="e">
        <v>#DIV/0!</v>
      </c>
      <c r="V46" s="68" t="e">
        <f t="shared" si="0"/>
        <v>#VALUE!</v>
      </c>
      <c r="W46" s="59">
        <f>Test_Record_Date!R38</f>
        <v>0</v>
      </c>
      <c r="X46" s="60"/>
      <c r="Y46" s="60"/>
      <c r="Z46" s="60"/>
      <c r="AA46" s="60"/>
      <c r="AB46" s="60"/>
    </row>
    <row r="47" spans="1:28" s="65" customFormat="1" ht="15" customHeight="1">
      <c r="A47" s="55">
        <f>A46+1</f>
        <v>36</v>
      </c>
      <c r="B47" s="62" t="str">
        <f>Test_Record_Date!K39</f>
        <v>material test</v>
      </c>
      <c r="C47" s="62" t="str">
        <f>Test_Record_Date!L39</f>
        <v>X</v>
      </c>
      <c r="D47" s="67" t="e">
        <f>Test_Record_Date!Q39</f>
        <v>#DIV/0!</v>
      </c>
      <c r="E47" s="54">
        <v>0.93024155181945412</v>
      </c>
      <c r="F47" s="54">
        <v>0.92185178448110727</v>
      </c>
      <c r="G47" s="54">
        <v>0.91092170926170968</v>
      </c>
      <c r="H47" s="54">
        <v>0.89383254832042713</v>
      </c>
      <c r="I47" s="54">
        <v>0.87107572145863976</v>
      </c>
      <c r="J47" s="54">
        <v>0.85177281680892969</v>
      </c>
      <c r="K47" s="54">
        <v>0.80443467838593685</v>
      </c>
      <c r="L47" s="54">
        <v>0.77015135515663502</v>
      </c>
      <c r="M47" s="54">
        <v>0.75231550642366296</v>
      </c>
      <c r="N47" s="54">
        <v>0.63656387665198233</v>
      </c>
      <c r="O47" s="54">
        <v>0.34920634920634919</v>
      </c>
      <c r="P47" s="54">
        <v>0.59259259259259256</v>
      </c>
      <c r="Q47" s="54">
        <v>0.42857142857142855</v>
      </c>
      <c r="R47" s="54">
        <v>0</v>
      </c>
      <c r="S47" s="54">
        <v>0</v>
      </c>
      <c r="T47" s="54" t="e">
        <v>#DIV/0!</v>
      </c>
      <c r="U47" s="54" t="e">
        <v>#DIV/0!</v>
      </c>
      <c r="V47" s="69" t="e">
        <f t="shared" si="0"/>
        <v>#VALUE!</v>
      </c>
      <c r="W47" s="63">
        <f>Test_Record_Date!R39</f>
        <v>0</v>
      </c>
      <c r="X47" s="64"/>
      <c r="Y47" s="64"/>
      <c r="Z47" s="64"/>
      <c r="AA47" s="64"/>
      <c r="AB47" s="64"/>
    </row>
    <row r="48" spans="1:28" s="61" customFormat="1" ht="15" customHeight="1">
      <c r="A48" s="56">
        <f t="shared" si="1"/>
        <v>37</v>
      </c>
      <c r="B48" s="57" t="str">
        <f>Test_Record_Date!K40</f>
        <v>material test</v>
      </c>
      <c r="C48" s="57" t="str">
        <f>Test_Record_Date!L40</f>
        <v>X</v>
      </c>
      <c r="D48" s="66" t="e">
        <f>Test_Record_Date!Q40</f>
        <v>#DIV/0!</v>
      </c>
      <c r="E48" s="58">
        <v>0.93024155181945412</v>
      </c>
      <c r="F48" s="58">
        <v>0.92185178448110727</v>
      </c>
      <c r="G48" s="58">
        <v>0.91092170926170968</v>
      </c>
      <c r="H48" s="58">
        <v>0.89383254832042713</v>
      </c>
      <c r="I48" s="58">
        <v>0.87107572145863976</v>
      </c>
      <c r="J48" s="58">
        <v>0.85177281680892969</v>
      </c>
      <c r="K48" s="58">
        <v>0.80443467838593685</v>
      </c>
      <c r="L48" s="58">
        <v>0.77015135515663502</v>
      </c>
      <c r="M48" s="58">
        <v>0.75231550642366296</v>
      </c>
      <c r="N48" s="58">
        <v>0.63656387665198233</v>
      </c>
      <c r="O48" s="58">
        <v>0.34920634920634919</v>
      </c>
      <c r="P48" s="58">
        <v>0.59259259259259256</v>
      </c>
      <c r="Q48" s="58">
        <v>0.42857142857142855</v>
      </c>
      <c r="R48" s="58">
        <v>0</v>
      </c>
      <c r="S48" s="58">
        <v>0</v>
      </c>
      <c r="T48" s="58" t="e">
        <v>#DIV/0!</v>
      </c>
      <c r="U48" s="58" t="e">
        <v>#DIV/0!</v>
      </c>
      <c r="V48" s="68" t="e">
        <f t="shared" si="0"/>
        <v>#VALUE!</v>
      </c>
      <c r="W48" s="59">
        <f>Test_Record_Date!R40</f>
        <v>0</v>
      </c>
      <c r="X48" s="60"/>
      <c r="Y48" s="60"/>
      <c r="Z48" s="60"/>
      <c r="AA48" s="60"/>
      <c r="AB48" s="60"/>
    </row>
    <row r="49" spans="1:28" s="65" customFormat="1" ht="15" customHeight="1">
      <c r="A49" s="55">
        <f t="shared" si="1"/>
        <v>38</v>
      </c>
      <c r="B49" s="62" t="str">
        <f>Test_Record_Date!K41</f>
        <v>material test</v>
      </c>
      <c r="C49" s="62" t="str">
        <f>Test_Record_Date!L41</f>
        <v>X</v>
      </c>
      <c r="D49" s="67" t="e">
        <f>Test_Record_Date!Q41</f>
        <v>#DIV/0!</v>
      </c>
      <c r="E49" s="54">
        <v>0.93024155181945412</v>
      </c>
      <c r="F49" s="54">
        <v>0.92185178448110727</v>
      </c>
      <c r="G49" s="54">
        <v>0.91092170926170968</v>
      </c>
      <c r="H49" s="54">
        <v>0.89383254832042713</v>
      </c>
      <c r="I49" s="54">
        <v>0.87107572145863976</v>
      </c>
      <c r="J49" s="54">
        <v>0.85177281680892969</v>
      </c>
      <c r="K49" s="54">
        <v>0.80443467838593685</v>
      </c>
      <c r="L49" s="54">
        <v>0.77015135515663502</v>
      </c>
      <c r="M49" s="54">
        <v>0.75231550642366296</v>
      </c>
      <c r="N49" s="54">
        <v>0.63656387665198233</v>
      </c>
      <c r="O49" s="54">
        <v>0.34920634920634919</v>
      </c>
      <c r="P49" s="54">
        <v>0.59259259259259256</v>
      </c>
      <c r="Q49" s="54">
        <v>0.42857142857142855</v>
      </c>
      <c r="R49" s="54">
        <v>0</v>
      </c>
      <c r="S49" s="54">
        <v>0</v>
      </c>
      <c r="T49" s="54" t="e">
        <v>#DIV/0!</v>
      </c>
      <c r="U49" s="54" t="e">
        <v>#DIV/0!</v>
      </c>
      <c r="V49" s="69" t="e">
        <f t="shared" si="0"/>
        <v>#VALUE!</v>
      </c>
      <c r="W49" s="63">
        <f>Test_Record_Date!R41</f>
        <v>0</v>
      </c>
      <c r="X49" s="64"/>
      <c r="Y49" s="64"/>
      <c r="Z49" s="64"/>
      <c r="AA49" s="64"/>
      <c r="AB49" s="64"/>
    </row>
    <row r="50" spans="1:28" s="61" customFormat="1" ht="15" customHeight="1">
      <c r="A50" s="56">
        <f t="shared" si="1"/>
        <v>39</v>
      </c>
      <c r="B50" s="57" t="str">
        <f>Test_Record_Date!K42</f>
        <v>material test</v>
      </c>
      <c r="C50" s="57" t="str">
        <f>Test_Record_Date!L42</f>
        <v>X</v>
      </c>
      <c r="D50" s="66" t="e">
        <f>Test_Record_Date!Q42</f>
        <v>#DIV/0!</v>
      </c>
      <c r="E50" s="58">
        <v>0.93024155181945412</v>
      </c>
      <c r="F50" s="58">
        <v>0.92185178448110727</v>
      </c>
      <c r="G50" s="58">
        <v>0.91092170926170968</v>
      </c>
      <c r="H50" s="58">
        <v>0.89383254832042713</v>
      </c>
      <c r="I50" s="58">
        <v>0.87107572145863976</v>
      </c>
      <c r="J50" s="58">
        <v>0.85177281680892969</v>
      </c>
      <c r="K50" s="58">
        <v>0.80443467838593685</v>
      </c>
      <c r="L50" s="58">
        <v>0.77015135515663502</v>
      </c>
      <c r="M50" s="58">
        <v>0.75231550642366296</v>
      </c>
      <c r="N50" s="58">
        <v>0.63656387665198233</v>
      </c>
      <c r="O50" s="58">
        <v>0.34920634920634919</v>
      </c>
      <c r="P50" s="58">
        <v>0.59259259259259256</v>
      </c>
      <c r="Q50" s="58">
        <v>0.42857142857142855</v>
      </c>
      <c r="R50" s="58">
        <v>0</v>
      </c>
      <c r="S50" s="58">
        <v>0</v>
      </c>
      <c r="T50" s="58" t="e">
        <v>#DIV/0!</v>
      </c>
      <c r="U50" s="58" t="e">
        <v>#DIV/0!</v>
      </c>
      <c r="V50" s="68" t="e">
        <f t="shared" si="0"/>
        <v>#VALUE!</v>
      </c>
      <c r="W50" s="59">
        <f>Test_Record_Date!R42</f>
        <v>0</v>
      </c>
      <c r="X50" s="60"/>
      <c r="Y50" s="60"/>
      <c r="Z50" s="60"/>
      <c r="AA50" s="60"/>
      <c r="AB50" s="60"/>
    </row>
    <row r="51" spans="1:28" s="65" customFormat="1" ht="15" customHeight="1">
      <c r="A51" s="55">
        <f t="shared" si="1"/>
        <v>40</v>
      </c>
      <c r="B51" s="62" t="str">
        <f>Test_Record_Date!K43</f>
        <v>material test</v>
      </c>
      <c r="C51" s="62" t="str">
        <f>Test_Record_Date!L43</f>
        <v>X</v>
      </c>
      <c r="D51" s="67" t="e">
        <f>Test_Record_Date!Q43</f>
        <v>#DIV/0!</v>
      </c>
      <c r="E51" s="54">
        <v>0.93024155181945412</v>
      </c>
      <c r="F51" s="54">
        <v>0.92185178448110727</v>
      </c>
      <c r="G51" s="54">
        <v>0.91092170926170968</v>
      </c>
      <c r="H51" s="54">
        <v>0.89383254832042713</v>
      </c>
      <c r="I51" s="54">
        <v>0.87107572145863976</v>
      </c>
      <c r="J51" s="54">
        <v>0.85177281680892969</v>
      </c>
      <c r="K51" s="54">
        <v>0.80443467838593685</v>
      </c>
      <c r="L51" s="54">
        <v>0.77015135515663502</v>
      </c>
      <c r="M51" s="54">
        <v>0.75231550642366296</v>
      </c>
      <c r="N51" s="54">
        <v>0.63656387665198233</v>
      </c>
      <c r="O51" s="54">
        <v>0.34920634920634919</v>
      </c>
      <c r="P51" s="54">
        <v>0.59259259259259256</v>
      </c>
      <c r="Q51" s="54">
        <v>0.42857142857142855</v>
      </c>
      <c r="R51" s="54">
        <v>0</v>
      </c>
      <c r="S51" s="54">
        <v>0</v>
      </c>
      <c r="T51" s="54" t="e">
        <v>#DIV/0!</v>
      </c>
      <c r="U51" s="54" t="e">
        <v>#DIV/0!</v>
      </c>
      <c r="V51" s="69" t="e">
        <f t="shared" si="0"/>
        <v>#VALUE!</v>
      </c>
      <c r="W51" s="63">
        <f>Test_Record_Date!R43</f>
        <v>0</v>
      </c>
      <c r="X51" s="64"/>
      <c r="Y51" s="64"/>
      <c r="Z51" s="64"/>
      <c r="AA51" s="64"/>
      <c r="AB51" s="64"/>
    </row>
    <row r="52" spans="1:28" s="61" customFormat="1" ht="15" customHeight="1">
      <c r="A52" s="56">
        <f t="shared" si="1"/>
        <v>41</v>
      </c>
      <c r="B52" s="57" t="str">
        <f>Test_Record_Date!K44</f>
        <v>material test</v>
      </c>
      <c r="C52" s="57" t="str">
        <f>Test_Record_Date!L44</f>
        <v>X</v>
      </c>
      <c r="D52" s="66" t="e">
        <f>Test_Record_Date!Q44</f>
        <v>#DIV/0!</v>
      </c>
      <c r="E52" s="58">
        <v>0.93024155181945412</v>
      </c>
      <c r="F52" s="58">
        <v>0.92185178448110727</v>
      </c>
      <c r="G52" s="58">
        <v>0.91092170926170968</v>
      </c>
      <c r="H52" s="58">
        <v>0.89383254832042713</v>
      </c>
      <c r="I52" s="58">
        <v>0.87107572145863976</v>
      </c>
      <c r="J52" s="58">
        <v>0.85177281680892969</v>
      </c>
      <c r="K52" s="58">
        <v>0.80443467838593685</v>
      </c>
      <c r="L52" s="58">
        <v>0.77015135515663502</v>
      </c>
      <c r="M52" s="58">
        <v>0.75231550642366296</v>
      </c>
      <c r="N52" s="58">
        <v>0.63656387665198233</v>
      </c>
      <c r="O52" s="58">
        <v>0.34920634920634919</v>
      </c>
      <c r="P52" s="58">
        <v>0.59259259259259256</v>
      </c>
      <c r="Q52" s="58">
        <v>0.42857142857142855</v>
      </c>
      <c r="R52" s="58">
        <v>0</v>
      </c>
      <c r="S52" s="58">
        <v>0</v>
      </c>
      <c r="T52" s="58" t="e">
        <v>#DIV/0!</v>
      </c>
      <c r="U52" s="58" t="e">
        <v>#DIV/0!</v>
      </c>
      <c r="V52" s="68" t="e">
        <f t="shared" si="0"/>
        <v>#VALUE!</v>
      </c>
      <c r="W52" s="59">
        <f>Test_Record_Date!R44</f>
        <v>0</v>
      </c>
      <c r="X52" s="60"/>
      <c r="Y52" s="60"/>
      <c r="Z52" s="60"/>
      <c r="AA52" s="60"/>
      <c r="AB52" s="60"/>
    </row>
    <row r="53" spans="1:28" s="65" customFormat="1" ht="15" customHeight="1">
      <c r="A53" s="55">
        <f t="shared" si="1"/>
        <v>42</v>
      </c>
      <c r="B53" s="62" t="str">
        <f>Test_Record_Date!K45</f>
        <v>material test</v>
      </c>
      <c r="C53" s="62" t="str">
        <f>Test_Record_Date!L45</f>
        <v>X</v>
      </c>
      <c r="D53" s="67" t="e">
        <f>Test_Record_Date!Q45</f>
        <v>#DIV/0!</v>
      </c>
      <c r="E53" s="54">
        <v>0.93024155181945412</v>
      </c>
      <c r="F53" s="54">
        <v>0.92185178448110727</v>
      </c>
      <c r="G53" s="54">
        <v>0.91092170926170968</v>
      </c>
      <c r="H53" s="54">
        <v>0.89383254832042713</v>
      </c>
      <c r="I53" s="54">
        <v>0.87107572145863976</v>
      </c>
      <c r="J53" s="54">
        <v>0.85177281680892969</v>
      </c>
      <c r="K53" s="54">
        <v>0.80443467838593685</v>
      </c>
      <c r="L53" s="54">
        <v>0.77015135515663502</v>
      </c>
      <c r="M53" s="54">
        <v>0.75231550642366296</v>
      </c>
      <c r="N53" s="54">
        <v>0.63656387665198233</v>
      </c>
      <c r="O53" s="54">
        <v>0.34920634920634919</v>
      </c>
      <c r="P53" s="54">
        <v>0.59259259259259256</v>
      </c>
      <c r="Q53" s="54">
        <v>0.42857142857142855</v>
      </c>
      <c r="R53" s="54">
        <v>0</v>
      </c>
      <c r="S53" s="54">
        <v>0</v>
      </c>
      <c r="T53" s="54" t="e">
        <v>#DIV/0!</v>
      </c>
      <c r="U53" s="54" t="e">
        <v>#DIV/0!</v>
      </c>
      <c r="V53" s="69" t="e">
        <f t="shared" si="0"/>
        <v>#VALUE!</v>
      </c>
      <c r="W53" s="63">
        <f>Test_Record_Date!R45</f>
        <v>0</v>
      </c>
      <c r="X53" s="64"/>
      <c r="Y53" s="64"/>
      <c r="Z53" s="64"/>
      <c r="AA53" s="64"/>
      <c r="AB53" s="64"/>
    </row>
    <row r="54" spans="1:28" s="61" customFormat="1" ht="15" customHeight="1">
      <c r="A54" s="56">
        <f t="shared" si="1"/>
        <v>43</v>
      </c>
      <c r="B54" s="57" t="str">
        <f>Test_Record_Date!K46</f>
        <v>material test</v>
      </c>
      <c r="C54" s="57" t="str">
        <f>Test_Record_Date!L46</f>
        <v>X</v>
      </c>
      <c r="D54" s="66" t="e">
        <f>Test_Record_Date!Q46</f>
        <v>#DIV/0!</v>
      </c>
      <c r="E54" s="58">
        <v>0.93024155181945412</v>
      </c>
      <c r="F54" s="58">
        <v>0.92185178448110727</v>
      </c>
      <c r="G54" s="58">
        <v>0.91092170926170968</v>
      </c>
      <c r="H54" s="58">
        <v>0.89383254832042713</v>
      </c>
      <c r="I54" s="58">
        <v>0.87107572145863976</v>
      </c>
      <c r="J54" s="58">
        <v>0.85177281680892969</v>
      </c>
      <c r="K54" s="58">
        <v>0.80443467838593685</v>
      </c>
      <c r="L54" s="58">
        <v>0.77015135515663502</v>
      </c>
      <c r="M54" s="58">
        <v>0.75231550642366296</v>
      </c>
      <c r="N54" s="58">
        <v>0.63656387665198233</v>
      </c>
      <c r="O54" s="58">
        <v>0.34920634920634919</v>
      </c>
      <c r="P54" s="58">
        <v>0.59259259259259256</v>
      </c>
      <c r="Q54" s="58">
        <v>0.42857142857142855</v>
      </c>
      <c r="R54" s="58">
        <v>0</v>
      </c>
      <c r="S54" s="58">
        <v>0</v>
      </c>
      <c r="T54" s="58" t="e">
        <v>#DIV/0!</v>
      </c>
      <c r="U54" s="58" t="e">
        <v>#DIV/0!</v>
      </c>
      <c r="V54" s="68" t="e">
        <f t="shared" si="0"/>
        <v>#VALUE!</v>
      </c>
      <c r="W54" s="59">
        <f>Test_Record_Date!R46</f>
        <v>0</v>
      </c>
      <c r="X54" s="60"/>
      <c r="Y54" s="60"/>
      <c r="Z54" s="60"/>
      <c r="AA54" s="60"/>
      <c r="AB54" s="60"/>
    </row>
    <row r="55" spans="1:28" s="65" customFormat="1" ht="15" customHeight="1">
      <c r="A55" s="55">
        <f t="shared" si="1"/>
        <v>44</v>
      </c>
      <c r="B55" s="62" t="str">
        <f>Test_Record_Date!K47</f>
        <v>material test</v>
      </c>
      <c r="C55" s="62" t="str">
        <f>Test_Record_Date!L47</f>
        <v>X</v>
      </c>
      <c r="D55" s="67" t="e">
        <f>Test_Record_Date!Q47</f>
        <v>#DIV/0!</v>
      </c>
      <c r="E55" s="54">
        <v>0.93024155181945412</v>
      </c>
      <c r="F55" s="54">
        <v>0.92185178448110727</v>
      </c>
      <c r="G55" s="54">
        <v>0.91092170926170968</v>
      </c>
      <c r="H55" s="54">
        <v>0.89383254832042713</v>
      </c>
      <c r="I55" s="54">
        <v>0.87107572145863976</v>
      </c>
      <c r="J55" s="54">
        <v>0.85177281680892969</v>
      </c>
      <c r="K55" s="54">
        <v>0.80443467838593685</v>
      </c>
      <c r="L55" s="54">
        <v>0.77015135515663502</v>
      </c>
      <c r="M55" s="54">
        <v>0.75231550642366296</v>
      </c>
      <c r="N55" s="54">
        <v>0.63656387665198233</v>
      </c>
      <c r="O55" s="54">
        <v>0.34920634920634919</v>
      </c>
      <c r="P55" s="54">
        <v>0.59259259259259256</v>
      </c>
      <c r="Q55" s="54">
        <v>0.42857142857142855</v>
      </c>
      <c r="R55" s="54">
        <v>0</v>
      </c>
      <c r="S55" s="54">
        <v>0</v>
      </c>
      <c r="T55" s="54" t="e">
        <v>#DIV/0!</v>
      </c>
      <c r="U55" s="54" t="e">
        <v>#DIV/0!</v>
      </c>
      <c r="V55" s="69" t="e">
        <f t="shared" si="0"/>
        <v>#VALUE!</v>
      </c>
      <c r="W55" s="63">
        <f>Test_Record_Date!R47</f>
        <v>0</v>
      </c>
      <c r="X55" s="64"/>
      <c r="Y55" s="64"/>
      <c r="Z55" s="64"/>
      <c r="AA55" s="64"/>
      <c r="AB55" s="64"/>
    </row>
    <row r="56" spans="1:28" s="61" customFormat="1" ht="15" customHeight="1">
      <c r="A56" s="56">
        <f t="shared" si="1"/>
        <v>45</v>
      </c>
      <c r="B56" s="57" t="str">
        <f>Test_Record_Date!K48</f>
        <v>material test</v>
      </c>
      <c r="C56" s="57" t="str">
        <f>Test_Record_Date!L48</f>
        <v>X</v>
      </c>
      <c r="D56" s="66" t="e">
        <f>Test_Record_Date!Q48</f>
        <v>#DIV/0!</v>
      </c>
      <c r="E56" s="58">
        <v>0.93024155181945412</v>
      </c>
      <c r="F56" s="58">
        <v>0.92185178448110727</v>
      </c>
      <c r="G56" s="58">
        <v>0.91092170926170968</v>
      </c>
      <c r="H56" s="58">
        <v>0.89383254832042713</v>
      </c>
      <c r="I56" s="58">
        <v>0.87107572145863976</v>
      </c>
      <c r="J56" s="58">
        <v>0.85177281680892969</v>
      </c>
      <c r="K56" s="58">
        <v>0.80443467838593685</v>
      </c>
      <c r="L56" s="58">
        <v>0.77015135515663502</v>
      </c>
      <c r="M56" s="58">
        <v>0.75231550642366296</v>
      </c>
      <c r="N56" s="58">
        <v>0.63656387665198233</v>
      </c>
      <c r="O56" s="58">
        <v>0.34920634920634919</v>
      </c>
      <c r="P56" s="58">
        <v>0.59259259259259256</v>
      </c>
      <c r="Q56" s="58">
        <v>0.42857142857142855</v>
      </c>
      <c r="R56" s="58">
        <v>0</v>
      </c>
      <c r="S56" s="58">
        <v>0</v>
      </c>
      <c r="T56" s="58" t="e">
        <v>#DIV/0!</v>
      </c>
      <c r="U56" s="58" t="e">
        <v>#DIV/0!</v>
      </c>
      <c r="V56" s="68" t="e">
        <f t="shared" si="0"/>
        <v>#VALUE!</v>
      </c>
      <c r="W56" s="59">
        <f>Test_Record_Date!R48</f>
        <v>0</v>
      </c>
      <c r="X56" s="60"/>
      <c r="Y56" s="60"/>
      <c r="Z56" s="60"/>
      <c r="AA56" s="60"/>
      <c r="AB56" s="60"/>
    </row>
    <row r="57" spans="1:28" s="65" customFormat="1" ht="15" customHeight="1">
      <c r="A57" s="55">
        <f t="shared" si="1"/>
        <v>46</v>
      </c>
      <c r="B57" s="62" t="str">
        <f>Test_Record_Date!K49</f>
        <v>material test</v>
      </c>
      <c r="C57" s="62" t="str">
        <f>Test_Record_Date!L49</f>
        <v>X</v>
      </c>
      <c r="D57" s="67" t="e">
        <f>Test_Record_Date!Q49</f>
        <v>#DIV/0!</v>
      </c>
      <c r="E57" s="54">
        <v>0.93024155181945412</v>
      </c>
      <c r="F57" s="54">
        <v>0.92185178448110727</v>
      </c>
      <c r="G57" s="54">
        <v>0.91092170926170968</v>
      </c>
      <c r="H57" s="54">
        <v>0.89383254832042713</v>
      </c>
      <c r="I57" s="54">
        <v>0.87107572145863976</v>
      </c>
      <c r="J57" s="54">
        <v>0.85177281680892969</v>
      </c>
      <c r="K57" s="54">
        <v>0.80443467838593685</v>
      </c>
      <c r="L57" s="54">
        <v>0.77015135515663502</v>
      </c>
      <c r="M57" s="54">
        <v>0.75231550642366296</v>
      </c>
      <c r="N57" s="54">
        <v>0.63656387665198233</v>
      </c>
      <c r="O57" s="54">
        <v>0.34920634920634919</v>
      </c>
      <c r="P57" s="54">
        <v>0.59259259259259256</v>
      </c>
      <c r="Q57" s="54">
        <v>0.42857142857142855</v>
      </c>
      <c r="R57" s="54">
        <v>0</v>
      </c>
      <c r="S57" s="54">
        <v>0</v>
      </c>
      <c r="T57" s="54" t="e">
        <v>#DIV/0!</v>
      </c>
      <c r="U57" s="54" t="e">
        <v>#DIV/0!</v>
      </c>
      <c r="V57" s="69" t="e">
        <f t="shared" si="0"/>
        <v>#VALUE!</v>
      </c>
      <c r="W57" s="63">
        <f>Test_Record_Date!R49</f>
        <v>0</v>
      </c>
      <c r="X57" s="64"/>
      <c r="Y57" s="64"/>
      <c r="Z57" s="64"/>
      <c r="AA57" s="64"/>
      <c r="AB57" s="64"/>
    </row>
    <row r="58" spans="1:28" s="61" customFormat="1" ht="15" customHeight="1">
      <c r="A58" s="56">
        <f t="shared" si="1"/>
        <v>47</v>
      </c>
      <c r="B58" s="57" t="str">
        <f>Test_Record_Date!K50</f>
        <v>material test</v>
      </c>
      <c r="C58" s="57" t="str">
        <f>Test_Record_Date!L50</f>
        <v>X</v>
      </c>
      <c r="D58" s="66" t="e">
        <f>Test_Record_Date!Q50</f>
        <v>#DIV/0!</v>
      </c>
      <c r="E58" s="58">
        <v>0.93024155181945412</v>
      </c>
      <c r="F58" s="58">
        <v>0.92185178448110727</v>
      </c>
      <c r="G58" s="58">
        <v>0.91092170926170968</v>
      </c>
      <c r="H58" s="58">
        <v>0.89383254832042713</v>
      </c>
      <c r="I58" s="58">
        <v>0.87107572145863976</v>
      </c>
      <c r="J58" s="58">
        <v>0.85177281680892969</v>
      </c>
      <c r="K58" s="58">
        <v>0.80443467838593685</v>
      </c>
      <c r="L58" s="58">
        <v>0.77015135515663502</v>
      </c>
      <c r="M58" s="58">
        <v>0.75231550642366296</v>
      </c>
      <c r="N58" s="58">
        <v>0.63656387665198233</v>
      </c>
      <c r="O58" s="58">
        <v>0.34920634920634919</v>
      </c>
      <c r="P58" s="58">
        <v>0.59259259259259256</v>
      </c>
      <c r="Q58" s="58">
        <v>0.42857142857142855</v>
      </c>
      <c r="R58" s="58">
        <v>0</v>
      </c>
      <c r="S58" s="58">
        <v>0</v>
      </c>
      <c r="T58" s="58" t="e">
        <v>#DIV/0!</v>
      </c>
      <c r="U58" s="58" t="e">
        <v>#DIV/0!</v>
      </c>
      <c r="V58" s="68" t="e">
        <f t="shared" si="0"/>
        <v>#VALUE!</v>
      </c>
      <c r="W58" s="59">
        <f>Test_Record_Date!R50</f>
        <v>0</v>
      </c>
      <c r="X58" s="60"/>
      <c r="Y58" s="60"/>
      <c r="Z58" s="60"/>
      <c r="AA58" s="60"/>
      <c r="AB58" s="60"/>
    </row>
    <row r="59" spans="1:28" s="65" customFormat="1" ht="15" customHeight="1">
      <c r="A59" s="55">
        <f t="shared" si="1"/>
        <v>48</v>
      </c>
      <c r="B59" s="62" t="str">
        <f>Test_Record_Date!K51</f>
        <v>material test</v>
      </c>
      <c r="C59" s="62" t="str">
        <f>Test_Record_Date!L51</f>
        <v>X</v>
      </c>
      <c r="D59" s="67" t="e">
        <f>Test_Record_Date!Q51</f>
        <v>#DIV/0!</v>
      </c>
      <c r="E59" s="54">
        <v>0.93024155181945412</v>
      </c>
      <c r="F59" s="54">
        <v>0.92185178448110727</v>
      </c>
      <c r="G59" s="54">
        <v>0.91092170926170968</v>
      </c>
      <c r="H59" s="54">
        <v>0.89383254832042713</v>
      </c>
      <c r="I59" s="54">
        <v>0.87107572145863976</v>
      </c>
      <c r="J59" s="54">
        <v>0.85177281680892969</v>
      </c>
      <c r="K59" s="54">
        <v>0.80443467838593685</v>
      </c>
      <c r="L59" s="54">
        <v>0.77015135515663502</v>
      </c>
      <c r="M59" s="54">
        <v>0.75231550642366296</v>
      </c>
      <c r="N59" s="54">
        <v>0.63656387665198233</v>
      </c>
      <c r="O59" s="54">
        <v>0.34920634920634919</v>
      </c>
      <c r="P59" s="54">
        <v>0.59259259259259256</v>
      </c>
      <c r="Q59" s="54">
        <v>0.42857142857142855</v>
      </c>
      <c r="R59" s="54">
        <v>0</v>
      </c>
      <c r="S59" s="54">
        <v>0</v>
      </c>
      <c r="T59" s="54" t="e">
        <v>#DIV/0!</v>
      </c>
      <c r="U59" s="54" t="e">
        <v>#DIV/0!</v>
      </c>
      <c r="V59" s="69" t="e">
        <f t="shared" si="0"/>
        <v>#VALUE!</v>
      </c>
      <c r="W59" s="63">
        <f>Test_Record_Date!R51</f>
        <v>0</v>
      </c>
      <c r="X59" s="64"/>
      <c r="Y59" s="64"/>
      <c r="Z59" s="64"/>
      <c r="AA59" s="64"/>
      <c r="AB59" s="64"/>
    </row>
    <row r="60" spans="1:28" s="61" customFormat="1" ht="15" customHeight="1">
      <c r="A60" s="56">
        <f t="shared" si="1"/>
        <v>49</v>
      </c>
      <c r="B60" s="57" t="str">
        <f>Test_Record_Date!K52</f>
        <v>material test</v>
      </c>
      <c r="C60" s="57" t="str">
        <f>Test_Record_Date!L52</f>
        <v>X</v>
      </c>
      <c r="D60" s="66" t="e">
        <f>Test_Record_Date!Q52</f>
        <v>#DIV/0!</v>
      </c>
      <c r="E60" s="58">
        <v>0.93024155181945412</v>
      </c>
      <c r="F60" s="58">
        <v>0.92185178448110727</v>
      </c>
      <c r="G60" s="58">
        <v>0.91092170926170968</v>
      </c>
      <c r="H60" s="58">
        <v>0.89383254832042713</v>
      </c>
      <c r="I60" s="58">
        <v>0.87107572145863976</v>
      </c>
      <c r="J60" s="58">
        <v>0.85177281680892969</v>
      </c>
      <c r="K60" s="58">
        <v>0.80443467838593685</v>
      </c>
      <c r="L60" s="58">
        <v>0.77015135515663502</v>
      </c>
      <c r="M60" s="58">
        <v>0.75231550642366296</v>
      </c>
      <c r="N60" s="58">
        <v>0.63656387665198233</v>
      </c>
      <c r="O60" s="58">
        <v>0.34920634920634919</v>
      </c>
      <c r="P60" s="58">
        <v>0.59259259259259256</v>
      </c>
      <c r="Q60" s="58">
        <v>0.42857142857142855</v>
      </c>
      <c r="R60" s="58">
        <v>0</v>
      </c>
      <c r="S60" s="58">
        <v>0</v>
      </c>
      <c r="T60" s="58" t="e">
        <v>#DIV/0!</v>
      </c>
      <c r="U60" s="58" t="e">
        <v>#DIV/0!</v>
      </c>
      <c r="V60" s="68" t="e">
        <f t="shared" si="0"/>
        <v>#VALUE!</v>
      </c>
      <c r="W60" s="59">
        <f>Test_Record_Date!R52</f>
        <v>0</v>
      </c>
      <c r="X60" s="60"/>
      <c r="Y60" s="60"/>
      <c r="Z60" s="60"/>
      <c r="AA60" s="60"/>
      <c r="AB60" s="60"/>
    </row>
    <row r="61" spans="1:28" s="65" customFormat="1" ht="15" customHeight="1">
      <c r="A61" s="55">
        <f t="shared" si="1"/>
        <v>50</v>
      </c>
      <c r="B61" s="62" t="str">
        <f>Test_Record_Date!K53</f>
        <v>material test</v>
      </c>
      <c r="C61" s="62" t="str">
        <f>Test_Record_Date!L53</f>
        <v>X</v>
      </c>
      <c r="D61" s="67" t="e">
        <f>Test_Record_Date!Q53</f>
        <v>#DIV/0!</v>
      </c>
      <c r="E61" s="54">
        <v>0.93024155181945412</v>
      </c>
      <c r="F61" s="54">
        <v>0.92185178448110727</v>
      </c>
      <c r="G61" s="54">
        <v>0.91092170926170968</v>
      </c>
      <c r="H61" s="54">
        <v>0.89383254832042713</v>
      </c>
      <c r="I61" s="54">
        <v>0.87107572145863976</v>
      </c>
      <c r="J61" s="54">
        <v>0.85177281680892969</v>
      </c>
      <c r="K61" s="54">
        <v>0.80443467838593685</v>
      </c>
      <c r="L61" s="54">
        <v>0.77015135515663502</v>
      </c>
      <c r="M61" s="54">
        <v>0.75231550642366296</v>
      </c>
      <c r="N61" s="54">
        <v>0.63656387665198233</v>
      </c>
      <c r="O61" s="54">
        <v>0.34920634920634919</v>
      </c>
      <c r="P61" s="54">
        <v>0.59259259259259256</v>
      </c>
      <c r="Q61" s="54">
        <v>0.42857142857142855</v>
      </c>
      <c r="R61" s="54">
        <v>0</v>
      </c>
      <c r="S61" s="54">
        <v>0</v>
      </c>
      <c r="T61" s="54" t="e">
        <v>#DIV/0!</v>
      </c>
      <c r="U61" s="54" t="e">
        <v>#DIV/0!</v>
      </c>
      <c r="V61" s="69" t="e">
        <f t="shared" si="0"/>
        <v>#VALUE!</v>
      </c>
      <c r="W61" s="63">
        <f>Test_Record_Date!R53</f>
        <v>0</v>
      </c>
      <c r="X61" s="64"/>
      <c r="Y61" s="64"/>
      <c r="Z61" s="64"/>
      <c r="AA61" s="64"/>
      <c r="AB61" s="64"/>
    </row>
    <row r="62" spans="1:28" s="30" customFormat="1" ht="15" customHeight="1">
      <c r="A62" s="29"/>
      <c r="B62" s="29"/>
      <c r="C62" s="29"/>
      <c r="D62" s="29"/>
      <c r="E62" s="2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29"/>
      <c r="Y62" s="29"/>
      <c r="Z62" s="29"/>
      <c r="AA62" s="29"/>
      <c r="AB62" s="29"/>
    </row>
    <row r="63" spans="1:28" ht="15" customHeight="1">
      <c r="A63" s="12"/>
      <c r="B63" s="12"/>
      <c r="C63" s="29"/>
      <c r="D63" s="29"/>
      <c r="E63" s="29"/>
      <c r="F63" s="49"/>
      <c r="G63" s="49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49"/>
      <c r="V63" s="49"/>
      <c r="W63" s="49"/>
      <c r="X63" s="12"/>
      <c r="Y63" s="12"/>
      <c r="Z63" s="12"/>
      <c r="AA63" s="12"/>
      <c r="AB63" s="12"/>
    </row>
    <row r="64" spans="1:28" ht="15" customHeight="1">
      <c r="A64" s="12"/>
      <c r="B64" s="12"/>
      <c r="C64" s="29"/>
      <c r="D64" s="29"/>
      <c r="E64" s="29"/>
      <c r="F64" s="49"/>
      <c r="G64" s="49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49"/>
      <c r="V64" s="49"/>
      <c r="W64" s="49"/>
      <c r="X64" s="12"/>
      <c r="Y64" s="12"/>
      <c r="Z64" s="12"/>
      <c r="AA64" s="12"/>
      <c r="AB64" s="12"/>
    </row>
    <row r="65" spans="1:28" ht="15" customHeight="1">
      <c r="A65" s="12"/>
      <c r="B65" s="12"/>
      <c r="C65" s="29"/>
      <c r="D65" s="29"/>
      <c r="E65" s="29"/>
      <c r="F65" s="49"/>
      <c r="G65" s="49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49"/>
      <c r="V65" s="49"/>
      <c r="W65" s="49"/>
      <c r="X65" s="12"/>
      <c r="Y65" s="12"/>
      <c r="Z65" s="12"/>
      <c r="AA65" s="12"/>
      <c r="AB65" s="12"/>
    </row>
    <row r="66" spans="1:28" ht="15" customHeight="1">
      <c r="A66" s="12"/>
      <c r="B66" s="12"/>
      <c r="C66" s="29"/>
      <c r="D66" s="29"/>
      <c r="E66" s="29"/>
      <c r="F66" s="49"/>
      <c r="G66" s="49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49"/>
      <c r="V66" s="49"/>
      <c r="W66" s="49"/>
      <c r="X66" s="12"/>
      <c r="Y66" s="12"/>
      <c r="Z66" s="12"/>
      <c r="AA66" s="12"/>
      <c r="AB66" s="12"/>
    </row>
    <row r="67" spans="1:28" ht="15" customHeight="1">
      <c r="A67" s="12"/>
      <c r="B67" s="12"/>
      <c r="C67" s="29"/>
      <c r="D67" s="29"/>
      <c r="E67" s="29"/>
      <c r="F67" s="49"/>
      <c r="G67" s="49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49"/>
      <c r="V67" s="49"/>
      <c r="W67" s="49"/>
      <c r="X67" s="12"/>
      <c r="Y67" s="12"/>
      <c r="Z67" s="12"/>
      <c r="AA67" s="12"/>
      <c r="AB67" s="12"/>
    </row>
    <row r="68" spans="1:28" ht="15" customHeight="1">
      <c r="A68" s="12"/>
      <c r="B68" s="12"/>
      <c r="C68" s="29"/>
      <c r="D68" s="29"/>
      <c r="E68" s="29"/>
      <c r="F68" s="49"/>
      <c r="G68" s="49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49"/>
      <c r="V68" s="49"/>
      <c r="W68" s="49"/>
      <c r="X68" s="12"/>
      <c r="Y68" s="12"/>
      <c r="Z68" s="12"/>
      <c r="AA68" s="12"/>
      <c r="AB68" s="12"/>
    </row>
    <row r="69" spans="1:28" ht="15" customHeight="1">
      <c r="A69" s="12"/>
      <c r="B69" s="12"/>
      <c r="C69" s="29"/>
      <c r="D69" s="29"/>
      <c r="E69" s="29"/>
      <c r="F69" s="49"/>
      <c r="G69" s="49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49"/>
      <c r="V69" s="49"/>
      <c r="W69" s="49"/>
      <c r="X69" s="12"/>
      <c r="Y69" s="12"/>
      <c r="Z69" s="12"/>
      <c r="AA69" s="12"/>
      <c r="AB69" s="12"/>
    </row>
    <row r="70" spans="1:28" ht="15" customHeight="1">
      <c r="A70" s="12"/>
      <c r="B70" s="12"/>
      <c r="C70" s="29"/>
      <c r="D70" s="29"/>
      <c r="E70" s="29"/>
      <c r="F70" s="49"/>
      <c r="G70" s="49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49"/>
      <c r="V70" s="49"/>
      <c r="W70" s="49"/>
      <c r="X70" s="12"/>
      <c r="Y70" s="12"/>
      <c r="Z70" s="12"/>
      <c r="AA70" s="12"/>
      <c r="AB70" s="12"/>
    </row>
    <row r="71" spans="1:28" ht="15" customHeight="1">
      <c r="A71" s="12"/>
      <c r="B71" s="12"/>
      <c r="C71" s="29"/>
      <c r="D71" s="29"/>
      <c r="E71" s="29"/>
      <c r="F71" s="49"/>
      <c r="G71" s="49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49"/>
      <c r="V71" s="49"/>
      <c r="W71" s="49"/>
      <c r="X71" s="12"/>
      <c r="Y71" s="12"/>
      <c r="Z71" s="12"/>
      <c r="AA71" s="12"/>
      <c r="AB71" s="12"/>
    </row>
    <row r="72" spans="1:28" ht="15" customHeight="1">
      <c r="A72" s="12"/>
      <c r="B72" s="12"/>
      <c r="C72" s="29"/>
      <c r="D72" s="29"/>
      <c r="E72" s="29"/>
      <c r="F72" s="49"/>
      <c r="G72" s="49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49"/>
      <c r="V72" s="49"/>
      <c r="W72" s="49"/>
      <c r="X72" s="12"/>
      <c r="Y72" s="12"/>
      <c r="Z72" s="12"/>
      <c r="AA72" s="12"/>
      <c r="AB72" s="12"/>
    </row>
    <row r="73" spans="1:28" ht="15" customHeight="1">
      <c r="A73" s="12"/>
      <c r="B73" s="12"/>
      <c r="C73" s="29"/>
      <c r="D73" s="29"/>
      <c r="E73" s="29"/>
      <c r="F73" s="49"/>
      <c r="G73" s="49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49"/>
      <c r="V73" s="49"/>
      <c r="W73" s="49"/>
      <c r="X73" s="12"/>
      <c r="Y73" s="12"/>
      <c r="Z73" s="12"/>
      <c r="AA73" s="12"/>
      <c r="AB73" s="12"/>
    </row>
    <row r="74" spans="1:28" ht="15" customHeight="1">
      <c r="A74" s="12"/>
      <c r="B74" s="12"/>
      <c r="C74" s="29"/>
      <c r="D74" s="29"/>
      <c r="E74" s="29"/>
      <c r="F74" s="49"/>
      <c r="G74" s="49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49"/>
      <c r="V74" s="49"/>
      <c r="W74" s="49"/>
      <c r="X74" s="12"/>
      <c r="Y74" s="12"/>
      <c r="Z74" s="12"/>
      <c r="AA74" s="12"/>
      <c r="AB74" s="12"/>
    </row>
    <row r="75" spans="1:28" ht="15" customHeight="1">
      <c r="A75" s="12"/>
      <c r="B75" s="12"/>
      <c r="C75" s="29"/>
      <c r="D75" s="29"/>
      <c r="E75" s="29"/>
      <c r="F75" s="49"/>
      <c r="G75" s="49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49"/>
      <c r="V75" s="49"/>
      <c r="W75" s="49"/>
      <c r="X75" s="12"/>
      <c r="Y75" s="12"/>
      <c r="Z75" s="12"/>
      <c r="AA75" s="12"/>
      <c r="AB75" s="12"/>
    </row>
    <row r="76" spans="1:28" ht="15" customHeight="1">
      <c r="A76" s="12"/>
      <c r="B76" s="12"/>
      <c r="C76" s="29"/>
      <c r="D76" s="29"/>
      <c r="E76" s="29"/>
      <c r="F76" s="49"/>
      <c r="G76" s="49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49"/>
      <c r="V76" s="49"/>
      <c r="W76" s="49"/>
      <c r="X76" s="12"/>
      <c r="Y76" s="12"/>
      <c r="Z76" s="12"/>
      <c r="AA76" s="12"/>
      <c r="AB76" s="12"/>
    </row>
    <row r="77" spans="1:28" ht="15" customHeight="1">
      <c r="A77" s="12"/>
      <c r="B77" s="12"/>
      <c r="C77" s="29"/>
      <c r="D77" s="29"/>
      <c r="E77" s="29"/>
      <c r="F77" s="49"/>
      <c r="G77" s="49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49"/>
      <c r="V77" s="49"/>
      <c r="W77" s="49"/>
      <c r="X77" s="12"/>
      <c r="Y77" s="12"/>
      <c r="Z77" s="12"/>
      <c r="AA77" s="12"/>
      <c r="AB77" s="12"/>
    </row>
    <row r="78" spans="1:28" ht="15" customHeight="1">
      <c r="A78" s="12"/>
      <c r="B78" s="12"/>
      <c r="C78" s="29"/>
      <c r="D78" s="29"/>
      <c r="E78" s="29"/>
      <c r="F78" s="49"/>
      <c r="G78" s="49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49"/>
      <c r="V78" s="49"/>
      <c r="W78" s="49"/>
      <c r="X78" s="12"/>
      <c r="Y78" s="12"/>
      <c r="Z78" s="12"/>
      <c r="AA78" s="12"/>
      <c r="AB78" s="12"/>
    </row>
    <row r="79" spans="1:28" ht="15" customHeight="1">
      <c r="A79" s="12"/>
      <c r="B79" s="12"/>
      <c r="C79" s="29"/>
      <c r="D79" s="29"/>
      <c r="E79" s="29"/>
      <c r="F79" s="49"/>
      <c r="G79" s="49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49"/>
      <c r="V79" s="49"/>
      <c r="W79" s="49"/>
      <c r="X79" s="12"/>
      <c r="Y79" s="12"/>
      <c r="Z79" s="12"/>
      <c r="AA79" s="12"/>
      <c r="AB79" s="12"/>
    </row>
    <row r="80" spans="1:28" ht="15" customHeight="1">
      <c r="A80" s="12"/>
      <c r="B80" s="12"/>
      <c r="C80" s="29"/>
      <c r="D80" s="29"/>
      <c r="E80" s="29"/>
      <c r="F80" s="49"/>
      <c r="G80" s="49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49"/>
      <c r="V80" s="49"/>
      <c r="W80" s="49"/>
      <c r="X80" s="12"/>
      <c r="Y80" s="12"/>
      <c r="Z80" s="12"/>
      <c r="AA80" s="12"/>
      <c r="AB80" s="12"/>
    </row>
    <row r="81" spans="1:28" ht="15" customHeight="1">
      <c r="A81" s="12"/>
      <c r="B81" s="12"/>
      <c r="C81" s="29"/>
      <c r="D81" s="29"/>
      <c r="E81" s="29"/>
      <c r="F81" s="49"/>
      <c r="G81" s="49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49"/>
      <c r="V81" s="49"/>
      <c r="W81" s="49"/>
      <c r="X81" s="12"/>
      <c r="Y81" s="12"/>
      <c r="Z81" s="12"/>
      <c r="AA81" s="12"/>
      <c r="AB81" s="12"/>
    </row>
    <row r="82" spans="1:28" ht="15" customHeight="1">
      <c r="A82" s="12"/>
      <c r="B82" s="12"/>
      <c r="C82" s="29"/>
      <c r="D82" s="29"/>
      <c r="E82" s="29"/>
      <c r="F82" s="49"/>
      <c r="G82" s="49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49"/>
      <c r="V82" s="49"/>
      <c r="W82" s="49"/>
      <c r="X82" s="12"/>
      <c r="Y82" s="12"/>
      <c r="Z82" s="12"/>
      <c r="AA82" s="12"/>
      <c r="AB82" s="12"/>
    </row>
    <row r="83" spans="1:28" ht="15" customHeight="1">
      <c r="A83" s="12"/>
      <c r="B83" s="12"/>
      <c r="C83" s="29"/>
      <c r="D83" s="29"/>
      <c r="E83" s="29"/>
      <c r="F83" s="49"/>
      <c r="G83" s="49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49"/>
      <c r="V83" s="49"/>
      <c r="W83" s="49"/>
      <c r="X83" s="12"/>
      <c r="Y83" s="12"/>
      <c r="Z83" s="12"/>
      <c r="AA83" s="12"/>
      <c r="AB83" s="12"/>
    </row>
    <row r="84" spans="1:28" ht="15" customHeight="1">
      <c r="A84" s="12"/>
      <c r="B84" s="12"/>
      <c r="C84" s="29"/>
      <c r="D84" s="29"/>
      <c r="E84" s="29"/>
      <c r="F84" s="49"/>
      <c r="G84" s="49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49"/>
      <c r="V84" s="49"/>
      <c r="W84" s="49"/>
      <c r="X84" s="12"/>
      <c r="Y84" s="12"/>
      <c r="Z84" s="12"/>
      <c r="AA84" s="12"/>
      <c r="AB84" s="12"/>
    </row>
    <row r="85" spans="1:28" ht="15" customHeight="1">
      <c r="A85" s="12"/>
      <c r="B85" s="12"/>
      <c r="C85" s="29"/>
      <c r="D85" s="29"/>
      <c r="E85" s="29"/>
      <c r="F85" s="49"/>
      <c r="G85" s="49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49"/>
      <c r="V85" s="49"/>
      <c r="W85" s="49"/>
      <c r="X85" s="12"/>
      <c r="Y85" s="12"/>
      <c r="Z85" s="12"/>
      <c r="AA85" s="12"/>
      <c r="AB85" s="12"/>
    </row>
    <row r="86" spans="1:28" ht="15" customHeight="1">
      <c r="A86" s="12"/>
      <c r="B86" s="12"/>
      <c r="C86" s="29"/>
      <c r="D86" s="29"/>
      <c r="E86" s="29"/>
      <c r="F86" s="49"/>
      <c r="G86" s="49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49"/>
      <c r="V86" s="49"/>
      <c r="W86" s="49"/>
      <c r="X86" s="12"/>
      <c r="Y86" s="12"/>
      <c r="Z86" s="12"/>
      <c r="AA86" s="12"/>
      <c r="AB86" s="12"/>
    </row>
    <row r="87" spans="1:28" ht="15" customHeight="1">
      <c r="A87" s="12"/>
      <c r="B87" s="12"/>
      <c r="C87" s="29"/>
      <c r="D87" s="29"/>
      <c r="E87" s="29"/>
      <c r="F87" s="49"/>
      <c r="G87" s="49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49"/>
      <c r="V87" s="49"/>
      <c r="W87" s="49"/>
      <c r="X87" s="12"/>
      <c r="Y87" s="12"/>
      <c r="Z87" s="12"/>
      <c r="AA87" s="12"/>
      <c r="AB87" s="12"/>
    </row>
    <row r="88" spans="1:28" ht="15" customHeight="1">
      <c r="A88" s="12"/>
      <c r="B88" s="12"/>
      <c r="C88" s="29"/>
      <c r="D88" s="29"/>
      <c r="E88" s="29"/>
      <c r="F88" s="49"/>
      <c r="G88" s="49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49"/>
      <c r="V88" s="49"/>
      <c r="W88" s="49"/>
      <c r="X88" s="12"/>
      <c r="Y88" s="12"/>
      <c r="Z88" s="12"/>
      <c r="AA88" s="12"/>
      <c r="AB88" s="12"/>
    </row>
    <row r="89" spans="1:28" ht="15" customHeight="1">
      <c r="A89" s="12"/>
      <c r="B89" s="12"/>
      <c r="C89" s="29"/>
      <c r="D89" s="29"/>
      <c r="E89" s="29"/>
      <c r="F89" s="49"/>
      <c r="G89" s="49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49"/>
      <c r="V89" s="49"/>
      <c r="W89" s="49"/>
      <c r="X89" s="12"/>
      <c r="Y89" s="12"/>
      <c r="Z89" s="12"/>
      <c r="AA89" s="12"/>
      <c r="AB89" s="12"/>
    </row>
    <row r="90" spans="1:28" ht="15" customHeight="1">
      <c r="A90" s="12"/>
      <c r="B90" s="12"/>
      <c r="C90" s="29"/>
      <c r="D90" s="29"/>
      <c r="E90" s="29"/>
      <c r="F90" s="49"/>
      <c r="G90" s="49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49"/>
      <c r="V90" s="49"/>
      <c r="W90" s="49"/>
      <c r="X90" s="12"/>
      <c r="Y90" s="12"/>
      <c r="Z90" s="12"/>
      <c r="AA90" s="12"/>
      <c r="AB90" s="12"/>
    </row>
    <row r="91" spans="1:28" ht="15" customHeight="1">
      <c r="A91" s="12"/>
      <c r="B91" s="12"/>
      <c r="C91" s="29"/>
      <c r="D91" s="29"/>
      <c r="E91" s="29"/>
      <c r="F91" s="49"/>
      <c r="G91" s="49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49"/>
      <c r="V91" s="49"/>
      <c r="W91" s="49"/>
      <c r="X91" s="12"/>
      <c r="Y91" s="12"/>
      <c r="Z91" s="12"/>
      <c r="AA91" s="12"/>
      <c r="AB91" s="12"/>
    </row>
    <row r="92" spans="1:28" ht="15" customHeight="1">
      <c r="A92" s="12"/>
      <c r="B92" s="12"/>
      <c r="C92" s="29"/>
      <c r="D92" s="29"/>
      <c r="E92" s="29"/>
      <c r="F92" s="49"/>
      <c r="G92" s="49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49"/>
      <c r="V92" s="49"/>
      <c r="W92" s="49"/>
      <c r="X92" s="12"/>
      <c r="Y92" s="12"/>
      <c r="Z92" s="12"/>
      <c r="AA92" s="12"/>
      <c r="AB92" s="12"/>
    </row>
    <row r="93" spans="1:28" ht="15" customHeight="1">
      <c r="A93" s="12"/>
      <c r="B93" s="12"/>
      <c r="C93" s="29"/>
      <c r="D93" s="29"/>
      <c r="E93" s="29"/>
      <c r="F93" s="49"/>
      <c r="G93" s="49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49"/>
      <c r="V93" s="49"/>
      <c r="W93" s="49"/>
      <c r="X93" s="12"/>
      <c r="Y93" s="12"/>
      <c r="Z93" s="12"/>
      <c r="AA93" s="12"/>
      <c r="AB93" s="12"/>
    </row>
    <row r="94" spans="1:28" ht="15" customHeight="1">
      <c r="A94" s="12"/>
      <c r="B94" s="12"/>
      <c r="C94" s="29"/>
      <c r="D94" s="29"/>
      <c r="E94" s="29"/>
      <c r="F94" s="49"/>
      <c r="G94" s="49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49"/>
      <c r="V94" s="49"/>
      <c r="W94" s="49"/>
      <c r="X94" s="12"/>
      <c r="Y94" s="12"/>
      <c r="Z94" s="12"/>
      <c r="AA94" s="12"/>
      <c r="AB94" s="12"/>
    </row>
    <row r="95" spans="1:28" ht="15" customHeight="1">
      <c r="A95" s="12"/>
      <c r="B95" s="12"/>
      <c r="C95" s="29"/>
      <c r="D95" s="29"/>
      <c r="E95" s="29"/>
      <c r="F95" s="49"/>
      <c r="G95" s="49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49"/>
      <c r="V95" s="49"/>
      <c r="W95" s="49"/>
      <c r="X95" s="12"/>
      <c r="Y95" s="12"/>
      <c r="Z95" s="12"/>
      <c r="AA95" s="12"/>
      <c r="AB95" s="12"/>
    </row>
    <row r="96" spans="1:28" ht="15" customHeight="1">
      <c r="A96" s="12"/>
      <c r="B96" s="12"/>
      <c r="C96" s="29"/>
      <c r="D96" s="29"/>
      <c r="E96" s="29"/>
      <c r="F96" s="49"/>
      <c r="G96" s="49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49"/>
      <c r="V96" s="49"/>
      <c r="W96" s="49"/>
      <c r="X96" s="12"/>
      <c r="Y96" s="12"/>
      <c r="Z96" s="12"/>
      <c r="AA96" s="12"/>
      <c r="AB96" s="12"/>
    </row>
    <row r="97" spans="1:28" ht="15" customHeight="1">
      <c r="A97" s="12"/>
      <c r="B97" s="12"/>
      <c r="C97" s="29"/>
      <c r="D97" s="29"/>
      <c r="E97" s="29"/>
      <c r="F97" s="49"/>
      <c r="G97" s="49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49"/>
      <c r="V97" s="49"/>
      <c r="W97" s="49"/>
      <c r="X97" s="12"/>
      <c r="Y97" s="12"/>
      <c r="Z97" s="12"/>
      <c r="AA97" s="12"/>
      <c r="AB97" s="12"/>
    </row>
    <row r="98" spans="1:28" ht="15" customHeight="1">
      <c r="A98" s="12"/>
      <c r="B98" s="12"/>
      <c r="C98" s="29"/>
      <c r="D98" s="29"/>
      <c r="E98" s="29"/>
      <c r="F98" s="49"/>
      <c r="G98" s="49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49"/>
      <c r="V98" s="49"/>
      <c r="W98" s="49"/>
      <c r="X98" s="12"/>
      <c r="Y98" s="12"/>
      <c r="Z98" s="12"/>
      <c r="AA98" s="12"/>
      <c r="AB98" s="12"/>
    </row>
    <row r="99" spans="1:28" ht="15" customHeight="1">
      <c r="A99" s="12"/>
      <c r="B99" s="12"/>
      <c r="C99" s="29"/>
      <c r="D99" s="29"/>
      <c r="E99" s="29"/>
      <c r="F99" s="49"/>
      <c r="G99" s="49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49"/>
      <c r="V99" s="49"/>
      <c r="W99" s="49"/>
      <c r="X99" s="12"/>
      <c r="Y99" s="12"/>
      <c r="Z99" s="12"/>
      <c r="AA99" s="12"/>
      <c r="AB99" s="12"/>
    </row>
    <row r="100" spans="1:28" ht="15" customHeight="1">
      <c r="A100" s="12"/>
      <c r="B100" s="12"/>
      <c r="C100" s="29"/>
      <c r="D100" s="29"/>
      <c r="E100" s="29"/>
      <c r="F100" s="49"/>
      <c r="G100" s="49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49"/>
      <c r="V100" s="49"/>
      <c r="W100" s="49"/>
      <c r="X100" s="12"/>
      <c r="Y100" s="12"/>
      <c r="Z100" s="12"/>
      <c r="AA100" s="12"/>
      <c r="AB100" s="12"/>
    </row>
    <row r="101" spans="1:28" ht="15" customHeight="1">
      <c r="A101" s="12"/>
      <c r="B101" s="12"/>
      <c r="C101" s="29"/>
      <c r="D101" s="29"/>
      <c r="E101" s="29"/>
      <c r="F101" s="49"/>
      <c r="G101" s="49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49"/>
      <c r="V101" s="49"/>
      <c r="W101" s="49"/>
      <c r="X101" s="12"/>
      <c r="Y101" s="12"/>
      <c r="Z101" s="12"/>
      <c r="AA101" s="12"/>
      <c r="AB101" s="12"/>
    </row>
    <row r="102" spans="1:28" ht="15" customHeight="1">
      <c r="A102" s="12"/>
      <c r="B102" s="12"/>
      <c r="C102" s="29"/>
      <c r="D102" s="29"/>
      <c r="E102" s="29"/>
      <c r="F102" s="49"/>
      <c r="G102" s="49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49"/>
      <c r="V102" s="49"/>
      <c r="W102" s="49"/>
      <c r="X102" s="12"/>
      <c r="Y102" s="12"/>
      <c r="Z102" s="12"/>
      <c r="AA102" s="12"/>
      <c r="AB102" s="12"/>
    </row>
    <row r="103" spans="1:28" ht="15" customHeight="1">
      <c r="A103" s="12"/>
      <c r="B103" s="12"/>
      <c r="C103" s="29"/>
      <c r="D103" s="29"/>
      <c r="E103" s="29"/>
      <c r="F103" s="49"/>
      <c r="G103" s="49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49"/>
      <c r="V103" s="49"/>
      <c r="W103" s="49"/>
      <c r="X103" s="12"/>
      <c r="Y103" s="12"/>
      <c r="Z103" s="12"/>
      <c r="AA103" s="12"/>
      <c r="AB103" s="12"/>
    </row>
    <row r="104" spans="1:28" ht="15" customHeight="1">
      <c r="A104" s="12"/>
      <c r="B104" s="12"/>
      <c r="C104" s="29"/>
      <c r="D104" s="29"/>
      <c r="E104" s="29"/>
      <c r="F104" s="49"/>
      <c r="G104" s="49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49"/>
      <c r="V104" s="49"/>
      <c r="W104" s="49"/>
      <c r="X104" s="12"/>
      <c r="Y104" s="12"/>
      <c r="Z104" s="12"/>
      <c r="AA104" s="12"/>
      <c r="AB104" s="12"/>
    </row>
    <row r="105" spans="1:28" ht="15" customHeight="1">
      <c r="A105" s="12"/>
      <c r="B105" s="12"/>
      <c r="C105" s="29"/>
      <c r="D105" s="29"/>
      <c r="E105" s="29"/>
      <c r="F105" s="49"/>
      <c r="G105" s="49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49"/>
      <c r="V105" s="49"/>
      <c r="W105" s="49"/>
      <c r="X105" s="12"/>
      <c r="Y105" s="12"/>
      <c r="Z105" s="12"/>
      <c r="AA105" s="12"/>
      <c r="AB105" s="12"/>
    </row>
    <row r="106" spans="1:28" ht="15" customHeight="1">
      <c r="A106" s="12"/>
      <c r="B106" s="12"/>
      <c r="C106" s="29"/>
      <c r="D106" s="29"/>
      <c r="E106" s="29"/>
      <c r="F106" s="49"/>
      <c r="G106" s="49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49"/>
      <c r="V106" s="49"/>
      <c r="W106" s="49"/>
      <c r="X106" s="12"/>
      <c r="Y106" s="12"/>
      <c r="Z106" s="12"/>
      <c r="AA106" s="12"/>
      <c r="AB106" s="12"/>
    </row>
    <row r="107" spans="1:28" ht="15" customHeight="1">
      <c r="A107" s="12"/>
      <c r="B107" s="12"/>
      <c r="C107" s="29"/>
      <c r="D107" s="29"/>
      <c r="E107" s="29"/>
      <c r="F107" s="49"/>
      <c r="G107" s="49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49"/>
      <c r="V107" s="49"/>
      <c r="W107" s="49"/>
      <c r="X107" s="12"/>
      <c r="Y107" s="12"/>
      <c r="Z107" s="12"/>
      <c r="AA107" s="12"/>
      <c r="AB107" s="12"/>
    </row>
    <row r="108" spans="1:28" ht="15" customHeight="1">
      <c r="A108" s="12"/>
      <c r="B108" s="12"/>
      <c r="C108" s="29"/>
      <c r="D108" s="29"/>
      <c r="E108" s="29"/>
      <c r="F108" s="49"/>
      <c r="G108" s="49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49"/>
      <c r="V108" s="49"/>
      <c r="W108" s="49"/>
      <c r="X108" s="12"/>
      <c r="Y108" s="12"/>
      <c r="Z108" s="12"/>
      <c r="AA108" s="12"/>
      <c r="AB108" s="12"/>
    </row>
    <row r="109" spans="1:28" ht="15" customHeight="1">
      <c r="A109" s="12"/>
      <c r="B109" s="12"/>
      <c r="C109" s="29"/>
      <c r="D109" s="29"/>
      <c r="E109" s="29"/>
      <c r="F109" s="49"/>
      <c r="G109" s="49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49"/>
      <c r="V109" s="49"/>
      <c r="W109" s="49"/>
      <c r="X109" s="12"/>
      <c r="Y109" s="12"/>
      <c r="Z109" s="12"/>
      <c r="AA109" s="12"/>
      <c r="AB109" s="12"/>
    </row>
    <row r="110" spans="1:28" ht="15" customHeight="1">
      <c r="A110" s="12"/>
      <c r="B110" s="12"/>
      <c r="C110" s="29"/>
      <c r="D110" s="29"/>
      <c r="E110" s="29"/>
      <c r="F110" s="49"/>
      <c r="G110" s="49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49"/>
      <c r="V110" s="49"/>
      <c r="W110" s="49"/>
      <c r="X110" s="12"/>
      <c r="Y110" s="12"/>
      <c r="Z110" s="12"/>
      <c r="AA110" s="12"/>
      <c r="AB110" s="12"/>
    </row>
    <row r="111" spans="1:28" ht="15" customHeight="1">
      <c r="A111" s="12"/>
      <c r="B111" s="12"/>
      <c r="C111" s="29"/>
      <c r="D111" s="29"/>
      <c r="E111" s="29"/>
      <c r="F111" s="49"/>
      <c r="G111" s="49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49"/>
      <c r="V111" s="49"/>
      <c r="W111" s="49"/>
      <c r="X111" s="12"/>
      <c r="Y111" s="12"/>
      <c r="Z111" s="12"/>
      <c r="AA111" s="12"/>
      <c r="AB111" s="12"/>
    </row>
    <row r="112" spans="1:28" ht="15" customHeight="1">
      <c r="A112" s="12"/>
      <c r="B112" s="12"/>
      <c r="C112" s="29"/>
      <c r="D112" s="29"/>
      <c r="E112" s="29"/>
      <c r="F112" s="49"/>
      <c r="G112" s="49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49"/>
      <c r="V112" s="49"/>
      <c r="W112" s="49"/>
      <c r="X112" s="12"/>
      <c r="Y112" s="12"/>
      <c r="Z112" s="12"/>
      <c r="AA112" s="12"/>
      <c r="AB112" s="12"/>
    </row>
    <row r="113" spans="1:28" ht="15" customHeight="1">
      <c r="A113" s="12"/>
      <c r="B113" s="12"/>
      <c r="C113" s="29"/>
      <c r="D113" s="29"/>
      <c r="E113" s="29"/>
      <c r="F113" s="49"/>
      <c r="G113" s="49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49"/>
      <c r="V113" s="49"/>
      <c r="W113" s="49"/>
      <c r="X113" s="12"/>
      <c r="Y113" s="12"/>
      <c r="Z113" s="12"/>
      <c r="AA113" s="12"/>
      <c r="AB113" s="12"/>
    </row>
    <row r="114" spans="1:28" ht="15" customHeight="1">
      <c r="A114" s="12"/>
      <c r="B114" s="12"/>
      <c r="C114" s="29"/>
      <c r="D114" s="29"/>
      <c r="E114" s="29"/>
      <c r="F114" s="49"/>
      <c r="G114" s="49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49"/>
      <c r="V114" s="49"/>
      <c r="W114" s="49"/>
      <c r="X114" s="12"/>
      <c r="Y114" s="12"/>
      <c r="Z114" s="12"/>
      <c r="AA114" s="12"/>
      <c r="AB114" s="12"/>
    </row>
    <row r="115" spans="1:28" ht="15" customHeight="1">
      <c r="A115" s="12"/>
      <c r="B115" s="12"/>
      <c r="C115" s="29"/>
      <c r="D115" s="29"/>
      <c r="E115" s="29"/>
      <c r="F115" s="49"/>
      <c r="G115" s="49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49"/>
      <c r="V115" s="49"/>
      <c r="W115" s="49"/>
      <c r="X115" s="12"/>
      <c r="Y115" s="12"/>
      <c r="Z115" s="12"/>
      <c r="AA115" s="12"/>
      <c r="AB115" s="12"/>
    </row>
    <row r="116" spans="1:28" ht="15" customHeight="1">
      <c r="A116" s="12"/>
      <c r="B116" s="12"/>
      <c r="C116" s="29"/>
      <c r="D116" s="29"/>
      <c r="E116" s="29"/>
      <c r="F116" s="49"/>
      <c r="G116" s="49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49"/>
      <c r="V116" s="49"/>
      <c r="W116" s="49"/>
      <c r="X116" s="12"/>
      <c r="Y116" s="12"/>
      <c r="Z116" s="12"/>
      <c r="AA116" s="12"/>
      <c r="AB116" s="12"/>
    </row>
    <row r="117" spans="1:28" ht="15" customHeight="1">
      <c r="A117" s="12"/>
      <c r="B117" s="12"/>
      <c r="C117" s="29"/>
      <c r="D117" s="29"/>
      <c r="E117" s="29"/>
      <c r="F117" s="49"/>
      <c r="G117" s="49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49"/>
      <c r="V117" s="49"/>
      <c r="W117" s="49"/>
      <c r="X117" s="12"/>
      <c r="Y117" s="12"/>
      <c r="Z117" s="12"/>
      <c r="AA117" s="12"/>
      <c r="AB117" s="12"/>
    </row>
    <row r="118" spans="1:28" ht="15" customHeight="1">
      <c r="A118" s="12"/>
      <c r="B118" s="12"/>
      <c r="C118" s="29"/>
      <c r="D118" s="29"/>
      <c r="E118" s="29"/>
      <c r="F118" s="49"/>
      <c r="G118" s="49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49"/>
      <c r="V118" s="49"/>
      <c r="W118" s="49"/>
      <c r="X118" s="12"/>
      <c r="Y118" s="12"/>
      <c r="Z118" s="12"/>
      <c r="AA118" s="12"/>
      <c r="AB118" s="12"/>
    </row>
    <row r="119" spans="1:28" ht="15" customHeight="1">
      <c r="A119" s="12"/>
      <c r="B119" s="12"/>
      <c r="C119" s="29"/>
      <c r="D119" s="29"/>
      <c r="E119" s="29"/>
      <c r="F119" s="49"/>
      <c r="G119" s="49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49"/>
      <c r="V119" s="49"/>
      <c r="W119" s="49"/>
      <c r="X119" s="12"/>
      <c r="Y119" s="12"/>
      <c r="Z119" s="12"/>
      <c r="AA119" s="12"/>
      <c r="AB119" s="12"/>
    </row>
    <row r="120" spans="1:28" ht="15" customHeight="1">
      <c r="A120" s="12"/>
      <c r="B120" s="12"/>
      <c r="C120" s="29"/>
      <c r="D120" s="29"/>
      <c r="E120" s="29"/>
      <c r="F120" s="49"/>
      <c r="G120" s="49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49"/>
      <c r="V120" s="49"/>
      <c r="W120" s="49"/>
      <c r="X120" s="12"/>
      <c r="Y120" s="12"/>
      <c r="Z120" s="12"/>
      <c r="AA120" s="12"/>
      <c r="AB120" s="12"/>
    </row>
    <row r="121" spans="1:28" ht="15" customHeight="1">
      <c r="A121" s="12"/>
      <c r="B121" s="12"/>
      <c r="C121" s="29"/>
      <c r="D121" s="29"/>
      <c r="E121" s="29"/>
      <c r="F121" s="49"/>
      <c r="G121" s="49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49"/>
      <c r="V121" s="49"/>
      <c r="W121" s="49"/>
      <c r="X121" s="12"/>
      <c r="Y121" s="12"/>
      <c r="Z121" s="12"/>
      <c r="AA121" s="12"/>
      <c r="AB121" s="12"/>
    </row>
    <row r="122" spans="1:28" ht="15" customHeight="1">
      <c r="A122" s="12"/>
      <c r="B122" s="12"/>
      <c r="C122" s="29"/>
      <c r="D122" s="29"/>
      <c r="E122" s="29"/>
      <c r="F122" s="49"/>
      <c r="G122" s="49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49"/>
      <c r="V122" s="49"/>
      <c r="W122" s="49"/>
      <c r="X122" s="12"/>
      <c r="Y122" s="12"/>
      <c r="Z122" s="12"/>
      <c r="AA122" s="12"/>
      <c r="AB122" s="12"/>
    </row>
    <row r="123" spans="1:28" ht="15" customHeight="1">
      <c r="A123" s="12"/>
      <c r="B123" s="12"/>
      <c r="C123" s="29"/>
      <c r="D123" s="29"/>
      <c r="E123" s="29"/>
      <c r="F123" s="49"/>
      <c r="G123" s="49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49"/>
      <c r="V123" s="49"/>
      <c r="W123" s="49"/>
      <c r="X123" s="12"/>
      <c r="Y123" s="12"/>
      <c r="Z123" s="12"/>
      <c r="AA123" s="12"/>
      <c r="AB123" s="12"/>
    </row>
    <row r="124" spans="1:28" ht="15" customHeight="1">
      <c r="A124" s="12"/>
      <c r="B124" s="12"/>
      <c r="C124" s="29"/>
      <c r="D124" s="29"/>
      <c r="E124" s="29"/>
      <c r="F124" s="49"/>
      <c r="G124" s="49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49"/>
      <c r="V124" s="49"/>
      <c r="W124" s="49"/>
      <c r="X124" s="12"/>
      <c r="Y124" s="12"/>
      <c r="Z124" s="12"/>
      <c r="AA124" s="12"/>
      <c r="AB124" s="12"/>
    </row>
    <row r="125" spans="1:28" ht="15" customHeight="1">
      <c r="A125" s="12"/>
      <c r="B125" s="12"/>
      <c r="C125" s="29"/>
      <c r="D125" s="29"/>
      <c r="E125" s="29"/>
      <c r="F125" s="49"/>
      <c r="G125" s="49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49"/>
      <c r="V125" s="49"/>
      <c r="W125" s="49"/>
      <c r="X125" s="12"/>
      <c r="Y125" s="12"/>
      <c r="Z125" s="12"/>
      <c r="AA125" s="12"/>
      <c r="AB125" s="12"/>
    </row>
    <row r="126" spans="1:28" ht="15" customHeight="1">
      <c r="A126" s="12"/>
      <c r="B126" s="12"/>
      <c r="C126" s="29"/>
      <c r="D126" s="29"/>
      <c r="E126" s="29"/>
      <c r="F126" s="49"/>
      <c r="G126" s="49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49"/>
      <c r="V126" s="49"/>
      <c r="W126" s="49"/>
      <c r="X126" s="12"/>
      <c r="Y126" s="12"/>
      <c r="Z126" s="12"/>
      <c r="AA126" s="12"/>
      <c r="AB126" s="12"/>
    </row>
    <row r="127" spans="1:28" ht="15" customHeight="1">
      <c r="A127" s="12"/>
      <c r="B127" s="12"/>
      <c r="C127" s="29"/>
      <c r="D127" s="29"/>
      <c r="E127" s="29"/>
      <c r="F127" s="49"/>
      <c r="G127" s="49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49"/>
      <c r="V127" s="49"/>
      <c r="W127" s="49"/>
      <c r="X127" s="12"/>
      <c r="Y127" s="12"/>
      <c r="Z127" s="12"/>
      <c r="AA127" s="12"/>
      <c r="AB127" s="12"/>
    </row>
    <row r="128" spans="1:28" ht="15" customHeight="1">
      <c r="A128" s="12"/>
      <c r="B128" s="12"/>
      <c r="C128" s="29"/>
      <c r="D128" s="29"/>
      <c r="E128" s="29"/>
      <c r="F128" s="49"/>
      <c r="G128" s="49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49"/>
      <c r="V128" s="49"/>
      <c r="W128" s="49"/>
      <c r="X128" s="12"/>
      <c r="Y128" s="12"/>
      <c r="Z128" s="12"/>
      <c r="AA128" s="12"/>
      <c r="AB128" s="12"/>
    </row>
    <row r="129" spans="1:28" ht="15" customHeight="1">
      <c r="A129" s="12"/>
      <c r="B129" s="12"/>
      <c r="C129" s="29"/>
      <c r="D129" s="29"/>
      <c r="E129" s="29"/>
      <c r="F129" s="49"/>
      <c r="G129" s="49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49"/>
      <c r="V129" s="49"/>
      <c r="W129" s="49"/>
      <c r="X129" s="12"/>
      <c r="Y129" s="12"/>
      <c r="Z129" s="12"/>
      <c r="AA129" s="12"/>
      <c r="AB129" s="12"/>
    </row>
    <row r="130" spans="1:28" ht="15" customHeight="1">
      <c r="A130" s="12"/>
      <c r="B130" s="12"/>
      <c r="C130" s="29"/>
      <c r="D130" s="29"/>
      <c r="E130" s="29"/>
      <c r="F130" s="49"/>
      <c r="G130" s="49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49"/>
      <c r="V130" s="49"/>
      <c r="W130" s="49"/>
      <c r="X130" s="12"/>
      <c r="Y130" s="12"/>
      <c r="Z130" s="12"/>
      <c r="AA130" s="12"/>
      <c r="AB130" s="12"/>
    </row>
    <row r="131" spans="1:28" ht="15" customHeight="1">
      <c r="A131" s="12"/>
      <c r="B131" s="12"/>
      <c r="C131" s="29"/>
      <c r="D131" s="29"/>
      <c r="E131" s="29"/>
      <c r="F131" s="49"/>
      <c r="G131" s="49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49"/>
      <c r="V131" s="49"/>
      <c r="W131" s="49"/>
      <c r="X131" s="12"/>
      <c r="Y131" s="12"/>
      <c r="Z131" s="12"/>
      <c r="AA131" s="12"/>
      <c r="AB131" s="12"/>
    </row>
    <row r="132" spans="1:28" ht="15" customHeight="1">
      <c r="A132" s="12"/>
      <c r="B132" s="12"/>
      <c r="C132" s="29"/>
      <c r="D132" s="29"/>
      <c r="E132" s="29"/>
      <c r="F132" s="49"/>
      <c r="G132" s="49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49"/>
      <c r="V132" s="49"/>
      <c r="W132" s="49"/>
      <c r="X132" s="12"/>
      <c r="Y132" s="12"/>
      <c r="Z132" s="12"/>
      <c r="AA132" s="12"/>
      <c r="AB132" s="12"/>
    </row>
    <row r="133" spans="1:28" ht="15" customHeight="1">
      <c r="A133" s="12"/>
      <c r="B133" s="12"/>
      <c r="C133" s="29"/>
      <c r="D133" s="29"/>
      <c r="E133" s="29"/>
      <c r="F133" s="49"/>
      <c r="G133" s="49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49"/>
      <c r="V133" s="49"/>
      <c r="W133" s="49"/>
      <c r="X133" s="12"/>
      <c r="Y133" s="12"/>
      <c r="Z133" s="12"/>
      <c r="AA133" s="12"/>
      <c r="AB133" s="12"/>
    </row>
    <row r="134" spans="1:28" ht="15" customHeight="1">
      <c r="A134" s="12"/>
      <c r="B134" s="12"/>
      <c r="C134" s="29"/>
      <c r="D134" s="29"/>
      <c r="E134" s="29"/>
      <c r="F134" s="49"/>
      <c r="G134" s="49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49"/>
      <c r="V134" s="49"/>
      <c r="W134" s="49"/>
      <c r="X134" s="12"/>
      <c r="Y134" s="12"/>
      <c r="Z134" s="12"/>
      <c r="AA134" s="12"/>
      <c r="AB134" s="12"/>
    </row>
    <row r="135" spans="1:28" ht="15" customHeight="1">
      <c r="A135" s="12"/>
      <c r="B135" s="12"/>
      <c r="C135" s="29"/>
      <c r="D135" s="29"/>
      <c r="E135" s="29"/>
      <c r="F135" s="49"/>
      <c r="G135" s="49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49"/>
      <c r="V135" s="49"/>
      <c r="W135" s="49"/>
      <c r="X135" s="12"/>
      <c r="Y135" s="12"/>
      <c r="Z135" s="12"/>
      <c r="AA135" s="12"/>
      <c r="AB135" s="12"/>
    </row>
    <row r="136" spans="1:28" ht="15" customHeight="1">
      <c r="A136" s="12"/>
      <c r="B136" s="12"/>
      <c r="C136" s="29"/>
      <c r="D136" s="29"/>
      <c r="E136" s="29"/>
      <c r="F136" s="49"/>
      <c r="G136" s="49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49"/>
      <c r="V136" s="49"/>
      <c r="W136" s="49"/>
      <c r="X136" s="12"/>
      <c r="Y136" s="12"/>
      <c r="Z136" s="12"/>
      <c r="AA136" s="12"/>
      <c r="AB136" s="12"/>
    </row>
    <row r="137" spans="1:28" ht="15" customHeight="1">
      <c r="A137" s="12"/>
      <c r="B137" s="12"/>
      <c r="C137" s="29"/>
      <c r="D137" s="29"/>
      <c r="E137" s="29"/>
      <c r="F137" s="49"/>
      <c r="G137" s="49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49"/>
      <c r="V137" s="49"/>
      <c r="W137" s="49"/>
      <c r="X137" s="12"/>
      <c r="Y137" s="12"/>
      <c r="Z137" s="12"/>
      <c r="AA137" s="12"/>
      <c r="AB137" s="12"/>
    </row>
    <row r="138" spans="1:28" ht="15" customHeight="1">
      <c r="A138" s="12"/>
      <c r="B138" s="12"/>
      <c r="C138" s="29"/>
      <c r="D138" s="29"/>
      <c r="E138" s="29"/>
      <c r="F138" s="49"/>
      <c r="G138" s="49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49"/>
      <c r="V138" s="49"/>
      <c r="W138" s="49"/>
      <c r="X138" s="12"/>
      <c r="Y138" s="12"/>
      <c r="Z138" s="12"/>
      <c r="AA138" s="12"/>
      <c r="AB138" s="12"/>
    </row>
    <row r="139" spans="1:28" ht="15" customHeight="1">
      <c r="A139" s="12"/>
      <c r="B139" s="12"/>
      <c r="C139" s="29"/>
      <c r="D139" s="29"/>
      <c r="E139" s="29"/>
      <c r="F139" s="49"/>
      <c r="G139" s="49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49"/>
      <c r="V139" s="49"/>
      <c r="W139" s="49"/>
      <c r="X139" s="12"/>
      <c r="Y139" s="12"/>
      <c r="Z139" s="12"/>
      <c r="AA139" s="12"/>
      <c r="AB139" s="12"/>
    </row>
    <row r="140" spans="1:28" ht="15" customHeight="1">
      <c r="A140" s="12"/>
      <c r="B140" s="12"/>
      <c r="C140" s="29"/>
      <c r="D140" s="29"/>
      <c r="E140" s="29"/>
      <c r="F140" s="49"/>
      <c r="G140" s="49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49"/>
      <c r="V140" s="49"/>
      <c r="W140" s="49"/>
      <c r="X140" s="12"/>
      <c r="Y140" s="12"/>
      <c r="Z140" s="12"/>
      <c r="AA140" s="12"/>
      <c r="AB140" s="12"/>
    </row>
    <row r="141" spans="1:28" ht="15" customHeight="1">
      <c r="A141" s="12"/>
      <c r="B141" s="12"/>
      <c r="C141" s="29"/>
      <c r="D141" s="29"/>
      <c r="E141" s="29"/>
      <c r="F141" s="49"/>
      <c r="G141" s="49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49"/>
      <c r="V141" s="49"/>
      <c r="W141" s="49"/>
      <c r="X141" s="12"/>
      <c r="Y141" s="12"/>
      <c r="Z141" s="12"/>
      <c r="AA141" s="12"/>
      <c r="AB141" s="12"/>
    </row>
    <row r="142" spans="1:28" ht="15" customHeight="1">
      <c r="A142" s="12"/>
      <c r="B142" s="12"/>
      <c r="C142" s="29"/>
      <c r="D142" s="29"/>
      <c r="E142" s="29"/>
      <c r="F142" s="49"/>
      <c r="G142" s="49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49"/>
      <c r="V142" s="49"/>
      <c r="W142" s="49"/>
      <c r="X142" s="12"/>
      <c r="Y142" s="12"/>
      <c r="Z142" s="12"/>
      <c r="AA142" s="12"/>
      <c r="AB142" s="12"/>
    </row>
    <row r="143" spans="1:28" ht="15" customHeight="1">
      <c r="A143" s="12"/>
      <c r="B143" s="12"/>
      <c r="C143" s="29"/>
      <c r="D143" s="29"/>
      <c r="E143" s="29"/>
      <c r="F143" s="49"/>
      <c r="G143" s="49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49"/>
      <c r="V143" s="49"/>
      <c r="W143" s="49"/>
      <c r="X143" s="12"/>
      <c r="Y143" s="12"/>
      <c r="Z143" s="12"/>
      <c r="AA143" s="12"/>
      <c r="AB143" s="12"/>
    </row>
    <row r="144" spans="1:28" ht="15" customHeight="1">
      <c r="A144" s="12"/>
      <c r="B144" s="12"/>
      <c r="C144" s="29"/>
      <c r="D144" s="29"/>
      <c r="E144" s="29"/>
      <c r="F144" s="49"/>
      <c r="G144" s="49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49"/>
      <c r="V144" s="49"/>
      <c r="W144" s="49"/>
      <c r="X144" s="12"/>
      <c r="Y144" s="12"/>
      <c r="Z144" s="12"/>
      <c r="AA144" s="12"/>
      <c r="AB144" s="12"/>
    </row>
    <row r="145" spans="1:28" ht="15" customHeight="1">
      <c r="A145" s="12"/>
      <c r="B145" s="12"/>
      <c r="C145" s="29"/>
      <c r="D145" s="29"/>
      <c r="E145" s="29"/>
      <c r="F145" s="49"/>
      <c r="G145" s="49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49"/>
      <c r="V145" s="49"/>
      <c r="W145" s="49"/>
      <c r="X145" s="12"/>
      <c r="Y145" s="12"/>
      <c r="Z145" s="12"/>
      <c r="AA145" s="12"/>
      <c r="AB145" s="12"/>
    </row>
    <row r="146" spans="1:28" ht="15" customHeight="1">
      <c r="A146" s="12"/>
      <c r="B146" s="12"/>
      <c r="C146" s="29"/>
      <c r="D146" s="29"/>
      <c r="E146" s="29"/>
      <c r="F146" s="49"/>
      <c r="G146" s="49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49"/>
      <c r="V146" s="49"/>
      <c r="W146" s="49"/>
      <c r="X146" s="12"/>
      <c r="Y146" s="12"/>
      <c r="Z146" s="12"/>
      <c r="AA146" s="12"/>
      <c r="AB146" s="12"/>
    </row>
    <row r="147" spans="1:28" ht="15" customHeight="1">
      <c r="A147" s="12"/>
      <c r="B147" s="12"/>
      <c r="C147" s="29"/>
      <c r="D147" s="29"/>
      <c r="E147" s="29"/>
      <c r="F147" s="49"/>
      <c r="G147" s="49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49"/>
      <c r="V147" s="49"/>
      <c r="W147" s="49"/>
      <c r="X147" s="12"/>
      <c r="Y147" s="12"/>
      <c r="Z147" s="12"/>
      <c r="AA147" s="12"/>
      <c r="AB147" s="12"/>
    </row>
    <row r="148" spans="1:28" ht="15" customHeight="1">
      <c r="A148" s="12"/>
      <c r="B148" s="12"/>
      <c r="C148" s="29"/>
      <c r="D148" s="29"/>
      <c r="E148" s="29"/>
      <c r="F148" s="49"/>
      <c r="G148" s="49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49"/>
      <c r="V148" s="49"/>
      <c r="W148" s="49"/>
      <c r="X148" s="12"/>
      <c r="Y148" s="12"/>
      <c r="Z148" s="12"/>
      <c r="AA148" s="12"/>
      <c r="AB148" s="12"/>
    </row>
    <row r="149" spans="1:28" ht="15" customHeight="1">
      <c r="A149" s="12"/>
      <c r="B149" s="12"/>
      <c r="C149" s="29"/>
      <c r="D149" s="29"/>
      <c r="E149" s="29"/>
      <c r="F149" s="49"/>
      <c r="G149" s="49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49"/>
      <c r="V149" s="49"/>
      <c r="W149" s="49"/>
      <c r="X149" s="12"/>
      <c r="Y149" s="12"/>
      <c r="Z149" s="12"/>
      <c r="AA149" s="12"/>
      <c r="AB149" s="12"/>
    </row>
    <row r="150" spans="1:28" ht="15" customHeight="1">
      <c r="A150" s="12"/>
      <c r="B150" s="12"/>
      <c r="C150" s="29"/>
      <c r="D150" s="29"/>
      <c r="E150" s="29"/>
      <c r="F150" s="49"/>
      <c r="G150" s="49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49"/>
      <c r="V150" s="49"/>
      <c r="W150" s="49"/>
      <c r="X150" s="12"/>
      <c r="Y150" s="12"/>
      <c r="Z150" s="12"/>
      <c r="AA150" s="12"/>
      <c r="AB150" s="12"/>
    </row>
    <row r="151" spans="1:28" ht="15" customHeight="1">
      <c r="A151" s="12"/>
      <c r="B151" s="12"/>
      <c r="C151" s="29"/>
      <c r="D151" s="29"/>
      <c r="E151" s="29"/>
      <c r="F151" s="49"/>
      <c r="G151" s="49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49"/>
      <c r="V151" s="49"/>
      <c r="W151" s="49"/>
      <c r="X151" s="12"/>
      <c r="Y151" s="12"/>
      <c r="Z151" s="12"/>
      <c r="AA151" s="12"/>
      <c r="AB151" s="12"/>
    </row>
    <row r="152" spans="1:28" ht="15" customHeight="1">
      <c r="A152" s="12"/>
      <c r="B152" s="12"/>
      <c r="C152" s="29"/>
      <c r="D152" s="29"/>
      <c r="E152" s="29"/>
      <c r="F152" s="49"/>
      <c r="G152" s="49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49"/>
      <c r="V152" s="49"/>
      <c r="W152" s="49"/>
      <c r="X152" s="12"/>
      <c r="Y152" s="12"/>
      <c r="Z152" s="12"/>
      <c r="AA152" s="12"/>
      <c r="AB152" s="12"/>
    </row>
    <row r="153" spans="1:28" ht="15" customHeight="1">
      <c r="A153" s="12"/>
      <c r="B153" s="12"/>
      <c r="C153" s="29"/>
      <c r="D153" s="29"/>
      <c r="E153" s="29"/>
      <c r="F153" s="49"/>
      <c r="G153" s="49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49"/>
      <c r="V153" s="49"/>
      <c r="W153" s="49"/>
      <c r="X153" s="12"/>
      <c r="Y153" s="12"/>
      <c r="Z153" s="12"/>
      <c r="AA153" s="12"/>
      <c r="AB153" s="12"/>
    </row>
    <row r="154" spans="1:28" ht="15" customHeight="1">
      <c r="A154" s="12"/>
      <c r="B154" s="12"/>
      <c r="C154" s="29"/>
      <c r="D154" s="29"/>
      <c r="E154" s="29"/>
      <c r="F154" s="49"/>
      <c r="G154" s="49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49"/>
      <c r="V154" s="49"/>
      <c r="W154" s="49"/>
      <c r="X154" s="12"/>
      <c r="Y154" s="12"/>
      <c r="Z154" s="12"/>
      <c r="AA154" s="12"/>
      <c r="AB154" s="12"/>
    </row>
    <row r="155" spans="1:28" ht="15" customHeight="1">
      <c r="A155" s="12"/>
      <c r="B155" s="12"/>
      <c r="C155" s="29"/>
      <c r="D155" s="29"/>
      <c r="E155" s="29"/>
      <c r="F155" s="49"/>
      <c r="G155" s="49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49"/>
      <c r="V155" s="49"/>
      <c r="W155" s="49"/>
      <c r="X155" s="12"/>
      <c r="Y155" s="12"/>
      <c r="Z155" s="12"/>
      <c r="AA155" s="12"/>
      <c r="AB155" s="12"/>
    </row>
    <row r="156" spans="1:28" ht="15" customHeight="1">
      <c r="A156" s="12"/>
      <c r="B156" s="12"/>
      <c r="C156" s="29"/>
      <c r="D156" s="29"/>
      <c r="E156" s="29"/>
      <c r="F156" s="49"/>
      <c r="G156" s="49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49"/>
      <c r="V156" s="49"/>
      <c r="W156" s="49"/>
      <c r="X156" s="12"/>
      <c r="Y156" s="12"/>
      <c r="Z156" s="12"/>
      <c r="AA156" s="12"/>
      <c r="AB156" s="12"/>
    </row>
    <row r="157" spans="1:28" ht="15" customHeight="1">
      <c r="A157" s="12"/>
      <c r="B157" s="12"/>
      <c r="C157" s="29"/>
      <c r="D157" s="29"/>
      <c r="E157" s="29"/>
      <c r="F157" s="49"/>
      <c r="G157" s="49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49"/>
      <c r="V157" s="49"/>
      <c r="W157" s="49"/>
      <c r="X157" s="12"/>
      <c r="Y157" s="12"/>
      <c r="Z157" s="12"/>
      <c r="AA157" s="12"/>
      <c r="AB157" s="12"/>
    </row>
    <row r="158" spans="1:28" ht="15" customHeight="1">
      <c r="A158" s="12"/>
      <c r="B158" s="12"/>
      <c r="C158" s="29"/>
      <c r="D158" s="29"/>
      <c r="E158" s="29"/>
      <c r="F158" s="49"/>
      <c r="G158" s="49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49"/>
      <c r="V158" s="49"/>
      <c r="W158" s="49"/>
      <c r="X158" s="12"/>
      <c r="Y158" s="12"/>
      <c r="Z158" s="12"/>
      <c r="AA158" s="12"/>
      <c r="AB158" s="12"/>
    </row>
    <row r="159" spans="1:28" ht="15" customHeight="1">
      <c r="A159" s="12"/>
      <c r="B159" s="12"/>
      <c r="C159" s="29"/>
      <c r="D159" s="29"/>
      <c r="E159" s="29"/>
      <c r="F159" s="49"/>
      <c r="G159" s="49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49"/>
      <c r="V159" s="49"/>
      <c r="W159" s="49"/>
      <c r="X159" s="12"/>
      <c r="Y159" s="12"/>
      <c r="Z159" s="12"/>
      <c r="AA159" s="12"/>
      <c r="AB159" s="12"/>
    </row>
    <row r="160" spans="1:28" ht="15" customHeight="1">
      <c r="A160" s="12"/>
      <c r="B160" s="12"/>
      <c r="C160" s="29"/>
      <c r="D160" s="29"/>
      <c r="E160" s="29"/>
      <c r="F160" s="49"/>
      <c r="G160" s="49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49"/>
      <c r="V160" s="49"/>
      <c r="W160" s="49"/>
      <c r="X160" s="12"/>
      <c r="Y160" s="12"/>
      <c r="Z160" s="12"/>
      <c r="AA160" s="12"/>
      <c r="AB160" s="12"/>
    </row>
    <row r="161" spans="1:28" ht="15" customHeight="1">
      <c r="A161" s="12"/>
      <c r="B161" s="12"/>
      <c r="C161" s="29"/>
      <c r="D161" s="29"/>
      <c r="E161" s="29"/>
      <c r="F161" s="49"/>
      <c r="G161" s="49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49"/>
      <c r="V161" s="49"/>
      <c r="W161" s="49"/>
      <c r="X161" s="12"/>
      <c r="Y161" s="12"/>
      <c r="Z161" s="12"/>
      <c r="AA161" s="12"/>
      <c r="AB161" s="12"/>
    </row>
    <row r="162" spans="1:28" ht="15" customHeight="1">
      <c r="A162" s="12"/>
      <c r="B162" s="12"/>
      <c r="C162" s="29"/>
      <c r="D162" s="29"/>
      <c r="E162" s="29"/>
      <c r="F162" s="49"/>
      <c r="G162" s="49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49"/>
      <c r="V162" s="49"/>
      <c r="W162" s="49"/>
      <c r="X162" s="12"/>
      <c r="Y162" s="12"/>
      <c r="Z162" s="12"/>
      <c r="AA162" s="12"/>
      <c r="AB162" s="12"/>
    </row>
    <row r="163" spans="1:28" ht="15" customHeight="1">
      <c r="A163" s="12"/>
      <c r="B163" s="12"/>
      <c r="C163" s="29"/>
      <c r="D163" s="29"/>
      <c r="E163" s="29"/>
      <c r="F163" s="49"/>
      <c r="G163" s="49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49"/>
      <c r="V163" s="49"/>
      <c r="W163" s="49"/>
      <c r="X163" s="12"/>
      <c r="Y163" s="12"/>
      <c r="Z163" s="12"/>
      <c r="AA163" s="12"/>
      <c r="AB163" s="12"/>
    </row>
    <row r="164" spans="1:28" ht="15" customHeight="1">
      <c r="A164" s="12"/>
      <c r="B164" s="12"/>
      <c r="C164" s="29"/>
      <c r="D164" s="29"/>
      <c r="E164" s="29"/>
      <c r="F164" s="49"/>
      <c r="G164" s="49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49"/>
      <c r="V164" s="49"/>
      <c r="W164" s="49"/>
      <c r="X164" s="12"/>
      <c r="Y164" s="12"/>
      <c r="Z164" s="12"/>
      <c r="AA164" s="12"/>
      <c r="AB164" s="12"/>
    </row>
    <row r="165" spans="1:28" ht="15" customHeight="1">
      <c r="A165" s="12"/>
      <c r="B165" s="12"/>
      <c r="C165" s="29"/>
      <c r="D165" s="29"/>
      <c r="E165" s="29"/>
      <c r="F165" s="49"/>
      <c r="G165" s="49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49"/>
      <c r="V165" s="49"/>
      <c r="W165" s="49"/>
      <c r="X165" s="12"/>
      <c r="Y165" s="12"/>
      <c r="Z165" s="12"/>
      <c r="AA165" s="12"/>
      <c r="AB165" s="12"/>
    </row>
    <row r="166" spans="1:28" ht="15" customHeight="1">
      <c r="A166" s="12"/>
      <c r="B166" s="12"/>
      <c r="C166" s="29"/>
      <c r="D166" s="29"/>
      <c r="E166" s="29"/>
      <c r="F166" s="49"/>
      <c r="G166" s="49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49"/>
      <c r="V166" s="49"/>
      <c r="W166" s="49"/>
      <c r="X166" s="12"/>
      <c r="Y166" s="12"/>
      <c r="Z166" s="12"/>
      <c r="AA166" s="12"/>
      <c r="AB166" s="12"/>
    </row>
    <row r="167" spans="1:28" ht="15" customHeight="1">
      <c r="A167" s="12"/>
      <c r="B167" s="12"/>
      <c r="C167" s="29"/>
      <c r="D167" s="29"/>
      <c r="E167" s="29"/>
      <c r="F167" s="49"/>
      <c r="G167" s="49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49"/>
      <c r="V167" s="49"/>
      <c r="W167" s="49"/>
      <c r="X167" s="12"/>
      <c r="Y167" s="12"/>
      <c r="Z167" s="12"/>
      <c r="AA167" s="12"/>
      <c r="AB167" s="12"/>
    </row>
    <row r="168" spans="1:28" ht="15" customHeight="1">
      <c r="A168" s="12"/>
      <c r="B168" s="12"/>
      <c r="C168" s="29"/>
      <c r="D168" s="29"/>
      <c r="E168" s="29"/>
      <c r="F168" s="49"/>
      <c r="G168" s="49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49"/>
      <c r="V168" s="49"/>
      <c r="W168" s="49"/>
      <c r="X168" s="12"/>
      <c r="Y168" s="12"/>
      <c r="Z168" s="12"/>
      <c r="AA168" s="12"/>
      <c r="AB168" s="12"/>
    </row>
    <row r="169" spans="1:28" ht="15" customHeight="1">
      <c r="A169" s="12"/>
      <c r="B169" s="12"/>
      <c r="C169" s="29"/>
      <c r="D169" s="29"/>
      <c r="E169" s="29"/>
      <c r="F169" s="49"/>
      <c r="G169" s="49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49"/>
      <c r="V169" s="49"/>
      <c r="W169" s="49"/>
      <c r="X169" s="12"/>
      <c r="Y169" s="12"/>
      <c r="Z169" s="12"/>
      <c r="AA169" s="12"/>
      <c r="AB169" s="12"/>
    </row>
    <row r="170" spans="1:28" ht="15" customHeight="1">
      <c r="A170" s="12"/>
      <c r="B170" s="12"/>
      <c r="C170" s="29"/>
      <c r="D170" s="29"/>
      <c r="E170" s="29"/>
      <c r="F170" s="49"/>
      <c r="G170" s="49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49"/>
      <c r="V170" s="49"/>
      <c r="W170" s="49"/>
      <c r="X170" s="12"/>
      <c r="Y170" s="12"/>
      <c r="Z170" s="12"/>
      <c r="AA170" s="12"/>
      <c r="AB170" s="12"/>
    </row>
    <row r="171" spans="1:28" ht="15" customHeight="1">
      <c r="A171" s="12"/>
      <c r="B171" s="12"/>
      <c r="C171" s="29"/>
      <c r="D171" s="29"/>
      <c r="E171" s="29"/>
      <c r="F171" s="49"/>
      <c r="G171" s="49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49"/>
      <c r="V171" s="49"/>
      <c r="W171" s="49"/>
      <c r="X171" s="12"/>
      <c r="Y171" s="12"/>
      <c r="Z171" s="12"/>
      <c r="AA171" s="12"/>
      <c r="AB171" s="12"/>
    </row>
    <row r="172" spans="1:28" ht="15" customHeight="1">
      <c r="A172" s="12"/>
      <c r="B172" s="12"/>
      <c r="C172" s="29"/>
      <c r="D172" s="29"/>
      <c r="E172" s="29"/>
      <c r="F172" s="49"/>
      <c r="G172" s="49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49"/>
      <c r="V172" s="49"/>
      <c r="W172" s="49"/>
      <c r="X172" s="12"/>
      <c r="Y172" s="12"/>
      <c r="Z172" s="12"/>
      <c r="AA172" s="12"/>
      <c r="AB172" s="12"/>
    </row>
    <row r="173" spans="1:28" ht="15" customHeight="1">
      <c r="A173" s="12"/>
      <c r="B173" s="12"/>
      <c r="C173" s="29"/>
      <c r="D173" s="29"/>
      <c r="E173" s="29"/>
      <c r="F173" s="49"/>
      <c r="G173" s="49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49"/>
      <c r="V173" s="49"/>
      <c r="W173" s="49"/>
      <c r="X173" s="12"/>
      <c r="Y173" s="12"/>
      <c r="Z173" s="12"/>
      <c r="AA173" s="12"/>
      <c r="AB173" s="12"/>
    </row>
    <row r="174" spans="1:28" ht="15" customHeight="1">
      <c r="A174" s="12"/>
      <c r="B174" s="12"/>
      <c r="C174" s="29"/>
      <c r="D174" s="29"/>
      <c r="E174" s="29"/>
      <c r="F174" s="49"/>
      <c r="G174" s="49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49"/>
      <c r="V174" s="49"/>
      <c r="W174" s="49"/>
      <c r="X174" s="12"/>
      <c r="Y174" s="12"/>
      <c r="Z174" s="12"/>
      <c r="AA174" s="12"/>
      <c r="AB174" s="12"/>
    </row>
    <row r="175" spans="1:28" ht="15" customHeight="1">
      <c r="A175" s="12"/>
      <c r="B175" s="12"/>
      <c r="C175" s="29"/>
      <c r="D175" s="29"/>
      <c r="E175" s="29"/>
      <c r="F175" s="49"/>
      <c r="G175" s="49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49"/>
      <c r="V175" s="49"/>
      <c r="W175" s="49"/>
      <c r="X175" s="12"/>
      <c r="Y175" s="12"/>
      <c r="Z175" s="12"/>
      <c r="AA175" s="12"/>
      <c r="AB175" s="12"/>
    </row>
    <row r="176" spans="1:28" ht="15" customHeight="1">
      <c r="A176" s="12"/>
      <c r="B176" s="12"/>
      <c r="C176" s="29"/>
      <c r="D176" s="29"/>
      <c r="E176" s="29"/>
      <c r="F176" s="49"/>
      <c r="G176" s="49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49"/>
      <c r="V176" s="49"/>
      <c r="W176" s="49"/>
      <c r="X176" s="12"/>
      <c r="Y176" s="12"/>
      <c r="Z176" s="12"/>
      <c r="AA176" s="12"/>
      <c r="AB176" s="12"/>
    </row>
    <row r="177" spans="1:28" ht="15" customHeight="1">
      <c r="A177" s="12"/>
      <c r="B177" s="12"/>
      <c r="C177" s="29"/>
      <c r="D177" s="29"/>
      <c r="E177" s="29"/>
      <c r="F177" s="49"/>
      <c r="G177" s="49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49"/>
      <c r="V177" s="49"/>
      <c r="W177" s="49"/>
      <c r="X177" s="12"/>
      <c r="Y177" s="12"/>
      <c r="Z177" s="12"/>
      <c r="AA177" s="12"/>
      <c r="AB177" s="12"/>
    </row>
    <row r="178" spans="1:28" ht="15" customHeight="1">
      <c r="A178" s="12"/>
      <c r="B178" s="12"/>
      <c r="C178" s="29"/>
      <c r="D178" s="29"/>
      <c r="E178" s="29"/>
      <c r="F178" s="49"/>
      <c r="G178" s="49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49"/>
      <c r="V178" s="49"/>
      <c r="W178" s="49"/>
      <c r="X178" s="12"/>
      <c r="Y178" s="12"/>
      <c r="Z178" s="12"/>
      <c r="AA178" s="12"/>
      <c r="AB178" s="12"/>
    </row>
    <row r="179" spans="1:28" ht="15" customHeight="1">
      <c r="A179" s="12"/>
      <c r="B179" s="12"/>
      <c r="C179" s="29"/>
      <c r="D179" s="29"/>
      <c r="E179" s="29"/>
      <c r="F179" s="49"/>
      <c r="G179" s="49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49"/>
      <c r="V179" s="49"/>
      <c r="W179" s="49"/>
      <c r="X179" s="12"/>
      <c r="Y179" s="12"/>
      <c r="Z179" s="12"/>
      <c r="AA179" s="12"/>
      <c r="AB179" s="12"/>
    </row>
    <row r="180" spans="1:28" ht="15" customHeight="1">
      <c r="A180" s="12"/>
      <c r="B180" s="12"/>
      <c r="C180" s="29"/>
      <c r="D180" s="29"/>
      <c r="E180" s="29"/>
      <c r="F180" s="49"/>
      <c r="G180" s="49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49"/>
      <c r="V180" s="49"/>
      <c r="W180" s="49"/>
      <c r="X180" s="12"/>
      <c r="Y180" s="12"/>
      <c r="Z180" s="12"/>
      <c r="AA180" s="12"/>
      <c r="AB180" s="12"/>
    </row>
    <row r="181" spans="1:28" ht="15" customHeight="1">
      <c r="A181" s="12"/>
      <c r="B181" s="12"/>
      <c r="C181" s="29"/>
      <c r="D181" s="29"/>
      <c r="E181" s="29"/>
      <c r="F181" s="49"/>
      <c r="G181" s="49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49"/>
      <c r="V181" s="49"/>
      <c r="W181" s="49"/>
      <c r="X181" s="12"/>
      <c r="Y181" s="12"/>
      <c r="Z181" s="12"/>
      <c r="AA181" s="12"/>
      <c r="AB181" s="12"/>
    </row>
    <row r="182" spans="1:28" ht="15" customHeight="1">
      <c r="A182" s="12"/>
      <c r="B182" s="12"/>
      <c r="C182" s="29"/>
      <c r="D182" s="29"/>
      <c r="E182" s="29"/>
      <c r="F182" s="49"/>
      <c r="G182" s="49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49"/>
      <c r="V182" s="49"/>
      <c r="W182" s="49"/>
      <c r="X182" s="12"/>
      <c r="Y182" s="12"/>
      <c r="Z182" s="12"/>
      <c r="AA182" s="12"/>
      <c r="AB182" s="12"/>
    </row>
    <row r="183" spans="1:28" ht="15" customHeight="1">
      <c r="A183" s="12"/>
      <c r="B183" s="12"/>
      <c r="C183" s="29"/>
      <c r="D183" s="29"/>
      <c r="E183" s="29"/>
      <c r="F183" s="49"/>
      <c r="G183" s="49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49"/>
      <c r="V183" s="49"/>
      <c r="W183" s="49"/>
      <c r="X183" s="12"/>
      <c r="Y183" s="12"/>
      <c r="Z183" s="12"/>
      <c r="AA183" s="12"/>
      <c r="AB183" s="12"/>
    </row>
    <row r="184" spans="1:28" ht="15" customHeight="1">
      <c r="A184" s="12"/>
      <c r="B184" s="12"/>
      <c r="C184" s="29"/>
      <c r="D184" s="29"/>
      <c r="E184" s="29"/>
      <c r="F184" s="49"/>
      <c r="G184" s="49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49"/>
      <c r="V184" s="49"/>
      <c r="W184" s="49"/>
      <c r="X184" s="12"/>
      <c r="Y184" s="12"/>
      <c r="Z184" s="12"/>
      <c r="AA184" s="12"/>
      <c r="AB184" s="12"/>
    </row>
    <row r="185" spans="1:28" ht="15" customHeight="1">
      <c r="A185" s="12"/>
      <c r="B185" s="12"/>
      <c r="C185" s="29"/>
      <c r="D185" s="29"/>
      <c r="E185" s="29"/>
      <c r="F185" s="49"/>
      <c r="G185" s="49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49"/>
      <c r="V185" s="49"/>
      <c r="W185" s="49"/>
      <c r="X185" s="12"/>
      <c r="Y185" s="12"/>
      <c r="Z185" s="12"/>
      <c r="AA185" s="12"/>
      <c r="AB185" s="12"/>
    </row>
    <row r="186" spans="1:28" ht="15" customHeight="1">
      <c r="A186" s="12"/>
      <c r="B186" s="12"/>
      <c r="C186" s="29"/>
      <c r="D186" s="29"/>
      <c r="E186" s="29"/>
      <c r="F186" s="49"/>
      <c r="G186" s="49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49"/>
      <c r="V186" s="49"/>
      <c r="W186" s="49"/>
      <c r="X186" s="12"/>
      <c r="Y186" s="12"/>
      <c r="Z186" s="12"/>
      <c r="AA186" s="12"/>
      <c r="AB186" s="12"/>
    </row>
    <row r="187" spans="1:28" ht="15" customHeight="1">
      <c r="A187" s="12"/>
      <c r="B187" s="12"/>
      <c r="C187" s="29"/>
      <c r="D187" s="29"/>
      <c r="E187" s="29"/>
      <c r="F187" s="49"/>
      <c r="G187" s="49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49"/>
      <c r="V187" s="49"/>
      <c r="W187" s="49"/>
      <c r="X187" s="12"/>
      <c r="Y187" s="12"/>
      <c r="Z187" s="12"/>
      <c r="AA187" s="12"/>
      <c r="AB187" s="12"/>
    </row>
    <row r="188" spans="1:28" ht="15" customHeight="1">
      <c r="A188" s="12"/>
      <c r="B188" s="12"/>
      <c r="C188" s="29"/>
      <c r="D188" s="29"/>
      <c r="E188" s="29"/>
      <c r="F188" s="49"/>
      <c r="G188" s="49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49"/>
      <c r="V188" s="49"/>
      <c r="W188" s="49"/>
      <c r="X188" s="12"/>
      <c r="Y188" s="12"/>
      <c r="Z188" s="12"/>
      <c r="AA188" s="12"/>
      <c r="AB188" s="12"/>
    </row>
    <row r="189" spans="1:28" ht="15" customHeight="1">
      <c r="A189" s="12"/>
      <c r="B189" s="12"/>
      <c r="C189" s="29"/>
      <c r="D189" s="29"/>
      <c r="E189" s="29"/>
      <c r="F189" s="49"/>
      <c r="G189" s="49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49"/>
      <c r="V189" s="49"/>
      <c r="W189" s="49"/>
      <c r="X189" s="12"/>
      <c r="Y189" s="12"/>
      <c r="Z189" s="12"/>
      <c r="AA189" s="12"/>
      <c r="AB189" s="12"/>
    </row>
    <row r="190" spans="1:28" ht="15" customHeight="1">
      <c r="A190" s="12"/>
      <c r="B190" s="12"/>
      <c r="C190" s="29"/>
      <c r="D190" s="29"/>
      <c r="E190" s="29"/>
      <c r="F190" s="49"/>
      <c r="G190" s="49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49"/>
      <c r="V190" s="49"/>
      <c r="W190" s="49"/>
      <c r="X190" s="12"/>
      <c r="Y190" s="12"/>
      <c r="Z190" s="12"/>
      <c r="AA190" s="12"/>
      <c r="AB190" s="12"/>
    </row>
    <row r="191" spans="1:28" ht="15" customHeight="1">
      <c r="A191" s="12"/>
      <c r="B191" s="12"/>
      <c r="C191" s="29"/>
      <c r="D191" s="29"/>
      <c r="E191" s="29"/>
      <c r="F191" s="49"/>
      <c r="G191" s="49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49"/>
      <c r="V191" s="49"/>
      <c r="W191" s="49"/>
      <c r="X191" s="12"/>
      <c r="Y191" s="12"/>
      <c r="Z191" s="12"/>
      <c r="AA191" s="12"/>
      <c r="AB191" s="12"/>
    </row>
    <row r="192" spans="1:28" ht="15" customHeight="1">
      <c r="A192" s="12"/>
      <c r="B192" s="12"/>
      <c r="C192" s="29"/>
      <c r="D192" s="29"/>
      <c r="E192" s="29"/>
      <c r="F192" s="49"/>
      <c r="G192" s="49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49"/>
      <c r="V192" s="49"/>
      <c r="W192" s="49"/>
      <c r="X192" s="12"/>
      <c r="Y192" s="12"/>
      <c r="Z192" s="12"/>
      <c r="AA192" s="12"/>
      <c r="AB192" s="12"/>
    </row>
    <row r="193" spans="1:28" ht="15" customHeight="1">
      <c r="A193" s="12"/>
      <c r="B193" s="12"/>
      <c r="C193" s="29"/>
      <c r="D193" s="29"/>
      <c r="E193" s="29"/>
      <c r="F193" s="49"/>
      <c r="G193" s="49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49"/>
      <c r="V193" s="49"/>
      <c r="W193" s="49"/>
      <c r="X193" s="12"/>
      <c r="Y193" s="12"/>
      <c r="Z193" s="12"/>
      <c r="AA193" s="12"/>
      <c r="AB193" s="12"/>
    </row>
    <row r="194" spans="1:28" ht="15" customHeight="1">
      <c r="A194" s="12"/>
      <c r="B194" s="12"/>
      <c r="C194" s="29"/>
      <c r="D194" s="29"/>
      <c r="E194" s="29"/>
      <c r="F194" s="49"/>
      <c r="G194" s="49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49"/>
      <c r="V194" s="49"/>
      <c r="W194" s="49"/>
      <c r="X194" s="12"/>
      <c r="Y194" s="12"/>
      <c r="Z194" s="12"/>
      <c r="AA194" s="12"/>
      <c r="AB194" s="12"/>
    </row>
    <row r="195" spans="1:28" ht="15" customHeight="1">
      <c r="A195" s="12"/>
      <c r="B195" s="12"/>
      <c r="C195" s="29"/>
      <c r="D195" s="29"/>
      <c r="E195" s="29"/>
      <c r="F195" s="49"/>
      <c r="G195" s="49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49"/>
      <c r="V195" s="49"/>
      <c r="W195" s="49"/>
      <c r="X195" s="12"/>
      <c r="Y195" s="12"/>
      <c r="Z195" s="12"/>
      <c r="AA195" s="12"/>
      <c r="AB195" s="12"/>
    </row>
    <row r="196" spans="1:28" ht="15" customHeight="1">
      <c r="A196" s="12"/>
      <c r="B196" s="12"/>
      <c r="C196" s="29"/>
      <c r="D196" s="29"/>
      <c r="E196" s="29"/>
      <c r="F196" s="49"/>
      <c r="G196" s="49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49"/>
      <c r="V196" s="49"/>
      <c r="W196" s="49"/>
      <c r="X196" s="12"/>
      <c r="Y196" s="12"/>
      <c r="Z196" s="12"/>
      <c r="AA196" s="12"/>
      <c r="AB196" s="12"/>
    </row>
    <row r="197" spans="1:28" ht="15" customHeight="1">
      <c r="A197" s="12"/>
      <c r="B197" s="12"/>
      <c r="C197" s="29"/>
      <c r="D197" s="29"/>
      <c r="E197" s="29"/>
      <c r="F197" s="49"/>
      <c r="G197" s="49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49"/>
      <c r="V197" s="49"/>
      <c r="W197" s="49"/>
      <c r="X197" s="12"/>
      <c r="Y197" s="12"/>
      <c r="Z197" s="12"/>
      <c r="AA197" s="12"/>
      <c r="AB197" s="12"/>
    </row>
    <row r="198" spans="1:28" ht="15" customHeight="1">
      <c r="A198" s="12"/>
      <c r="B198" s="12"/>
      <c r="C198" s="29"/>
      <c r="D198" s="29"/>
      <c r="E198" s="29"/>
      <c r="F198" s="49"/>
      <c r="G198" s="49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49"/>
      <c r="V198" s="49"/>
      <c r="W198" s="49"/>
      <c r="X198" s="12"/>
      <c r="Y198" s="12"/>
      <c r="Z198" s="12"/>
      <c r="AA198" s="12"/>
      <c r="AB198" s="12"/>
    </row>
    <row r="199" spans="1:28" ht="15" customHeight="1">
      <c r="A199" s="12"/>
      <c r="B199" s="12"/>
      <c r="C199" s="29"/>
      <c r="D199" s="29"/>
      <c r="E199" s="29"/>
      <c r="F199" s="49"/>
      <c r="G199" s="49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49"/>
      <c r="V199" s="49"/>
      <c r="W199" s="49"/>
      <c r="X199" s="12"/>
      <c r="Y199" s="12"/>
      <c r="Z199" s="12"/>
      <c r="AA199" s="12"/>
      <c r="AB199" s="12"/>
    </row>
    <row r="200" spans="1:28" ht="15" customHeight="1">
      <c r="A200" s="12"/>
      <c r="B200" s="12"/>
      <c r="C200" s="29"/>
      <c r="D200" s="29"/>
      <c r="E200" s="29"/>
      <c r="F200" s="49"/>
      <c r="G200" s="49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49"/>
      <c r="V200" s="49"/>
      <c r="W200" s="49"/>
      <c r="X200" s="12"/>
      <c r="Y200" s="12"/>
      <c r="Z200" s="12"/>
      <c r="AA200" s="12"/>
      <c r="AB200" s="12"/>
    </row>
    <row r="201" spans="1:28" ht="15" customHeight="1">
      <c r="A201" s="12"/>
      <c r="B201" s="12"/>
      <c r="C201" s="29"/>
      <c r="D201" s="29"/>
      <c r="E201" s="29"/>
      <c r="F201" s="49"/>
      <c r="G201" s="49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49"/>
      <c r="V201" s="49"/>
      <c r="W201" s="49"/>
      <c r="X201" s="12"/>
      <c r="Y201" s="12"/>
      <c r="Z201" s="12"/>
      <c r="AA201" s="12"/>
      <c r="AB201" s="12"/>
    </row>
    <row r="202" spans="1:28" ht="15" customHeight="1">
      <c r="A202" s="12"/>
      <c r="B202" s="12"/>
      <c r="C202" s="29"/>
      <c r="D202" s="29"/>
      <c r="E202" s="29"/>
      <c r="F202" s="49"/>
      <c r="G202" s="49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49"/>
      <c r="V202" s="49"/>
      <c r="W202" s="49"/>
      <c r="X202" s="12"/>
      <c r="Y202" s="12"/>
      <c r="Z202" s="12"/>
      <c r="AA202" s="12"/>
      <c r="AB202" s="12"/>
    </row>
    <row r="203" spans="1:28" ht="15" customHeight="1">
      <c r="A203" s="12"/>
      <c r="B203" s="12"/>
      <c r="C203" s="29"/>
      <c r="D203" s="29"/>
      <c r="E203" s="29"/>
      <c r="F203" s="49"/>
      <c r="G203" s="49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49"/>
      <c r="V203" s="49"/>
      <c r="W203" s="49"/>
      <c r="X203" s="12"/>
      <c r="Y203" s="12"/>
      <c r="Z203" s="12"/>
      <c r="AA203" s="12"/>
      <c r="AB203" s="12"/>
    </row>
    <row r="204" spans="1:28" ht="15" customHeight="1">
      <c r="A204" s="12"/>
      <c r="B204" s="12"/>
      <c r="C204" s="29"/>
      <c r="D204" s="29"/>
      <c r="E204" s="29"/>
      <c r="F204" s="49"/>
      <c r="G204" s="49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49"/>
      <c r="V204" s="49"/>
      <c r="W204" s="49"/>
      <c r="X204" s="12"/>
      <c r="Y204" s="12"/>
      <c r="Z204" s="12"/>
      <c r="AA204" s="12"/>
      <c r="AB204" s="12"/>
    </row>
    <row r="205" spans="1:28" ht="15" customHeight="1">
      <c r="A205" s="12"/>
      <c r="B205" s="12"/>
      <c r="C205" s="29"/>
      <c r="D205" s="29"/>
      <c r="E205" s="29"/>
      <c r="F205" s="49"/>
      <c r="G205" s="49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49"/>
      <c r="V205" s="49"/>
      <c r="W205" s="49"/>
      <c r="X205" s="12"/>
      <c r="Y205" s="12"/>
      <c r="Z205" s="12"/>
      <c r="AA205" s="12"/>
      <c r="AB205" s="12"/>
    </row>
    <row r="206" spans="1:28" ht="15" customHeight="1">
      <c r="A206" s="12"/>
      <c r="B206" s="12"/>
      <c r="C206" s="29"/>
      <c r="D206" s="29"/>
      <c r="E206" s="29"/>
      <c r="F206" s="49"/>
      <c r="G206" s="49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49"/>
      <c r="V206" s="49"/>
      <c r="W206" s="49"/>
      <c r="X206" s="12"/>
      <c r="Y206" s="12"/>
      <c r="Z206" s="12"/>
      <c r="AA206" s="12"/>
      <c r="AB206" s="12"/>
    </row>
    <row r="207" spans="1:28" ht="15" customHeight="1">
      <c r="A207" s="12"/>
      <c r="B207" s="12"/>
      <c r="C207" s="29"/>
      <c r="D207" s="29"/>
      <c r="E207" s="29"/>
      <c r="F207" s="49"/>
      <c r="G207" s="49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49"/>
      <c r="V207" s="49"/>
      <c r="W207" s="49"/>
      <c r="X207" s="12"/>
      <c r="Y207" s="12"/>
      <c r="Z207" s="12"/>
      <c r="AA207" s="12"/>
      <c r="AB207" s="12"/>
    </row>
    <row r="208" spans="1:28" ht="15" customHeight="1">
      <c r="A208" s="12"/>
      <c r="B208" s="12"/>
      <c r="C208" s="29"/>
      <c r="D208" s="29"/>
      <c r="E208" s="29"/>
      <c r="F208" s="49"/>
      <c r="G208" s="49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49"/>
      <c r="V208" s="49"/>
      <c r="W208" s="49"/>
      <c r="X208" s="12"/>
      <c r="Y208" s="12"/>
      <c r="Z208" s="12"/>
      <c r="AA208" s="12"/>
      <c r="AB208" s="12"/>
    </row>
    <row r="209" spans="1:28" ht="15" customHeight="1">
      <c r="A209" s="12"/>
      <c r="B209" s="12"/>
      <c r="C209" s="29"/>
      <c r="D209" s="29"/>
      <c r="E209" s="29"/>
      <c r="F209" s="49"/>
      <c r="G209" s="49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49"/>
      <c r="V209" s="49"/>
      <c r="W209" s="49"/>
      <c r="X209" s="12"/>
      <c r="Y209" s="12"/>
      <c r="Z209" s="12"/>
      <c r="AA209" s="12"/>
      <c r="AB209" s="12"/>
    </row>
    <row r="210" spans="1:28" ht="15" customHeight="1">
      <c r="A210" s="12"/>
      <c r="B210" s="12"/>
      <c r="C210" s="29"/>
      <c r="D210" s="29"/>
      <c r="E210" s="29"/>
      <c r="F210" s="49"/>
      <c r="G210" s="49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49"/>
      <c r="V210" s="49"/>
      <c r="W210" s="49"/>
      <c r="X210" s="12"/>
      <c r="Y210" s="12"/>
      <c r="Z210" s="12"/>
      <c r="AA210" s="12"/>
      <c r="AB210" s="12"/>
    </row>
    <row r="211" spans="1:28" ht="15" customHeight="1">
      <c r="A211" s="12"/>
      <c r="B211" s="12"/>
      <c r="C211" s="29"/>
      <c r="D211" s="29"/>
      <c r="E211" s="29"/>
      <c r="F211" s="49"/>
      <c r="G211" s="49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49"/>
      <c r="V211" s="49"/>
      <c r="W211" s="49"/>
      <c r="X211" s="12"/>
      <c r="Y211" s="12"/>
      <c r="Z211" s="12"/>
      <c r="AA211" s="12"/>
      <c r="AB211" s="12"/>
    </row>
    <row r="212" spans="1:28" ht="15" customHeight="1">
      <c r="A212" s="12"/>
      <c r="B212" s="12"/>
      <c r="C212" s="29"/>
      <c r="D212" s="29"/>
      <c r="E212" s="29"/>
      <c r="F212" s="49"/>
      <c r="G212" s="49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49"/>
      <c r="V212" s="49"/>
      <c r="W212" s="49"/>
      <c r="X212" s="12"/>
      <c r="Y212" s="12"/>
      <c r="Z212" s="12"/>
      <c r="AA212" s="12"/>
      <c r="AB212" s="12"/>
    </row>
    <row r="213" spans="1:28" ht="15" customHeight="1">
      <c r="A213" s="12"/>
      <c r="B213" s="12"/>
      <c r="C213" s="29"/>
      <c r="D213" s="29"/>
      <c r="E213" s="29"/>
      <c r="F213" s="49"/>
      <c r="G213" s="49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49"/>
      <c r="V213" s="49"/>
      <c r="W213" s="49"/>
      <c r="X213" s="12"/>
      <c r="Y213" s="12"/>
      <c r="Z213" s="12"/>
      <c r="AA213" s="12"/>
      <c r="AB213" s="12"/>
    </row>
    <row r="214" spans="1:28" ht="15" customHeight="1">
      <c r="A214" s="12"/>
      <c r="B214" s="12"/>
      <c r="C214" s="29"/>
      <c r="D214" s="29"/>
      <c r="E214" s="29"/>
      <c r="F214" s="49"/>
      <c r="G214" s="49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49"/>
      <c r="V214" s="49"/>
      <c r="W214" s="49"/>
      <c r="X214" s="12"/>
      <c r="Y214" s="12"/>
      <c r="Z214" s="12"/>
      <c r="AA214" s="12"/>
      <c r="AB214" s="12"/>
    </row>
    <row r="215" spans="1:28" ht="15" customHeight="1">
      <c r="A215" s="12"/>
      <c r="B215" s="12"/>
      <c r="C215" s="29"/>
      <c r="D215" s="29"/>
      <c r="E215" s="29"/>
      <c r="F215" s="49"/>
      <c r="G215" s="49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49"/>
      <c r="V215" s="49"/>
      <c r="W215" s="49"/>
      <c r="X215" s="12"/>
      <c r="Y215" s="12"/>
      <c r="Z215" s="12"/>
      <c r="AA215" s="12"/>
      <c r="AB215" s="12"/>
    </row>
    <row r="216" spans="1:28" ht="15" customHeight="1">
      <c r="A216" s="12"/>
      <c r="B216" s="12"/>
      <c r="C216" s="29"/>
      <c r="D216" s="29"/>
      <c r="E216" s="29"/>
      <c r="F216" s="49"/>
      <c r="G216" s="49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49"/>
      <c r="V216" s="49"/>
      <c r="W216" s="49"/>
      <c r="X216" s="12"/>
      <c r="Y216" s="12"/>
      <c r="Z216" s="12"/>
      <c r="AA216" s="12"/>
      <c r="AB216" s="12"/>
    </row>
    <row r="217" spans="1:28" ht="15" customHeight="1">
      <c r="A217" s="12"/>
      <c r="B217" s="12"/>
      <c r="C217" s="29"/>
      <c r="D217" s="29"/>
      <c r="E217" s="29"/>
      <c r="F217" s="49"/>
      <c r="G217" s="49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49"/>
      <c r="V217" s="49"/>
      <c r="W217" s="49"/>
      <c r="X217" s="12"/>
      <c r="Y217" s="12"/>
      <c r="Z217" s="12"/>
      <c r="AA217" s="12"/>
      <c r="AB217" s="12"/>
    </row>
    <row r="218" spans="1:28" ht="15" customHeight="1">
      <c r="A218" s="12"/>
      <c r="B218" s="12"/>
      <c r="C218" s="29"/>
      <c r="D218" s="29"/>
      <c r="E218" s="29"/>
      <c r="F218" s="49"/>
      <c r="G218" s="49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49"/>
      <c r="V218" s="49"/>
      <c r="W218" s="49"/>
      <c r="X218" s="12"/>
      <c r="Y218" s="12"/>
      <c r="Z218" s="12"/>
      <c r="AA218" s="12"/>
      <c r="AB218" s="12"/>
    </row>
    <row r="219" spans="1:28" ht="15" customHeight="1">
      <c r="A219" s="12"/>
      <c r="B219" s="12"/>
      <c r="C219" s="29"/>
      <c r="D219" s="29"/>
      <c r="E219" s="29"/>
      <c r="F219" s="49"/>
      <c r="G219" s="49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49"/>
      <c r="V219" s="49"/>
      <c r="W219" s="49"/>
      <c r="X219" s="12"/>
      <c r="Y219" s="12"/>
      <c r="Z219" s="12"/>
      <c r="AA219" s="12"/>
      <c r="AB219" s="12"/>
    </row>
    <row r="220" spans="1:28" ht="15" customHeight="1">
      <c r="A220" s="12"/>
      <c r="B220" s="12"/>
      <c r="C220" s="29"/>
      <c r="D220" s="29"/>
      <c r="E220" s="29"/>
      <c r="F220" s="49"/>
      <c r="G220" s="49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49"/>
      <c r="V220" s="49"/>
      <c r="W220" s="49"/>
      <c r="X220" s="12"/>
      <c r="Y220" s="12"/>
      <c r="Z220" s="12"/>
      <c r="AA220" s="12"/>
      <c r="AB220" s="12"/>
    </row>
    <row r="221" spans="1:28" ht="15" customHeight="1">
      <c r="A221" s="12"/>
      <c r="B221" s="12"/>
      <c r="C221" s="29"/>
      <c r="D221" s="29"/>
      <c r="E221" s="29"/>
      <c r="F221" s="49"/>
      <c r="G221" s="49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49"/>
      <c r="V221" s="49"/>
      <c r="W221" s="49"/>
      <c r="X221" s="12"/>
      <c r="Y221" s="12"/>
      <c r="Z221" s="12"/>
      <c r="AA221" s="12"/>
      <c r="AB221" s="12"/>
    </row>
    <row r="222" spans="1:28" ht="15" customHeight="1">
      <c r="A222" s="12"/>
      <c r="B222" s="12"/>
      <c r="C222" s="29"/>
      <c r="D222" s="29"/>
      <c r="E222" s="29"/>
      <c r="F222" s="49"/>
      <c r="G222" s="49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49"/>
      <c r="V222" s="49"/>
      <c r="W222" s="49"/>
      <c r="X222" s="12"/>
      <c r="Y222" s="12"/>
      <c r="Z222" s="12"/>
      <c r="AA222" s="12"/>
      <c r="AB222" s="12"/>
    </row>
    <row r="223" spans="1:28" ht="15" customHeight="1">
      <c r="A223" s="12"/>
      <c r="B223" s="12"/>
      <c r="C223" s="29"/>
      <c r="D223" s="29"/>
      <c r="E223" s="29"/>
      <c r="F223" s="49"/>
      <c r="G223" s="49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49"/>
      <c r="V223" s="49"/>
      <c r="W223" s="49"/>
      <c r="X223" s="12"/>
      <c r="Y223" s="12"/>
      <c r="Z223" s="12"/>
      <c r="AA223" s="12"/>
      <c r="AB223" s="12"/>
    </row>
    <row r="224" spans="1:28" ht="15" customHeight="1">
      <c r="A224" s="12"/>
      <c r="B224" s="12"/>
      <c r="C224" s="29"/>
      <c r="D224" s="29"/>
      <c r="E224" s="29"/>
      <c r="F224" s="49"/>
      <c r="G224" s="49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49"/>
      <c r="V224" s="49"/>
      <c r="W224" s="49"/>
      <c r="X224" s="12"/>
      <c r="Y224" s="12"/>
      <c r="Z224" s="12"/>
      <c r="AA224" s="12"/>
      <c r="AB224" s="12"/>
    </row>
    <row r="225" spans="1:28" ht="15" customHeight="1">
      <c r="A225" s="12"/>
      <c r="B225" s="12"/>
      <c r="C225" s="29"/>
      <c r="D225" s="29"/>
      <c r="E225" s="29"/>
      <c r="F225" s="49"/>
      <c r="G225" s="49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49"/>
      <c r="V225" s="49"/>
      <c r="W225" s="49"/>
      <c r="X225" s="12"/>
      <c r="Y225" s="12"/>
      <c r="Z225" s="12"/>
      <c r="AA225" s="12"/>
      <c r="AB225" s="12"/>
    </row>
    <row r="226" spans="1:28" ht="15" customHeight="1">
      <c r="A226" s="12"/>
      <c r="B226" s="12"/>
      <c r="C226" s="29"/>
      <c r="D226" s="29"/>
      <c r="E226" s="29"/>
      <c r="F226" s="49"/>
      <c r="G226" s="49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49"/>
      <c r="V226" s="49"/>
      <c r="W226" s="49"/>
      <c r="X226" s="12"/>
      <c r="Y226" s="12"/>
      <c r="Z226" s="12"/>
      <c r="AA226" s="12"/>
      <c r="AB226" s="12"/>
    </row>
    <row r="227" spans="1:28" ht="15" customHeight="1">
      <c r="A227" s="12"/>
      <c r="B227" s="12"/>
      <c r="C227" s="29"/>
      <c r="D227" s="29"/>
      <c r="E227" s="29"/>
      <c r="F227" s="49"/>
      <c r="G227" s="49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49"/>
      <c r="V227" s="49"/>
      <c r="W227" s="49"/>
      <c r="X227" s="12"/>
      <c r="Y227" s="12"/>
      <c r="Z227" s="12"/>
      <c r="AA227" s="12"/>
      <c r="AB227" s="12"/>
    </row>
    <row r="228" spans="1:28" ht="15" customHeight="1">
      <c r="A228" s="12"/>
      <c r="B228" s="12"/>
      <c r="C228" s="29"/>
      <c r="D228" s="29"/>
      <c r="E228" s="29"/>
      <c r="F228" s="49"/>
      <c r="G228" s="49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49"/>
      <c r="V228" s="49"/>
      <c r="W228" s="49"/>
      <c r="X228" s="12"/>
      <c r="Y228" s="12"/>
      <c r="Z228" s="12"/>
      <c r="AA228" s="12"/>
      <c r="AB228" s="12"/>
    </row>
    <row r="229" spans="1:28" ht="15" customHeight="1">
      <c r="A229" s="12"/>
      <c r="B229" s="12"/>
      <c r="C229" s="29"/>
      <c r="D229" s="29"/>
      <c r="E229" s="29"/>
      <c r="F229" s="49"/>
      <c r="G229" s="49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49"/>
      <c r="V229" s="49"/>
      <c r="W229" s="49"/>
      <c r="X229" s="12"/>
      <c r="Y229" s="12"/>
      <c r="Z229" s="12"/>
      <c r="AA229" s="12"/>
      <c r="AB229" s="12"/>
    </row>
    <row r="230" spans="1:28" ht="15" customHeight="1">
      <c r="A230" s="12"/>
      <c r="B230" s="12"/>
      <c r="C230" s="29"/>
      <c r="D230" s="29"/>
      <c r="E230" s="29"/>
      <c r="F230" s="49"/>
      <c r="G230" s="49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49"/>
      <c r="V230" s="49"/>
      <c r="W230" s="49"/>
      <c r="X230" s="12"/>
      <c r="Y230" s="12"/>
      <c r="Z230" s="12"/>
      <c r="AA230" s="12"/>
      <c r="AB230" s="12"/>
    </row>
    <row r="231" spans="1:28" ht="15" customHeight="1">
      <c r="A231" s="12"/>
      <c r="B231" s="12"/>
      <c r="C231" s="29"/>
      <c r="D231" s="29"/>
      <c r="E231" s="29"/>
      <c r="F231" s="49"/>
      <c r="G231" s="49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49"/>
      <c r="V231" s="49"/>
      <c r="W231" s="49"/>
      <c r="X231" s="12"/>
      <c r="Y231" s="12"/>
      <c r="Z231" s="12"/>
      <c r="AA231" s="12"/>
      <c r="AB231" s="12"/>
    </row>
    <row r="232" spans="1:28" ht="15" customHeight="1">
      <c r="A232" s="12"/>
      <c r="B232" s="12"/>
      <c r="C232" s="29"/>
      <c r="D232" s="29"/>
      <c r="E232" s="29"/>
      <c r="F232" s="49"/>
      <c r="G232" s="49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49"/>
      <c r="V232" s="49"/>
      <c r="W232" s="49"/>
      <c r="X232" s="12"/>
      <c r="Y232" s="12"/>
      <c r="Z232" s="12"/>
      <c r="AA232" s="12"/>
      <c r="AB232" s="12"/>
    </row>
    <row r="233" spans="1:28" ht="15" customHeight="1">
      <c r="A233" s="12"/>
      <c r="B233" s="12"/>
      <c r="C233" s="29"/>
      <c r="D233" s="29"/>
      <c r="E233" s="29"/>
      <c r="F233" s="49"/>
      <c r="G233" s="49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49"/>
      <c r="V233" s="49"/>
      <c r="W233" s="49"/>
      <c r="X233" s="12"/>
      <c r="Y233" s="12"/>
      <c r="Z233" s="12"/>
      <c r="AA233" s="12"/>
      <c r="AB233" s="12"/>
    </row>
    <row r="234" spans="1:28" ht="15" customHeight="1">
      <c r="A234" s="12"/>
      <c r="B234" s="12"/>
      <c r="C234" s="29"/>
      <c r="D234" s="29"/>
      <c r="E234" s="29"/>
      <c r="F234" s="49"/>
      <c r="G234" s="49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49"/>
      <c r="V234" s="49"/>
      <c r="W234" s="49"/>
      <c r="X234" s="12"/>
      <c r="Y234" s="12"/>
      <c r="Z234" s="12"/>
      <c r="AA234" s="12"/>
      <c r="AB234" s="12"/>
    </row>
    <row r="235" spans="1:28" ht="15" customHeight="1">
      <c r="A235" s="12"/>
      <c r="B235" s="12"/>
      <c r="C235" s="29"/>
      <c r="D235" s="29"/>
      <c r="E235" s="29"/>
      <c r="F235" s="49"/>
      <c r="G235" s="49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49"/>
      <c r="V235" s="49"/>
      <c r="W235" s="49"/>
      <c r="X235" s="12"/>
      <c r="Y235" s="12"/>
      <c r="Z235" s="12"/>
      <c r="AA235" s="12"/>
      <c r="AB235" s="12"/>
    </row>
    <row r="236" spans="1:28" ht="15" customHeight="1">
      <c r="A236" s="12"/>
      <c r="B236" s="12"/>
      <c r="C236" s="29"/>
      <c r="D236" s="29"/>
      <c r="E236" s="29"/>
      <c r="F236" s="49"/>
      <c r="G236" s="49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49"/>
      <c r="V236" s="49"/>
      <c r="W236" s="49"/>
      <c r="X236" s="12"/>
      <c r="Y236" s="12"/>
      <c r="Z236" s="12"/>
      <c r="AA236" s="12"/>
      <c r="AB236" s="12"/>
    </row>
    <row r="237" spans="1:28" ht="15" customHeight="1">
      <c r="A237" s="12"/>
      <c r="B237" s="12"/>
      <c r="C237" s="29"/>
      <c r="D237" s="29"/>
      <c r="E237" s="29"/>
      <c r="F237" s="49"/>
      <c r="G237" s="49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49"/>
      <c r="V237" s="49"/>
      <c r="W237" s="49"/>
      <c r="X237" s="12"/>
      <c r="Y237" s="12"/>
      <c r="Z237" s="12"/>
      <c r="AA237" s="12"/>
      <c r="AB237" s="12"/>
    </row>
    <row r="238" spans="1:28" ht="15" customHeight="1">
      <c r="A238" s="12"/>
      <c r="B238" s="12"/>
      <c r="C238" s="29"/>
      <c r="D238" s="29"/>
      <c r="E238" s="29"/>
      <c r="F238" s="49"/>
      <c r="G238" s="49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49"/>
      <c r="V238" s="49"/>
      <c r="W238" s="49"/>
      <c r="X238" s="12"/>
      <c r="Y238" s="12"/>
      <c r="Z238" s="12"/>
      <c r="AA238" s="12"/>
      <c r="AB238" s="12"/>
    </row>
    <row r="239" spans="1:28" ht="15" customHeight="1">
      <c r="A239" s="12"/>
      <c r="B239" s="12"/>
      <c r="C239" s="29"/>
      <c r="D239" s="29"/>
      <c r="E239" s="29"/>
      <c r="F239" s="49"/>
      <c r="G239" s="49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49"/>
      <c r="V239" s="49"/>
      <c r="W239" s="49"/>
      <c r="X239" s="12"/>
      <c r="Y239" s="12"/>
      <c r="Z239" s="12"/>
      <c r="AA239" s="12"/>
      <c r="AB239" s="12"/>
    </row>
    <row r="240" spans="1:28" ht="15" customHeight="1">
      <c r="A240" s="12"/>
      <c r="B240" s="12"/>
      <c r="C240" s="29"/>
      <c r="D240" s="29"/>
      <c r="E240" s="29"/>
      <c r="F240" s="49"/>
      <c r="G240" s="49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49"/>
      <c r="V240" s="49"/>
      <c r="W240" s="49"/>
      <c r="X240" s="12"/>
      <c r="Y240" s="12"/>
      <c r="Z240" s="12"/>
      <c r="AA240" s="12"/>
      <c r="AB240" s="12"/>
    </row>
    <row r="241" spans="1:28" ht="15" customHeight="1">
      <c r="A241" s="12"/>
      <c r="B241" s="12"/>
      <c r="C241" s="29"/>
      <c r="D241" s="29"/>
      <c r="E241" s="29"/>
      <c r="F241" s="49"/>
      <c r="G241" s="49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49"/>
      <c r="V241" s="49"/>
      <c r="W241" s="49"/>
      <c r="X241" s="12"/>
      <c r="Y241" s="12"/>
      <c r="Z241" s="12"/>
      <c r="AA241" s="12"/>
      <c r="AB241" s="12"/>
    </row>
    <row r="242" spans="1:28" ht="15" customHeight="1">
      <c r="A242" s="12"/>
      <c r="B242" s="12"/>
      <c r="C242" s="29"/>
      <c r="D242" s="29"/>
      <c r="E242" s="29"/>
      <c r="F242" s="49"/>
      <c r="G242" s="49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49"/>
      <c r="V242" s="49"/>
      <c r="W242" s="49"/>
      <c r="X242" s="12"/>
      <c r="Y242" s="12"/>
      <c r="Z242" s="12"/>
      <c r="AA242" s="12"/>
      <c r="AB242" s="12"/>
    </row>
    <row r="243" spans="1:28" ht="15" customHeight="1">
      <c r="A243" s="12"/>
      <c r="B243" s="12"/>
      <c r="C243" s="29"/>
      <c r="D243" s="29"/>
      <c r="E243" s="29"/>
      <c r="F243" s="49"/>
      <c r="G243" s="49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49"/>
      <c r="V243" s="49"/>
      <c r="W243" s="49"/>
      <c r="X243" s="12"/>
      <c r="Y243" s="12"/>
      <c r="Z243" s="12"/>
      <c r="AA243" s="12"/>
      <c r="AB243" s="12"/>
    </row>
    <row r="244" spans="1:28" ht="15" customHeight="1">
      <c r="A244" s="12"/>
      <c r="B244" s="12"/>
      <c r="C244" s="29"/>
      <c r="D244" s="29"/>
      <c r="E244" s="29"/>
      <c r="F244" s="49"/>
      <c r="G244" s="49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49"/>
      <c r="V244" s="49"/>
      <c r="W244" s="49"/>
      <c r="X244" s="12"/>
      <c r="Y244" s="12"/>
      <c r="Z244" s="12"/>
      <c r="AA244" s="12"/>
      <c r="AB244" s="12"/>
    </row>
    <row r="245" spans="1:28" ht="15" customHeight="1">
      <c r="A245" s="12"/>
      <c r="B245" s="12"/>
      <c r="C245" s="29"/>
      <c r="D245" s="29"/>
      <c r="E245" s="29"/>
      <c r="F245" s="49"/>
      <c r="G245" s="49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49"/>
      <c r="V245" s="49"/>
      <c r="W245" s="49"/>
      <c r="X245" s="12"/>
      <c r="Y245" s="12"/>
      <c r="Z245" s="12"/>
      <c r="AA245" s="12"/>
      <c r="AB245" s="12"/>
    </row>
    <row r="246" spans="1:28" ht="15" customHeight="1">
      <c r="A246" s="12"/>
      <c r="B246" s="12"/>
      <c r="C246" s="29"/>
      <c r="D246" s="29"/>
      <c r="E246" s="29"/>
      <c r="F246" s="49"/>
      <c r="G246" s="49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49"/>
      <c r="V246" s="49"/>
      <c r="W246" s="49"/>
      <c r="X246" s="12"/>
      <c r="Y246" s="12"/>
      <c r="Z246" s="12"/>
      <c r="AA246" s="12"/>
      <c r="AB246" s="12"/>
    </row>
    <row r="247" spans="1:28" ht="15" customHeight="1">
      <c r="A247" s="12"/>
      <c r="B247" s="12"/>
      <c r="C247" s="29"/>
      <c r="D247" s="29"/>
      <c r="E247" s="29"/>
      <c r="F247" s="49"/>
      <c r="G247" s="49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49"/>
      <c r="V247" s="49"/>
      <c r="W247" s="49"/>
      <c r="X247" s="12"/>
      <c r="Y247" s="12"/>
      <c r="Z247" s="12"/>
      <c r="AA247" s="12"/>
      <c r="AB247" s="12"/>
    </row>
    <row r="248" spans="1:28" ht="15" customHeight="1">
      <c r="A248" s="12"/>
      <c r="B248" s="12"/>
      <c r="C248" s="29"/>
      <c r="D248" s="29"/>
      <c r="E248" s="29"/>
      <c r="F248" s="49"/>
      <c r="G248" s="49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49"/>
      <c r="V248" s="49"/>
      <c r="W248" s="49"/>
      <c r="X248" s="12"/>
      <c r="Y248" s="12"/>
      <c r="Z248" s="12"/>
      <c r="AA248" s="12"/>
      <c r="AB248" s="12"/>
    </row>
    <row r="249" spans="1:28" ht="15" customHeight="1">
      <c r="A249" s="12"/>
      <c r="B249" s="12"/>
      <c r="C249" s="29"/>
      <c r="D249" s="29"/>
      <c r="E249" s="29"/>
      <c r="F249" s="49"/>
      <c r="G249" s="49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49"/>
      <c r="V249" s="49"/>
      <c r="W249" s="49"/>
      <c r="X249" s="12"/>
      <c r="Y249" s="12"/>
      <c r="Z249" s="12"/>
      <c r="AA249" s="12"/>
      <c r="AB249" s="12"/>
    </row>
    <row r="250" spans="1:28" ht="15" customHeight="1">
      <c r="A250" s="12"/>
      <c r="B250" s="12"/>
      <c r="C250" s="29"/>
      <c r="D250" s="29"/>
      <c r="E250" s="29"/>
      <c r="F250" s="49"/>
      <c r="G250" s="49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49"/>
      <c r="V250" s="49"/>
      <c r="W250" s="49"/>
      <c r="X250" s="12"/>
      <c r="Y250" s="12"/>
      <c r="Z250" s="12"/>
      <c r="AA250" s="12"/>
      <c r="AB250" s="12"/>
    </row>
    <row r="251" spans="1:28" ht="15" customHeight="1">
      <c r="A251" s="12"/>
      <c r="B251" s="12"/>
      <c r="C251" s="29"/>
      <c r="D251" s="29"/>
      <c r="E251" s="29"/>
      <c r="F251" s="49"/>
      <c r="G251" s="49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49"/>
      <c r="V251" s="49"/>
      <c r="W251" s="49"/>
      <c r="X251" s="12"/>
      <c r="Y251" s="12"/>
      <c r="Z251" s="12"/>
      <c r="AA251" s="12"/>
      <c r="AB251" s="12"/>
    </row>
    <row r="252" spans="1:28" ht="15" customHeight="1">
      <c r="A252" s="12"/>
      <c r="B252" s="12"/>
      <c r="C252" s="29"/>
      <c r="D252" s="29"/>
      <c r="E252" s="29"/>
      <c r="F252" s="49"/>
      <c r="G252" s="49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49"/>
      <c r="V252" s="49"/>
      <c r="W252" s="49"/>
      <c r="X252" s="12"/>
      <c r="Y252" s="12"/>
      <c r="Z252" s="12"/>
      <c r="AA252" s="12"/>
      <c r="AB252" s="12"/>
    </row>
    <row r="253" spans="1:28" ht="15" customHeight="1">
      <c r="A253" s="12"/>
      <c r="B253" s="12"/>
      <c r="C253" s="29"/>
      <c r="D253" s="29"/>
      <c r="E253" s="29"/>
      <c r="F253" s="49"/>
      <c r="G253" s="49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49"/>
      <c r="V253" s="49"/>
      <c r="W253" s="49"/>
      <c r="X253" s="12"/>
      <c r="Y253" s="12"/>
      <c r="Z253" s="12"/>
      <c r="AA253" s="12"/>
      <c r="AB253" s="12"/>
    </row>
    <row r="254" spans="1:28" ht="15" customHeight="1">
      <c r="A254" s="12"/>
      <c r="B254" s="12"/>
      <c r="C254" s="29"/>
      <c r="D254" s="29"/>
      <c r="E254" s="29"/>
      <c r="F254" s="49"/>
      <c r="G254" s="49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49"/>
      <c r="V254" s="49"/>
      <c r="W254" s="49"/>
      <c r="X254" s="12"/>
      <c r="Y254" s="12"/>
      <c r="Z254" s="12"/>
      <c r="AA254" s="12"/>
      <c r="AB254" s="12"/>
    </row>
    <row r="255" spans="1:28" ht="15" customHeight="1">
      <c r="A255" s="12"/>
      <c r="B255" s="12"/>
      <c r="C255" s="29"/>
      <c r="D255" s="29"/>
      <c r="E255" s="29"/>
      <c r="F255" s="49"/>
      <c r="G255" s="4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49"/>
      <c r="V255" s="49"/>
      <c r="W255" s="49"/>
      <c r="X255" s="12"/>
      <c r="Y255" s="12"/>
      <c r="Z255" s="12"/>
      <c r="AA255" s="12"/>
      <c r="AB255" s="12"/>
    </row>
    <row r="256" spans="1:28" ht="15" customHeight="1">
      <c r="A256" s="12"/>
      <c r="B256" s="12"/>
      <c r="C256" s="29"/>
      <c r="D256" s="29"/>
      <c r="E256" s="29"/>
      <c r="F256" s="49"/>
      <c r="G256" s="49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49"/>
      <c r="V256" s="49"/>
      <c r="W256" s="49"/>
      <c r="X256" s="12"/>
      <c r="Y256" s="12"/>
      <c r="Z256" s="12"/>
      <c r="AA256" s="12"/>
      <c r="AB256" s="12"/>
    </row>
    <row r="257" spans="1:28" ht="15" customHeight="1">
      <c r="A257" s="12"/>
      <c r="B257" s="12"/>
      <c r="C257" s="29"/>
      <c r="D257" s="29"/>
      <c r="E257" s="29"/>
      <c r="F257" s="49"/>
      <c r="G257" s="49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49"/>
      <c r="V257" s="49"/>
      <c r="W257" s="49"/>
      <c r="X257" s="12"/>
      <c r="Y257" s="12"/>
      <c r="Z257" s="12"/>
      <c r="AA257" s="12"/>
      <c r="AB257" s="12"/>
    </row>
    <row r="258" spans="1:28" ht="15" customHeight="1">
      <c r="A258" s="12"/>
      <c r="B258" s="12"/>
      <c r="C258" s="29"/>
      <c r="D258" s="29"/>
      <c r="E258" s="29"/>
      <c r="F258" s="49"/>
      <c r="G258" s="49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49"/>
      <c r="V258" s="49"/>
      <c r="W258" s="49"/>
      <c r="X258" s="12"/>
      <c r="Y258" s="12"/>
      <c r="Z258" s="12"/>
      <c r="AA258" s="12"/>
      <c r="AB258" s="12"/>
    </row>
    <row r="259" spans="1:28" ht="15" customHeight="1">
      <c r="A259" s="12"/>
      <c r="B259" s="12"/>
      <c r="C259" s="29"/>
      <c r="D259" s="29"/>
      <c r="E259" s="29"/>
      <c r="F259" s="49"/>
      <c r="G259" s="49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49"/>
      <c r="V259" s="49"/>
      <c r="W259" s="49"/>
      <c r="X259" s="12"/>
      <c r="Y259" s="12"/>
      <c r="Z259" s="12"/>
      <c r="AA259" s="12"/>
      <c r="AB259" s="12"/>
    </row>
    <row r="260" spans="1:28" ht="15" customHeight="1">
      <c r="A260" s="12"/>
      <c r="B260" s="12"/>
      <c r="C260" s="29"/>
      <c r="D260" s="29"/>
      <c r="E260" s="29"/>
      <c r="F260" s="49"/>
      <c r="G260" s="49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49"/>
      <c r="V260" s="49"/>
      <c r="W260" s="49"/>
      <c r="X260" s="12"/>
      <c r="Y260" s="12"/>
      <c r="Z260" s="12"/>
      <c r="AA260" s="12"/>
      <c r="AB260" s="12"/>
    </row>
    <row r="261" spans="1:28" ht="15" customHeight="1">
      <c r="A261" s="12"/>
      <c r="B261" s="12"/>
      <c r="C261" s="29"/>
      <c r="D261" s="29"/>
      <c r="E261" s="29"/>
      <c r="F261" s="49"/>
      <c r="G261" s="49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49"/>
      <c r="V261" s="49"/>
      <c r="W261" s="49"/>
      <c r="X261" s="12"/>
      <c r="Y261" s="12"/>
      <c r="Z261" s="12"/>
      <c r="AA261" s="12"/>
      <c r="AB261" s="12"/>
    </row>
    <row r="262" spans="1:28" ht="15" customHeight="1">
      <c r="A262" s="12"/>
      <c r="B262" s="12"/>
      <c r="C262" s="29"/>
      <c r="D262" s="29"/>
      <c r="E262" s="29"/>
      <c r="F262" s="49"/>
      <c r="G262" s="49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49"/>
      <c r="V262" s="49"/>
      <c r="W262" s="49"/>
      <c r="X262" s="12"/>
      <c r="Y262" s="12"/>
      <c r="Z262" s="12"/>
      <c r="AA262" s="12"/>
      <c r="AB262" s="12"/>
    </row>
    <row r="263" spans="1:28" ht="15" customHeight="1">
      <c r="A263" s="12"/>
      <c r="B263" s="12"/>
      <c r="C263" s="29"/>
      <c r="D263" s="29"/>
      <c r="E263" s="29"/>
      <c r="F263" s="49"/>
      <c r="G263" s="49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49"/>
      <c r="V263" s="49"/>
      <c r="W263" s="49"/>
      <c r="X263" s="12"/>
      <c r="Y263" s="12"/>
      <c r="Z263" s="12"/>
      <c r="AA263" s="12"/>
      <c r="AB263" s="12"/>
    </row>
    <row r="264" spans="1:28" ht="15" customHeight="1">
      <c r="A264" s="12"/>
      <c r="B264" s="12"/>
      <c r="C264" s="29"/>
      <c r="D264" s="29"/>
      <c r="E264" s="29"/>
      <c r="F264" s="49"/>
      <c r="G264" s="49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49"/>
      <c r="V264" s="49"/>
      <c r="W264" s="49"/>
      <c r="X264" s="12"/>
      <c r="Y264" s="12"/>
      <c r="Z264" s="12"/>
      <c r="AA264" s="12"/>
      <c r="AB264" s="12"/>
    </row>
    <row r="265" spans="1:28" ht="15" customHeight="1">
      <c r="A265" s="12"/>
      <c r="B265" s="12"/>
      <c r="C265" s="29"/>
      <c r="D265" s="29"/>
      <c r="E265" s="29"/>
      <c r="F265" s="49"/>
      <c r="G265" s="49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49"/>
      <c r="V265" s="49"/>
      <c r="W265" s="49"/>
      <c r="X265" s="12"/>
      <c r="Y265" s="12"/>
      <c r="Z265" s="12"/>
      <c r="AA265" s="12"/>
      <c r="AB265" s="12"/>
    </row>
    <row r="266" spans="1:28" ht="15" customHeight="1">
      <c r="A266" s="12"/>
      <c r="B266" s="12"/>
      <c r="C266" s="29"/>
      <c r="D266" s="29"/>
      <c r="E266" s="29"/>
      <c r="F266" s="49"/>
      <c r="G266" s="49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49"/>
      <c r="V266" s="49"/>
      <c r="W266" s="49"/>
      <c r="X266" s="12"/>
      <c r="Y266" s="12"/>
      <c r="Z266" s="12"/>
      <c r="AA266" s="12"/>
      <c r="AB266" s="12"/>
    </row>
    <row r="267" spans="1:28" ht="15" customHeight="1">
      <c r="A267" s="12"/>
      <c r="B267" s="12"/>
      <c r="C267" s="29"/>
      <c r="D267" s="29"/>
      <c r="E267" s="29"/>
      <c r="F267" s="49"/>
      <c r="G267" s="49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49"/>
      <c r="V267" s="49"/>
      <c r="W267" s="49"/>
      <c r="X267" s="12"/>
      <c r="Y267" s="12"/>
      <c r="Z267" s="12"/>
      <c r="AA267" s="12"/>
      <c r="AB267" s="12"/>
    </row>
    <row r="268" spans="1:28" ht="15" customHeight="1">
      <c r="A268" s="12"/>
      <c r="B268" s="12"/>
      <c r="C268" s="29"/>
      <c r="D268" s="29"/>
      <c r="E268" s="29"/>
      <c r="F268" s="49"/>
      <c r="G268" s="49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49"/>
      <c r="V268" s="49"/>
      <c r="W268" s="49"/>
      <c r="X268" s="12"/>
      <c r="Y268" s="12"/>
      <c r="Z268" s="12"/>
      <c r="AA268" s="12"/>
      <c r="AB268" s="12"/>
    </row>
    <row r="269" spans="1:28" ht="15" customHeight="1">
      <c r="A269" s="12"/>
      <c r="B269" s="12"/>
      <c r="C269" s="29"/>
      <c r="D269" s="29"/>
      <c r="E269" s="29"/>
      <c r="F269" s="49"/>
      <c r="G269" s="49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49"/>
      <c r="V269" s="49"/>
      <c r="W269" s="49"/>
      <c r="X269" s="12"/>
      <c r="Y269" s="12"/>
      <c r="Z269" s="12"/>
      <c r="AA269" s="12"/>
      <c r="AB269" s="12"/>
    </row>
    <row r="270" spans="1:28" ht="15" customHeight="1">
      <c r="A270" s="12"/>
      <c r="B270" s="12"/>
      <c r="C270" s="29"/>
      <c r="D270" s="29"/>
      <c r="E270" s="29"/>
      <c r="F270" s="49"/>
      <c r="G270" s="49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49"/>
      <c r="V270" s="49"/>
      <c r="W270" s="49"/>
      <c r="X270" s="12"/>
      <c r="Y270" s="12"/>
      <c r="Z270" s="12"/>
      <c r="AA270" s="12"/>
      <c r="AB270" s="12"/>
    </row>
    <row r="271" spans="1:28" ht="15" customHeight="1">
      <c r="A271" s="12"/>
      <c r="B271" s="12"/>
      <c r="C271" s="29"/>
      <c r="D271" s="29"/>
      <c r="E271" s="29"/>
      <c r="F271" s="49"/>
      <c r="G271" s="49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49"/>
      <c r="V271" s="49"/>
      <c r="W271" s="49"/>
      <c r="X271" s="12"/>
      <c r="Y271" s="12"/>
      <c r="Z271" s="12"/>
      <c r="AA271" s="12"/>
      <c r="AB271" s="12"/>
    </row>
    <row r="272" spans="1:28" ht="15" customHeight="1">
      <c r="A272" s="12"/>
      <c r="B272" s="12"/>
      <c r="C272" s="29"/>
      <c r="D272" s="29"/>
      <c r="E272" s="29"/>
      <c r="F272" s="49"/>
      <c r="G272" s="49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49"/>
      <c r="V272" s="49"/>
      <c r="W272" s="49"/>
      <c r="X272" s="12"/>
      <c r="Y272" s="12"/>
      <c r="Z272" s="12"/>
      <c r="AA272" s="12"/>
      <c r="AB272" s="12"/>
    </row>
    <row r="273" spans="1:28" ht="15" customHeight="1">
      <c r="A273" s="12"/>
      <c r="B273" s="12"/>
      <c r="C273" s="29"/>
      <c r="D273" s="29"/>
      <c r="E273" s="29"/>
      <c r="F273" s="49"/>
      <c r="G273" s="49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49"/>
      <c r="V273" s="49"/>
      <c r="W273" s="49"/>
      <c r="X273" s="12"/>
      <c r="Y273" s="12"/>
      <c r="Z273" s="12"/>
      <c r="AA273" s="12"/>
      <c r="AB273" s="12"/>
    </row>
    <row r="274" spans="1:28" ht="15" customHeight="1">
      <c r="A274" s="12"/>
      <c r="B274" s="12"/>
      <c r="C274" s="29"/>
      <c r="D274" s="29"/>
      <c r="E274" s="29"/>
      <c r="F274" s="49"/>
      <c r="G274" s="49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49"/>
      <c r="V274" s="49"/>
      <c r="W274" s="49"/>
      <c r="X274" s="12"/>
      <c r="Y274" s="12"/>
      <c r="Z274" s="12"/>
      <c r="AA274" s="12"/>
      <c r="AB274" s="12"/>
    </row>
    <row r="275" spans="1:28" ht="15" customHeight="1">
      <c r="A275" s="12"/>
      <c r="B275" s="12"/>
      <c r="C275" s="29"/>
      <c r="D275" s="29"/>
      <c r="E275" s="29"/>
      <c r="F275" s="49"/>
      <c r="G275" s="49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49"/>
      <c r="V275" s="49"/>
      <c r="W275" s="49"/>
      <c r="X275" s="12"/>
      <c r="Y275" s="12"/>
      <c r="Z275" s="12"/>
      <c r="AA275" s="12"/>
      <c r="AB275" s="12"/>
    </row>
    <row r="276" spans="1:28" ht="15" customHeight="1">
      <c r="A276" s="12"/>
      <c r="B276" s="12"/>
      <c r="C276" s="29"/>
      <c r="D276" s="29"/>
      <c r="E276" s="29"/>
      <c r="F276" s="49"/>
      <c r="G276" s="49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49"/>
      <c r="V276" s="49"/>
      <c r="W276" s="49"/>
      <c r="X276" s="12"/>
      <c r="Y276" s="12"/>
      <c r="Z276" s="12"/>
      <c r="AA276" s="12"/>
      <c r="AB276" s="12"/>
    </row>
    <row r="277" spans="1:28" ht="15" customHeight="1">
      <c r="A277" s="12"/>
      <c r="B277" s="12"/>
      <c r="C277" s="29"/>
      <c r="D277" s="29"/>
      <c r="E277" s="29"/>
      <c r="F277" s="49"/>
      <c r="G277" s="49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49"/>
      <c r="V277" s="49"/>
      <c r="W277" s="49"/>
      <c r="X277" s="12"/>
      <c r="Y277" s="12"/>
      <c r="Z277" s="12"/>
      <c r="AA277" s="12"/>
      <c r="AB277" s="12"/>
    </row>
    <row r="278" spans="1:28" ht="15" customHeight="1">
      <c r="A278" s="12"/>
      <c r="B278" s="12"/>
      <c r="C278" s="29"/>
      <c r="D278" s="29"/>
      <c r="E278" s="29"/>
      <c r="F278" s="49"/>
      <c r="G278" s="49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49"/>
      <c r="V278" s="49"/>
      <c r="W278" s="49"/>
      <c r="X278" s="12"/>
      <c r="Y278" s="12"/>
      <c r="Z278" s="12"/>
      <c r="AA278" s="12"/>
      <c r="AB278" s="12"/>
    </row>
    <row r="279" spans="1:28" ht="15" customHeight="1">
      <c r="A279" s="12"/>
      <c r="B279" s="12"/>
      <c r="C279" s="29"/>
      <c r="D279" s="29"/>
      <c r="E279" s="29"/>
      <c r="F279" s="49"/>
      <c r="G279" s="49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49"/>
      <c r="V279" s="49"/>
      <c r="W279" s="49"/>
      <c r="X279" s="12"/>
      <c r="Y279" s="12"/>
      <c r="Z279" s="12"/>
      <c r="AA279" s="12"/>
      <c r="AB279" s="12"/>
    </row>
    <row r="280" spans="1:28" ht="15" customHeight="1">
      <c r="A280" s="12"/>
      <c r="B280" s="12"/>
      <c r="C280" s="29"/>
      <c r="D280" s="29"/>
      <c r="E280" s="29"/>
      <c r="F280" s="49"/>
      <c r="G280" s="49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49"/>
      <c r="V280" s="49"/>
      <c r="W280" s="49"/>
      <c r="X280" s="12"/>
      <c r="Y280" s="12"/>
      <c r="Z280" s="12"/>
      <c r="AA280" s="12"/>
      <c r="AB280" s="12"/>
    </row>
    <row r="281" spans="1:28" ht="15" customHeight="1">
      <c r="A281" s="12"/>
      <c r="B281" s="12"/>
      <c r="C281" s="29"/>
      <c r="D281" s="29"/>
      <c r="E281" s="29"/>
      <c r="F281" s="49"/>
      <c r="G281" s="49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49"/>
      <c r="V281" s="49"/>
      <c r="W281" s="49"/>
      <c r="X281" s="12"/>
      <c r="Y281" s="12"/>
      <c r="Z281" s="12"/>
      <c r="AA281" s="12"/>
      <c r="AB281" s="12"/>
    </row>
    <row r="282" spans="1:28" ht="15" customHeight="1">
      <c r="A282" s="12"/>
      <c r="B282" s="12"/>
      <c r="C282" s="29"/>
      <c r="D282" s="29"/>
      <c r="E282" s="29"/>
      <c r="F282" s="49"/>
      <c r="G282" s="49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49"/>
      <c r="V282" s="49"/>
      <c r="W282" s="49"/>
      <c r="X282" s="12"/>
      <c r="Y282" s="12"/>
      <c r="Z282" s="12"/>
      <c r="AA282" s="12"/>
      <c r="AB282" s="12"/>
    </row>
    <row r="283" spans="1:28" ht="15" customHeight="1">
      <c r="A283" s="12"/>
      <c r="B283" s="12"/>
      <c r="C283" s="29"/>
      <c r="D283" s="29"/>
      <c r="E283" s="29"/>
      <c r="F283" s="49"/>
      <c r="G283" s="49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49"/>
      <c r="V283" s="49"/>
      <c r="W283" s="49"/>
      <c r="X283" s="12"/>
      <c r="Y283" s="12"/>
      <c r="Z283" s="12"/>
      <c r="AA283" s="12"/>
      <c r="AB283" s="12"/>
    </row>
    <row r="284" spans="1:28" ht="15" customHeight="1">
      <c r="A284" s="12"/>
      <c r="B284" s="12"/>
      <c r="C284" s="29"/>
      <c r="D284" s="29"/>
      <c r="E284" s="29"/>
      <c r="F284" s="49"/>
      <c r="G284" s="49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49"/>
      <c r="V284" s="49"/>
      <c r="W284" s="49"/>
      <c r="X284" s="12"/>
      <c r="Y284" s="12"/>
      <c r="Z284" s="12"/>
      <c r="AA284" s="12"/>
      <c r="AB284" s="12"/>
    </row>
    <row r="285" spans="1:28" ht="15" customHeight="1">
      <c r="A285" s="12"/>
      <c r="B285" s="12"/>
      <c r="C285" s="29"/>
      <c r="D285" s="29"/>
      <c r="E285" s="29"/>
      <c r="F285" s="49"/>
      <c r="G285" s="49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49"/>
      <c r="V285" s="49"/>
      <c r="W285" s="49"/>
      <c r="X285" s="12"/>
      <c r="Y285" s="12"/>
      <c r="Z285" s="12"/>
      <c r="AA285" s="12"/>
      <c r="AB285" s="12"/>
    </row>
    <row r="286" spans="1:28" ht="15" customHeight="1">
      <c r="A286" s="12"/>
      <c r="B286" s="12"/>
      <c r="C286" s="29"/>
      <c r="D286" s="29"/>
      <c r="E286" s="29"/>
      <c r="F286" s="49"/>
      <c r="G286" s="49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49"/>
      <c r="V286" s="49"/>
      <c r="W286" s="49"/>
      <c r="X286" s="12"/>
      <c r="Y286" s="12"/>
      <c r="Z286" s="12"/>
      <c r="AA286" s="12"/>
      <c r="AB286" s="12"/>
    </row>
    <row r="287" spans="1:28" ht="15" customHeight="1">
      <c r="A287" s="12"/>
      <c r="B287" s="12"/>
      <c r="C287" s="29"/>
      <c r="D287" s="29"/>
      <c r="E287" s="29"/>
      <c r="F287" s="49"/>
      <c r="G287" s="49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49"/>
      <c r="V287" s="49"/>
      <c r="W287" s="49"/>
      <c r="X287" s="12"/>
      <c r="Y287" s="12"/>
      <c r="Z287" s="12"/>
      <c r="AA287" s="12"/>
      <c r="AB287" s="12"/>
    </row>
    <row r="288" spans="1:28" ht="15" customHeight="1">
      <c r="A288" s="12"/>
      <c r="B288" s="12"/>
      <c r="C288" s="29"/>
      <c r="D288" s="29"/>
      <c r="E288" s="29"/>
      <c r="F288" s="49"/>
      <c r="G288" s="49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49"/>
      <c r="V288" s="49"/>
      <c r="W288" s="49"/>
      <c r="X288" s="12"/>
      <c r="Y288" s="12"/>
      <c r="Z288" s="12"/>
      <c r="AA288" s="12"/>
      <c r="AB288" s="12"/>
    </row>
    <row r="289" spans="1:28" ht="15" customHeight="1">
      <c r="A289" s="12"/>
      <c r="B289" s="12"/>
      <c r="C289" s="29"/>
      <c r="D289" s="29"/>
      <c r="E289" s="29"/>
      <c r="F289" s="49"/>
      <c r="G289" s="49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49"/>
      <c r="V289" s="49"/>
      <c r="W289" s="49"/>
      <c r="X289" s="12"/>
      <c r="Y289" s="12"/>
      <c r="Z289" s="12"/>
      <c r="AA289" s="12"/>
      <c r="AB289" s="12"/>
    </row>
    <row r="290" spans="1:28" ht="15" customHeight="1">
      <c r="A290" s="12"/>
      <c r="B290" s="12"/>
      <c r="C290" s="29"/>
      <c r="D290" s="29"/>
      <c r="E290" s="29"/>
      <c r="F290" s="49"/>
      <c r="G290" s="49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49"/>
      <c r="V290" s="49"/>
      <c r="W290" s="49"/>
      <c r="X290" s="12"/>
      <c r="Y290" s="12"/>
      <c r="Z290" s="12"/>
      <c r="AA290" s="12"/>
      <c r="AB290" s="12"/>
    </row>
    <row r="291" spans="1:28" ht="15" customHeight="1">
      <c r="A291" s="12"/>
      <c r="B291" s="12"/>
      <c r="C291" s="29"/>
      <c r="D291" s="29"/>
      <c r="E291" s="29"/>
      <c r="F291" s="49"/>
      <c r="G291" s="49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49"/>
      <c r="V291" s="49"/>
      <c r="W291" s="49"/>
      <c r="X291" s="12"/>
      <c r="Y291" s="12"/>
      <c r="Z291" s="12"/>
      <c r="AA291" s="12"/>
      <c r="AB291" s="12"/>
    </row>
    <row r="292" spans="1:28" ht="15" customHeight="1">
      <c r="A292" s="12"/>
      <c r="B292" s="12"/>
      <c r="C292" s="29"/>
      <c r="D292" s="29"/>
      <c r="E292" s="29"/>
      <c r="F292" s="49"/>
      <c r="G292" s="49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49"/>
      <c r="V292" s="49"/>
      <c r="W292" s="49"/>
      <c r="X292" s="12"/>
      <c r="Y292" s="12"/>
      <c r="Z292" s="12"/>
      <c r="AA292" s="12"/>
      <c r="AB292" s="12"/>
    </row>
    <row r="293" spans="1:28" ht="15" customHeight="1">
      <c r="A293" s="12"/>
      <c r="B293" s="12"/>
      <c r="C293" s="29"/>
      <c r="D293" s="29"/>
      <c r="E293" s="29"/>
      <c r="F293" s="49"/>
      <c r="G293" s="49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49"/>
      <c r="V293" s="49"/>
      <c r="W293" s="49"/>
      <c r="X293" s="12"/>
      <c r="Y293" s="12"/>
      <c r="Z293" s="12"/>
      <c r="AA293" s="12"/>
      <c r="AB293" s="12"/>
    </row>
    <row r="294" spans="1:28" ht="15" customHeight="1">
      <c r="A294" s="12"/>
      <c r="B294" s="12"/>
      <c r="C294" s="29"/>
      <c r="D294" s="29"/>
      <c r="E294" s="29"/>
      <c r="F294" s="49"/>
      <c r="G294" s="49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49"/>
      <c r="V294" s="49"/>
      <c r="W294" s="49"/>
      <c r="X294" s="12"/>
      <c r="Y294" s="12"/>
      <c r="Z294" s="12"/>
      <c r="AA294" s="12"/>
      <c r="AB294" s="12"/>
    </row>
    <row r="295" spans="1:28" ht="15" customHeight="1">
      <c r="A295" s="12"/>
      <c r="B295" s="12"/>
      <c r="C295" s="29"/>
      <c r="D295" s="29"/>
      <c r="E295" s="29"/>
      <c r="F295" s="49"/>
      <c r="G295" s="49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49"/>
      <c r="V295" s="49"/>
      <c r="W295" s="49"/>
      <c r="X295" s="12"/>
      <c r="Y295" s="12"/>
      <c r="Z295" s="12"/>
      <c r="AA295" s="12"/>
      <c r="AB295" s="12"/>
    </row>
    <row r="296" spans="1:28" ht="15" customHeight="1">
      <c r="A296" s="12"/>
      <c r="B296" s="12"/>
      <c r="C296" s="29"/>
      <c r="D296" s="29"/>
      <c r="E296" s="29"/>
      <c r="F296" s="49"/>
      <c r="G296" s="49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49"/>
      <c r="V296" s="49"/>
      <c r="W296" s="49"/>
      <c r="X296" s="12"/>
      <c r="Y296" s="12"/>
      <c r="Z296" s="12"/>
      <c r="AA296" s="12"/>
      <c r="AB296" s="12"/>
    </row>
    <row r="297" spans="1:28" ht="15" customHeight="1">
      <c r="A297" s="12"/>
      <c r="B297" s="12"/>
      <c r="C297" s="29"/>
      <c r="D297" s="29"/>
      <c r="E297" s="29"/>
      <c r="F297" s="49"/>
      <c r="G297" s="49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49"/>
      <c r="V297" s="49"/>
      <c r="W297" s="49"/>
      <c r="X297" s="12"/>
      <c r="Y297" s="12"/>
      <c r="Z297" s="12"/>
      <c r="AA297" s="12"/>
      <c r="AB297" s="12"/>
    </row>
    <row r="298" spans="1:28" ht="15" customHeight="1">
      <c r="A298" s="12"/>
      <c r="B298" s="12"/>
      <c r="C298" s="29"/>
      <c r="D298" s="29"/>
      <c r="E298" s="29"/>
      <c r="F298" s="49"/>
      <c r="G298" s="49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49"/>
      <c r="V298" s="49"/>
      <c r="W298" s="49"/>
      <c r="X298" s="12"/>
      <c r="Y298" s="12"/>
      <c r="Z298" s="12"/>
      <c r="AA298" s="12"/>
      <c r="AB298" s="12"/>
    </row>
    <row r="299" spans="1:28" ht="15" customHeight="1">
      <c r="A299" s="12"/>
      <c r="B299" s="12"/>
      <c r="C299" s="29"/>
      <c r="D299" s="29"/>
      <c r="E299" s="29"/>
      <c r="F299" s="49"/>
      <c r="G299" s="49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49"/>
      <c r="V299" s="49"/>
      <c r="W299" s="49"/>
      <c r="X299" s="12"/>
      <c r="Y299" s="12"/>
      <c r="Z299" s="12"/>
      <c r="AA299" s="12"/>
      <c r="AB299" s="12"/>
    </row>
    <row r="300" spans="1:28" ht="15" customHeight="1">
      <c r="A300" s="12"/>
      <c r="B300" s="12"/>
      <c r="C300" s="29"/>
      <c r="D300" s="29"/>
      <c r="E300" s="29"/>
      <c r="F300" s="49"/>
      <c r="G300" s="49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49"/>
      <c r="V300" s="49"/>
      <c r="W300" s="49"/>
      <c r="X300" s="12"/>
      <c r="Y300" s="12"/>
      <c r="Z300" s="12"/>
      <c r="AA300" s="12"/>
      <c r="AB300" s="12"/>
    </row>
    <row r="301" spans="1:28" ht="15" customHeight="1">
      <c r="A301" s="12"/>
      <c r="B301" s="12"/>
      <c r="C301" s="29"/>
      <c r="D301" s="29"/>
      <c r="E301" s="29"/>
      <c r="F301" s="49"/>
      <c r="G301" s="49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49"/>
      <c r="V301" s="49"/>
      <c r="W301" s="49"/>
      <c r="X301" s="12"/>
      <c r="Y301" s="12"/>
      <c r="Z301" s="12"/>
      <c r="AA301" s="12"/>
      <c r="AB301" s="12"/>
    </row>
    <row r="302" spans="1:28" ht="15" customHeight="1">
      <c r="A302" s="12"/>
      <c r="B302" s="12"/>
      <c r="C302" s="29"/>
      <c r="D302" s="29"/>
      <c r="E302" s="29"/>
      <c r="F302" s="49"/>
      <c r="G302" s="49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49"/>
      <c r="V302" s="49"/>
      <c r="W302" s="49"/>
      <c r="X302" s="12"/>
      <c r="Y302" s="12"/>
      <c r="Z302" s="12"/>
      <c r="AA302" s="12"/>
      <c r="AB302" s="12"/>
    </row>
    <row r="303" spans="1:28" ht="15" customHeight="1">
      <c r="A303" s="12"/>
      <c r="B303" s="12"/>
      <c r="C303" s="29"/>
      <c r="D303" s="29"/>
      <c r="E303" s="29"/>
      <c r="F303" s="49"/>
      <c r="G303" s="49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49"/>
      <c r="V303" s="49"/>
      <c r="W303" s="49"/>
      <c r="X303" s="12"/>
      <c r="Y303" s="12"/>
      <c r="Z303" s="12"/>
      <c r="AA303" s="12"/>
      <c r="AB303" s="12"/>
    </row>
    <row r="304" spans="1:28" ht="15" customHeight="1">
      <c r="A304" s="12"/>
      <c r="B304" s="12"/>
      <c r="C304" s="29"/>
      <c r="D304" s="29"/>
      <c r="E304" s="29"/>
      <c r="F304" s="49"/>
      <c r="G304" s="49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49"/>
      <c r="V304" s="49"/>
      <c r="W304" s="49"/>
      <c r="X304" s="12"/>
      <c r="Y304" s="12"/>
      <c r="Z304" s="12"/>
      <c r="AA304" s="12"/>
      <c r="AB304" s="12"/>
    </row>
    <row r="305" spans="1:28" ht="15" customHeight="1">
      <c r="A305" s="12"/>
      <c r="B305" s="12"/>
      <c r="C305" s="29"/>
      <c r="D305" s="29"/>
      <c r="E305" s="29"/>
      <c r="F305" s="49"/>
      <c r="G305" s="49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49"/>
      <c r="V305" s="49"/>
      <c r="W305" s="49"/>
      <c r="X305" s="12"/>
      <c r="Y305" s="12"/>
      <c r="Z305" s="12"/>
      <c r="AA305" s="12"/>
      <c r="AB305" s="12"/>
    </row>
    <row r="306" spans="1:28" ht="15" customHeight="1">
      <c r="A306" s="12"/>
      <c r="B306" s="12"/>
      <c r="C306" s="29"/>
      <c r="D306" s="29"/>
      <c r="E306" s="29"/>
      <c r="F306" s="49"/>
      <c r="G306" s="49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49"/>
      <c r="V306" s="49"/>
      <c r="W306" s="49"/>
      <c r="X306" s="12"/>
      <c r="Y306" s="12"/>
      <c r="Z306" s="12"/>
      <c r="AA306" s="12"/>
      <c r="AB306" s="12"/>
    </row>
    <row r="307" spans="1:28" ht="15" customHeight="1">
      <c r="A307" s="12"/>
      <c r="B307" s="12"/>
      <c r="C307" s="29"/>
      <c r="D307" s="29"/>
      <c r="E307" s="29"/>
      <c r="F307" s="49"/>
      <c r="G307" s="49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49"/>
      <c r="V307" s="49"/>
      <c r="W307" s="49"/>
      <c r="X307" s="12"/>
      <c r="Y307" s="12"/>
      <c r="Z307" s="12"/>
      <c r="AA307" s="12"/>
      <c r="AB307" s="12"/>
    </row>
    <row r="308" spans="1:28" ht="15" customHeight="1">
      <c r="A308" s="12"/>
      <c r="B308" s="12"/>
      <c r="C308" s="29"/>
      <c r="D308" s="29"/>
      <c r="E308" s="29"/>
      <c r="F308" s="49"/>
      <c r="G308" s="49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49"/>
      <c r="V308" s="49"/>
      <c r="W308" s="49"/>
      <c r="X308" s="12"/>
      <c r="Y308" s="12"/>
      <c r="Z308" s="12"/>
      <c r="AA308" s="12"/>
      <c r="AB308" s="12"/>
    </row>
    <row r="309" spans="1:28" ht="15" customHeight="1">
      <c r="A309" s="12"/>
      <c r="B309" s="12"/>
      <c r="C309" s="29"/>
      <c r="D309" s="29"/>
      <c r="E309" s="29"/>
      <c r="F309" s="49"/>
      <c r="G309" s="49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49"/>
      <c r="V309" s="49"/>
      <c r="W309" s="49"/>
      <c r="X309" s="12"/>
      <c r="Y309" s="12"/>
      <c r="Z309" s="12"/>
      <c r="AA309" s="12"/>
      <c r="AB309" s="12"/>
    </row>
    <row r="310" spans="1:28" ht="15" customHeight="1">
      <c r="A310" s="12"/>
      <c r="B310" s="12"/>
      <c r="C310" s="29"/>
      <c r="D310" s="29"/>
      <c r="E310" s="29"/>
      <c r="F310" s="49"/>
      <c r="G310" s="49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49"/>
      <c r="V310" s="49"/>
      <c r="W310" s="49"/>
      <c r="X310" s="12"/>
      <c r="Y310" s="12"/>
      <c r="Z310" s="12"/>
      <c r="AA310" s="12"/>
      <c r="AB310" s="12"/>
    </row>
    <row r="311" spans="1:28" ht="15" customHeight="1">
      <c r="A311" s="12"/>
      <c r="B311" s="12"/>
      <c r="C311" s="29"/>
      <c r="D311" s="29"/>
      <c r="E311" s="29"/>
      <c r="F311" s="49"/>
      <c r="G311" s="49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49"/>
      <c r="V311" s="49"/>
      <c r="W311" s="49"/>
      <c r="X311" s="12"/>
      <c r="Y311" s="12"/>
      <c r="Z311" s="12"/>
      <c r="AA311" s="12"/>
      <c r="AB311" s="12"/>
    </row>
    <row r="312" spans="1:28" ht="15" customHeight="1">
      <c r="A312" s="12"/>
      <c r="B312" s="12"/>
      <c r="C312" s="29"/>
      <c r="D312" s="29"/>
      <c r="E312" s="29"/>
      <c r="F312" s="49"/>
      <c r="G312" s="49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49"/>
      <c r="V312" s="49"/>
      <c r="W312" s="49"/>
      <c r="X312" s="12"/>
      <c r="Y312" s="12"/>
      <c r="Z312" s="12"/>
      <c r="AA312" s="12"/>
      <c r="AB312" s="12"/>
    </row>
    <row r="313" spans="1:28" ht="15" customHeight="1">
      <c r="A313" s="12"/>
      <c r="B313" s="12"/>
      <c r="C313" s="29"/>
      <c r="D313" s="29"/>
      <c r="E313" s="29"/>
      <c r="F313" s="49"/>
      <c r="G313" s="49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49"/>
      <c r="V313" s="49"/>
      <c r="W313" s="49"/>
      <c r="X313" s="12"/>
      <c r="Y313" s="12"/>
      <c r="Z313" s="12"/>
      <c r="AA313" s="12"/>
      <c r="AB313" s="12"/>
    </row>
    <row r="314" spans="1:28" ht="15" customHeight="1">
      <c r="A314" s="12"/>
      <c r="B314" s="12"/>
      <c r="C314" s="29"/>
      <c r="D314" s="29"/>
      <c r="E314" s="29"/>
      <c r="F314" s="49"/>
      <c r="G314" s="49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49"/>
      <c r="V314" s="49"/>
      <c r="W314" s="49"/>
      <c r="X314" s="12"/>
      <c r="Y314" s="12"/>
      <c r="Z314" s="12"/>
      <c r="AA314" s="12"/>
      <c r="AB314" s="12"/>
    </row>
    <row r="315" spans="1:28" ht="15" customHeight="1">
      <c r="A315" s="12"/>
      <c r="B315" s="12"/>
      <c r="C315" s="29"/>
      <c r="D315" s="29"/>
      <c r="E315" s="29"/>
      <c r="F315" s="49"/>
      <c r="G315" s="49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49"/>
      <c r="V315" s="49"/>
      <c r="W315" s="49"/>
      <c r="X315" s="12"/>
      <c r="Y315" s="12"/>
      <c r="Z315" s="12"/>
      <c r="AA315" s="12"/>
      <c r="AB315" s="12"/>
    </row>
    <row r="316" spans="1:28" ht="15" customHeight="1">
      <c r="A316" s="12"/>
      <c r="B316" s="12"/>
      <c r="C316" s="29"/>
      <c r="D316" s="29"/>
      <c r="E316" s="29"/>
      <c r="F316" s="49"/>
      <c r="G316" s="49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49"/>
      <c r="V316" s="49"/>
      <c r="W316" s="49"/>
      <c r="X316" s="12"/>
      <c r="Y316" s="12"/>
      <c r="Z316" s="12"/>
      <c r="AA316" s="12"/>
      <c r="AB316" s="12"/>
    </row>
    <row r="317" spans="1:28" ht="15" customHeight="1">
      <c r="A317" s="12"/>
      <c r="B317" s="12"/>
      <c r="C317" s="29"/>
      <c r="D317" s="29"/>
      <c r="E317" s="29"/>
      <c r="F317" s="49"/>
      <c r="G317" s="49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49"/>
      <c r="V317" s="49"/>
      <c r="W317" s="49"/>
      <c r="X317" s="12"/>
      <c r="Y317" s="12"/>
      <c r="Z317" s="12"/>
      <c r="AA317" s="12"/>
      <c r="AB317" s="12"/>
    </row>
    <row r="318" spans="1:28" ht="15" customHeight="1">
      <c r="A318" s="12"/>
      <c r="B318" s="12"/>
      <c r="C318" s="29"/>
      <c r="D318" s="29"/>
      <c r="E318" s="29"/>
      <c r="F318" s="49"/>
      <c r="G318" s="49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49"/>
      <c r="V318" s="49"/>
      <c r="W318" s="49"/>
      <c r="X318" s="12"/>
      <c r="Y318" s="12"/>
      <c r="Z318" s="12"/>
      <c r="AA318" s="12"/>
      <c r="AB318" s="12"/>
    </row>
    <row r="319" spans="1:28" ht="15" customHeight="1">
      <c r="A319" s="12"/>
      <c r="B319" s="12"/>
      <c r="C319" s="29"/>
      <c r="D319" s="29"/>
      <c r="E319" s="29"/>
      <c r="F319" s="49"/>
      <c r="G319" s="49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49"/>
      <c r="V319" s="49"/>
      <c r="W319" s="49"/>
      <c r="X319" s="12"/>
      <c r="Y319" s="12"/>
      <c r="Z319" s="12"/>
      <c r="AA319" s="12"/>
      <c r="AB319" s="12"/>
    </row>
    <row r="320" spans="1:28" ht="15" customHeight="1">
      <c r="A320" s="12"/>
      <c r="B320" s="12"/>
      <c r="C320" s="29"/>
      <c r="D320" s="29"/>
      <c r="E320" s="29"/>
      <c r="F320" s="49"/>
      <c r="G320" s="49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49"/>
      <c r="V320" s="49"/>
      <c r="W320" s="49"/>
      <c r="X320" s="12"/>
      <c r="Y320" s="12"/>
      <c r="Z320" s="12"/>
      <c r="AA320" s="12"/>
      <c r="AB320" s="12"/>
    </row>
    <row r="321" spans="1:28" ht="15" customHeight="1">
      <c r="A321" s="12"/>
      <c r="B321" s="12"/>
      <c r="C321" s="29"/>
      <c r="D321" s="29"/>
      <c r="E321" s="29"/>
      <c r="F321" s="49"/>
      <c r="G321" s="49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49"/>
      <c r="V321" s="49"/>
      <c r="W321" s="49"/>
      <c r="X321" s="12"/>
      <c r="Y321" s="12"/>
      <c r="Z321" s="12"/>
      <c r="AA321" s="12"/>
      <c r="AB321" s="12"/>
    </row>
    <row r="322" spans="1:28" ht="15" customHeight="1">
      <c r="A322" s="12"/>
      <c r="B322" s="12"/>
      <c r="C322" s="29"/>
      <c r="D322" s="29"/>
      <c r="E322" s="29"/>
      <c r="F322" s="49"/>
      <c r="G322" s="49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49"/>
      <c r="V322" s="49"/>
      <c r="W322" s="49"/>
      <c r="X322" s="12"/>
      <c r="Y322" s="12"/>
      <c r="Z322" s="12"/>
      <c r="AA322" s="12"/>
      <c r="AB322" s="12"/>
    </row>
    <row r="323" spans="1:28" ht="15" customHeight="1">
      <c r="A323" s="12"/>
      <c r="B323" s="12"/>
      <c r="C323" s="29"/>
      <c r="D323" s="29"/>
      <c r="E323" s="29"/>
      <c r="F323" s="49"/>
      <c r="G323" s="49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49"/>
      <c r="V323" s="49"/>
      <c r="W323" s="49"/>
      <c r="X323" s="12"/>
      <c r="Y323" s="12"/>
      <c r="Z323" s="12"/>
      <c r="AA323" s="12"/>
      <c r="AB323" s="12"/>
    </row>
    <row r="324" spans="1:28" ht="15" customHeight="1">
      <c r="A324" s="12"/>
      <c r="B324" s="12"/>
      <c r="C324" s="29"/>
      <c r="D324" s="29"/>
      <c r="E324" s="29"/>
      <c r="F324" s="49"/>
      <c r="G324" s="49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49"/>
      <c r="V324" s="49"/>
      <c r="W324" s="49"/>
      <c r="X324" s="12"/>
      <c r="Y324" s="12"/>
      <c r="Z324" s="12"/>
      <c r="AA324" s="12"/>
      <c r="AB324" s="12"/>
    </row>
    <row r="325" spans="1:28" ht="15" customHeight="1">
      <c r="A325" s="12"/>
      <c r="B325" s="12"/>
      <c r="C325" s="29"/>
      <c r="D325" s="29"/>
      <c r="E325" s="29"/>
      <c r="F325" s="49"/>
      <c r="G325" s="49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49"/>
      <c r="V325" s="49"/>
      <c r="W325" s="49"/>
      <c r="X325" s="12"/>
      <c r="Y325" s="12"/>
      <c r="Z325" s="12"/>
      <c r="AA325" s="12"/>
      <c r="AB325" s="12"/>
    </row>
    <row r="326" spans="1:28" ht="15" customHeight="1">
      <c r="A326" s="12"/>
      <c r="B326" s="12"/>
      <c r="C326" s="29"/>
      <c r="D326" s="29"/>
      <c r="E326" s="29"/>
      <c r="F326" s="49"/>
      <c r="G326" s="49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49"/>
      <c r="V326" s="49"/>
      <c r="W326" s="49"/>
      <c r="X326" s="12"/>
      <c r="Y326" s="12"/>
      <c r="Z326" s="12"/>
      <c r="AA326" s="12"/>
      <c r="AB326" s="12"/>
    </row>
    <row r="327" spans="1:28" ht="15" customHeight="1">
      <c r="A327" s="12"/>
      <c r="B327" s="12"/>
      <c r="C327" s="29"/>
      <c r="D327" s="29"/>
      <c r="E327" s="29"/>
      <c r="F327" s="49"/>
      <c r="G327" s="49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49"/>
      <c r="V327" s="49"/>
      <c r="W327" s="49"/>
      <c r="X327" s="12"/>
      <c r="Y327" s="12"/>
      <c r="Z327" s="12"/>
      <c r="AA327" s="12"/>
      <c r="AB327" s="12"/>
    </row>
    <row r="328" spans="1:28" ht="15" customHeight="1">
      <c r="A328" s="12"/>
      <c r="B328" s="12"/>
      <c r="C328" s="29"/>
      <c r="D328" s="29"/>
      <c r="E328" s="29"/>
      <c r="F328" s="49"/>
      <c r="G328" s="49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49"/>
      <c r="V328" s="49"/>
      <c r="W328" s="49"/>
      <c r="X328" s="12"/>
      <c r="Y328" s="12"/>
      <c r="Z328" s="12"/>
      <c r="AA328" s="12"/>
      <c r="AB328" s="12"/>
    </row>
    <row r="329" spans="1:28" ht="15" customHeight="1">
      <c r="A329" s="12"/>
      <c r="B329" s="12"/>
      <c r="C329" s="29"/>
      <c r="D329" s="29"/>
      <c r="E329" s="29"/>
      <c r="F329" s="49"/>
      <c r="G329" s="49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49"/>
      <c r="V329" s="49"/>
      <c r="W329" s="49"/>
      <c r="X329" s="12"/>
      <c r="Y329" s="12"/>
      <c r="Z329" s="12"/>
      <c r="AA329" s="12"/>
      <c r="AB329" s="12"/>
    </row>
    <row r="330" spans="1:28" ht="15" customHeight="1">
      <c r="A330" s="12"/>
      <c r="B330" s="12"/>
      <c r="C330" s="29"/>
      <c r="D330" s="29"/>
      <c r="E330" s="29"/>
      <c r="F330" s="49"/>
      <c r="G330" s="49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49"/>
      <c r="V330" s="49"/>
      <c r="W330" s="49"/>
      <c r="X330" s="12"/>
      <c r="Y330" s="12"/>
      <c r="Z330" s="12"/>
      <c r="AA330" s="12"/>
      <c r="AB330" s="12"/>
    </row>
    <row r="331" spans="1:28" ht="15" customHeight="1">
      <c r="A331" s="12"/>
      <c r="B331" s="12"/>
      <c r="C331" s="29"/>
      <c r="D331" s="29"/>
      <c r="E331" s="29"/>
      <c r="F331" s="49"/>
      <c r="G331" s="49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49"/>
      <c r="V331" s="49"/>
      <c r="W331" s="49"/>
      <c r="X331" s="12"/>
      <c r="Y331" s="12"/>
      <c r="Z331" s="12"/>
      <c r="AA331" s="12"/>
      <c r="AB331" s="12"/>
    </row>
    <row r="332" spans="1:28" ht="15" customHeight="1">
      <c r="A332" s="12"/>
      <c r="B332" s="12"/>
      <c r="C332" s="29"/>
      <c r="D332" s="29"/>
      <c r="E332" s="29"/>
      <c r="F332" s="49"/>
      <c r="G332" s="49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49"/>
      <c r="V332" s="49"/>
      <c r="W332" s="49"/>
      <c r="X332" s="12"/>
      <c r="Y332" s="12"/>
      <c r="Z332" s="12"/>
      <c r="AA332" s="12"/>
      <c r="AB332" s="12"/>
    </row>
    <row r="333" spans="1:28" ht="15" customHeight="1">
      <c r="A333" s="12"/>
      <c r="B333" s="12"/>
      <c r="C333" s="29"/>
      <c r="D333" s="29"/>
      <c r="E333" s="29"/>
      <c r="F333" s="49"/>
      <c r="G333" s="49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49"/>
      <c r="V333" s="49"/>
      <c r="W333" s="49"/>
      <c r="X333" s="12"/>
      <c r="Y333" s="12"/>
      <c r="Z333" s="12"/>
      <c r="AA333" s="12"/>
      <c r="AB333" s="12"/>
    </row>
    <row r="334" spans="1:28" ht="15" customHeight="1">
      <c r="A334" s="12"/>
      <c r="B334" s="12"/>
      <c r="C334" s="29"/>
      <c r="D334" s="29"/>
      <c r="E334" s="29"/>
      <c r="F334" s="49"/>
      <c r="G334" s="49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49"/>
      <c r="V334" s="49"/>
      <c r="W334" s="49"/>
      <c r="X334" s="12"/>
      <c r="Y334" s="12"/>
      <c r="Z334" s="12"/>
      <c r="AA334" s="12"/>
      <c r="AB334" s="12"/>
    </row>
    <row r="335" spans="1:28" ht="15" customHeight="1">
      <c r="A335" s="12"/>
      <c r="B335" s="12"/>
      <c r="C335" s="29"/>
      <c r="D335" s="29"/>
      <c r="E335" s="29"/>
      <c r="F335" s="49"/>
      <c r="G335" s="49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49"/>
      <c r="V335" s="49"/>
      <c r="W335" s="49"/>
      <c r="X335" s="12"/>
      <c r="Y335" s="12"/>
      <c r="Z335" s="12"/>
      <c r="AA335" s="12"/>
      <c r="AB335" s="12"/>
    </row>
    <row r="336" spans="1:28" ht="15" customHeight="1">
      <c r="A336" s="12"/>
      <c r="B336" s="12"/>
      <c r="C336" s="29"/>
      <c r="D336" s="29"/>
      <c r="E336" s="29"/>
      <c r="F336" s="49"/>
      <c r="G336" s="49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49"/>
      <c r="V336" s="49"/>
      <c r="W336" s="49"/>
      <c r="X336" s="12"/>
      <c r="Y336" s="12"/>
      <c r="Z336" s="12"/>
      <c r="AA336" s="12"/>
      <c r="AB336" s="12"/>
    </row>
    <row r="337" spans="1:28" ht="15" customHeight="1">
      <c r="A337" s="12"/>
      <c r="B337" s="12"/>
      <c r="C337" s="29"/>
      <c r="D337" s="29"/>
      <c r="E337" s="29"/>
      <c r="F337" s="49"/>
      <c r="G337" s="49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49"/>
      <c r="V337" s="49"/>
      <c r="W337" s="49"/>
      <c r="X337" s="12"/>
      <c r="Y337" s="12"/>
      <c r="Z337" s="12"/>
      <c r="AA337" s="12"/>
      <c r="AB337" s="12"/>
    </row>
    <row r="338" spans="1:28" ht="15" customHeight="1">
      <c r="A338" s="12"/>
      <c r="B338" s="12"/>
      <c r="C338" s="29"/>
      <c r="D338" s="29"/>
      <c r="E338" s="29"/>
      <c r="F338" s="49"/>
      <c r="G338" s="49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49"/>
      <c r="V338" s="49"/>
      <c r="W338" s="49"/>
      <c r="X338" s="12"/>
      <c r="Y338" s="12"/>
      <c r="Z338" s="12"/>
      <c r="AA338" s="12"/>
      <c r="AB338" s="12"/>
    </row>
    <row r="339" spans="1:28" ht="15" customHeight="1">
      <c r="A339" s="12"/>
      <c r="B339" s="12"/>
      <c r="C339" s="29"/>
      <c r="D339" s="29"/>
      <c r="E339" s="29"/>
      <c r="F339" s="49"/>
      <c r="G339" s="49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49"/>
      <c r="V339" s="49"/>
      <c r="W339" s="49"/>
      <c r="X339" s="12"/>
      <c r="Y339" s="12"/>
      <c r="Z339" s="12"/>
      <c r="AA339" s="12"/>
      <c r="AB339" s="12"/>
    </row>
    <row r="340" spans="1:28" ht="15" customHeight="1">
      <c r="A340" s="12"/>
      <c r="B340" s="12"/>
      <c r="C340" s="29"/>
      <c r="D340" s="29"/>
      <c r="E340" s="29"/>
      <c r="F340" s="49"/>
      <c r="G340" s="49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49"/>
      <c r="V340" s="49"/>
      <c r="W340" s="49"/>
      <c r="X340" s="12"/>
      <c r="Y340" s="12"/>
      <c r="Z340" s="12"/>
      <c r="AA340" s="12"/>
      <c r="AB340" s="12"/>
    </row>
    <row r="341" spans="1:28" ht="15" customHeight="1">
      <c r="A341" s="12"/>
      <c r="B341" s="12"/>
      <c r="C341" s="29"/>
      <c r="D341" s="29"/>
      <c r="E341" s="29"/>
      <c r="F341" s="49"/>
      <c r="G341" s="49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49"/>
      <c r="V341" s="49"/>
      <c r="W341" s="49"/>
      <c r="X341" s="12"/>
      <c r="Y341" s="12"/>
      <c r="Z341" s="12"/>
      <c r="AA341" s="12"/>
      <c r="AB341" s="12"/>
    </row>
    <row r="342" spans="1:28" ht="15" customHeight="1">
      <c r="A342" s="12"/>
      <c r="B342" s="12"/>
      <c r="C342" s="29"/>
      <c r="D342" s="29"/>
      <c r="E342" s="29"/>
      <c r="F342" s="49"/>
      <c r="G342" s="49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49"/>
      <c r="V342" s="49"/>
      <c r="W342" s="49"/>
      <c r="X342" s="12"/>
      <c r="Y342" s="12"/>
      <c r="Z342" s="12"/>
      <c r="AA342" s="12"/>
      <c r="AB342" s="12"/>
    </row>
    <row r="343" spans="1:28" ht="15" customHeight="1">
      <c r="A343" s="12"/>
      <c r="B343" s="12"/>
      <c r="C343" s="29"/>
      <c r="D343" s="29"/>
      <c r="E343" s="29"/>
      <c r="F343" s="49"/>
      <c r="G343" s="49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49"/>
      <c r="V343" s="49"/>
      <c r="W343" s="49"/>
      <c r="X343" s="12"/>
      <c r="Y343" s="12"/>
      <c r="Z343" s="12"/>
      <c r="AA343" s="12"/>
      <c r="AB343" s="12"/>
    </row>
    <row r="344" spans="1:28" ht="15" customHeight="1">
      <c r="A344" s="12"/>
      <c r="B344" s="12"/>
      <c r="C344" s="29"/>
      <c r="D344" s="29"/>
      <c r="E344" s="29"/>
      <c r="F344" s="49"/>
      <c r="G344" s="49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49"/>
      <c r="V344" s="49"/>
      <c r="W344" s="49"/>
      <c r="X344" s="12"/>
      <c r="Y344" s="12"/>
      <c r="Z344" s="12"/>
      <c r="AA344" s="12"/>
      <c r="AB344" s="12"/>
    </row>
    <row r="345" spans="1:28" ht="15" customHeight="1">
      <c r="A345" s="12"/>
      <c r="B345" s="12"/>
      <c r="C345" s="29"/>
      <c r="D345" s="29"/>
      <c r="E345" s="29"/>
      <c r="F345" s="49"/>
      <c r="G345" s="49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49"/>
      <c r="V345" s="49"/>
      <c r="W345" s="49"/>
      <c r="X345" s="12"/>
      <c r="Y345" s="12"/>
      <c r="Z345" s="12"/>
      <c r="AA345" s="12"/>
      <c r="AB345" s="12"/>
    </row>
    <row r="346" spans="1:28" ht="15" customHeight="1">
      <c r="A346" s="12"/>
      <c r="B346" s="12"/>
      <c r="C346" s="29"/>
      <c r="D346" s="29"/>
      <c r="E346" s="29"/>
      <c r="F346" s="49"/>
      <c r="G346" s="49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49"/>
      <c r="V346" s="49"/>
      <c r="W346" s="49"/>
      <c r="X346" s="12"/>
      <c r="Y346" s="12"/>
      <c r="Z346" s="12"/>
      <c r="AA346" s="12"/>
      <c r="AB346" s="12"/>
    </row>
    <row r="347" spans="1:28" ht="15" customHeight="1">
      <c r="A347" s="12"/>
      <c r="B347" s="12"/>
      <c r="C347" s="29"/>
      <c r="D347" s="29"/>
      <c r="E347" s="29"/>
      <c r="F347" s="49"/>
      <c r="G347" s="49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49"/>
      <c r="V347" s="49"/>
      <c r="W347" s="49"/>
      <c r="X347" s="12"/>
      <c r="Y347" s="12"/>
      <c r="Z347" s="12"/>
      <c r="AA347" s="12"/>
      <c r="AB347" s="12"/>
    </row>
    <row r="348" spans="1:28" ht="15" customHeight="1">
      <c r="A348" s="12"/>
      <c r="B348" s="12"/>
      <c r="C348" s="29"/>
      <c r="D348" s="29"/>
      <c r="E348" s="29"/>
      <c r="F348" s="49"/>
      <c r="G348" s="49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49"/>
      <c r="V348" s="49"/>
      <c r="W348" s="49"/>
      <c r="X348" s="12"/>
      <c r="Y348" s="12"/>
      <c r="Z348" s="12"/>
      <c r="AA348" s="12"/>
      <c r="AB348" s="12"/>
    </row>
    <row r="349" spans="1:28" ht="15" customHeight="1">
      <c r="A349" s="12"/>
      <c r="B349" s="12"/>
      <c r="C349" s="29"/>
      <c r="D349" s="29"/>
      <c r="E349" s="29"/>
      <c r="F349" s="49"/>
      <c r="G349" s="49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49"/>
      <c r="V349" s="49"/>
      <c r="W349" s="49"/>
      <c r="X349" s="12"/>
      <c r="Y349" s="12"/>
      <c r="Z349" s="12"/>
      <c r="AA349" s="12"/>
      <c r="AB349" s="12"/>
    </row>
    <row r="350" spans="1:28" ht="15" customHeight="1">
      <c r="A350" s="12"/>
      <c r="B350" s="12"/>
      <c r="C350" s="29"/>
      <c r="D350" s="29"/>
      <c r="E350" s="29"/>
      <c r="F350" s="49"/>
      <c r="G350" s="49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49"/>
      <c r="V350" s="49"/>
      <c r="W350" s="49"/>
      <c r="X350" s="12"/>
      <c r="Y350" s="12"/>
      <c r="Z350" s="12"/>
      <c r="AA350" s="12"/>
      <c r="AB350" s="12"/>
    </row>
    <row r="351" spans="1:28" ht="15" customHeight="1">
      <c r="A351" s="12"/>
      <c r="B351" s="12"/>
      <c r="C351" s="29"/>
      <c r="D351" s="29"/>
      <c r="E351" s="29"/>
      <c r="F351" s="49"/>
      <c r="G351" s="49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49"/>
      <c r="V351" s="49"/>
      <c r="W351" s="49"/>
      <c r="X351" s="12"/>
      <c r="Y351" s="12"/>
      <c r="Z351" s="12"/>
      <c r="AA351" s="12"/>
      <c r="AB351" s="12"/>
    </row>
    <row r="352" spans="1:28" ht="15" customHeight="1">
      <c r="A352" s="12"/>
      <c r="B352" s="12"/>
      <c r="C352" s="29"/>
      <c r="D352" s="29"/>
      <c r="E352" s="29"/>
      <c r="F352" s="49"/>
      <c r="G352" s="49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49"/>
      <c r="V352" s="49"/>
      <c r="W352" s="49"/>
      <c r="X352" s="12"/>
      <c r="Y352" s="12"/>
      <c r="Z352" s="12"/>
      <c r="AA352" s="12"/>
      <c r="AB352" s="12"/>
    </row>
    <row r="353" spans="1:28" ht="15" customHeight="1">
      <c r="A353" s="12"/>
      <c r="B353" s="12"/>
      <c r="C353" s="29"/>
      <c r="D353" s="29"/>
      <c r="E353" s="29"/>
      <c r="F353" s="49"/>
      <c r="G353" s="49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49"/>
      <c r="V353" s="49"/>
      <c r="W353" s="49"/>
      <c r="X353" s="12"/>
      <c r="Y353" s="12"/>
      <c r="Z353" s="12"/>
      <c r="AA353" s="12"/>
      <c r="AB353" s="12"/>
    </row>
    <row r="354" spans="1:28" ht="15" customHeight="1">
      <c r="A354" s="12"/>
      <c r="B354" s="12"/>
      <c r="C354" s="29"/>
      <c r="D354" s="29"/>
      <c r="E354" s="29"/>
      <c r="F354" s="49"/>
      <c r="G354" s="49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49"/>
      <c r="V354" s="49"/>
      <c r="W354" s="49"/>
      <c r="X354" s="12"/>
      <c r="Y354" s="12"/>
      <c r="Z354" s="12"/>
      <c r="AA354" s="12"/>
      <c r="AB354" s="12"/>
    </row>
    <row r="355" spans="1:28" ht="15" customHeight="1">
      <c r="A355" s="12"/>
      <c r="B355" s="12"/>
      <c r="C355" s="29"/>
      <c r="D355" s="29"/>
      <c r="E355" s="29"/>
      <c r="F355" s="49"/>
      <c r="G355" s="49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49"/>
      <c r="V355" s="49"/>
      <c r="W355" s="49"/>
      <c r="X355" s="12"/>
      <c r="Y355" s="12"/>
      <c r="Z355" s="12"/>
      <c r="AA355" s="12"/>
      <c r="AB355" s="12"/>
    </row>
    <row r="356" spans="1:28" ht="15" customHeight="1">
      <c r="A356" s="12"/>
      <c r="B356" s="12"/>
      <c r="C356" s="29"/>
      <c r="D356" s="29"/>
      <c r="E356" s="29"/>
      <c r="F356" s="49"/>
      <c r="G356" s="49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49"/>
      <c r="V356" s="49"/>
      <c r="W356" s="49"/>
      <c r="X356" s="12"/>
      <c r="Y356" s="12"/>
      <c r="Z356" s="12"/>
      <c r="AA356" s="12"/>
      <c r="AB356" s="12"/>
    </row>
    <row r="357" spans="1:28" ht="15" customHeight="1">
      <c r="A357" s="12"/>
      <c r="B357" s="12"/>
      <c r="C357" s="29"/>
      <c r="D357" s="29"/>
      <c r="E357" s="29"/>
      <c r="F357" s="49"/>
      <c r="G357" s="49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49"/>
      <c r="V357" s="49"/>
      <c r="W357" s="49"/>
      <c r="X357" s="12"/>
      <c r="Y357" s="12"/>
      <c r="Z357" s="12"/>
      <c r="AA357" s="12"/>
      <c r="AB357" s="12"/>
    </row>
    <row r="358" spans="1:28" ht="15" customHeight="1">
      <c r="A358" s="12"/>
      <c r="B358" s="12"/>
      <c r="C358" s="29"/>
      <c r="D358" s="29"/>
      <c r="E358" s="29"/>
      <c r="F358" s="49"/>
      <c r="G358" s="49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49"/>
      <c r="V358" s="49"/>
      <c r="W358" s="49"/>
      <c r="X358" s="12"/>
      <c r="Y358" s="12"/>
      <c r="Z358" s="12"/>
      <c r="AA358" s="12"/>
      <c r="AB358" s="12"/>
    </row>
    <row r="359" spans="1:28" ht="15" customHeight="1">
      <c r="A359" s="12"/>
      <c r="B359" s="12"/>
      <c r="C359" s="29"/>
      <c r="D359" s="29"/>
      <c r="E359" s="29"/>
      <c r="F359" s="49"/>
      <c r="G359" s="49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49"/>
      <c r="V359" s="49"/>
      <c r="W359" s="49"/>
      <c r="X359" s="12"/>
      <c r="Y359" s="12"/>
      <c r="Z359" s="12"/>
      <c r="AA359" s="12"/>
      <c r="AB359" s="12"/>
    </row>
    <row r="360" spans="1:28" ht="15" customHeight="1">
      <c r="A360" s="12"/>
      <c r="B360" s="12"/>
      <c r="C360" s="29"/>
      <c r="D360" s="29"/>
      <c r="E360" s="29"/>
      <c r="F360" s="49"/>
      <c r="G360" s="49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49"/>
      <c r="V360" s="49"/>
      <c r="W360" s="49"/>
      <c r="X360" s="12"/>
      <c r="Y360" s="12"/>
      <c r="Z360" s="12"/>
      <c r="AA360" s="12"/>
      <c r="AB360" s="12"/>
    </row>
    <row r="361" spans="1:28" ht="15" customHeight="1">
      <c r="A361" s="12"/>
      <c r="B361" s="12"/>
      <c r="C361" s="29"/>
      <c r="D361" s="29"/>
      <c r="E361" s="29"/>
      <c r="F361" s="49"/>
      <c r="G361" s="49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49"/>
      <c r="V361" s="49"/>
      <c r="W361" s="49"/>
      <c r="X361" s="12"/>
      <c r="Y361" s="12"/>
      <c r="Z361" s="12"/>
      <c r="AA361" s="12"/>
      <c r="AB361" s="12"/>
    </row>
    <row r="362" spans="1:28" ht="15" customHeight="1">
      <c r="A362" s="12"/>
      <c r="B362" s="12"/>
      <c r="C362" s="29"/>
      <c r="D362" s="29"/>
      <c r="E362" s="29"/>
      <c r="F362" s="49"/>
      <c r="G362" s="49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49"/>
      <c r="V362" s="49"/>
      <c r="W362" s="49"/>
      <c r="X362" s="12"/>
      <c r="Y362" s="12"/>
      <c r="Z362" s="12"/>
      <c r="AA362" s="12"/>
      <c r="AB362" s="12"/>
    </row>
    <row r="363" spans="1:28" ht="15" customHeight="1">
      <c r="A363" s="12"/>
      <c r="B363" s="12"/>
      <c r="C363" s="29"/>
      <c r="D363" s="29"/>
      <c r="E363" s="29"/>
      <c r="F363" s="49"/>
      <c r="G363" s="49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49"/>
      <c r="V363" s="49"/>
      <c r="W363" s="49"/>
      <c r="X363" s="12"/>
      <c r="Y363" s="12"/>
      <c r="Z363" s="12"/>
      <c r="AA363" s="12"/>
      <c r="AB363" s="12"/>
    </row>
    <row r="364" spans="1:28" ht="15" customHeight="1">
      <c r="A364" s="12"/>
      <c r="B364" s="12"/>
      <c r="C364" s="29"/>
      <c r="D364" s="29"/>
      <c r="E364" s="29"/>
      <c r="F364" s="49"/>
      <c r="G364" s="49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49"/>
      <c r="V364" s="49"/>
      <c r="W364" s="49"/>
      <c r="X364" s="12"/>
      <c r="Y364" s="12"/>
      <c r="Z364" s="12"/>
      <c r="AA364" s="12"/>
      <c r="AB364" s="12"/>
    </row>
    <row r="365" spans="1:28" ht="15" customHeight="1">
      <c r="A365" s="12"/>
      <c r="B365" s="12"/>
      <c r="C365" s="29"/>
      <c r="D365" s="29"/>
      <c r="E365" s="29"/>
      <c r="F365" s="49"/>
      <c r="G365" s="49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49"/>
      <c r="V365" s="49"/>
      <c r="W365" s="49"/>
      <c r="X365" s="12"/>
      <c r="Y365" s="12"/>
      <c r="Z365" s="12"/>
      <c r="AA365" s="12"/>
      <c r="AB365" s="12"/>
    </row>
    <row r="366" spans="1:28" ht="15" customHeight="1">
      <c r="A366" s="12"/>
      <c r="B366" s="12"/>
      <c r="C366" s="29"/>
      <c r="D366" s="29"/>
      <c r="E366" s="29"/>
      <c r="F366" s="49"/>
      <c r="G366" s="49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49"/>
      <c r="V366" s="49"/>
      <c r="W366" s="49"/>
      <c r="X366" s="12"/>
      <c r="Y366" s="12"/>
      <c r="Z366" s="12"/>
      <c r="AA366" s="12"/>
      <c r="AB366" s="12"/>
    </row>
    <row r="367" spans="1:28" ht="15" customHeight="1">
      <c r="A367" s="12"/>
      <c r="B367" s="12"/>
      <c r="C367" s="29"/>
      <c r="D367" s="29"/>
      <c r="E367" s="29"/>
      <c r="F367" s="49"/>
      <c r="G367" s="49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49"/>
      <c r="V367" s="49"/>
      <c r="W367" s="49"/>
      <c r="X367" s="12"/>
      <c r="Y367" s="12"/>
      <c r="Z367" s="12"/>
      <c r="AA367" s="12"/>
      <c r="AB367" s="12"/>
    </row>
    <row r="368" spans="1:28" ht="15" customHeight="1">
      <c r="A368" s="12"/>
      <c r="B368" s="12"/>
      <c r="C368" s="29"/>
      <c r="D368" s="29"/>
      <c r="E368" s="29"/>
      <c r="F368" s="49"/>
      <c r="G368" s="49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49"/>
      <c r="V368" s="49"/>
      <c r="W368" s="49"/>
      <c r="X368" s="12"/>
      <c r="Y368" s="12"/>
      <c r="Z368" s="12"/>
      <c r="AA368" s="12"/>
      <c r="AB368" s="12"/>
    </row>
    <row r="369" spans="1:28" ht="15" customHeight="1">
      <c r="A369" s="12"/>
      <c r="B369" s="12"/>
      <c r="C369" s="29"/>
      <c r="D369" s="29"/>
      <c r="E369" s="29"/>
      <c r="F369" s="49"/>
      <c r="G369" s="49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49"/>
      <c r="V369" s="49"/>
      <c r="W369" s="49"/>
      <c r="X369" s="12"/>
      <c r="Y369" s="12"/>
      <c r="Z369" s="12"/>
      <c r="AA369" s="12"/>
      <c r="AB369" s="12"/>
    </row>
    <row r="370" spans="1:28" ht="15" customHeight="1">
      <c r="A370" s="12"/>
      <c r="B370" s="12"/>
      <c r="C370" s="29"/>
      <c r="D370" s="29"/>
      <c r="E370" s="29"/>
      <c r="F370" s="49"/>
      <c r="G370" s="49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49"/>
      <c r="V370" s="49"/>
      <c r="W370" s="49"/>
      <c r="X370" s="12"/>
      <c r="Y370" s="12"/>
      <c r="Z370" s="12"/>
      <c r="AA370" s="12"/>
      <c r="AB370" s="12"/>
    </row>
    <row r="371" spans="1:28" ht="15" customHeight="1">
      <c r="A371" s="12"/>
      <c r="B371" s="12"/>
      <c r="C371" s="29"/>
      <c r="D371" s="29"/>
      <c r="E371" s="29"/>
      <c r="F371" s="49"/>
      <c r="G371" s="49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49"/>
      <c r="V371" s="49"/>
      <c r="W371" s="49"/>
      <c r="X371" s="12"/>
      <c r="Y371" s="12"/>
      <c r="Z371" s="12"/>
      <c r="AA371" s="12"/>
      <c r="AB371" s="12"/>
    </row>
    <row r="372" spans="1:28" ht="15" customHeight="1">
      <c r="A372" s="12"/>
      <c r="B372" s="12"/>
      <c r="C372" s="29"/>
      <c r="D372" s="29"/>
      <c r="E372" s="29"/>
      <c r="F372" s="49"/>
      <c r="G372" s="49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49"/>
      <c r="V372" s="49"/>
      <c r="W372" s="49"/>
      <c r="X372" s="12"/>
      <c r="Y372" s="12"/>
      <c r="Z372" s="12"/>
      <c r="AA372" s="12"/>
      <c r="AB372" s="12"/>
    </row>
    <row r="373" spans="1:28" ht="15" customHeight="1">
      <c r="A373" s="12"/>
      <c r="B373" s="12"/>
      <c r="C373" s="29"/>
      <c r="D373" s="29"/>
      <c r="E373" s="29"/>
      <c r="F373" s="49"/>
      <c r="G373" s="49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49"/>
      <c r="V373" s="49"/>
      <c r="W373" s="49"/>
      <c r="X373" s="12"/>
      <c r="Y373" s="12"/>
      <c r="Z373" s="12"/>
      <c r="AA373" s="12"/>
      <c r="AB373" s="12"/>
    </row>
    <row r="374" spans="1:28" ht="15" customHeight="1">
      <c r="A374" s="12"/>
      <c r="B374" s="12"/>
      <c r="C374" s="29"/>
      <c r="D374" s="29"/>
      <c r="E374" s="29"/>
      <c r="F374" s="49"/>
      <c r="G374" s="49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49"/>
      <c r="V374" s="49"/>
      <c r="W374" s="49"/>
      <c r="X374" s="12"/>
      <c r="Y374" s="12"/>
      <c r="Z374" s="12"/>
      <c r="AA374" s="12"/>
      <c r="AB374" s="12"/>
    </row>
    <row r="375" spans="1:28" ht="15" customHeight="1">
      <c r="A375" s="12"/>
      <c r="B375" s="12"/>
      <c r="C375" s="29"/>
      <c r="D375" s="29"/>
      <c r="E375" s="29"/>
      <c r="F375" s="49"/>
      <c r="G375" s="49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49"/>
      <c r="V375" s="49"/>
      <c r="W375" s="49"/>
      <c r="X375" s="12"/>
      <c r="Y375" s="12"/>
      <c r="Z375" s="12"/>
      <c r="AA375" s="12"/>
      <c r="AB375" s="12"/>
    </row>
    <row r="376" spans="1:28" ht="15" customHeight="1">
      <c r="A376" s="12"/>
      <c r="B376" s="12"/>
      <c r="C376" s="29"/>
      <c r="D376" s="29"/>
      <c r="E376" s="29"/>
      <c r="F376" s="49"/>
      <c r="G376" s="49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49"/>
      <c r="V376" s="49"/>
      <c r="W376" s="49"/>
      <c r="X376" s="12"/>
      <c r="Y376" s="12"/>
      <c r="Z376" s="12"/>
      <c r="AA376" s="12"/>
      <c r="AB376" s="12"/>
    </row>
    <row r="377" spans="1:28" ht="15" customHeight="1">
      <c r="A377" s="12"/>
      <c r="B377" s="12"/>
      <c r="C377" s="29"/>
      <c r="D377" s="29"/>
      <c r="E377" s="29"/>
      <c r="F377" s="49"/>
      <c r="G377" s="49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49"/>
      <c r="V377" s="49"/>
      <c r="W377" s="49"/>
      <c r="X377" s="12"/>
      <c r="Y377" s="12"/>
      <c r="Z377" s="12"/>
      <c r="AA377" s="12"/>
      <c r="AB377" s="12"/>
    </row>
    <row r="378" spans="1:28" ht="15" customHeight="1">
      <c r="A378" s="12"/>
      <c r="B378" s="12"/>
      <c r="C378" s="29"/>
      <c r="D378" s="29"/>
      <c r="E378" s="29"/>
      <c r="F378" s="49"/>
      <c r="G378" s="49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49"/>
      <c r="V378" s="49"/>
      <c r="W378" s="49"/>
      <c r="X378" s="12"/>
      <c r="Y378" s="12"/>
      <c r="Z378" s="12"/>
      <c r="AA378" s="12"/>
      <c r="AB378" s="12"/>
    </row>
    <row r="379" spans="1:28" ht="15" customHeight="1">
      <c r="A379" s="12"/>
      <c r="B379" s="12"/>
      <c r="C379" s="29"/>
      <c r="D379" s="29"/>
      <c r="E379" s="29"/>
      <c r="F379" s="49"/>
      <c r="G379" s="49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49"/>
      <c r="V379" s="49"/>
      <c r="W379" s="49"/>
      <c r="X379" s="12"/>
      <c r="Y379" s="12"/>
      <c r="Z379" s="12"/>
      <c r="AA379" s="12"/>
      <c r="AB379" s="12"/>
    </row>
    <row r="380" spans="1:28" ht="15" customHeight="1">
      <c r="A380" s="12"/>
      <c r="B380" s="12"/>
      <c r="C380" s="29"/>
      <c r="D380" s="29"/>
      <c r="E380" s="29"/>
      <c r="F380" s="49"/>
      <c r="G380" s="49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49"/>
      <c r="V380" s="49"/>
      <c r="W380" s="49"/>
      <c r="X380" s="12"/>
      <c r="Y380" s="12"/>
      <c r="Z380" s="12"/>
      <c r="AA380" s="12"/>
      <c r="AB380" s="12"/>
    </row>
    <row r="381" spans="1:28" ht="15" customHeight="1">
      <c r="A381" s="12"/>
      <c r="B381" s="12"/>
      <c r="C381" s="29"/>
      <c r="D381" s="29"/>
      <c r="E381" s="29"/>
      <c r="F381" s="49"/>
      <c r="G381" s="49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49"/>
      <c r="V381" s="49"/>
      <c r="W381" s="49"/>
      <c r="X381" s="12"/>
      <c r="Y381" s="12"/>
      <c r="Z381" s="12"/>
      <c r="AA381" s="12"/>
      <c r="AB381" s="12"/>
    </row>
    <row r="382" spans="1:28" ht="15" customHeight="1">
      <c r="A382" s="12"/>
      <c r="B382" s="12"/>
      <c r="C382" s="29"/>
      <c r="D382" s="29"/>
      <c r="E382" s="29"/>
      <c r="F382" s="49"/>
      <c r="G382" s="49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49"/>
      <c r="V382" s="49"/>
      <c r="W382" s="49"/>
      <c r="X382" s="12"/>
      <c r="Y382" s="12"/>
      <c r="Z382" s="12"/>
      <c r="AA382" s="12"/>
      <c r="AB382" s="12"/>
    </row>
    <row r="383" spans="1:28" ht="15" customHeight="1">
      <c r="A383" s="12"/>
      <c r="B383" s="12"/>
      <c r="C383" s="29"/>
      <c r="D383" s="29"/>
      <c r="E383" s="29"/>
      <c r="F383" s="49"/>
      <c r="G383" s="49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49"/>
      <c r="V383" s="49"/>
      <c r="W383" s="49"/>
      <c r="X383" s="12"/>
      <c r="Y383" s="12"/>
      <c r="Z383" s="12"/>
      <c r="AA383" s="12"/>
      <c r="AB383" s="12"/>
    </row>
    <row r="384" spans="1:28" ht="15" customHeight="1">
      <c r="A384" s="12"/>
      <c r="B384" s="12"/>
      <c r="C384" s="29"/>
      <c r="D384" s="29"/>
      <c r="E384" s="29"/>
      <c r="F384" s="49"/>
      <c r="G384" s="49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49"/>
      <c r="V384" s="49"/>
      <c r="W384" s="49"/>
      <c r="X384" s="12"/>
      <c r="Y384" s="12"/>
      <c r="Z384" s="12"/>
      <c r="AA384" s="12"/>
      <c r="AB384" s="12"/>
    </row>
    <row r="385" spans="1:28" ht="15" customHeight="1">
      <c r="A385" s="12"/>
      <c r="B385" s="12"/>
      <c r="C385" s="29"/>
      <c r="D385" s="29"/>
      <c r="E385" s="29"/>
      <c r="F385" s="49"/>
      <c r="G385" s="49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49"/>
      <c r="V385" s="49"/>
      <c r="W385" s="49"/>
      <c r="X385" s="12"/>
      <c r="Y385" s="12"/>
      <c r="Z385" s="12"/>
      <c r="AA385" s="12"/>
      <c r="AB385" s="12"/>
    </row>
    <row r="386" spans="1:28" ht="15" customHeight="1">
      <c r="A386" s="12"/>
      <c r="B386" s="12"/>
      <c r="C386" s="29"/>
      <c r="D386" s="29"/>
      <c r="E386" s="29"/>
      <c r="F386" s="49"/>
      <c r="G386" s="49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49"/>
      <c r="V386" s="49"/>
      <c r="W386" s="49"/>
      <c r="X386" s="12"/>
      <c r="Y386" s="12"/>
      <c r="Z386" s="12"/>
      <c r="AA386" s="12"/>
      <c r="AB386" s="12"/>
    </row>
    <row r="387" spans="1:28" ht="15" customHeight="1">
      <c r="A387" s="12"/>
      <c r="B387" s="12"/>
      <c r="C387" s="29"/>
      <c r="D387" s="29"/>
      <c r="E387" s="29"/>
      <c r="F387" s="49"/>
      <c r="G387" s="49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49"/>
      <c r="V387" s="49"/>
      <c r="W387" s="49"/>
      <c r="X387" s="12"/>
      <c r="Y387" s="12"/>
      <c r="Z387" s="12"/>
      <c r="AA387" s="12"/>
      <c r="AB387" s="12"/>
    </row>
    <row r="388" spans="1:28" ht="15" customHeight="1">
      <c r="A388" s="12"/>
      <c r="B388" s="12"/>
      <c r="C388" s="29"/>
      <c r="D388" s="29"/>
      <c r="E388" s="29"/>
      <c r="F388" s="49"/>
      <c r="G388" s="49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49"/>
      <c r="V388" s="49"/>
      <c r="W388" s="49"/>
      <c r="X388" s="12"/>
      <c r="Y388" s="12"/>
      <c r="Z388" s="12"/>
      <c r="AA388" s="12"/>
      <c r="AB388" s="12"/>
    </row>
    <row r="389" spans="1:28" ht="15" customHeight="1">
      <c r="A389" s="12"/>
      <c r="B389" s="12"/>
      <c r="C389" s="29"/>
      <c r="D389" s="29"/>
      <c r="E389" s="29"/>
      <c r="F389" s="49"/>
      <c r="G389" s="49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49"/>
      <c r="V389" s="49"/>
      <c r="W389" s="49"/>
      <c r="X389" s="12"/>
      <c r="Y389" s="12"/>
      <c r="Z389" s="12"/>
      <c r="AA389" s="12"/>
      <c r="AB389" s="12"/>
    </row>
    <row r="390" spans="1:28" ht="15" customHeight="1">
      <c r="A390" s="12"/>
      <c r="B390" s="12"/>
      <c r="C390" s="29"/>
      <c r="D390" s="29"/>
      <c r="E390" s="29"/>
      <c r="F390" s="49"/>
      <c r="G390" s="49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49"/>
      <c r="V390" s="49"/>
      <c r="W390" s="49"/>
      <c r="X390" s="12"/>
      <c r="Y390" s="12"/>
      <c r="Z390" s="12"/>
      <c r="AA390" s="12"/>
      <c r="AB390" s="12"/>
    </row>
    <row r="391" spans="1:28" ht="15" customHeight="1">
      <c r="A391" s="12"/>
      <c r="B391" s="12"/>
      <c r="C391" s="29"/>
      <c r="D391" s="29"/>
      <c r="E391" s="29"/>
      <c r="F391" s="49"/>
      <c r="G391" s="49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49"/>
      <c r="V391" s="49"/>
      <c r="W391" s="49"/>
      <c r="X391" s="12"/>
      <c r="Y391" s="12"/>
      <c r="Z391" s="12"/>
      <c r="AA391" s="12"/>
      <c r="AB391" s="12"/>
    </row>
    <row r="392" spans="1:28" ht="15" customHeight="1">
      <c r="A392" s="12"/>
      <c r="B392" s="12"/>
      <c r="C392" s="29"/>
      <c r="D392" s="29"/>
      <c r="E392" s="29"/>
      <c r="F392" s="49"/>
      <c r="G392" s="49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49"/>
      <c r="V392" s="49"/>
      <c r="W392" s="49"/>
      <c r="X392" s="12"/>
      <c r="Y392" s="12"/>
      <c r="Z392" s="12"/>
      <c r="AA392" s="12"/>
      <c r="AB392" s="12"/>
    </row>
    <row r="393" spans="1:28" ht="15" customHeight="1">
      <c r="A393" s="12"/>
      <c r="B393" s="12"/>
      <c r="C393" s="29"/>
      <c r="D393" s="29"/>
      <c r="E393" s="29"/>
      <c r="F393" s="49"/>
      <c r="G393" s="49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49"/>
      <c r="V393" s="49"/>
      <c r="W393" s="49"/>
      <c r="X393" s="12"/>
      <c r="Y393" s="12"/>
      <c r="Z393" s="12"/>
      <c r="AA393" s="12"/>
      <c r="AB393" s="12"/>
    </row>
    <row r="394" spans="1:28" ht="15" customHeight="1">
      <c r="A394" s="12"/>
      <c r="B394" s="12"/>
      <c r="C394" s="29"/>
      <c r="D394" s="29"/>
      <c r="E394" s="29"/>
      <c r="F394" s="49"/>
      <c r="G394" s="49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49"/>
      <c r="V394" s="49"/>
      <c r="W394" s="49"/>
      <c r="X394" s="12"/>
      <c r="Y394" s="12"/>
      <c r="Z394" s="12"/>
      <c r="AA394" s="12"/>
      <c r="AB394" s="12"/>
    </row>
    <row r="395" spans="1:28" ht="15" customHeight="1">
      <c r="A395" s="12"/>
      <c r="B395" s="12"/>
      <c r="C395" s="29"/>
      <c r="D395" s="29"/>
      <c r="E395" s="29"/>
      <c r="F395" s="49"/>
      <c r="G395" s="49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49"/>
      <c r="V395" s="49"/>
      <c r="W395" s="49"/>
      <c r="X395" s="12"/>
      <c r="Y395" s="12"/>
      <c r="Z395" s="12"/>
      <c r="AA395" s="12"/>
      <c r="AB395" s="12"/>
    </row>
    <row r="396" spans="1:28" ht="15" customHeight="1">
      <c r="A396" s="12"/>
      <c r="B396" s="12"/>
      <c r="C396" s="29"/>
      <c r="D396" s="29"/>
      <c r="E396" s="29"/>
      <c r="F396" s="49"/>
      <c r="G396" s="49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49"/>
      <c r="V396" s="49"/>
      <c r="W396" s="49"/>
      <c r="X396" s="12"/>
      <c r="Y396" s="12"/>
      <c r="Z396" s="12"/>
      <c r="AA396" s="12"/>
      <c r="AB396" s="12"/>
    </row>
    <row r="397" spans="1:28" ht="15" customHeight="1">
      <c r="A397" s="12"/>
      <c r="B397" s="12"/>
      <c r="C397" s="29"/>
      <c r="D397" s="29"/>
      <c r="E397" s="29"/>
      <c r="F397" s="49"/>
      <c r="G397" s="49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49"/>
      <c r="V397" s="49"/>
      <c r="W397" s="49"/>
      <c r="X397" s="12"/>
      <c r="Y397" s="12"/>
      <c r="Z397" s="12"/>
      <c r="AA397" s="12"/>
      <c r="AB397" s="12"/>
    </row>
    <row r="398" spans="1:28" ht="15" customHeight="1">
      <c r="A398" s="12"/>
      <c r="B398" s="12"/>
      <c r="C398" s="29"/>
      <c r="D398" s="29"/>
      <c r="E398" s="29"/>
      <c r="F398" s="49"/>
      <c r="G398" s="49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49"/>
      <c r="V398" s="49"/>
      <c r="W398" s="49"/>
      <c r="X398" s="12"/>
      <c r="Y398" s="12"/>
      <c r="Z398" s="12"/>
      <c r="AA398" s="12"/>
      <c r="AB398" s="12"/>
    </row>
    <row r="399" spans="1:28" ht="15" customHeight="1">
      <c r="A399" s="12"/>
      <c r="B399" s="12"/>
      <c r="C399" s="29"/>
      <c r="D399" s="29"/>
      <c r="E399" s="29"/>
      <c r="F399" s="49"/>
      <c r="G399" s="49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49"/>
      <c r="V399" s="49"/>
      <c r="W399" s="49"/>
      <c r="X399" s="12"/>
      <c r="Y399" s="12"/>
      <c r="Z399" s="12"/>
      <c r="AA399" s="12"/>
      <c r="AB399" s="12"/>
    </row>
    <row r="400" spans="1:28" ht="15" customHeight="1">
      <c r="A400" s="12"/>
      <c r="B400" s="12"/>
      <c r="C400" s="29"/>
      <c r="D400" s="29"/>
      <c r="E400" s="29"/>
      <c r="F400" s="49"/>
      <c r="G400" s="49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49"/>
      <c r="V400" s="49"/>
      <c r="W400" s="49"/>
      <c r="X400" s="12"/>
      <c r="Y400" s="12"/>
      <c r="Z400" s="12"/>
      <c r="AA400" s="12"/>
      <c r="AB400" s="12"/>
    </row>
    <row r="401" spans="1:28" ht="15" customHeight="1">
      <c r="A401" s="12"/>
      <c r="B401" s="12"/>
      <c r="C401" s="29"/>
      <c r="D401" s="29"/>
      <c r="E401" s="29"/>
      <c r="F401" s="49"/>
      <c r="G401" s="49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49"/>
      <c r="V401" s="49"/>
      <c r="W401" s="49"/>
      <c r="X401" s="12"/>
      <c r="Y401" s="12"/>
      <c r="Z401" s="12"/>
      <c r="AA401" s="12"/>
      <c r="AB401" s="12"/>
    </row>
    <row r="402" spans="1:28" ht="15" customHeight="1">
      <c r="A402" s="12"/>
      <c r="B402" s="12"/>
      <c r="C402" s="29"/>
      <c r="D402" s="29"/>
      <c r="E402" s="29"/>
      <c r="F402" s="49"/>
      <c r="G402" s="49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49"/>
      <c r="V402" s="49"/>
      <c r="W402" s="49"/>
      <c r="X402" s="12"/>
      <c r="Y402" s="12"/>
      <c r="Z402" s="12"/>
      <c r="AA402" s="12"/>
      <c r="AB402" s="12"/>
    </row>
    <row r="403" spans="1:28" ht="15" customHeight="1">
      <c r="A403" s="12"/>
      <c r="B403" s="12"/>
      <c r="C403" s="29"/>
      <c r="D403" s="29"/>
      <c r="E403" s="29"/>
      <c r="F403" s="49"/>
      <c r="G403" s="49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49"/>
      <c r="V403" s="49"/>
      <c r="W403" s="49"/>
      <c r="X403" s="12"/>
      <c r="Y403" s="12"/>
      <c r="Z403" s="12"/>
      <c r="AA403" s="12"/>
      <c r="AB403" s="12"/>
    </row>
    <row r="404" spans="1:28" ht="15" customHeight="1">
      <c r="A404" s="12"/>
      <c r="B404" s="12"/>
      <c r="C404" s="29"/>
      <c r="D404" s="29"/>
      <c r="E404" s="29"/>
      <c r="F404" s="49"/>
      <c r="G404" s="49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49"/>
      <c r="V404" s="49"/>
      <c r="W404" s="49"/>
      <c r="X404" s="12"/>
      <c r="Y404" s="12"/>
      <c r="Z404" s="12"/>
      <c r="AA404" s="12"/>
      <c r="AB404" s="12"/>
    </row>
    <row r="405" spans="1:28" ht="15" customHeight="1">
      <c r="A405" s="12"/>
      <c r="B405" s="12"/>
      <c r="C405" s="29"/>
      <c r="D405" s="29"/>
      <c r="E405" s="29"/>
      <c r="F405" s="49"/>
      <c r="G405" s="49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49"/>
      <c r="V405" s="49"/>
      <c r="W405" s="49"/>
      <c r="X405" s="12"/>
      <c r="Y405" s="12"/>
      <c r="Z405" s="12"/>
      <c r="AA405" s="12"/>
      <c r="AB405" s="12"/>
    </row>
    <row r="406" spans="1:28" ht="15" customHeight="1">
      <c r="A406" s="12"/>
      <c r="B406" s="12"/>
      <c r="C406" s="29"/>
      <c r="D406" s="29"/>
      <c r="E406" s="29"/>
      <c r="F406" s="49"/>
      <c r="G406" s="49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49"/>
      <c r="V406" s="49"/>
      <c r="W406" s="49"/>
      <c r="X406" s="12"/>
      <c r="Y406" s="12"/>
      <c r="Z406" s="12"/>
      <c r="AA406" s="12"/>
      <c r="AB406" s="12"/>
    </row>
    <row r="407" spans="1:28" ht="15" customHeight="1">
      <c r="A407" s="12"/>
      <c r="B407" s="12"/>
      <c r="C407" s="29"/>
      <c r="D407" s="29"/>
      <c r="E407" s="29"/>
      <c r="F407" s="49"/>
      <c r="G407" s="49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49"/>
      <c r="V407" s="49"/>
      <c r="W407" s="49"/>
      <c r="X407" s="12"/>
      <c r="Y407" s="12"/>
      <c r="Z407" s="12"/>
      <c r="AA407" s="12"/>
      <c r="AB407" s="12"/>
    </row>
    <row r="408" spans="1:28" ht="15" customHeight="1">
      <c r="A408" s="12"/>
      <c r="B408" s="12"/>
      <c r="C408" s="29"/>
      <c r="D408" s="29"/>
      <c r="E408" s="29"/>
      <c r="F408" s="49"/>
      <c r="G408" s="49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49"/>
      <c r="V408" s="49"/>
      <c r="W408" s="49"/>
      <c r="X408" s="12"/>
      <c r="Y408" s="12"/>
      <c r="Z408" s="12"/>
      <c r="AA408" s="12"/>
      <c r="AB408" s="12"/>
    </row>
    <row r="409" spans="1:28" ht="15" customHeight="1">
      <c r="A409" s="12"/>
      <c r="B409" s="12"/>
      <c r="C409" s="29"/>
      <c r="D409" s="29"/>
      <c r="E409" s="29"/>
      <c r="F409" s="49"/>
      <c r="G409" s="49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49"/>
      <c r="V409" s="49"/>
      <c r="W409" s="49"/>
      <c r="X409" s="12"/>
      <c r="Y409" s="12"/>
      <c r="Z409" s="12"/>
      <c r="AA409" s="12"/>
      <c r="AB409" s="12"/>
    </row>
    <row r="410" spans="1:28" ht="15" customHeight="1">
      <c r="A410" s="12"/>
      <c r="B410" s="12"/>
      <c r="C410" s="29"/>
      <c r="D410" s="29"/>
      <c r="E410" s="29"/>
      <c r="F410" s="49"/>
      <c r="G410" s="49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49"/>
      <c r="V410" s="49"/>
      <c r="W410" s="49"/>
      <c r="X410" s="12"/>
      <c r="Y410" s="12"/>
      <c r="Z410" s="12"/>
      <c r="AA410" s="12"/>
      <c r="AB410" s="12"/>
    </row>
    <row r="411" spans="1:28" ht="15" customHeight="1">
      <c r="A411" s="12"/>
      <c r="B411" s="12"/>
      <c r="C411" s="29"/>
      <c r="D411" s="29"/>
      <c r="E411" s="29"/>
      <c r="F411" s="49"/>
      <c r="G411" s="49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49"/>
      <c r="V411" s="49"/>
      <c r="W411" s="49"/>
      <c r="X411" s="12"/>
      <c r="Y411" s="12"/>
      <c r="Z411" s="12"/>
      <c r="AA411" s="12"/>
      <c r="AB411" s="12"/>
    </row>
    <row r="412" spans="1:28" ht="15" customHeight="1">
      <c r="A412" s="12"/>
      <c r="B412" s="12"/>
      <c r="C412" s="29"/>
      <c r="D412" s="29"/>
      <c r="E412" s="29"/>
      <c r="F412" s="49"/>
      <c r="G412" s="49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49"/>
      <c r="V412" s="49"/>
      <c r="W412" s="49"/>
      <c r="X412" s="12"/>
      <c r="Y412" s="12"/>
      <c r="Z412" s="12"/>
      <c r="AA412" s="12"/>
      <c r="AB412" s="12"/>
    </row>
    <row r="413" spans="1:28" ht="15" customHeight="1">
      <c r="A413" s="12"/>
      <c r="B413" s="12"/>
      <c r="C413" s="29"/>
      <c r="D413" s="29"/>
      <c r="E413" s="29"/>
      <c r="F413" s="49"/>
      <c r="G413" s="49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49"/>
      <c r="V413" s="49"/>
      <c r="W413" s="49"/>
      <c r="X413" s="12"/>
      <c r="Y413" s="12"/>
      <c r="Z413" s="12"/>
      <c r="AA413" s="12"/>
      <c r="AB413" s="12"/>
    </row>
    <row r="414" spans="1:28" ht="15" customHeight="1">
      <c r="A414" s="12"/>
      <c r="B414" s="12"/>
      <c r="C414" s="29"/>
      <c r="D414" s="29"/>
      <c r="E414" s="29"/>
      <c r="F414" s="49"/>
      <c r="G414" s="49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49"/>
      <c r="V414" s="49"/>
      <c r="W414" s="49"/>
      <c r="X414" s="12"/>
      <c r="Y414" s="12"/>
      <c r="Z414" s="12"/>
      <c r="AA414" s="12"/>
      <c r="AB414" s="12"/>
    </row>
    <row r="415" spans="1:28" ht="15" customHeight="1">
      <c r="A415" s="12"/>
      <c r="B415" s="12"/>
      <c r="C415" s="29"/>
      <c r="D415" s="29"/>
      <c r="E415" s="29"/>
      <c r="F415" s="49"/>
      <c r="G415" s="49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49"/>
      <c r="V415" s="49"/>
      <c r="W415" s="49"/>
      <c r="X415" s="12"/>
      <c r="Y415" s="12"/>
      <c r="Z415" s="12"/>
      <c r="AA415" s="12"/>
      <c r="AB415" s="12"/>
    </row>
    <row r="416" spans="1:28" ht="15" customHeight="1">
      <c r="A416" s="12"/>
      <c r="B416" s="12"/>
      <c r="C416" s="29"/>
      <c r="D416" s="29"/>
      <c r="E416" s="29"/>
      <c r="F416" s="49"/>
      <c r="G416" s="49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49"/>
      <c r="V416" s="49"/>
      <c r="W416" s="49"/>
      <c r="X416" s="12"/>
      <c r="Y416" s="12"/>
      <c r="Z416" s="12"/>
      <c r="AA416" s="12"/>
      <c r="AB416" s="12"/>
    </row>
    <row r="417" spans="1:28" ht="15" customHeight="1">
      <c r="A417" s="12"/>
      <c r="B417" s="12"/>
      <c r="C417" s="29"/>
      <c r="D417" s="29"/>
      <c r="E417" s="29"/>
      <c r="F417" s="49"/>
      <c r="G417" s="49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49"/>
      <c r="V417" s="49"/>
      <c r="W417" s="49"/>
      <c r="X417" s="12"/>
      <c r="Y417" s="12"/>
      <c r="Z417" s="12"/>
      <c r="AA417" s="12"/>
      <c r="AB417" s="12"/>
    </row>
    <row r="418" spans="1:28" ht="15" customHeight="1">
      <c r="A418" s="12"/>
      <c r="B418" s="12"/>
      <c r="C418" s="29"/>
      <c r="D418" s="29"/>
      <c r="E418" s="29"/>
      <c r="F418" s="49"/>
      <c r="G418" s="49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49"/>
      <c r="V418" s="49"/>
      <c r="W418" s="49"/>
      <c r="X418" s="12"/>
      <c r="Y418" s="12"/>
      <c r="Z418" s="12"/>
      <c r="AA418" s="12"/>
      <c r="AB418" s="12"/>
    </row>
    <row r="419" spans="1:28" ht="15" customHeight="1">
      <c r="A419" s="12"/>
      <c r="B419" s="12"/>
      <c r="C419" s="29"/>
      <c r="D419" s="29"/>
      <c r="E419" s="29"/>
      <c r="F419" s="49"/>
      <c r="G419" s="49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49"/>
      <c r="V419" s="49"/>
      <c r="W419" s="49"/>
      <c r="X419" s="12"/>
      <c r="Y419" s="12"/>
      <c r="Z419" s="12"/>
      <c r="AA419" s="12"/>
      <c r="AB419" s="12"/>
    </row>
    <row r="420" spans="1:28" ht="15" customHeight="1">
      <c r="A420" s="12"/>
      <c r="B420" s="12"/>
      <c r="C420" s="29"/>
      <c r="D420" s="29"/>
      <c r="E420" s="29"/>
      <c r="F420" s="49"/>
      <c r="G420" s="49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49"/>
      <c r="V420" s="49"/>
      <c r="W420" s="49"/>
      <c r="X420" s="12"/>
      <c r="Y420" s="12"/>
      <c r="Z420" s="12"/>
      <c r="AA420" s="12"/>
      <c r="AB420" s="12"/>
    </row>
    <row r="421" spans="1:28" ht="15" customHeight="1">
      <c r="A421" s="12"/>
      <c r="B421" s="12"/>
      <c r="C421" s="29"/>
      <c r="D421" s="29"/>
      <c r="E421" s="29"/>
      <c r="F421" s="49"/>
      <c r="G421" s="49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49"/>
      <c r="V421" s="49"/>
      <c r="W421" s="49"/>
      <c r="X421" s="12"/>
      <c r="Y421" s="12"/>
      <c r="Z421" s="12"/>
      <c r="AA421" s="12"/>
      <c r="AB421" s="12"/>
    </row>
    <row r="422" spans="1:28" ht="15" customHeight="1">
      <c r="A422" s="12"/>
      <c r="B422" s="12"/>
      <c r="C422" s="29"/>
      <c r="D422" s="29"/>
      <c r="E422" s="29"/>
      <c r="F422" s="49"/>
      <c r="G422" s="49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49"/>
      <c r="V422" s="49"/>
      <c r="W422" s="49"/>
      <c r="X422" s="12"/>
      <c r="Y422" s="12"/>
      <c r="Z422" s="12"/>
      <c r="AA422" s="12"/>
      <c r="AB422" s="12"/>
    </row>
    <row r="423" spans="1:28" ht="15" customHeight="1">
      <c r="A423" s="12"/>
      <c r="B423" s="12"/>
      <c r="C423" s="29"/>
      <c r="D423" s="29"/>
      <c r="E423" s="29"/>
      <c r="F423" s="49"/>
      <c r="G423" s="49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49"/>
      <c r="V423" s="49"/>
      <c r="W423" s="49"/>
      <c r="X423" s="12"/>
      <c r="Y423" s="12"/>
      <c r="Z423" s="12"/>
      <c r="AA423" s="12"/>
      <c r="AB423" s="12"/>
    </row>
    <row r="424" spans="1:28" ht="15" customHeight="1">
      <c r="A424" s="12"/>
      <c r="B424" s="12"/>
      <c r="C424" s="29"/>
      <c r="D424" s="29"/>
      <c r="E424" s="29"/>
      <c r="F424" s="49"/>
      <c r="G424" s="49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49"/>
      <c r="V424" s="49"/>
      <c r="W424" s="49"/>
      <c r="X424" s="12"/>
      <c r="Y424" s="12"/>
      <c r="Z424" s="12"/>
      <c r="AA424" s="12"/>
      <c r="AB424" s="12"/>
    </row>
    <row r="425" spans="1:28" ht="15" customHeight="1">
      <c r="A425" s="12"/>
      <c r="B425" s="12"/>
      <c r="C425" s="29"/>
      <c r="D425" s="29"/>
      <c r="E425" s="29"/>
      <c r="F425" s="49"/>
      <c r="G425" s="49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49"/>
      <c r="V425" s="49"/>
      <c r="W425" s="49"/>
      <c r="X425" s="12"/>
      <c r="Y425" s="12"/>
      <c r="Z425" s="12"/>
      <c r="AA425" s="12"/>
      <c r="AB425" s="12"/>
    </row>
    <row r="426" spans="1:28" ht="15" customHeight="1">
      <c r="A426" s="12"/>
      <c r="B426" s="12"/>
      <c r="C426" s="29"/>
      <c r="D426" s="29"/>
      <c r="E426" s="29"/>
      <c r="F426" s="49"/>
      <c r="G426" s="49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49"/>
      <c r="V426" s="49"/>
      <c r="W426" s="49"/>
      <c r="X426" s="12"/>
      <c r="Y426" s="12"/>
      <c r="Z426" s="12"/>
      <c r="AA426" s="12"/>
      <c r="AB426" s="12"/>
    </row>
    <row r="427" spans="1:28" ht="15" customHeight="1">
      <c r="A427" s="12"/>
      <c r="B427" s="12"/>
      <c r="C427" s="29"/>
      <c r="D427" s="29"/>
      <c r="E427" s="29"/>
      <c r="F427" s="49"/>
      <c r="G427" s="49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49"/>
      <c r="V427" s="49"/>
      <c r="W427" s="49"/>
      <c r="X427" s="12"/>
      <c r="Y427" s="12"/>
      <c r="Z427" s="12"/>
      <c r="AA427" s="12"/>
      <c r="AB427" s="12"/>
    </row>
    <row r="428" spans="1:28" ht="15" customHeight="1">
      <c r="A428" s="12"/>
      <c r="B428" s="12"/>
      <c r="C428" s="29"/>
      <c r="D428" s="29"/>
      <c r="E428" s="29"/>
      <c r="F428" s="49"/>
      <c r="G428" s="49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49"/>
      <c r="V428" s="49"/>
      <c r="W428" s="49"/>
      <c r="X428" s="12"/>
      <c r="Y428" s="12"/>
      <c r="Z428" s="12"/>
      <c r="AA428" s="12"/>
      <c r="AB428" s="12"/>
    </row>
    <row r="429" spans="1:28" ht="15" customHeight="1">
      <c r="A429" s="12"/>
      <c r="B429" s="12"/>
      <c r="C429" s="29"/>
      <c r="D429" s="29"/>
      <c r="E429" s="29"/>
      <c r="F429" s="49"/>
      <c r="G429" s="49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49"/>
      <c r="V429" s="49"/>
      <c r="W429" s="49"/>
      <c r="X429" s="12"/>
      <c r="Y429" s="12"/>
      <c r="Z429" s="12"/>
      <c r="AA429" s="12"/>
      <c r="AB429" s="12"/>
    </row>
    <row r="430" spans="1:28" ht="15" customHeight="1">
      <c r="A430" s="12"/>
      <c r="B430" s="12"/>
      <c r="C430" s="29"/>
      <c r="D430" s="29"/>
      <c r="E430" s="29"/>
      <c r="F430" s="49"/>
      <c r="G430" s="49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49"/>
      <c r="V430" s="49"/>
      <c r="W430" s="49"/>
      <c r="X430" s="12"/>
      <c r="Y430" s="12"/>
      <c r="Z430" s="12"/>
      <c r="AA430" s="12"/>
      <c r="AB430" s="12"/>
    </row>
    <row r="431" spans="1:28" ht="15" customHeight="1">
      <c r="A431" s="12"/>
      <c r="B431" s="12"/>
      <c r="C431" s="29"/>
      <c r="D431" s="29"/>
      <c r="E431" s="29"/>
      <c r="F431" s="49"/>
      <c r="G431" s="49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49"/>
      <c r="V431" s="49"/>
      <c r="W431" s="49"/>
      <c r="X431" s="12"/>
      <c r="Y431" s="12"/>
      <c r="Z431" s="12"/>
      <c r="AA431" s="12"/>
      <c r="AB431" s="12"/>
    </row>
    <row r="432" spans="1:28" ht="15" customHeight="1">
      <c r="A432" s="12"/>
      <c r="B432" s="12"/>
      <c r="C432" s="29"/>
      <c r="D432" s="29"/>
      <c r="E432" s="29"/>
      <c r="F432" s="49"/>
      <c r="G432" s="49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49"/>
      <c r="V432" s="49"/>
      <c r="W432" s="49"/>
      <c r="X432" s="12"/>
      <c r="Y432" s="12"/>
      <c r="Z432" s="12"/>
      <c r="AA432" s="12"/>
      <c r="AB432" s="12"/>
    </row>
    <row r="433" spans="1:28" ht="15" customHeight="1">
      <c r="A433" s="12"/>
      <c r="B433" s="12"/>
      <c r="C433" s="29"/>
      <c r="D433" s="29"/>
      <c r="E433" s="29"/>
      <c r="F433" s="49"/>
      <c r="G433" s="49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49"/>
      <c r="V433" s="49"/>
      <c r="W433" s="49"/>
      <c r="X433" s="12"/>
      <c r="Y433" s="12"/>
      <c r="Z433" s="12"/>
      <c r="AA433" s="12"/>
      <c r="AB433" s="12"/>
    </row>
    <row r="434" spans="1:28" ht="15" customHeight="1">
      <c r="A434" s="12"/>
      <c r="B434" s="12"/>
      <c r="C434" s="29"/>
      <c r="D434" s="29"/>
      <c r="E434" s="29"/>
      <c r="F434" s="49"/>
      <c r="G434" s="49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49"/>
      <c r="V434" s="49"/>
      <c r="W434" s="49"/>
      <c r="X434" s="12"/>
      <c r="Y434" s="12"/>
      <c r="Z434" s="12"/>
      <c r="AA434" s="12"/>
      <c r="AB434" s="12"/>
    </row>
    <row r="435" spans="1:28" ht="15" customHeight="1">
      <c r="A435" s="12"/>
      <c r="B435" s="12"/>
      <c r="C435" s="29"/>
      <c r="D435" s="29"/>
      <c r="E435" s="29"/>
      <c r="F435" s="49"/>
      <c r="G435" s="49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49"/>
      <c r="V435" s="49"/>
      <c r="W435" s="49"/>
      <c r="X435" s="12"/>
      <c r="Y435" s="12"/>
      <c r="Z435" s="12"/>
      <c r="AA435" s="12"/>
      <c r="AB435" s="12"/>
    </row>
    <row r="436" spans="1:28" ht="15" customHeight="1">
      <c r="A436" s="12"/>
      <c r="B436" s="12"/>
      <c r="C436" s="29"/>
      <c r="D436" s="29"/>
      <c r="E436" s="29"/>
      <c r="F436" s="49"/>
      <c r="G436" s="49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49"/>
      <c r="V436" s="49"/>
      <c r="W436" s="49"/>
      <c r="X436" s="12"/>
      <c r="Y436" s="12"/>
      <c r="Z436" s="12"/>
      <c r="AA436" s="12"/>
      <c r="AB436" s="12"/>
    </row>
    <row r="437" spans="1:28" ht="15" customHeight="1">
      <c r="A437" s="12"/>
      <c r="B437" s="12"/>
      <c r="C437" s="29"/>
      <c r="D437" s="29"/>
      <c r="E437" s="29"/>
      <c r="F437" s="49"/>
      <c r="G437" s="49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49"/>
      <c r="V437" s="49"/>
      <c r="W437" s="49"/>
      <c r="X437" s="12"/>
      <c r="Y437" s="12"/>
      <c r="Z437" s="12"/>
      <c r="AA437" s="12"/>
      <c r="AB437" s="12"/>
    </row>
    <row r="438" spans="1:28" ht="15" customHeight="1">
      <c r="A438" s="12"/>
      <c r="B438" s="12"/>
      <c r="C438" s="29"/>
      <c r="D438" s="29"/>
      <c r="E438" s="29"/>
      <c r="F438" s="49"/>
      <c r="G438" s="49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49"/>
      <c r="V438" s="49"/>
      <c r="W438" s="49"/>
      <c r="X438" s="12"/>
      <c r="Y438" s="12"/>
      <c r="Z438" s="12"/>
      <c r="AA438" s="12"/>
      <c r="AB438" s="12"/>
    </row>
    <row r="439" spans="1:28" ht="15" customHeight="1">
      <c r="A439" s="12"/>
      <c r="B439" s="12"/>
      <c r="C439" s="29"/>
      <c r="D439" s="29"/>
      <c r="E439" s="29"/>
      <c r="F439" s="49"/>
      <c r="G439" s="49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49"/>
      <c r="V439" s="49"/>
      <c r="W439" s="49"/>
      <c r="X439" s="12"/>
      <c r="Y439" s="12"/>
      <c r="Z439" s="12"/>
      <c r="AA439" s="12"/>
      <c r="AB439" s="12"/>
    </row>
    <row r="440" spans="1:28" ht="15" customHeight="1">
      <c r="A440" s="12"/>
      <c r="B440" s="12"/>
      <c r="C440" s="29"/>
      <c r="D440" s="29"/>
      <c r="E440" s="29"/>
      <c r="F440" s="49"/>
      <c r="G440" s="49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49"/>
      <c r="V440" s="49"/>
      <c r="W440" s="49"/>
      <c r="X440" s="12"/>
      <c r="Y440" s="12"/>
      <c r="Z440" s="12"/>
      <c r="AA440" s="12"/>
      <c r="AB440" s="12"/>
    </row>
    <row r="441" spans="1:28" ht="15" customHeight="1">
      <c r="A441" s="12"/>
      <c r="B441" s="12"/>
      <c r="C441" s="29"/>
      <c r="D441" s="29"/>
      <c r="E441" s="29"/>
      <c r="F441" s="49"/>
      <c r="G441" s="49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49"/>
      <c r="V441" s="49"/>
      <c r="W441" s="49"/>
      <c r="X441" s="12"/>
      <c r="Y441" s="12"/>
      <c r="Z441" s="12"/>
      <c r="AA441" s="12"/>
      <c r="AB441" s="12"/>
    </row>
    <row r="442" spans="1:28" ht="15" customHeight="1">
      <c r="A442" s="12"/>
      <c r="B442" s="12"/>
      <c r="C442" s="29"/>
      <c r="D442" s="29"/>
      <c r="E442" s="29"/>
      <c r="F442" s="49"/>
      <c r="G442" s="49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49"/>
      <c r="V442" s="49"/>
      <c r="W442" s="49"/>
      <c r="X442" s="12"/>
      <c r="Y442" s="12"/>
      <c r="Z442" s="12"/>
      <c r="AA442" s="12"/>
      <c r="AB442" s="12"/>
    </row>
    <row r="443" spans="1:28" ht="15" customHeight="1">
      <c r="A443" s="12"/>
      <c r="B443" s="12"/>
      <c r="C443" s="29"/>
      <c r="D443" s="29"/>
      <c r="E443" s="29"/>
      <c r="F443" s="49"/>
      <c r="G443" s="49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49"/>
      <c r="V443" s="49"/>
      <c r="W443" s="49"/>
      <c r="X443" s="12"/>
      <c r="Y443" s="12"/>
      <c r="Z443" s="12"/>
      <c r="AA443" s="12"/>
      <c r="AB443" s="12"/>
    </row>
    <row r="444" spans="1:28" ht="15" customHeight="1">
      <c r="A444" s="12"/>
      <c r="B444" s="12"/>
      <c r="C444" s="29"/>
      <c r="D444" s="29"/>
      <c r="E444" s="29"/>
      <c r="F444" s="49"/>
      <c r="G444" s="49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49"/>
      <c r="V444" s="49"/>
      <c r="W444" s="49"/>
      <c r="X444" s="12"/>
      <c r="Y444" s="12"/>
      <c r="Z444" s="12"/>
      <c r="AA444" s="12"/>
      <c r="AB444" s="12"/>
    </row>
    <row r="445" spans="1:28" ht="15" customHeight="1">
      <c r="A445" s="12"/>
      <c r="B445" s="12"/>
      <c r="C445" s="29"/>
      <c r="D445" s="29"/>
      <c r="E445" s="29"/>
      <c r="F445" s="49"/>
      <c r="G445" s="49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49"/>
      <c r="V445" s="49"/>
      <c r="W445" s="49"/>
      <c r="X445" s="12"/>
      <c r="Y445" s="12"/>
      <c r="Z445" s="12"/>
      <c r="AA445" s="12"/>
      <c r="AB445" s="12"/>
    </row>
    <row r="446" spans="1:28" ht="15" customHeight="1">
      <c r="A446" s="12"/>
      <c r="B446" s="12"/>
      <c r="C446" s="29"/>
      <c r="D446" s="29"/>
      <c r="E446" s="29"/>
      <c r="F446" s="49"/>
      <c r="G446" s="49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49"/>
      <c r="V446" s="49"/>
      <c r="W446" s="49"/>
      <c r="X446" s="12"/>
      <c r="Y446" s="12"/>
      <c r="Z446" s="12"/>
      <c r="AA446" s="12"/>
      <c r="AB446" s="12"/>
    </row>
    <row r="447" spans="1:28" ht="15" customHeight="1">
      <c r="A447" s="12"/>
      <c r="B447" s="12"/>
      <c r="C447" s="29"/>
      <c r="D447" s="29"/>
      <c r="E447" s="29"/>
      <c r="F447" s="49"/>
      <c r="G447" s="49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49"/>
      <c r="V447" s="49"/>
      <c r="W447" s="49"/>
      <c r="X447" s="12"/>
      <c r="Y447" s="12"/>
      <c r="Z447" s="12"/>
      <c r="AA447" s="12"/>
      <c r="AB447" s="12"/>
    </row>
    <row r="448" spans="1:28" ht="15" customHeight="1">
      <c r="A448" s="12"/>
      <c r="B448" s="12"/>
      <c r="C448" s="29"/>
      <c r="D448" s="29"/>
      <c r="E448" s="29"/>
      <c r="F448" s="49"/>
      <c r="G448" s="49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49"/>
      <c r="V448" s="49"/>
      <c r="W448" s="49"/>
      <c r="X448" s="12"/>
      <c r="Y448" s="12"/>
      <c r="Z448" s="12"/>
      <c r="AA448" s="12"/>
      <c r="AB448" s="12"/>
    </row>
    <row r="449" spans="1:28" ht="15" customHeight="1">
      <c r="A449" s="12"/>
      <c r="B449" s="12"/>
      <c r="C449" s="29"/>
      <c r="D449" s="29"/>
      <c r="E449" s="29"/>
      <c r="F449" s="49"/>
      <c r="G449" s="49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49"/>
      <c r="V449" s="49"/>
      <c r="W449" s="49"/>
      <c r="X449" s="12"/>
      <c r="Y449" s="12"/>
      <c r="Z449" s="12"/>
      <c r="AA449" s="12"/>
      <c r="AB449" s="12"/>
    </row>
    <row r="450" spans="1:28" ht="15" customHeight="1">
      <c r="A450" s="12"/>
      <c r="B450" s="12"/>
      <c r="C450" s="29"/>
      <c r="D450" s="29"/>
      <c r="E450" s="29"/>
      <c r="F450" s="49"/>
      <c r="G450" s="49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49"/>
      <c r="V450" s="49"/>
      <c r="W450" s="49"/>
      <c r="X450" s="12"/>
      <c r="Y450" s="12"/>
      <c r="Z450" s="12"/>
      <c r="AA450" s="12"/>
      <c r="AB450" s="12"/>
    </row>
    <row r="451" spans="1:28" ht="15" customHeight="1">
      <c r="A451" s="12"/>
      <c r="B451" s="12"/>
      <c r="C451" s="29"/>
      <c r="D451" s="29"/>
      <c r="E451" s="29"/>
      <c r="F451" s="49"/>
      <c r="G451" s="49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49"/>
      <c r="V451" s="49"/>
      <c r="W451" s="49"/>
      <c r="X451" s="12"/>
      <c r="Y451" s="12"/>
      <c r="Z451" s="12"/>
      <c r="AA451" s="12"/>
      <c r="AB451" s="12"/>
    </row>
    <row r="452" spans="1:28" ht="15" customHeight="1">
      <c r="A452" s="12"/>
      <c r="B452" s="12"/>
      <c r="C452" s="29"/>
      <c r="D452" s="29"/>
      <c r="E452" s="29"/>
      <c r="F452" s="49"/>
      <c r="G452" s="49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49"/>
      <c r="V452" s="49"/>
      <c r="W452" s="49"/>
      <c r="X452" s="12"/>
      <c r="Y452" s="12"/>
      <c r="Z452" s="12"/>
      <c r="AA452" s="12"/>
      <c r="AB452" s="12"/>
    </row>
    <row r="453" spans="1:28" ht="15" customHeight="1">
      <c r="A453" s="12"/>
      <c r="B453" s="12"/>
      <c r="C453" s="29"/>
      <c r="D453" s="29"/>
      <c r="E453" s="29"/>
      <c r="F453" s="49"/>
      <c r="G453" s="49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49"/>
      <c r="V453" s="49"/>
      <c r="W453" s="49"/>
      <c r="X453" s="12"/>
      <c r="Y453" s="12"/>
      <c r="Z453" s="12"/>
      <c r="AA453" s="12"/>
      <c r="AB453" s="12"/>
    </row>
    <row r="454" spans="1:28" ht="15" customHeight="1">
      <c r="A454" s="12"/>
      <c r="B454" s="12"/>
      <c r="C454" s="29"/>
      <c r="D454" s="29"/>
      <c r="E454" s="29"/>
      <c r="F454" s="49"/>
      <c r="G454" s="49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49"/>
      <c r="V454" s="49"/>
      <c r="W454" s="49"/>
      <c r="X454" s="12"/>
      <c r="Y454" s="12"/>
      <c r="Z454" s="12"/>
      <c r="AA454" s="12"/>
      <c r="AB454" s="12"/>
    </row>
    <row r="455" spans="1:28" ht="15" customHeight="1">
      <c r="A455" s="12"/>
      <c r="B455" s="12"/>
      <c r="C455" s="29"/>
      <c r="D455" s="29"/>
      <c r="E455" s="29"/>
      <c r="F455" s="49"/>
      <c r="G455" s="49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49"/>
      <c r="V455" s="49"/>
      <c r="W455" s="49"/>
      <c r="X455" s="12"/>
      <c r="Y455" s="12"/>
      <c r="Z455" s="12"/>
      <c r="AA455" s="12"/>
      <c r="AB455" s="12"/>
    </row>
    <row r="456" spans="1:28" ht="15" customHeight="1">
      <c r="A456" s="12"/>
      <c r="B456" s="12"/>
      <c r="C456" s="29"/>
      <c r="D456" s="29"/>
      <c r="E456" s="29"/>
      <c r="F456" s="49"/>
      <c r="G456" s="49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49"/>
      <c r="V456" s="49"/>
      <c r="W456" s="49"/>
      <c r="X456" s="12"/>
      <c r="Y456" s="12"/>
      <c r="Z456" s="12"/>
      <c r="AA456" s="12"/>
      <c r="AB456" s="12"/>
    </row>
    <row r="457" spans="1:28" ht="15" customHeight="1">
      <c r="A457" s="12"/>
      <c r="B457" s="12"/>
      <c r="C457" s="29"/>
      <c r="D457" s="29"/>
      <c r="E457" s="29"/>
      <c r="F457" s="49"/>
      <c r="G457" s="49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49"/>
      <c r="V457" s="49"/>
      <c r="W457" s="49"/>
      <c r="X457" s="12"/>
      <c r="Y457" s="12"/>
      <c r="Z457" s="12"/>
      <c r="AA457" s="12"/>
      <c r="AB457" s="12"/>
    </row>
    <row r="458" spans="1:28" ht="15" customHeight="1">
      <c r="A458" s="12"/>
      <c r="B458" s="12"/>
      <c r="C458" s="29"/>
      <c r="D458" s="29"/>
      <c r="E458" s="29"/>
      <c r="F458" s="49"/>
      <c r="G458" s="49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49"/>
      <c r="V458" s="49"/>
      <c r="W458" s="49"/>
      <c r="X458" s="12"/>
      <c r="Y458" s="12"/>
      <c r="Z458" s="12"/>
      <c r="AA458" s="12"/>
      <c r="AB458" s="12"/>
    </row>
    <row r="459" spans="1:28" ht="15" customHeight="1">
      <c r="A459" s="12"/>
      <c r="B459" s="12"/>
      <c r="C459" s="29"/>
      <c r="D459" s="29"/>
      <c r="E459" s="29"/>
      <c r="F459" s="49"/>
      <c r="G459" s="49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49"/>
      <c r="V459" s="49"/>
      <c r="W459" s="49"/>
      <c r="X459" s="12"/>
      <c r="Y459" s="12"/>
      <c r="Z459" s="12"/>
      <c r="AA459" s="12"/>
      <c r="AB459" s="12"/>
    </row>
    <row r="460" spans="1:28" ht="15" customHeight="1">
      <c r="A460" s="12"/>
      <c r="B460" s="12"/>
      <c r="C460" s="29"/>
      <c r="D460" s="29"/>
      <c r="E460" s="29"/>
      <c r="F460" s="49"/>
      <c r="G460" s="49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49"/>
      <c r="V460" s="49"/>
      <c r="W460" s="49"/>
      <c r="X460" s="12"/>
      <c r="Y460" s="12"/>
      <c r="Z460" s="12"/>
      <c r="AA460" s="12"/>
      <c r="AB460" s="12"/>
    </row>
    <row r="461" spans="1:28" ht="15" customHeight="1">
      <c r="A461" s="12"/>
      <c r="B461" s="12"/>
      <c r="C461" s="29"/>
      <c r="D461" s="29"/>
      <c r="E461" s="29"/>
      <c r="F461" s="49"/>
      <c r="G461" s="49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49"/>
      <c r="V461" s="49"/>
      <c r="W461" s="49"/>
      <c r="X461" s="12"/>
      <c r="Y461" s="12"/>
      <c r="Z461" s="12"/>
      <c r="AA461" s="12"/>
      <c r="AB461" s="12"/>
    </row>
    <row r="462" spans="1:28" ht="15" customHeight="1">
      <c r="A462" s="12"/>
      <c r="B462" s="12"/>
      <c r="C462" s="29"/>
      <c r="D462" s="29"/>
      <c r="E462" s="29"/>
      <c r="F462" s="49"/>
      <c r="G462" s="49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49"/>
      <c r="V462" s="49"/>
      <c r="W462" s="49"/>
      <c r="X462" s="12"/>
      <c r="Y462" s="12"/>
      <c r="Z462" s="12"/>
      <c r="AA462" s="12"/>
      <c r="AB462" s="12"/>
    </row>
    <row r="463" spans="1:28" ht="15" customHeight="1">
      <c r="A463" s="12"/>
      <c r="B463" s="12"/>
      <c r="C463" s="29"/>
      <c r="D463" s="29"/>
      <c r="E463" s="29"/>
      <c r="F463" s="49"/>
      <c r="G463" s="49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49"/>
      <c r="V463" s="49"/>
      <c r="W463" s="49"/>
      <c r="X463" s="12"/>
      <c r="Y463" s="12"/>
      <c r="Z463" s="12"/>
      <c r="AA463" s="12"/>
      <c r="AB463" s="12"/>
    </row>
    <row r="464" spans="1:28" ht="15" customHeight="1">
      <c r="A464" s="12"/>
      <c r="B464" s="12"/>
      <c r="C464" s="29"/>
      <c r="D464" s="29"/>
      <c r="E464" s="29"/>
      <c r="F464" s="49"/>
      <c r="G464" s="49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49"/>
      <c r="V464" s="49"/>
      <c r="W464" s="49"/>
      <c r="X464" s="12"/>
      <c r="Y464" s="12"/>
      <c r="Z464" s="12"/>
      <c r="AA464" s="12"/>
      <c r="AB464" s="12"/>
    </row>
    <row r="465" spans="1:28" ht="15" customHeight="1">
      <c r="A465" s="12"/>
      <c r="B465" s="12"/>
      <c r="C465" s="29"/>
      <c r="D465" s="29"/>
      <c r="E465" s="29"/>
      <c r="F465" s="49"/>
      <c r="G465" s="49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49"/>
      <c r="V465" s="49"/>
      <c r="W465" s="49"/>
      <c r="X465" s="12"/>
      <c r="Y465" s="12"/>
      <c r="Z465" s="12"/>
      <c r="AA465" s="12"/>
      <c r="AB465" s="12"/>
    </row>
    <row r="466" spans="1:28" ht="15" customHeight="1">
      <c r="A466" s="12"/>
      <c r="B466" s="12"/>
      <c r="C466" s="29"/>
      <c r="D466" s="29"/>
      <c r="E466" s="29"/>
      <c r="F466" s="49"/>
      <c r="G466" s="49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49"/>
      <c r="V466" s="49"/>
      <c r="W466" s="49"/>
      <c r="X466" s="12"/>
      <c r="Y466" s="12"/>
      <c r="Z466" s="12"/>
      <c r="AA466" s="12"/>
      <c r="AB466" s="12"/>
    </row>
    <row r="467" spans="1:28" ht="15" customHeight="1">
      <c r="A467" s="12"/>
      <c r="B467" s="12"/>
      <c r="C467" s="29"/>
      <c r="D467" s="29"/>
      <c r="E467" s="29"/>
      <c r="F467" s="49"/>
      <c r="G467" s="49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49"/>
      <c r="V467" s="49"/>
      <c r="W467" s="49"/>
      <c r="X467" s="12"/>
      <c r="Y467" s="12"/>
      <c r="Z467" s="12"/>
      <c r="AA467" s="12"/>
      <c r="AB467" s="12"/>
    </row>
    <row r="468" spans="1:28" ht="15" customHeight="1">
      <c r="A468" s="12"/>
      <c r="B468" s="12"/>
      <c r="C468" s="29"/>
      <c r="D468" s="29"/>
      <c r="E468" s="29"/>
      <c r="F468" s="49"/>
      <c r="G468" s="49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49"/>
      <c r="V468" s="49"/>
      <c r="W468" s="49"/>
      <c r="X468" s="12"/>
      <c r="Y468" s="12"/>
      <c r="Z468" s="12"/>
      <c r="AA468" s="12"/>
      <c r="AB468" s="12"/>
    </row>
    <row r="469" spans="1:28" ht="15" customHeight="1">
      <c r="A469" s="12"/>
      <c r="B469" s="12"/>
      <c r="C469" s="29"/>
      <c r="D469" s="29"/>
      <c r="E469" s="29"/>
      <c r="F469" s="49"/>
      <c r="G469" s="49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49"/>
      <c r="V469" s="49"/>
      <c r="W469" s="49"/>
      <c r="X469" s="12"/>
      <c r="Y469" s="12"/>
      <c r="Z469" s="12"/>
      <c r="AA469" s="12"/>
      <c r="AB469" s="12"/>
    </row>
    <row r="470" spans="1:28" ht="15" customHeight="1">
      <c r="A470" s="12"/>
      <c r="B470" s="12"/>
      <c r="C470" s="29"/>
      <c r="D470" s="29"/>
      <c r="E470" s="29"/>
      <c r="F470" s="49"/>
      <c r="G470" s="49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49"/>
      <c r="V470" s="49"/>
      <c r="W470" s="49"/>
      <c r="X470" s="12"/>
      <c r="Y470" s="12"/>
      <c r="Z470" s="12"/>
      <c r="AA470" s="12"/>
      <c r="AB470" s="12"/>
    </row>
    <row r="471" spans="1:28" ht="15" customHeight="1">
      <c r="A471" s="12"/>
      <c r="B471" s="12"/>
      <c r="C471" s="29"/>
      <c r="D471" s="29"/>
      <c r="E471" s="29"/>
      <c r="F471" s="49"/>
      <c r="G471" s="49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49"/>
      <c r="V471" s="49"/>
      <c r="W471" s="49"/>
      <c r="X471" s="12"/>
      <c r="Y471" s="12"/>
      <c r="Z471" s="12"/>
      <c r="AA471" s="12"/>
      <c r="AB471" s="12"/>
    </row>
    <row r="472" spans="1:28" ht="15" customHeight="1">
      <c r="A472" s="12"/>
      <c r="B472" s="12"/>
      <c r="C472" s="29"/>
      <c r="D472" s="29"/>
      <c r="E472" s="29"/>
      <c r="F472" s="49"/>
      <c r="G472" s="49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49"/>
      <c r="V472" s="49"/>
      <c r="W472" s="49"/>
      <c r="X472" s="12"/>
      <c r="Y472" s="12"/>
      <c r="Z472" s="12"/>
      <c r="AA472" s="12"/>
      <c r="AB472" s="12"/>
    </row>
    <row r="473" spans="1:28" ht="15" customHeight="1">
      <c r="A473" s="12"/>
      <c r="B473" s="12"/>
      <c r="C473" s="29"/>
      <c r="D473" s="29"/>
      <c r="E473" s="29"/>
      <c r="F473" s="49"/>
      <c r="G473" s="49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49"/>
      <c r="V473" s="49"/>
      <c r="W473" s="49"/>
      <c r="X473" s="12"/>
      <c r="Y473" s="12"/>
      <c r="Z473" s="12"/>
      <c r="AA473" s="12"/>
      <c r="AB473" s="12"/>
    </row>
    <row r="474" spans="1:28" ht="15" customHeight="1">
      <c r="A474" s="12"/>
      <c r="B474" s="12"/>
      <c r="C474" s="29"/>
      <c r="D474" s="29"/>
      <c r="E474" s="29"/>
      <c r="F474" s="49"/>
      <c r="G474" s="49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49"/>
      <c r="V474" s="49"/>
      <c r="W474" s="49"/>
      <c r="X474" s="12"/>
      <c r="Y474" s="12"/>
      <c r="Z474" s="12"/>
      <c r="AA474" s="12"/>
      <c r="AB474" s="12"/>
    </row>
    <row r="475" spans="1:28" ht="15" customHeight="1">
      <c r="A475" s="12"/>
      <c r="B475" s="12"/>
      <c r="C475" s="29"/>
      <c r="D475" s="29"/>
      <c r="E475" s="29"/>
      <c r="F475" s="49"/>
      <c r="G475" s="49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49"/>
      <c r="V475" s="49"/>
      <c r="W475" s="49"/>
      <c r="X475" s="12"/>
      <c r="Y475" s="12"/>
      <c r="Z475" s="12"/>
      <c r="AA475" s="12"/>
      <c r="AB475" s="12"/>
    </row>
    <row r="476" spans="1:28" ht="15" customHeight="1">
      <c r="A476" s="12"/>
      <c r="B476" s="12"/>
      <c r="C476" s="29"/>
      <c r="D476" s="29"/>
      <c r="E476" s="29"/>
      <c r="F476" s="49"/>
      <c r="G476" s="49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49"/>
      <c r="V476" s="49"/>
      <c r="W476" s="49"/>
      <c r="X476" s="12"/>
      <c r="Y476" s="12"/>
      <c r="Z476" s="12"/>
      <c r="AA476" s="12"/>
      <c r="AB476" s="12"/>
    </row>
    <row r="477" spans="1:28" ht="15" customHeight="1">
      <c r="A477" s="12"/>
      <c r="B477" s="12"/>
      <c r="C477" s="29"/>
      <c r="D477" s="29"/>
      <c r="E477" s="29"/>
      <c r="F477" s="49"/>
      <c r="G477" s="49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49"/>
      <c r="V477" s="49"/>
      <c r="W477" s="49"/>
      <c r="X477" s="12"/>
      <c r="Y477" s="12"/>
      <c r="Z477" s="12"/>
      <c r="AA477" s="12"/>
      <c r="AB477" s="12"/>
    </row>
    <row r="478" spans="1:28" ht="15" customHeight="1">
      <c r="A478" s="12"/>
      <c r="B478" s="12"/>
      <c r="C478" s="29"/>
      <c r="D478" s="29"/>
      <c r="E478" s="29"/>
      <c r="F478" s="49"/>
      <c r="G478" s="49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49"/>
      <c r="V478" s="49"/>
      <c r="W478" s="49"/>
      <c r="X478" s="12"/>
      <c r="Y478" s="12"/>
      <c r="Z478" s="12"/>
      <c r="AA478" s="12"/>
      <c r="AB478" s="12"/>
    </row>
    <row r="479" spans="1:28" ht="15" customHeight="1">
      <c r="A479" s="12"/>
      <c r="B479" s="12"/>
      <c r="C479" s="29"/>
      <c r="D479" s="29"/>
      <c r="E479" s="29"/>
      <c r="F479" s="49"/>
      <c r="G479" s="49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49"/>
      <c r="V479" s="49"/>
      <c r="W479" s="49"/>
      <c r="X479" s="12"/>
      <c r="Y479" s="12"/>
      <c r="Z479" s="12"/>
      <c r="AA479" s="12"/>
      <c r="AB479" s="12"/>
    </row>
    <row r="480" spans="1:28" ht="15" customHeight="1">
      <c r="A480" s="12"/>
      <c r="B480" s="12"/>
      <c r="C480" s="29"/>
      <c r="D480" s="29"/>
      <c r="E480" s="29"/>
      <c r="F480" s="49"/>
      <c r="G480" s="49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49"/>
      <c r="V480" s="49"/>
      <c r="W480" s="49"/>
      <c r="X480" s="12"/>
      <c r="Y480" s="12"/>
      <c r="Z480" s="12"/>
      <c r="AA480" s="12"/>
      <c r="AB480" s="12"/>
    </row>
    <row r="481" spans="1:28" ht="15" customHeight="1">
      <c r="A481" s="12"/>
      <c r="B481" s="12"/>
      <c r="C481" s="29"/>
      <c r="D481" s="29"/>
      <c r="E481" s="29"/>
      <c r="F481" s="49"/>
      <c r="G481" s="49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49"/>
      <c r="V481" s="49"/>
      <c r="W481" s="49"/>
      <c r="X481" s="12"/>
      <c r="Y481" s="12"/>
      <c r="Z481" s="12"/>
      <c r="AA481" s="12"/>
      <c r="AB481" s="12"/>
    </row>
    <row r="482" spans="1:28" ht="15" customHeight="1">
      <c r="A482" s="12"/>
      <c r="B482" s="12"/>
      <c r="C482" s="29"/>
      <c r="D482" s="29"/>
      <c r="E482" s="29"/>
      <c r="F482" s="49"/>
      <c r="G482" s="49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49"/>
      <c r="V482" s="49"/>
      <c r="W482" s="49"/>
      <c r="X482" s="12"/>
      <c r="Y482" s="12"/>
      <c r="Z482" s="12"/>
      <c r="AA482" s="12"/>
      <c r="AB482" s="12"/>
    </row>
    <row r="483" spans="1:28" ht="15" customHeight="1">
      <c r="A483" s="12"/>
      <c r="B483" s="12"/>
      <c r="C483" s="29"/>
      <c r="D483" s="29"/>
      <c r="E483" s="29"/>
      <c r="F483" s="49"/>
      <c r="G483" s="49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49"/>
      <c r="V483" s="49"/>
      <c r="W483" s="49"/>
      <c r="X483" s="12"/>
      <c r="Y483" s="12"/>
      <c r="Z483" s="12"/>
      <c r="AA483" s="12"/>
      <c r="AB483" s="12"/>
    </row>
    <row r="484" spans="1:28" ht="15" customHeight="1">
      <c r="A484" s="12"/>
      <c r="B484" s="12"/>
      <c r="C484" s="29"/>
      <c r="D484" s="29"/>
      <c r="E484" s="29"/>
      <c r="F484" s="49"/>
      <c r="G484" s="49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49"/>
      <c r="V484" s="49"/>
      <c r="W484" s="49"/>
      <c r="X484" s="12"/>
      <c r="Y484" s="12"/>
      <c r="Z484" s="12"/>
      <c r="AA484" s="12"/>
      <c r="AB484" s="12"/>
    </row>
    <row r="485" spans="1:28" ht="15" customHeight="1">
      <c r="A485" s="12"/>
      <c r="B485" s="12"/>
      <c r="C485" s="29"/>
      <c r="D485" s="29"/>
      <c r="E485" s="29"/>
      <c r="F485" s="49"/>
      <c r="G485" s="49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49"/>
      <c r="V485" s="49"/>
      <c r="W485" s="49"/>
      <c r="X485" s="12"/>
      <c r="Y485" s="12"/>
      <c r="Z485" s="12"/>
      <c r="AA485" s="12"/>
      <c r="AB485" s="12"/>
    </row>
    <row r="486" spans="1:28" ht="15" customHeight="1">
      <c r="A486" s="12"/>
      <c r="B486" s="12"/>
      <c r="C486" s="29"/>
      <c r="D486" s="29"/>
      <c r="E486" s="29"/>
      <c r="F486" s="49"/>
      <c r="G486" s="49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49"/>
      <c r="V486" s="49"/>
      <c r="W486" s="49"/>
      <c r="X486" s="12"/>
      <c r="Y486" s="12"/>
      <c r="Z486" s="12"/>
      <c r="AA486" s="12"/>
      <c r="AB486" s="12"/>
    </row>
    <row r="487" spans="1:28" ht="15" customHeight="1">
      <c r="A487" s="12"/>
      <c r="B487" s="12"/>
      <c r="C487" s="29"/>
      <c r="D487" s="29"/>
      <c r="E487" s="29"/>
      <c r="F487" s="49"/>
      <c r="G487" s="49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49"/>
      <c r="V487" s="49"/>
      <c r="W487" s="49"/>
      <c r="X487" s="12"/>
      <c r="Y487" s="12"/>
      <c r="Z487" s="12"/>
      <c r="AA487" s="12"/>
      <c r="AB487" s="12"/>
    </row>
    <row r="488" spans="1:28" ht="15" customHeight="1">
      <c r="A488" s="12"/>
      <c r="B488" s="12"/>
      <c r="C488" s="29"/>
      <c r="D488" s="29"/>
      <c r="E488" s="29"/>
      <c r="F488" s="49"/>
      <c r="G488" s="49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49"/>
      <c r="V488" s="49"/>
      <c r="W488" s="49"/>
      <c r="X488" s="12"/>
      <c r="Y488" s="12"/>
      <c r="Z488" s="12"/>
      <c r="AA488" s="12"/>
      <c r="AB488" s="12"/>
    </row>
    <row r="489" spans="1:28" ht="15" customHeight="1">
      <c r="A489" s="12"/>
      <c r="B489" s="12"/>
      <c r="C489" s="29"/>
      <c r="D489" s="29"/>
      <c r="E489" s="29"/>
      <c r="F489" s="49"/>
      <c r="G489" s="49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49"/>
      <c r="V489" s="49"/>
      <c r="W489" s="49"/>
      <c r="X489" s="12"/>
      <c r="Y489" s="12"/>
      <c r="Z489" s="12"/>
      <c r="AA489" s="12"/>
      <c r="AB489" s="12"/>
    </row>
    <row r="490" spans="1:28" ht="15" customHeight="1">
      <c r="A490" s="12"/>
      <c r="B490" s="12"/>
      <c r="C490" s="29"/>
      <c r="D490" s="29"/>
      <c r="E490" s="29"/>
      <c r="F490" s="49"/>
      <c r="G490" s="49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49"/>
      <c r="V490" s="49"/>
      <c r="W490" s="49"/>
      <c r="X490" s="12"/>
      <c r="Y490" s="12"/>
      <c r="Z490" s="12"/>
      <c r="AA490" s="12"/>
      <c r="AB490" s="12"/>
    </row>
    <row r="491" spans="1:28" ht="15" customHeight="1">
      <c r="A491" s="12"/>
      <c r="B491" s="12"/>
      <c r="C491" s="29"/>
      <c r="D491" s="29"/>
      <c r="E491" s="29"/>
      <c r="F491" s="49"/>
      <c r="G491" s="49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49"/>
      <c r="V491" s="49"/>
      <c r="W491" s="49"/>
      <c r="X491" s="12"/>
      <c r="Y491" s="12"/>
      <c r="Z491" s="12"/>
      <c r="AA491" s="12"/>
      <c r="AB491" s="12"/>
    </row>
    <row r="492" spans="1:28" ht="15" customHeight="1">
      <c r="A492" s="12"/>
      <c r="B492" s="12"/>
      <c r="C492" s="29"/>
      <c r="D492" s="29"/>
      <c r="E492" s="29"/>
      <c r="F492" s="49"/>
      <c r="G492" s="49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49"/>
      <c r="V492" s="49"/>
      <c r="W492" s="49"/>
      <c r="X492" s="12"/>
      <c r="Y492" s="12"/>
      <c r="Z492" s="12"/>
      <c r="AA492" s="12"/>
      <c r="AB492" s="12"/>
    </row>
    <row r="493" spans="1:28" ht="15" customHeight="1">
      <c r="A493" s="12"/>
      <c r="B493" s="12"/>
      <c r="C493" s="29"/>
      <c r="D493" s="29"/>
      <c r="E493" s="29"/>
      <c r="F493" s="49"/>
      <c r="G493" s="49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49"/>
      <c r="V493" s="49"/>
      <c r="W493" s="49"/>
      <c r="X493" s="12"/>
      <c r="Y493" s="12"/>
      <c r="Z493" s="12"/>
      <c r="AA493" s="12"/>
      <c r="AB493" s="12"/>
    </row>
    <row r="494" spans="1:28" ht="15" customHeight="1">
      <c r="A494" s="12"/>
      <c r="B494" s="12"/>
      <c r="C494" s="29"/>
      <c r="D494" s="29"/>
      <c r="E494" s="29"/>
      <c r="F494" s="49"/>
      <c r="G494" s="49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49"/>
      <c r="V494" s="49"/>
      <c r="W494" s="49"/>
      <c r="X494" s="12"/>
      <c r="Y494" s="12"/>
      <c r="Z494" s="12"/>
      <c r="AA494" s="12"/>
      <c r="AB494" s="12"/>
    </row>
    <row r="495" spans="1:28" ht="15" customHeight="1">
      <c r="A495" s="12"/>
      <c r="B495" s="12"/>
      <c r="C495" s="29"/>
      <c r="D495" s="29"/>
      <c r="E495" s="29"/>
      <c r="F495" s="49"/>
      <c r="G495" s="49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49"/>
      <c r="V495" s="49"/>
      <c r="W495" s="49"/>
      <c r="X495" s="12"/>
      <c r="Y495" s="12"/>
      <c r="Z495" s="12"/>
      <c r="AA495" s="12"/>
      <c r="AB495" s="12"/>
    </row>
    <row r="496" spans="1:28" ht="15" customHeight="1">
      <c r="A496" s="12"/>
      <c r="B496" s="12"/>
      <c r="C496" s="29"/>
      <c r="D496" s="29"/>
      <c r="E496" s="29"/>
      <c r="F496" s="49"/>
      <c r="G496" s="49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49"/>
      <c r="V496" s="49"/>
      <c r="W496" s="49"/>
      <c r="X496" s="12"/>
      <c r="Y496" s="12"/>
      <c r="Z496" s="12"/>
      <c r="AA496" s="12"/>
      <c r="AB496" s="12"/>
    </row>
    <row r="497" spans="1:28" ht="15" customHeight="1">
      <c r="A497" s="12"/>
      <c r="B497" s="12"/>
      <c r="C497" s="29"/>
      <c r="D497" s="29"/>
      <c r="E497" s="29"/>
      <c r="F497" s="49"/>
      <c r="G497" s="49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49"/>
      <c r="V497" s="49"/>
      <c r="W497" s="49"/>
      <c r="X497" s="12"/>
      <c r="Y497" s="12"/>
      <c r="Z497" s="12"/>
      <c r="AA497" s="12"/>
      <c r="AB497" s="12"/>
    </row>
    <row r="498" spans="1:28" ht="15" customHeight="1">
      <c r="A498" s="12"/>
      <c r="B498" s="12"/>
      <c r="C498" s="29"/>
      <c r="D498" s="29"/>
      <c r="E498" s="29"/>
      <c r="F498" s="49"/>
      <c r="G498" s="49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49"/>
      <c r="V498" s="49"/>
      <c r="W498" s="49"/>
      <c r="X498" s="12"/>
      <c r="Y498" s="12"/>
      <c r="Z498" s="12"/>
      <c r="AA498" s="12"/>
      <c r="AB498" s="12"/>
    </row>
    <row r="499" spans="1:28" ht="15" customHeight="1">
      <c r="A499" s="12"/>
      <c r="B499" s="12"/>
      <c r="C499" s="29"/>
      <c r="D499" s="29"/>
      <c r="E499" s="29"/>
      <c r="F499" s="49"/>
      <c r="G499" s="49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49"/>
      <c r="V499" s="49"/>
      <c r="W499" s="49"/>
      <c r="X499" s="12"/>
      <c r="Y499" s="12"/>
      <c r="Z499" s="12"/>
      <c r="AA499" s="12"/>
      <c r="AB499" s="12"/>
    </row>
    <row r="500" spans="1:28" ht="15" customHeight="1">
      <c r="A500" s="12"/>
      <c r="B500" s="12"/>
      <c r="C500" s="29"/>
      <c r="D500" s="29"/>
      <c r="E500" s="29"/>
      <c r="F500" s="49"/>
      <c r="G500" s="49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49"/>
      <c r="V500" s="49"/>
      <c r="W500" s="49"/>
      <c r="X500" s="12"/>
      <c r="Y500" s="12"/>
      <c r="Z500" s="12"/>
      <c r="AA500" s="12"/>
      <c r="AB500" s="12"/>
    </row>
    <row r="501" spans="1:28" ht="15" customHeight="1">
      <c r="A501" s="12"/>
      <c r="B501" s="12"/>
      <c r="C501" s="29"/>
      <c r="D501" s="29"/>
      <c r="E501" s="29"/>
      <c r="F501" s="49"/>
      <c r="G501" s="49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49"/>
      <c r="V501" s="49"/>
      <c r="W501" s="49"/>
      <c r="X501" s="12"/>
      <c r="Y501" s="12"/>
      <c r="Z501" s="12"/>
      <c r="AA501" s="12"/>
      <c r="AB501" s="12"/>
    </row>
    <row r="502" spans="1:28" ht="15" customHeight="1">
      <c r="A502" s="12"/>
      <c r="B502" s="12"/>
      <c r="C502" s="29"/>
      <c r="D502" s="29"/>
      <c r="E502" s="29"/>
      <c r="F502" s="49"/>
      <c r="G502" s="49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49"/>
      <c r="V502" s="49"/>
      <c r="W502" s="49"/>
      <c r="X502" s="12"/>
      <c r="Y502" s="12"/>
      <c r="Z502" s="12"/>
      <c r="AA502" s="12"/>
      <c r="AB502" s="12"/>
    </row>
    <row r="503" spans="1:28" ht="15" customHeight="1">
      <c r="A503" s="12"/>
      <c r="B503" s="12"/>
      <c r="C503" s="29"/>
      <c r="D503" s="29"/>
      <c r="E503" s="29"/>
      <c r="F503" s="49"/>
      <c r="G503" s="49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49"/>
      <c r="V503" s="49"/>
      <c r="W503" s="49"/>
      <c r="X503" s="12"/>
      <c r="Y503" s="12"/>
      <c r="Z503" s="12"/>
      <c r="AA503" s="12"/>
      <c r="AB503" s="12"/>
    </row>
    <row r="504" spans="1:28" ht="15" customHeight="1">
      <c r="A504" s="12"/>
      <c r="B504" s="12"/>
      <c r="C504" s="29"/>
      <c r="D504" s="29"/>
      <c r="E504" s="29"/>
      <c r="F504" s="49"/>
      <c r="G504" s="49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49"/>
      <c r="V504" s="49"/>
      <c r="W504" s="49"/>
      <c r="X504" s="12"/>
      <c r="Y504" s="12"/>
      <c r="Z504" s="12"/>
      <c r="AA504" s="12"/>
      <c r="AB504" s="12"/>
    </row>
    <row r="505" spans="1:28" ht="15" customHeight="1">
      <c r="A505" s="12"/>
      <c r="B505" s="12"/>
      <c r="C505" s="29"/>
      <c r="D505" s="29"/>
      <c r="E505" s="29"/>
      <c r="F505" s="49"/>
      <c r="G505" s="49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49"/>
      <c r="V505" s="49"/>
      <c r="W505" s="49"/>
      <c r="X505" s="12"/>
      <c r="Y505" s="12"/>
      <c r="Z505" s="12"/>
      <c r="AA505" s="12"/>
      <c r="AB505" s="12"/>
    </row>
    <row r="506" spans="1:28" ht="15" customHeight="1">
      <c r="A506" s="12"/>
      <c r="B506" s="12"/>
      <c r="C506" s="29"/>
      <c r="D506" s="29"/>
      <c r="E506" s="29"/>
      <c r="F506" s="49"/>
      <c r="G506" s="49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49"/>
      <c r="V506" s="49"/>
      <c r="W506" s="49"/>
      <c r="X506" s="12"/>
      <c r="Y506" s="12"/>
      <c r="Z506" s="12"/>
      <c r="AA506" s="12"/>
      <c r="AB506" s="12"/>
    </row>
    <row r="507" spans="1:28" ht="15" customHeight="1">
      <c r="A507" s="12"/>
      <c r="B507" s="12"/>
      <c r="C507" s="29"/>
      <c r="D507" s="29"/>
      <c r="E507" s="29"/>
      <c r="F507" s="49"/>
      <c r="G507" s="49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49"/>
      <c r="V507" s="49"/>
      <c r="W507" s="49"/>
      <c r="X507" s="12"/>
      <c r="Y507" s="12"/>
      <c r="Z507" s="12"/>
      <c r="AA507" s="12"/>
      <c r="AB507" s="12"/>
    </row>
    <row r="508" spans="1:28" ht="15" customHeight="1">
      <c r="A508" s="12"/>
      <c r="B508" s="12"/>
      <c r="C508" s="29"/>
      <c r="D508" s="29"/>
      <c r="E508" s="29"/>
      <c r="F508" s="49"/>
      <c r="G508" s="49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49"/>
      <c r="V508" s="49"/>
      <c r="W508" s="49"/>
      <c r="X508" s="12"/>
      <c r="Y508" s="12"/>
      <c r="Z508" s="12"/>
      <c r="AA508" s="12"/>
      <c r="AB508" s="12"/>
    </row>
    <row r="509" spans="1:28" ht="15" customHeight="1">
      <c r="A509" s="12"/>
      <c r="B509" s="12"/>
      <c r="C509" s="29"/>
      <c r="D509" s="29"/>
      <c r="E509" s="29"/>
      <c r="F509" s="49"/>
      <c r="G509" s="49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49"/>
      <c r="V509" s="49"/>
      <c r="W509" s="49"/>
      <c r="X509" s="12"/>
      <c r="Y509" s="12"/>
      <c r="Z509" s="12"/>
      <c r="AA509" s="12"/>
      <c r="AB509" s="12"/>
    </row>
    <row r="510" spans="1:28" ht="15" customHeight="1">
      <c r="A510" s="12"/>
      <c r="B510" s="12"/>
      <c r="C510" s="29"/>
      <c r="D510" s="29"/>
      <c r="E510" s="29"/>
      <c r="F510" s="49"/>
      <c r="G510" s="49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49"/>
      <c r="V510" s="49"/>
      <c r="W510" s="49"/>
      <c r="X510" s="12"/>
      <c r="Y510" s="12"/>
      <c r="Z510" s="12"/>
      <c r="AA510" s="12"/>
      <c r="AB510" s="12"/>
    </row>
    <row r="511" spans="1:28" ht="15" customHeight="1">
      <c r="A511" s="12"/>
      <c r="B511" s="12"/>
      <c r="C511" s="29"/>
      <c r="D511" s="29"/>
      <c r="E511" s="29"/>
      <c r="F511" s="49"/>
      <c r="G511" s="49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49"/>
      <c r="V511" s="49"/>
      <c r="W511" s="49"/>
      <c r="X511" s="12"/>
      <c r="Y511" s="12"/>
      <c r="Z511" s="12"/>
      <c r="AA511" s="12"/>
      <c r="AB511" s="12"/>
    </row>
    <row r="512" spans="1:28" ht="15" customHeight="1">
      <c r="A512" s="12"/>
      <c r="B512" s="12"/>
      <c r="C512" s="29"/>
      <c r="D512" s="29"/>
      <c r="E512" s="29"/>
      <c r="F512" s="49"/>
      <c r="G512" s="49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49"/>
      <c r="V512" s="49"/>
      <c r="W512" s="49"/>
      <c r="X512" s="12"/>
      <c r="Y512" s="12"/>
      <c r="Z512" s="12"/>
      <c r="AA512" s="12"/>
      <c r="AB512" s="12"/>
    </row>
    <row r="513" spans="1:28" ht="15" customHeight="1">
      <c r="A513" s="12"/>
      <c r="B513" s="12"/>
      <c r="C513" s="29"/>
      <c r="D513" s="29"/>
      <c r="E513" s="29"/>
      <c r="F513" s="49"/>
      <c r="G513" s="49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49"/>
      <c r="V513" s="49"/>
      <c r="W513" s="49"/>
      <c r="X513" s="12"/>
      <c r="Y513" s="12"/>
      <c r="Z513" s="12"/>
      <c r="AA513" s="12"/>
      <c r="AB513" s="12"/>
    </row>
    <row r="514" spans="1:28" ht="15" customHeight="1">
      <c r="A514" s="12"/>
      <c r="B514" s="12"/>
      <c r="C514" s="29"/>
      <c r="D514" s="29"/>
      <c r="E514" s="29"/>
      <c r="F514" s="49"/>
      <c r="G514" s="49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49"/>
      <c r="V514" s="49"/>
      <c r="W514" s="49"/>
      <c r="X514" s="12"/>
      <c r="Y514" s="12"/>
      <c r="Z514" s="12"/>
      <c r="AA514" s="12"/>
      <c r="AB514" s="12"/>
    </row>
    <row r="515" spans="1:28" ht="15" customHeight="1">
      <c r="A515" s="12"/>
      <c r="B515" s="12"/>
      <c r="C515" s="29"/>
      <c r="D515" s="29"/>
      <c r="E515" s="29"/>
      <c r="F515" s="49"/>
      <c r="G515" s="49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49"/>
      <c r="V515" s="49"/>
      <c r="W515" s="49"/>
      <c r="X515" s="12"/>
      <c r="Y515" s="12"/>
      <c r="Z515" s="12"/>
      <c r="AA515" s="12"/>
      <c r="AB515" s="12"/>
    </row>
    <row r="516" spans="1:28" ht="15" customHeight="1">
      <c r="A516" s="12"/>
      <c r="B516" s="12"/>
      <c r="C516" s="29"/>
      <c r="D516" s="29"/>
      <c r="E516" s="29"/>
      <c r="F516" s="49"/>
      <c r="G516" s="49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49"/>
      <c r="V516" s="49"/>
      <c r="W516" s="49"/>
      <c r="X516" s="12"/>
      <c r="Y516" s="12"/>
      <c r="Z516" s="12"/>
      <c r="AA516" s="12"/>
      <c r="AB516" s="12"/>
    </row>
    <row r="517" spans="1:28" ht="15" customHeight="1">
      <c r="A517" s="12"/>
      <c r="B517" s="12"/>
      <c r="C517" s="29"/>
      <c r="D517" s="29"/>
      <c r="E517" s="29"/>
      <c r="F517" s="49"/>
      <c r="G517" s="49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49"/>
      <c r="V517" s="49"/>
      <c r="W517" s="49"/>
      <c r="X517" s="12"/>
      <c r="Y517" s="12"/>
      <c r="Z517" s="12"/>
      <c r="AA517" s="12"/>
      <c r="AB517" s="12"/>
    </row>
    <row r="518" spans="1:28" ht="15" customHeight="1">
      <c r="A518" s="12"/>
      <c r="B518" s="12"/>
      <c r="C518" s="29"/>
      <c r="D518" s="29"/>
      <c r="E518" s="29"/>
      <c r="F518" s="49"/>
      <c r="G518" s="49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49"/>
      <c r="V518" s="49"/>
      <c r="W518" s="49"/>
      <c r="X518" s="12"/>
      <c r="Y518" s="12"/>
      <c r="Z518" s="12"/>
      <c r="AA518" s="12"/>
      <c r="AB518" s="12"/>
    </row>
    <row r="519" spans="1:28" ht="15" customHeight="1">
      <c r="A519" s="12"/>
      <c r="B519" s="12"/>
      <c r="C519" s="29"/>
      <c r="D519" s="29"/>
      <c r="E519" s="29"/>
      <c r="F519" s="49"/>
      <c r="G519" s="49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49"/>
      <c r="V519" s="49"/>
      <c r="W519" s="49"/>
      <c r="X519" s="12"/>
      <c r="Y519" s="12"/>
      <c r="Z519" s="12"/>
      <c r="AA519" s="12"/>
      <c r="AB519" s="12"/>
    </row>
    <row r="520" spans="1:28" ht="15" customHeight="1">
      <c r="A520" s="12"/>
      <c r="B520" s="12"/>
      <c r="C520" s="29"/>
      <c r="D520" s="29"/>
      <c r="E520" s="29"/>
      <c r="F520" s="49"/>
      <c r="G520" s="49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49"/>
      <c r="V520" s="49"/>
      <c r="W520" s="49"/>
      <c r="X520" s="12"/>
      <c r="Y520" s="12"/>
      <c r="Z520" s="12"/>
      <c r="AA520" s="12"/>
      <c r="AB520" s="12"/>
    </row>
    <row r="521" spans="1:28" ht="15" customHeight="1">
      <c r="A521" s="12"/>
      <c r="B521" s="12"/>
      <c r="C521" s="29"/>
      <c r="D521" s="29"/>
      <c r="E521" s="29"/>
      <c r="F521" s="49"/>
      <c r="G521" s="49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49"/>
      <c r="V521" s="49"/>
      <c r="W521" s="49"/>
      <c r="X521" s="12"/>
      <c r="Y521" s="12"/>
      <c r="Z521" s="12"/>
      <c r="AA521" s="12"/>
      <c r="AB521" s="12"/>
    </row>
    <row r="522" spans="1:28" ht="15" customHeight="1">
      <c r="A522" s="12"/>
      <c r="B522" s="12"/>
      <c r="C522" s="29"/>
      <c r="D522" s="29"/>
      <c r="E522" s="29"/>
      <c r="F522" s="49"/>
      <c r="G522" s="49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49"/>
      <c r="V522" s="49"/>
      <c r="W522" s="49"/>
      <c r="X522" s="12"/>
      <c r="Y522" s="12"/>
      <c r="Z522" s="12"/>
      <c r="AA522" s="12"/>
      <c r="AB522" s="12"/>
    </row>
    <row r="523" spans="1:28" ht="15" customHeight="1">
      <c r="A523" s="12"/>
      <c r="B523" s="12"/>
      <c r="C523" s="29"/>
      <c r="D523" s="29"/>
      <c r="E523" s="29"/>
      <c r="F523" s="49"/>
      <c r="G523" s="49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49"/>
      <c r="V523" s="49"/>
      <c r="W523" s="49"/>
      <c r="X523" s="12"/>
      <c r="Y523" s="12"/>
      <c r="Z523" s="12"/>
      <c r="AA523" s="12"/>
      <c r="AB523" s="12"/>
    </row>
    <row r="524" spans="1:28" ht="15" customHeight="1">
      <c r="A524" s="12"/>
      <c r="B524" s="12"/>
      <c r="C524" s="29"/>
      <c r="D524" s="29"/>
      <c r="E524" s="29"/>
      <c r="F524" s="49"/>
      <c r="G524" s="49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49"/>
      <c r="V524" s="49"/>
      <c r="W524" s="49"/>
      <c r="X524" s="12"/>
      <c r="Y524" s="12"/>
      <c r="Z524" s="12"/>
      <c r="AA524" s="12"/>
      <c r="AB524" s="12"/>
    </row>
    <row r="525" spans="1:28" ht="15" customHeight="1">
      <c r="A525" s="12"/>
      <c r="B525" s="12"/>
      <c r="C525" s="29"/>
      <c r="D525" s="29"/>
      <c r="E525" s="29"/>
      <c r="F525" s="49"/>
      <c r="G525" s="49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49"/>
      <c r="V525" s="49"/>
      <c r="W525" s="49"/>
      <c r="X525" s="12"/>
      <c r="Y525" s="12"/>
      <c r="Z525" s="12"/>
      <c r="AA525" s="12"/>
      <c r="AB525" s="12"/>
    </row>
    <row r="526" spans="1:28" ht="15" customHeight="1">
      <c r="A526" s="12"/>
      <c r="B526" s="12"/>
      <c r="C526" s="29"/>
      <c r="D526" s="29"/>
      <c r="E526" s="29"/>
      <c r="F526" s="49"/>
      <c r="G526" s="49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49"/>
      <c r="V526" s="49"/>
      <c r="W526" s="49"/>
      <c r="X526" s="12"/>
      <c r="Y526" s="12"/>
      <c r="Z526" s="12"/>
      <c r="AA526" s="12"/>
      <c r="AB526" s="12"/>
    </row>
    <row r="527" spans="1:28" ht="15" customHeight="1">
      <c r="A527" s="12"/>
      <c r="B527" s="12"/>
      <c r="C527" s="29"/>
      <c r="D527" s="29"/>
      <c r="E527" s="29"/>
      <c r="F527" s="49"/>
      <c r="G527" s="49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49"/>
      <c r="V527" s="49"/>
      <c r="W527" s="49"/>
      <c r="X527" s="12"/>
      <c r="Y527" s="12"/>
      <c r="Z527" s="12"/>
      <c r="AA527" s="12"/>
      <c r="AB527" s="12"/>
    </row>
    <row r="528" spans="1:28" ht="15" customHeight="1">
      <c r="A528" s="12"/>
      <c r="B528" s="12"/>
      <c r="C528" s="29"/>
      <c r="D528" s="29"/>
      <c r="E528" s="29"/>
      <c r="F528" s="49"/>
      <c r="G528" s="49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49"/>
      <c r="V528" s="49"/>
      <c r="W528" s="49"/>
      <c r="X528" s="12"/>
      <c r="Y528" s="12"/>
      <c r="Z528" s="12"/>
      <c r="AA528" s="12"/>
      <c r="AB528" s="12"/>
    </row>
    <row r="529" spans="1:28" ht="15" customHeight="1">
      <c r="A529" s="12"/>
      <c r="B529" s="12"/>
      <c r="C529" s="29"/>
      <c r="D529" s="29"/>
      <c r="E529" s="29"/>
      <c r="F529" s="49"/>
      <c r="G529" s="49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49"/>
      <c r="V529" s="49"/>
      <c r="W529" s="49"/>
      <c r="X529" s="12"/>
      <c r="Y529" s="12"/>
      <c r="Z529" s="12"/>
      <c r="AA529" s="12"/>
      <c r="AB529" s="12"/>
    </row>
    <row r="530" spans="1:28" ht="15" customHeight="1">
      <c r="A530" s="12"/>
      <c r="B530" s="12"/>
      <c r="C530" s="29"/>
      <c r="D530" s="29"/>
      <c r="E530" s="29"/>
      <c r="F530" s="49"/>
      <c r="G530" s="49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49"/>
      <c r="V530" s="49"/>
      <c r="W530" s="49"/>
      <c r="X530" s="12"/>
      <c r="Y530" s="12"/>
      <c r="Z530" s="12"/>
      <c r="AA530" s="12"/>
      <c r="AB530" s="12"/>
    </row>
    <row r="531" spans="1:28" ht="15" customHeight="1">
      <c r="A531" s="12"/>
      <c r="B531" s="12"/>
      <c r="C531" s="29"/>
      <c r="D531" s="29"/>
      <c r="E531" s="29"/>
      <c r="F531" s="49"/>
      <c r="G531" s="49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49"/>
      <c r="V531" s="49"/>
      <c r="W531" s="49"/>
      <c r="X531" s="12"/>
      <c r="Y531" s="12"/>
      <c r="Z531" s="12"/>
      <c r="AA531" s="12"/>
      <c r="AB531" s="12"/>
    </row>
    <row r="532" spans="1:28" ht="15" customHeight="1">
      <c r="A532" s="12"/>
      <c r="B532" s="12"/>
      <c r="C532" s="29"/>
      <c r="D532" s="29"/>
      <c r="E532" s="29"/>
      <c r="F532" s="49"/>
      <c r="G532" s="49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49"/>
      <c r="V532" s="49"/>
      <c r="W532" s="49"/>
      <c r="X532" s="12"/>
      <c r="Y532" s="12"/>
      <c r="Z532" s="12"/>
      <c r="AA532" s="12"/>
      <c r="AB532" s="12"/>
    </row>
    <row r="533" spans="1:28" ht="15" customHeight="1">
      <c r="A533" s="12"/>
      <c r="B533" s="12"/>
      <c r="C533" s="29"/>
      <c r="D533" s="29"/>
      <c r="E533" s="29"/>
      <c r="F533" s="49"/>
      <c r="G533" s="49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49"/>
      <c r="V533" s="49"/>
      <c r="W533" s="49"/>
      <c r="X533" s="12"/>
      <c r="Y533" s="12"/>
      <c r="Z533" s="12"/>
      <c r="AA533" s="12"/>
      <c r="AB533" s="12"/>
    </row>
    <row r="534" spans="1:28" ht="15" customHeight="1">
      <c r="A534" s="12"/>
      <c r="B534" s="12"/>
      <c r="C534" s="29"/>
      <c r="D534" s="29"/>
      <c r="E534" s="29"/>
      <c r="F534" s="49"/>
      <c r="G534" s="49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49"/>
      <c r="V534" s="49"/>
      <c r="W534" s="49"/>
      <c r="X534" s="12"/>
      <c r="Y534" s="12"/>
      <c r="Z534" s="12"/>
      <c r="AA534" s="12"/>
      <c r="AB534" s="12"/>
    </row>
    <row r="535" spans="1:28" ht="15" customHeight="1">
      <c r="A535" s="12"/>
      <c r="B535" s="12"/>
      <c r="C535" s="29"/>
      <c r="D535" s="29"/>
      <c r="E535" s="29"/>
      <c r="F535" s="49"/>
      <c r="G535" s="49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49"/>
      <c r="V535" s="49"/>
      <c r="W535" s="49"/>
      <c r="X535" s="12"/>
      <c r="Y535" s="12"/>
      <c r="Z535" s="12"/>
      <c r="AA535" s="12"/>
      <c r="AB535" s="12"/>
    </row>
    <row r="536" spans="1:28" ht="15" customHeight="1">
      <c r="A536" s="12"/>
      <c r="B536" s="12"/>
      <c r="C536" s="29"/>
      <c r="D536" s="29"/>
      <c r="E536" s="29"/>
      <c r="F536" s="49"/>
      <c r="G536" s="49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49"/>
      <c r="V536" s="49"/>
      <c r="W536" s="49"/>
      <c r="X536" s="12"/>
      <c r="Y536" s="12"/>
      <c r="Z536" s="12"/>
      <c r="AA536" s="12"/>
      <c r="AB536" s="12"/>
    </row>
    <row r="537" spans="1:28" ht="15" customHeight="1">
      <c r="A537" s="12"/>
      <c r="B537" s="12"/>
      <c r="C537" s="29"/>
      <c r="D537" s="29"/>
      <c r="E537" s="29"/>
      <c r="F537" s="49"/>
      <c r="G537" s="49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49"/>
      <c r="V537" s="49"/>
      <c r="W537" s="49"/>
      <c r="X537" s="12"/>
      <c r="Y537" s="12"/>
      <c r="Z537" s="12"/>
      <c r="AA537" s="12"/>
      <c r="AB537" s="12"/>
    </row>
    <row r="538" spans="1:28" ht="15" customHeight="1">
      <c r="A538" s="12"/>
      <c r="B538" s="12"/>
      <c r="C538" s="29"/>
      <c r="D538" s="29"/>
      <c r="E538" s="29"/>
      <c r="F538" s="49"/>
      <c r="G538" s="49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49"/>
      <c r="V538" s="49"/>
      <c r="W538" s="49"/>
      <c r="X538" s="12"/>
      <c r="Y538" s="12"/>
      <c r="Z538" s="12"/>
      <c r="AA538" s="12"/>
      <c r="AB538" s="12"/>
    </row>
    <row r="539" spans="1:28" ht="15" customHeight="1">
      <c r="A539" s="12"/>
      <c r="B539" s="12"/>
      <c r="C539" s="29"/>
      <c r="D539" s="29"/>
      <c r="E539" s="29"/>
      <c r="F539" s="49"/>
      <c r="G539" s="49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49"/>
      <c r="V539" s="49"/>
      <c r="W539" s="49"/>
      <c r="X539" s="12"/>
      <c r="Y539" s="12"/>
      <c r="Z539" s="12"/>
      <c r="AA539" s="12"/>
      <c r="AB539" s="12"/>
    </row>
    <row r="540" spans="1:28" ht="15" customHeight="1">
      <c r="A540" s="12"/>
      <c r="B540" s="12"/>
      <c r="C540" s="29"/>
      <c r="D540" s="29"/>
      <c r="E540" s="29"/>
      <c r="F540" s="49"/>
      <c r="G540" s="49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49"/>
      <c r="V540" s="49"/>
      <c r="W540" s="49"/>
      <c r="X540" s="12"/>
      <c r="Y540" s="12"/>
      <c r="Z540" s="12"/>
      <c r="AA540" s="12"/>
      <c r="AB540" s="12"/>
    </row>
    <row r="541" spans="1:28" ht="15" customHeight="1">
      <c r="A541" s="12"/>
      <c r="B541" s="12"/>
      <c r="C541" s="29"/>
      <c r="D541" s="29"/>
      <c r="E541" s="29"/>
      <c r="F541" s="49"/>
      <c r="G541" s="49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49"/>
      <c r="V541" s="49"/>
      <c r="W541" s="49"/>
      <c r="X541" s="12"/>
      <c r="Y541" s="12"/>
      <c r="Z541" s="12"/>
      <c r="AA541" s="12"/>
      <c r="AB541" s="12"/>
    </row>
    <row r="542" spans="1:28" ht="15" customHeight="1">
      <c r="A542" s="12"/>
      <c r="B542" s="12"/>
      <c r="C542" s="29"/>
      <c r="D542" s="29"/>
      <c r="E542" s="29"/>
      <c r="F542" s="49"/>
      <c r="G542" s="49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49"/>
      <c r="V542" s="49"/>
      <c r="W542" s="49"/>
      <c r="X542" s="12"/>
      <c r="Y542" s="12"/>
      <c r="Z542" s="12"/>
      <c r="AA542" s="12"/>
      <c r="AB542" s="12"/>
    </row>
    <row r="543" spans="1:28" ht="15" customHeight="1">
      <c r="A543" s="12"/>
      <c r="B543" s="12"/>
      <c r="C543" s="29"/>
      <c r="D543" s="29"/>
      <c r="E543" s="29"/>
      <c r="F543" s="49"/>
      <c r="G543" s="49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49"/>
      <c r="V543" s="49"/>
      <c r="W543" s="49"/>
      <c r="X543" s="12"/>
      <c r="Y543" s="12"/>
      <c r="Z543" s="12"/>
      <c r="AA543" s="12"/>
      <c r="AB543" s="12"/>
    </row>
    <row r="544" spans="1:28" ht="15" customHeight="1">
      <c r="A544" s="12"/>
      <c r="B544" s="12"/>
      <c r="C544" s="29"/>
      <c r="D544" s="29"/>
      <c r="E544" s="29"/>
      <c r="F544" s="49"/>
      <c r="G544" s="49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49"/>
      <c r="V544" s="49"/>
      <c r="W544" s="49"/>
      <c r="X544" s="12"/>
      <c r="Y544" s="12"/>
      <c r="Z544" s="12"/>
      <c r="AA544" s="12"/>
      <c r="AB544" s="12"/>
    </row>
    <row r="545" spans="1:28" ht="15" customHeight="1">
      <c r="A545" s="12"/>
      <c r="B545" s="12"/>
      <c r="C545" s="29"/>
      <c r="D545" s="29"/>
      <c r="E545" s="29"/>
      <c r="F545" s="49"/>
      <c r="G545" s="49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49"/>
      <c r="V545" s="49"/>
      <c r="W545" s="49"/>
      <c r="X545" s="12"/>
      <c r="Y545" s="12"/>
      <c r="Z545" s="12"/>
      <c r="AA545" s="12"/>
      <c r="AB545" s="12"/>
    </row>
    <row r="546" spans="1:28" ht="15" customHeight="1">
      <c r="A546" s="12"/>
      <c r="B546" s="12"/>
      <c r="C546" s="29"/>
      <c r="D546" s="29"/>
      <c r="E546" s="29"/>
      <c r="F546" s="49"/>
      <c r="G546" s="49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49"/>
      <c r="V546" s="49"/>
      <c r="W546" s="49"/>
      <c r="X546" s="12"/>
      <c r="Y546" s="12"/>
      <c r="Z546" s="12"/>
      <c r="AA546" s="12"/>
      <c r="AB546" s="12"/>
    </row>
    <row r="547" spans="1:28" ht="15" customHeight="1">
      <c r="A547" s="12"/>
      <c r="B547" s="12"/>
      <c r="C547" s="29"/>
      <c r="D547" s="29"/>
      <c r="E547" s="29"/>
      <c r="F547" s="49"/>
      <c r="G547" s="49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49"/>
      <c r="V547" s="49"/>
      <c r="W547" s="49"/>
      <c r="X547" s="12"/>
      <c r="Y547" s="12"/>
      <c r="Z547" s="12"/>
      <c r="AA547" s="12"/>
      <c r="AB547" s="12"/>
    </row>
    <row r="548" spans="1:28" ht="15" customHeight="1">
      <c r="A548" s="12"/>
      <c r="B548" s="12"/>
      <c r="C548" s="29"/>
      <c r="D548" s="29"/>
      <c r="E548" s="29"/>
      <c r="F548" s="49"/>
      <c r="G548" s="49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49"/>
      <c r="V548" s="49"/>
      <c r="W548" s="49"/>
      <c r="X548" s="12"/>
      <c r="Y548" s="12"/>
      <c r="Z548" s="12"/>
      <c r="AA548" s="12"/>
      <c r="AB548" s="12"/>
    </row>
    <row r="549" spans="1:28" ht="15" customHeight="1">
      <c r="A549" s="12"/>
      <c r="B549" s="12"/>
      <c r="C549" s="29"/>
      <c r="D549" s="29"/>
      <c r="E549" s="29"/>
      <c r="F549" s="49"/>
      <c r="G549" s="49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49"/>
      <c r="V549" s="49"/>
      <c r="W549" s="49"/>
      <c r="X549" s="12"/>
      <c r="Y549" s="12"/>
      <c r="Z549" s="12"/>
      <c r="AA549" s="12"/>
      <c r="AB549" s="12"/>
    </row>
    <row r="550" spans="1:28" ht="15" customHeight="1">
      <c r="A550" s="12"/>
      <c r="B550" s="12"/>
      <c r="C550" s="29"/>
      <c r="D550" s="29"/>
      <c r="E550" s="29"/>
      <c r="F550" s="49"/>
      <c r="G550" s="49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49"/>
      <c r="V550" s="49"/>
      <c r="W550" s="49"/>
      <c r="X550" s="12"/>
      <c r="Y550" s="12"/>
      <c r="Z550" s="12"/>
      <c r="AA550" s="12"/>
      <c r="AB550" s="12"/>
    </row>
    <row r="551" spans="1:28" ht="15" customHeight="1">
      <c r="A551" s="12"/>
      <c r="B551" s="12"/>
      <c r="C551" s="29"/>
      <c r="D551" s="29"/>
      <c r="E551" s="29"/>
      <c r="F551" s="49"/>
      <c r="G551" s="49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49"/>
      <c r="V551" s="49"/>
      <c r="W551" s="49"/>
      <c r="X551" s="12"/>
      <c r="Y551" s="12"/>
      <c r="Z551" s="12"/>
      <c r="AA551" s="12"/>
      <c r="AB551" s="12"/>
    </row>
    <row r="552" spans="1:28" ht="15" customHeight="1">
      <c r="A552" s="12"/>
      <c r="B552" s="12"/>
      <c r="C552" s="29"/>
      <c r="D552" s="29"/>
      <c r="E552" s="29"/>
      <c r="F552" s="49"/>
      <c r="G552" s="49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49"/>
      <c r="V552" s="49"/>
      <c r="W552" s="49"/>
      <c r="X552" s="12"/>
      <c r="Y552" s="12"/>
      <c r="Z552" s="12"/>
      <c r="AA552" s="12"/>
      <c r="AB552" s="12"/>
    </row>
    <row r="553" spans="1:28" ht="15" customHeight="1">
      <c r="A553" s="12"/>
      <c r="B553" s="12"/>
      <c r="C553" s="29"/>
      <c r="D553" s="29"/>
      <c r="E553" s="29"/>
      <c r="F553" s="49"/>
      <c r="G553" s="49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49"/>
      <c r="V553" s="49"/>
      <c r="W553" s="49"/>
      <c r="X553" s="12"/>
      <c r="Y553" s="12"/>
      <c r="Z553" s="12"/>
      <c r="AA553" s="12"/>
      <c r="AB553" s="12"/>
    </row>
    <row r="554" spans="1:28" ht="15" customHeight="1">
      <c r="A554" s="12"/>
      <c r="B554" s="12"/>
      <c r="C554" s="29"/>
      <c r="D554" s="29"/>
      <c r="E554" s="29"/>
      <c r="F554" s="49"/>
      <c r="G554" s="49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49"/>
      <c r="V554" s="49"/>
      <c r="W554" s="49"/>
      <c r="X554" s="12"/>
      <c r="Y554" s="12"/>
      <c r="Z554" s="12"/>
      <c r="AA554" s="12"/>
      <c r="AB554" s="12"/>
    </row>
    <row r="555" spans="1:28" ht="15" customHeight="1">
      <c r="A555" s="12"/>
      <c r="B555" s="12"/>
      <c r="C555" s="29"/>
      <c r="D555" s="29"/>
      <c r="E555" s="29"/>
      <c r="F555" s="49"/>
      <c r="G555" s="49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49"/>
      <c r="V555" s="49"/>
      <c r="W555" s="49"/>
      <c r="X555" s="12"/>
      <c r="Y555" s="12"/>
      <c r="Z555" s="12"/>
      <c r="AA555" s="12"/>
      <c r="AB555" s="12"/>
    </row>
    <row r="556" spans="1:28" ht="15" customHeight="1">
      <c r="A556" s="12"/>
      <c r="B556" s="12"/>
      <c r="C556" s="29"/>
      <c r="D556" s="29"/>
      <c r="E556" s="29"/>
      <c r="F556" s="49"/>
      <c r="G556" s="49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49"/>
      <c r="V556" s="49"/>
      <c r="W556" s="49"/>
      <c r="X556" s="12"/>
      <c r="Y556" s="12"/>
      <c r="Z556" s="12"/>
      <c r="AA556" s="12"/>
      <c r="AB556" s="12"/>
    </row>
    <row r="557" spans="1:28" ht="15" customHeight="1">
      <c r="A557" s="12"/>
      <c r="B557" s="12"/>
      <c r="C557" s="29"/>
      <c r="D557" s="29"/>
      <c r="E557" s="29"/>
      <c r="F557" s="49"/>
      <c r="G557" s="49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49"/>
      <c r="V557" s="49"/>
      <c r="W557" s="49"/>
      <c r="X557" s="12"/>
      <c r="Y557" s="12"/>
      <c r="Z557" s="12"/>
      <c r="AA557" s="12"/>
      <c r="AB557" s="12"/>
    </row>
    <row r="558" spans="1:28" ht="15" customHeight="1">
      <c r="A558" s="12"/>
      <c r="B558" s="12"/>
      <c r="C558" s="29"/>
      <c r="D558" s="29"/>
      <c r="E558" s="29"/>
      <c r="F558" s="49"/>
      <c r="G558" s="49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49"/>
      <c r="V558" s="49"/>
      <c r="W558" s="49"/>
      <c r="X558" s="12"/>
      <c r="Y558" s="12"/>
      <c r="Z558" s="12"/>
      <c r="AA558" s="12"/>
      <c r="AB558" s="12"/>
    </row>
    <row r="559" spans="1:28" ht="15" customHeight="1">
      <c r="A559" s="12"/>
      <c r="B559" s="12"/>
      <c r="C559" s="29"/>
      <c r="D559" s="29"/>
      <c r="E559" s="29"/>
      <c r="F559" s="49"/>
      <c r="G559" s="49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49"/>
      <c r="V559" s="49"/>
      <c r="W559" s="49"/>
      <c r="X559" s="12"/>
      <c r="Y559" s="12"/>
      <c r="Z559" s="12"/>
      <c r="AA559" s="12"/>
      <c r="AB559" s="12"/>
    </row>
    <row r="560" spans="1:28" ht="15" customHeight="1">
      <c r="A560" s="12"/>
      <c r="B560" s="12"/>
      <c r="C560" s="29"/>
      <c r="D560" s="29"/>
      <c r="E560" s="29"/>
      <c r="F560" s="49"/>
      <c r="G560" s="49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49"/>
      <c r="V560" s="49"/>
      <c r="W560" s="49"/>
      <c r="X560" s="12"/>
      <c r="Y560" s="12"/>
      <c r="Z560" s="12"/>
      <c r="AA560" s="12"/>
      <c r="AB560" s="12"/>
    </row>
    <row r="561" spans="1:28" ht="15" customHeight="1">
      <c r="A561" s="12"/>
      <c r="B561" s="12"/>
      <c r="C561" s="29"/>
      <c r="D561" s="29"/>
      <c r="E561" s="29"/>
      <c r="F561" s="49"/>
      <c r="G561" s="49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49"/>
      <c r="V561" s="49"/>
      <c r="W561" s="49"/>
      <c r="X561" s="12"/>
      <c r="Y561" s="12"/>
      <c r="Z561" s="12"/>
      <c r="AA561" s="12"/>
      <c r="AB561" s="12"/>
    </row>
    <row r="562" spans="1:28" ht="15" customHeight="1">
      <c r="A562" s="12"/>
      <c r="B562" s="12"/>
      <c r="C562" s="29"/>
      <c r="D562" s="29"/>
      <c r="E562" s="29"/>
      <c r="F562" s="49"/>
      <c r="G562" s="49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49"/>
      <c r="V562" s="49"/>
      <c r="W562" s="49"/>
      <c r="X562" s="12"/>
      <c r="Y562" s="12"/>
      <c r="Z562" s="12"/>
      <c r="AA562" s="12"/>
      <c r="AB562" s="12"/>
    </row>
    <row r="563" spans="1:28" ht="15" customHeight="1">
      <c r="A563" s="12"/>
      <c r="B563" s="12"/>
      <c r="C563" s="29"/>
      <c r="D563" s="29"/>
      <c r="E563" s="29"/>
      <c r="F563" s="49"/>
      <c r="G563" s="49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49"/>
      <c r="V563" s="49"/>
      <c r="W563" s="49"/>
      <c r="X563" s="12"/>
      <c r="Y563" s="12"/>
      <c r="Z563" s="12"/>
      <c r="AA563" s="12"/>
      <c r="AB563" s="12"/>
    </row>
    <row r="564" spans="1:28" ht="15" customHeight="1">
      <c r="A564" s="12"/>
      <c r="B564" s="12"/>
      <c r="C564" s="29"/>
      <c r="D564" s="29"/>
      <c r="E564" s="29"/>
      <c r="F564" s="49"/>
      <c r="G564" s="49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49"/>
      <c r="V564" s="49"/>
      <c r="W564" s="49"/>
      <c r="X564" s="12"/>
      <c r="Y564" s="12"/>
      <c r="Z564" s="12"/>
      <c r="AA564" s="12"/>
      <c r="AB564" s="12"/>
    </row>
    <row r="565" spans="1:28" ht="15" customHeight="1">
      <c r="A565" s="12"/>
      <c r="B565" s="12"/>
      <c r="C565" s="29"/>
      <c r="D565" s="29"/>
      <c r="E565" s="29"/>
      <c r="F565" s="49"/>
      <c r="G565" s="49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49"/>
      <c r="V565" s="49"/>
      <c r="W565" s="49"/>
      <c r="X565" s="12"/>
      <c r="Y565" s="12"/>
      <c r="Z565" s="12"/>
      <c r="AA565" s="12"/>
      <c r="AB565" s="12"/>
    </row>
    <row r="566" spans="1:28" ht="15" customHeight="1">
      <c r="A566" s="12"/>
      <c r="B566" s="12"/>
      <c r="C566" s="29"/>
      <c r="D566" s="29"/>
      <c r="E566" s="29"/>
      <c r="F566" s="49"/>
      <c r="G566" s="49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49"/>
      <c r="V566" s="49"/>
      <c r="W566" s="49"/>
      <c r="X566" s="12"/>
      <c r="Y566" s="12"/>
      <c r="Z566" s="12"/>
      <c r="AA566" s="12"/>
      <c r="AB566" s="12"/>
    </row>
    <row r="567" spans="1:28" ht="15" customHeight="1">
      <c r="A567" s="12"/>
      <c r="B567" s="12"/>
      <c r="C567" s="29"/>
      <c r="D567" s="29"/>
      <c r="E567" s="29"/>
      <c r="F567" s="49"/>
      <c r="G567" s="49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49"/>
      <c r="V567" s="49"/>
      <c r="W567" s="49"/>
      <c r="X567" s="12"/>
      <c r="Y567" s="12"/>
      <c r="Z567" s="12"/>
      <c r="AA567" s="12"/>
      <c r="AB567" s="12"/>
    </row>
    <row r="568" spans="1:28" ht="15" customHeight="1">
      <c r="A568" s="12"/>
      <c r="B568" s="12"/>
      <c r="C568" s="29"/>
      <c r="D568" s="29"/>
      <c r="E568" s="29"/>
      <c r="F568" s="49"/>
      <c r="G568" s="49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49"/>
      <c r="V568" s="49"/>
      <c r="W568" s="49"/>
      <c r="X568" s="12"/>
      <c r="Y568" s="12"/>
      <c r="Z568" s="12"/>
      <c r="AA568" s="12"/>
      <c r="AB568" s="12"/>
    </row>
    <row r="569" spans="1:28" ht="15" customHeight="1">
      <c r="A569" s="12"/>
      <c r="B569" s="12"/>
      <c r="C569" s="29"/>
      <c r="D569" s="29"/>
      <c r="E569" s="29"/>
      <c r="F569" s="49"/>
      <c r="G569" s="49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49"/>
      <c r="V569" s="49"/>
      <c r="W569" s="49"/>
      <c r="X569" s="12"/>
      <c r="Y569" s="12"/>
      <c r="Z569" s="12"/>
      <c r="AA569" s="12"/>
      <c r="AB569" s="12"/>
    </row>
    <row r="570" spans="1:28" ht="15" customHeight="1">
      <c r="A570" s="12"/>
      <c r="B570" s="12"/>
      <c r="C570" s="29"/>
      <c r="D570" s="29"/>
      <c r="E570" s="29"/>
      <c r="F570" s="49"/>
      <c r="G570" s="49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49"/>
      <c r="V570" s="49"/>
      <c r="W570" s="49"/>
      <c r="X570" s="12"/>
      <c r="Y570" s="12"/>
      <c r="Z570" s="12"/>
      <c r="AA570" s="12"/>
      <c r="AB570" s="12"/>
    </row>
    <row r="571" spans="1:28" ht="15" customHeight="1">
      <c r="A571" s="12"/>
      <c r="B571" s="12"/>
      <c r="C571" s="29"/>
      <c r="D571" s="29"/>
      <c r="E571" s="29"/>
      <c r="F571" s="49"/>
      <c r="G571" s="49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49"/>
      <c r="V571" s="49"/>
      <c r="W571" s="49"/>
      <c r="X571" s="12"/>
      <c r="Y571" s="12"/>
      <c r="Z571" s="12"/>
      <c r="AA571" s="12"/>
      <c r="AB571" s="12"/>
    </row>
    <row r="572" spans="1:28" ht="15" customHeight="1">
      <c r="A572" s="12"/>
      <c r="B572" s="12"/>
      <c r="C572" s="29"/>
      <c r="D572" s="29"/>
      <c r="E572" s="29"/>
      <c r="F572" s="49"/>
      <c r="G572" s="49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49"/>
      <c r="V572" s="49"/>
      <c r="W572" s="49"/>
      <c r="X572" s="12"/>
      <c r="Y572" s="12"/>
      <c r="Z572" s="12"/>
      <c r="AA572" s="12"/>
      <c r="AB572" s="12"/>
    </row>
    <row r="573" spans="1:28" ht="15" customHeight="1">
      <c r="A573" s="12"/>
      <c r="B573" s="12"/>
      <c r="C573" s="29"/>
      <c r="D573" s="29"/>
      <c r="E573" s="29"/>
      <c r="F573" s="49"/>
      <c r="G573" s="49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49"/>
      <c r="V573" s="49"/>
      <c r="W573" s="49"/>
      <c r="X573" s="12"/>
      <c r="Y573" s="12"/>
      <c r="Z573" s="12"/>
      <c r="AA573" s="12"/>
      <c r="AB573" s="12"/>
    </row>
    <row r="574" spans="1:28" ht="15" customHeight="1">
      <c r="A574" s="12"/>
      <c r="B574" s="12"/>
      <c r="C574" s="29"/>
      <c r="D574" s="29"/>
      <c r="E574" s="29"/>
      <c r="F574" s="49"/>
      <c r="G574" s="49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49"/>
      <c r="V574" s="49"/>
      <c r="W574" s="49"/>
      <c r="X574" s="12"/>
      <c r="Y574" s="12"/>
      <c r="Z574" s="12"/>
      <c r="AA574" s="12"/>
      <c r="AB574" s="12"/>
    </row>
    <row r="575" spans="1:28" ht="15" customHeight="1">
      <c r="A575" s="12"/>
      <c r="B575" s="12"/>
      <c r="C575" s="29"/>
      <c r="D575" s="29"/>
      <c r="E575" s="29"/>
      <c r="F575" s="49"/>
      <c r="G575" s="49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49"/>
      <c r="V575" s="49"/>
      <c r="W575" s="49"/>
      <c r="X575" s="12"/>
      <c r="Y575" s="12"/>
      <c r="Z575" s="12"/>
      <c r="AA575" s="12"/>
      <c r="AB575" s="12"/>
    </row>
    <row r="576" spans="1:28" ht="15" customHeight="1">
      <c r="A576" s="12"/>
      <c r="B576" s="12"/>
      <c r="C576" s="29"/>
      <c r="D576" s="29"/>
      <c r="E576" s="29"/>
      <c r="F576" s="49"/>
      <c r="G576" s="49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49"/>
      <c r="V576" s="49"/>
      <c r="W576" s="49"/>
      <c r="X576" s="12"/>
      <c r="Y576" s="12"/>
      <c r="Z576" s="12"/>
      <c r="AA576" s="12"/>
      <c r="AB576" s="12"/>
    </row>
    <row r="577" spans="1:28" ht="15" customHeight="1">
      <c r="A577" s="12"/>
      <c r="B577" s="12"/>
      <c r="C577" s="29"/>
      <c r="D577" s="29"/>
      <c r="E577" s="29"/>
      <c r="F577" s="49"/>
      <c r="G577" s="49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49"/>
      <c r="V577" s="49"/>
      <c r="W577" s="49"/>
      <c r="X577" s="12"/>
      <c r="Y577" s="12"/>
      <c r="Z577" s="12"/>
      <c r="AA577" s="12"/>
      <c r="AB577" s="12"/>
    </row>
    <row r="578" spans="1:28" ht="15" customHeight="1">
      <c r="A578" s="12"/>
      <c r="B578" s="12"/>
      <c r="C578" s="29"/>
      <c r="D578" s="29"/>
      <c r="E578" s="29"/>
      <c r="F578" s="49"/>
      <c r="G578" s="49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49"/>
      <c r="V578" s="49"/>
      <c r="W578" s="49"/>
      <c r="X578" s="12"/>
      <c r="Y578" s="12"/>
      <c r="Z578" s="12"/>
      <c r="AA578" s="12"/>
      <c r="AB578" s="12"/>
    </row>
    <row r="579" spans="1:28" ht="15" customHeight="1">
      <c r="A579" s="12"/>
      <c r="B579" s="12"/>
      <c r="C579" s="29"/>
      <c r="D579" s="29"/>
      <c r="E579" s="29"/>
      <c r="F579" s="49"/>
      <c r="G579" s="49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49"/>
      <c r="V579" s="49"/>
      <c r="W579" s="49"/>
      <c r="X579" s="12"/>
      <c r="Y579" s="12"/>
      <c r="Z579" s="12"/>
      <c r="AA579" s="12"/>
      <c r="AB579" s="12"/>
    </row>
    <row r="580" spans="1:28" ht="15" customHeight="1">
      <c r="A580" s="12"/>
      <c r="B580" s="12"/>
      <c r="C580" s="29"/>
      <c r="D580" s="29"/>
      <c r="E580" s="29"/>
      <c r="F580" s="49"/>
      <c r="G580" s="49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49"/>
      <c r="V580" s="49"/>
      <c r="W580" s="49"/>
      <c r="X580" s="12"/>
      <c r="Y580" s="12"/>
      <c r="Z580" s="12"/>
      <c r="AA580" s="12"/>
      <c r="AB580" s="12"/>
    </row>
    <row r="581" spans="1:28" ht="15" customHeight="1">
      <c r="A581" s="12"/>
      <c r="B581" s="12"/>
      <c r="C581" s="29"/>
      <c r="D581" s="29"/>
      <c r="E581" s="29"/>
      <c r="F581" s="49"/>
      <c r="G581" s="49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49"/>
      <c r="V581" s="49"/>
      <c r="W581" s="49"/>
      <c r="X581" s="12"/>
      <c r="Y581" s="12"/>
      <c r="Z581" s="12"/>
      <c r="AA581" s="12"/>
      <c r="AB581" s="12"/>
    </row>
    <row r="582" spans="1:28" ht="15" customHeight="1">
      <c r="A582" s="12"/>
      <c r="B582" s="12"/>
      <c r="C582" s="29"/>
      <c r="D582" s="29"/>
      <c r="E582" s="29"/>
      <c r="F582" s="49"/>
      <c r="G582" s="49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49"/>
      <c r="V582" s="49"/>
      <c r="W582" s="49"/>
      <c r="X582" s="12"/>
      <c r="Y582" s="12"/>
      <c r="Z582" s="12"/>
      <c r="AA582" s="12"/>
      <c r="AB582" s="12"/>
    </row>
    <row r="583" spans="1:28" ht="15" customHeight="1">
      <c r="A583" s="12"/>
      <c r="B583" s="12"/>
      <c r="C583" s="29"/>
      <c r="D583" s="29"/>
      <c r="E583" s="29"/>
      <c r="F583" s="49"/>
      <c r="G583" s="49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49"/>
      <c r="V583" s="49"/>
      <c r="W583" s="49"/>
      <c r="X583" s="12"/>
      <c r="Y583" s="12"/>
      <c r="Z583" s="12"/>
      <c r="AA583" s="12"/>
      <c r="AB583" s="12"/>
    </row>
    <row r="584" spans="1:28" ht="15" customHeight="1">
      <c r="A584" s="12"/>
      <c r="B584" s="12"/>
      <c r="C584" s="29"/>
      <c r="D584" s="29"/>
      <c r="E584" s="29"/>
      <c r="F584" s="49"/>
      <c r="G584" s="49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49"/>
      <c r="V584" s="49"/>
      <c r="W584" s="49"/>
      <c r="X584" s="12"/>
      <c r="Y584" s="12"/>
      <c r="Z584" s="12"/>
      <c r="AA584" s="12"/>
      <c r="AB584" s="12"/>
    </row>
    <row r="585" spans="1:28" ht="15" customHeight="1">
      <c r="A585" s="12"/>
      <c r="B585" s="12"/>
      <c r="C585" s="29"/>
      <c r="D585" s="29"/>
      <c r="E585" s="29"/>
      <c r="F585" s="49"/>
      <c r="G585" s="49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49"/>
      <c r="V585" s="49"/>
      <c r="W585" s="49"/>
      <c r="X585" s="12"/>
      <c r="Y585" s="12"/>
      <c r="Z585" s="12"/>
      <c r="AA585" s="12"/>
      <c r="AB585" s="12"/>
    </row>
    <row r="586" spans="1:28" ht="15" customHeight="1">
      <c r="A586" s="12"/>
      <c r="B586" s="12"/>
      <c r="C586" s="29"/>
      <c r="D586" s="29"/>
      <c r="E586" s="29"/>
      <c r="F586" s="49"/>
      <c r="G586" s="49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49"/>
      <c r="V586" s="49"/>
      <c r="W586" s="49"/>
      <c r="X586" s="12"/>
      <c r="Y586" s="12"/>
      <c r="Z586" s="12"/>
      <c r="AA586" s="12"/>
      <c r="AB586" s="12"/>
    </row>
    <row r="587" spans="1:28" ht="15" customHeight="1">
      <c r="A587" s="12"/>
      <c r="B587" s="12"/>
      <c r="C587" s="29"/>
      <c r="D587" s="29"/>
      <c r="E587" s="29"/>
      <c r="F587" s="49"/>
      <c r="G587" s="49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49"/>
      <c r="V587" s="49"/>
      <c r="W587" s="49"/>
      <c r="X587" s="12"/>
      <c r="Y587" s="12"/>
      <c r="Z587" s="12"/>
      <c r="AA587" s="12"/>
      <c r="AB587" s="12"/>
    </row>
    <row r="588" spans="1:28" ht="15" customHeight="1">
      <c r="A588" s="12"/>
      <c r="B588" s="12"/>
      <c r="C588" s="29"/>
      <c r="D588" s="29"/>
      <c r="E588" s="29"/>
      <c r="F588" s="49"/>
      <c r="G588" s="49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49"/>
      <c r="V588" s="49"/>
      <c r="W588" s="49"/>
      <c r="X588" s="12"/>
      <c r="Y588" s="12"/>
      <c r="Z588" s="12"/>
      <c r="AA588" s="12"/>
      <c r="AB588" s="12"/>
    </row>
    <row r="589" spans="1:28" ht="15" customHeight="1">
      <c r="A589" s="12"/>
      <c r="B589" s="12"/>
      <c r="C589" s="29"/>
      <c r="D589" s="29"/>
      <c r="E589" s="29"/>
      <c r="F589" s="49"/>
      <c r="G589" s="49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49"/>
      <c r="V589" s="49"/>
      <c r="W589" s="49"/>
      <c r="X589" s="12"/>
      <c r="Y589" s="12"/>
      <c r="Z589" s="12"/>
      <c r="AA589" s="12"/>
      <c r="AB589" s="12"/>
    </row>
    <row r="590" spans="1:28" ht="15" customHeight="1">
      <c r="A590" s="12"/>
      <c r="B590" s="12"/>
      <c r="C590" s="29"/>
      <c r="D590" s="29"/>
      <c r="E590" s="29"/>
      <c r="F590" s="49"/>
      <c r="G590" s="49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49"/>
      <c r="V590" s="49"/>
      <c r="W590" s="49"/>
      <c r="X590" s="12"/>
      <c r="Y590" s="12"/>
      <c r="Z590" s="12"/>
      <c r="AA590" s="12"/>
      <c r="AB590" s="12"/>
    </row>
    <row r="591" spans="1:28" ht="15" customHeight="1">
      <c r="A591" s="12"/>
      <c r="B591" s="12"/>
      <c r="C591" s="29"/>
      <c r="D591" s="29"/>
      <c r="E591" s="29"/>
      <c r="F591" s="49"/>
      <c r="G591" s="49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49"/>
      <c r="V591" s="49"/>
      <c r="W591" s="49"/>
      <c r="X591" s="12"/>
      <c r="Y591" s="12"/>
      <c r="Z591" s="12"/>
      <c r="AA591" s="12"/>
      <c r="AB591" s="12"/>
    </row>
    <row r="592" spans="1:28" ht="15" customHeight="1">
      <c r="A592" s="12"/>
      <c r="B592" s="12"/>
      <c r="C592" s="29"/>
      <c r="D592" s="29"/>
      <c r="E592" s="29"/>
      <c r="F592" s="49"/>
      <c r="G592" s="49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49"/>
      <c r="V592" s="49"/>
      <c r="W592" s="49"/>
      <c r="X592" s="12"/>
      <c r="Y592" s="12"/>
      <c r="Z592" s="12"/>
      <c r="AA592" s="12"/>
      <c r="AB592" s="12"/>
    </row>
    <row r="593" spans="1:28" ht="15" customHeight="1">
      <c r="A593" s="12"/>
      <c r="B593" s="12"/>
      <c r="C593" s="29"/>
      <c r="D593" s="29"/>
      <c r="E593" s="29"/>
      <c r="F593" s="49"/>
      <c r="G593" s="49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49"/>
      <c r="V593" s="49"/>
      <c r="W593" s="49"/>
      <c r="X593" s="12"/>
      <c r="Y593" s="12"/>
      <c r="Z593" s="12"/>
      <c r="AA593" s="12"/>
      <c r="AB593" s="12"/>
    </row>
    <row r="594" spans="1:28" ht="15" customHeight="1">
      <c r="A594" s="12"/>
      <c r="B594" s="12"/>
      <c r="C594" s="29"/>
      <c r="D594" s="29"/>
      <c r="E594" s="29"/>
      <c r="F594" s="49"/>
      <c r="G594" s="49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49"/>
      <c r="V594" s="49"/>
      <c r="W594" s="49"/>
      <c r="X594" s="12"/>
      <c r="Y594" s="12"/>
      <c r="Z594" s="12"/>
      <c r="AA594" s="12"/>
      <c r="AB594" s="12"/>
    </row>
    <row r="595" spans="1:28" ht="15" customHeight="1">
      <c r="A595" s="12"/>
      <c r="B595" s="12"/>
      <c r="C595" s="29"/>
      <c r="D595" s="29"/>
      <c r="E595" s="29"/>
      <c r="F595" s="49"/>
      <c r="G595" s="49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49"/>
      <c r="V595" s="49"/>
      <c r="W595" s="49"/>
      <c r="X595" s="12"/>
      <c r="Y595" s="12"/>
      <c r="Z595" s="12"/>
      <c r="AA595" s="12"/>
      <c r="AB595" s="12"/>
    </row>
    <row r="596" spans="1:28" ht="15" customHeight="1">
      <c r="A596" s="12"/>
      <c r="B596" s="12"/>
      <c r="C596" s="29"/>
      <c r="D596" s="29"/>
      <c r="E596" s="29"/>
      <c r="F596" s="49"/>
      <c r="G596" s="49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49"/>
      <c r="V596" s="49"/>
      <c r="W596" s="49"/>
      <c r="X596" s="12"/>
      <c r="Y596" s="12"/>
      <c r="Z596" s="12"/>
      <c r="AA596" s="12"/>
      <c r="AB596" s="12"/>
    </row>
    <row r="597" spans="1:28" ht="15" customHeight="1">
      <c r="A597" s="12"/>
      <c r="B597" s="12"/>
      <c r="C597" s="29"/>
      <c r="D597" s="29"/>
      <c r="E597" s="29"/>
      <c r="F597" s="49"/>
      <c r="G597" s="49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49"/>
      <c r="V597" s="49"/>
      <c r="W597" s="49"/>
      <c r="X597" s="12"/>
      <c r="Y597" s="12"/>
      <c r="Z597" s="12"/>
      <c r="AA597" s="12"/>
      <c r="AB597" s="12"/>
    </row>
    <row r="598" spans="1:28" ht="15" customHeight="1">
      <c r="A598" s="12"/>
      <c r="B598" s="12"/>
      <c r="C598" s="29"/>
      <c r="D598" s="29"/>
      <c r="E598" s="29"/>
      <c r="F598" s="49"/>
      <c r="G598" s="49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49"/>
      <c r="V598" s="49"/>
      <c r="W598" s="49"/>
      <c r="X598" s="12"/>
      <c r="Y598" s="12"/>
      <c r="Z598" s="12"/>
      <c r="AA598" s="12"/>
      <c r="AB598" s="12"/>
    </row>
    <row r="599" spans="1:28" ht="15" customHeight="1">
      <c r="A599" s="12"/>
      <c r="B599" s="12"/>
      <c r="C599" s="29"/>
      <c r="D599" s="29"/>
      <c r="E599" s="29"/>
      <c r="F599" s="49"/>
      <c r="G599" s="49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49"/>
      <c r="V599" s="49"/>
      <c r="W599" s="49"/>
      <c r="X599" s="12"/>
      <c r="Y599" s="12"/>
      <c r="Z599" s="12"/>
      <c r="AA599" s="12"/>
      <c r="AB599" s="12"/>
    </row>
    <row r="600" spans="1:28" ht="15" customHeight="1">
      <c r="A600" s="12"/>
      <c r="B600" s="12"/>
      <c r="C600" s="29"/>
      <c r="D600" s="29"/>
      <c r="E600" s="29"/>
      <c r="F600" s="49"/>
      <c r="G600" s="49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49"/>
      <c r="V600" s="49"/>
      <c r="W600" s="49"/>
      <c r="X600" s="12"/>
      <c r="Y600" s="12"/>
      <c r="Z600" s="12"/>
      <c r="AA600" s="12"/>
      <c r="AB600" s="12"/>
    </row>
    <row r="601" spans="1:28" ht="15" customHeight="1">
      <c r="A601" s="12"/>
      <c r="B601" s="12"/>
      <c r="C601" s="29"/>
      <c r="D601" s="29"/>
      <c r="E601" s="29"/>
      <c r="F601" s="49"/>
      <c r="G601" s="49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49"/>
      <c r="V601" s="49"/>
      <c r="W601" s="49"/>
      <c r="X601" s="12"/>
      <c r="Y601" s="12"/>
      <c r="Z601" s="12"/>
      <c r="AA601" s="12"/>
      <c r="AB601" s="12"/>
    </row>
    <row r="602" spans="1:28" ht="15" customHeight="1">
      <c r="A602" s="12"/>
      <c r="B602" s="12"/>
      <c r="C602" s="29"/>
      <c r="D602" s="29"/>
      <c r="E602" s="29"/>
      <c r="F602" s="49"/>
      <c r="G602" s="49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49"/>
      <c r="V602" s="49"/>
      <c r="W602" s="49"/>
      <c r="X602" s="12"/>
      <c r="Y602" s="12"/>
      <c r="Z602" s="12"/>
      <c r="AA602" s="12"/>
      <c r="AB602" s="12"/>
    </row>
    <row r="603" spans="1:28" ht="15" customHeight="1">
      <c r="A603" s="12"/>
      <c r="B603" s="12"/>
      <c r="C603" s="29"/>
      <c r="D603" s="29"/>
      <c r="E603" s="29"/>
      <c r="F603" s="49"/>
      <c r="G603" s="49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49"/>
      <c r="V603" s="49"/>
      <c r="W603" s="49"/>
      <c r="X603" s="12"/>
      <c r="Y603" s="12"/>
      <c r="Z603" s="12"/>
      <c r="AA603" s="12"/>
      <c r="AB603" s="12"/>
    </row>
    <row r="604" spans="1:28" ht="15" customHeight="1">
      <c r="A604" s="12"/>
      <c r="B604" s="12"/>
      <c r="C604" s="29"/>
      <c r="D604" s="29"/>
      <c r="E604" s="29"/>
      <c r="F604" s="49"/>
      <c r="G604" s="49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49"/>
      <c r="V604" s="49"/>
      <c r="W604" s="49"/>
      <c r="X604" s="12"/>
      <c r="Y604" s="12"/>
      <c r="Z604" s="12"/>
      <c r="AA604" s="12"/>
      <c r="AB604" s="12"/>
    </row>
    <row r="605" spans="1:28" ht="15" customHeight="1">
      <c r="A605" s="12"/>
      <c r="B605" s="12"/>
      <c r="C605" s="29"/>
      <c r="D605" s="29"/>
      <c r="E605" s="29"/>
      <c r="F605" s="49"/>
      <c r="G605" s="49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49"/>
      <c r="V605" s="49"/>
      <c r="W605" s="49"/>
      <c r="X605" s="12"/>
      <c r="Y605" s="12"/>
      <c r="Z605" s="12"/>
      <c r="AA605" s="12"/>
      <c r="AB605" s="12"/>
    </row>
    <row r="606" spans="1:28" ht="15" customHeight="1">
      <c r="A606" s="12"/>
      <c r="B606" s="12"/>
      <c r="C606" s="29"/>
      <c r="D606" s="29"/>
      <c r="E606" s="29"/>
      <c r="F606" s="49"/>
      <c r="G606" s="49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49"/>
      <c r="V606" s="49"/>
      <c r="W606" s="49"/>
      <c r="X606" s="12"/>
      <c r="Y606" s="12"/>
      <c r="Z606" s="12"/>
      <c r="AA606" s="12"/>
      <c r="AB606" s="12"/>
    </row>
    <row r="607" spans="1:28" ht="15" customHeight="1">
      <c r="A607" s="12"/>
      <c r="B607" s="12"/>
      <c r="C607" s="29"/>
      <c r="D607" s="29"/>
      <c r="E607" s="29"/>
      <c r="F607" s="49"/>
      <c r="G607" s="49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49"/>
      <c r="V607" s="49"/>
      <c r="W607" s="49"/>
      <c r="X607" s="12"/>
      <c r="Y607" s="12"/>
      <c r="Z607" s="12"/>
      <c r="AA607" s="12"/>
      <c r="AB607" s="12"/>
    </row>
    <row r="608" spans="1:28" ht="15" customHeight="1">
      <c r="A608" s="12"/>
      <c r="B608" s="12"/>
      <c r="C608" s="29"/>
      <c r="D608" s="29"/>
      <c r="E608" s="29"/>
      <c r="F608" s="49"/>
      <c r="G608" s="49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49"/>
      <c r="V608" s="49"/>
      <c r="W608" s="49"/>
      <c r="X608" s="12"/>
      <c r="Y608" s="12"/>
      <c r="Z608" s="12"/>
      <c r="AA608" s="12"/>
      <c r="AB608" s="12"/>
    </row>
    <row r="609" spans="1:28" ht="15" customHeight="1">
      <c r="A609" s="12"/>
      <c r="B609" s="12"/>
      <c r="C609" s="29"/>
      <c r="D609" s="29"/>
      <c r="E609" s="29"/>
      <c r="F609" s="49"/>
      <c r="G609" s="49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49"/>
      <c r="V609" s="49"/>
      <c r="W609" s="49"/>
      <c r="X609" s="12"/>
      <c r="Y609" s="12"/>
      <c r="Z609" s="12"/>
      <c r="AA609" s="12"/>
      <c r="AB609" s="12"/>
    </row>
    <row r="610" spans="1:28" ht="15" customHeight="1">
      <c r="A610" s="12"/>
      <c r="B610" s="12"/>
      <c r="C610" s="29"/>
      <c r="D610" s="29"/>
      <c r="E610" s="29"/>
      <c r="F610" s="49"/>
      <c r="G610" s="49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49"/>
      <c r="V610" s="49"/>
      <c r="W610" s="49"/>
      <c r="X610" s="12"/>
      <c r="Y610" s="12"/>
      <c r="Z610" s="12"/>
      <c r="AA610" s="12"/>
      <c r="AB610" s="12"/>
    </row>
    <row r="611" spans="1:28" ht="15" customHeight="1">
      <c r="A611" s="12"/>
      <c r="B611" s="12"/>
      <c r="C611" s="29"/>
      <c r="D611" s="29"/>
      <c r="E611" s="29"/>
      <c r="F611" s="49"/>
      <c r="G611" s="49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49"/>
      <c r="V611" s="49"/>
      <c r="W611" s="49"/>
      <c r="X611" s="12"/>
      <c r="Y611" s="12"/>
      <c r="Z611" s="12"/>
      <c r="AA611" s="12"/>
      <c r="AB611" s="12"/>
    </row>
    <row r="612" spans="1:28" ht="15" customHeight="1">
      <c r="A612" s="12"/>
      <c r="B612" s="12"/>
      <c r="C612" s="29"/>
      <c r="D612" s="29"/>
      <c r="E612" s="29"/>
      <c r="F612" s="49"/>
      <c r="G612" s="49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49"/>
      <c r="V612" s="49"/>
      <c r="W612" s="49"/>
      <c r="X612" s="12"/>
      <c r="Y612" s="12"/>
      <c r="Z612" s="12"/>
      <c r="AA612" s="12"/>
      <c r="AB612" s="12"/>
    </row>
    <row r="613" spans="1:28" ht="15" customHeight="1">
      <c r="A613" s="12"/>
      <c r="B613" s="12"/>
      <c r="C613" s="29"/>
      <c r="D613" s="29"/>
      <c r="E613" s="29"/>
      <c r="F613" s="49"/>
      <c r="G613" s="49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49"/>
      <c r="V613" s="49"/>
      <c r="W613" s="49"/>
      <c r="X613" s="12"/>
      <c r="Y613" s="12"/>
      <c r="Z613" s="12"/>
      <c r="AA613" s="12"/>
      <c r="AB613" s="12"/>
    </row>
    <row r="614" spans="1:28" ht="15" customHeight="1">
      <c r="A614" s="12"/>
      <c r="B614" s="12"/>
      <c r="C614" s="29"/>
      <c r="D614" s="29"/>
      <c r="E614" s="29"/>
      <c r="F614" s="49"/>
      <c r="G614" s="49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49"/>
      <c r="V614" s="49"/>
      <c r="W614" s="49"/>
      <c r="X614" s="12"/>
      <c r="Y614" s="12"/>
      <c r="Z614" s="12"/>
      <c r="AA614" s="12"/>
      <c r="AB614" s="12"/>
    </row>
    <row r="615" spans="1:28" ht="15" customHeight="1">
      <c r="A615" s="12"/>
      <c r="B615" s="12"/>
      <c r="C615" s="29"/>
      <c r="D615" s="29"/>
      <c r="E615" s="29"/>
      <c r="F615" s="49"/>
      <c r="G615" s="49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49"/>
      <c r="V615" s="49"/>
      <c r="W615" s="49"/>
      <c r="X615" s="12"/>
      <c r="Y615" s="12"/>
      <c r="Z615" s="12"/>
      <c r="AA615" s="12"/>
      <c r="AB615" s="12"/>
    </row>
    <row r="616" spans="1:28" ht="15" customHeight="1">
      <c r="A616" s="12"/>
      <c r="B616" s="12"/>
      <c r="C616" s="29"/>
      <c r="D616" s="29"/>
      <c r="E616" s="29"/>
      <c r="F616" s="49"/>
      <c r="G616" s="49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49"/>
      <c r="V616" s="49"/>
      <c r="W616" s="49"/>
      <c r="X616" s="12"/>
      <c r="Y616" s="12"/>
      <c r="Z616" s="12"/>
      <c r="AA616" s="12"/>
      <c r="AB616" s="12"/>
    </row>
    <row r="617" spans="1:28" ht="15" customHeight="1">
      <c r="A617" s="12"/>
      <c r="B617" s="12"/>
      <c r="C617" s="29"/>
      <c r="D617" s="29"/>
      <c r="E617" s="29"/>
      <c r="F617" s="49"/>
      <c r="G617" s="49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49"/>
      <c r="V617" s="49"/>
      <c r="W617" s="49"/>
      <c r="X617" s="12"/>
      <c r="Y617" s="12"/>
      <c r="Z617" s="12"/>
      <c r="AA617" s="12"/>
      <c r="AB617" s="12"/>
    </row>
    <row r="618" spans="1:28" ht="15" customHeight="1">
      <c r="A618" s="12"/>
      <c r="B618" s="12"/>
      <c r="C618" s="29"/>
      <c r="D618" s="29"/>
      <c r="E618" s="29"/>
      <c r="F618" s="49"/>
      <c r="G618" s="49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49"/>
      <c r="V618" s="49"/>
      <c r="W618" s="49"/>
      <c r="X618" s="12"/>
      <c r="Y618" s="12"/>
      <c r="Z618" s="12"/>
      <c r="AA618" s="12"/>
      <c r="AB618" s="12"/>
    </row>
    <row r="619" spans="1:28" ht="15" customHeight="1">
      <c r="A619" s="12"/>
      <c r="B619" s="12"/>
      <c r="C619" s="29"/>
      <c r="D619" s="29"/>
      <c r="E619" s="29"/>
      <c r="F619" s="49"/>
      <c r="G619" s="49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49"/>
      <c r="V619" s="49"/>
      <c r="W619" s="49"/>
      <c r="X619" s="12"/>
      <c r="Y619" s="12"/>
      <c r="Z619" s="12"/>
      <c r="AA619" s="12"/>
      <c r="AB619" s="12"/>
    </row>
    <row r="620" spans="1:28" ht="15" customHeight="1">
      <c r="A620" s="12"/>
      <c r="B620" s="12"/>
      <c r="C620" s="29"/>
      <c r="D620" s="29"/>
      <c r="E620" s="29"/>
      <c r="F620" s="49"/>
      <c r="G620" s="49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49"/>
      <c r="V620" s="49"/>
      <c r="W620" s="49"/>
      <c r="X620" s="12"/>
      <c r="Y620" s="12"/>
      <c r="Z620" s="12"/>
      <c r="AA620" s="12"/>
      <c r="AB620" s="12"/>
    </row>
    <row r="621" spans="1:28" ht="15" customHeight="1">
      <c r="A621" s="12"/>
      <c r="B621" s="12"/>
      <c r="C621" s="29"/>
      <c r="D621" s="29"/>
      <c r="E621" s="29"/>
      <c r="F621" s="49"/>
      <c r="G621" s="49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49"/>
      <c r="V621" s="49"/>
      <c r="W621" s="49"/>
      <c r="X621" s="12"/>
      <c r="Y621" s="12"/>
      <c r="Z621" s="12"/>
      <c r="AA621" s="12"/>
      <c r="AB621" s="12"/>
    </row>
    <row r="622" spans="1:28" ht="15" customHeight="1">
      <c r="A622" s="12"/>
      <c r="B622" s="12"/>
      <c r="C622" s="29"/>
      <c r="D622" s="29"/>
      <c r="E622" s="29"/>
      <c r="F622" s="49"/>
      <c r="G622" s="49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49"/>
      <c r="V622" s="49"/>
      <c r="W622" s="49"/>
      <c r="X622" s="12"/>
      <c r="Y622" s="12"/>
      <c r="Z622" s="12"/>
      <c r="AA622" s="12"/>
      <c r="AB622" s="12"/>
    </row>
    <row r="623" spans="1:28" ht="15" customHeight="1">
      <c r="A623" s="12"/>
      <c r="B623" s="12"/>
      <c r="C623" s="29"/>
      <c r="D623" s="29"/>
      <c r="E623" s="29"/>
      <c r="F623" s="49"/>
      <c r="G623" s="49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49"/>
      <c r="V623" s="49"/>
      <c r="W623" s="49"/>
      <c r="X623" s="12"/>
      <c r="Y623" s="12"/>
      <c r="Z623" s="12"/>
      <c r="AA623" s="12"/>
      <c r="AB623" s="12"/>
    </row>
    <row r="624" spans="1:28" ht="15" customHeight="1">
      <c r="A624" s="12"/>
      <c r="B624" s="12"/>
      <c r="C624" s="29"/>
      <c r="D624" s="29"/>
      <c r="E624" s="29"/>
      <c r="F624" s="49"/>
      <c r="G624" s="49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49"/>
      <c r="V624" s="49"/>
      <c r="W624" s="49"/>
      <c r="X624" s="12"/>
      <c r="Y624" s="12"/>
      <c r="Z624" s="12"/>
      <c r="AA624" s="12"/>
      <c r="AB624" s="12"/>
    </row>
    <row r="625" spans="1:28" ht="15" customHeight="1">
      <c r="A625" s="12"/>
      <c r="B625" s="12"/>
      <c r="C625" s="29"/>
      <c r="D625" s="29"/>
      <c r="E625" s="29"/>
      <c r="F625" s="49"/>
      <c r="G625" s="49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49"/>
      <c r="V625" s="49"/>
      <c r="W625" s="49"/>
      <c r="X625" s="12"/>
      <c r="Y625" s="12"/>
      <c r="Z625" s="12"/>
      <c r="AA625" s="12"/>
      <c r="AB625" s="12"/>
    </row>
    <row r="626" spans="1:28" ht="15" customHeight="1">
      <c r="A626" s="12"/>
      <c r="B626" s="12"/>
      <c r="C626" s="29"/>
      <c r="D626" s="29"/>
      <c r="E626" s="29"/>
      <c r="F626" s="49"/>
      <c r="G626" s="49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49"/>
      <c r="V626" s="49"/>
      <c r="W626" s="49"/>
      <c r="X626" s="12"/>
      <c r="Y626" s="12"/>
      <c r="Z626" s="12"/>
      <c r="AA626" s="12"/>
      <c r="AB626" s="12"/>
    </row>
    <row r="627" spans="1:28" ht="15" customHeight="1">
      <c r="A627" s="12"/>
      <c r="B627" s="12"/>
      <c r="C627" s="29"/>
      <c r="D627" s="29"/>
      <c r="E627" s="29"/>
      <c r="F627" s="49"/>
      <c r="G627" s="49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49"/>
      <c r="V627" s="49"/>
      <c r="W627" s="49"/>
      <c r="X627" s="12"/>
      <c r="Y627" s="12"/>
      <c r="Z627" s="12"/>
      <c r="AA627" s="12"/>
      <c r="AB627" s="12"/>
    </row>
    <row r="628" spans="1:28" ht="15" customHeight="1">
      <c r="A628" s="12"/>
      <c r="B628" s="12"/>
      <c r="C628" s="29"/>
      <c r="D628" s="29"/>
      <c r="E628" s="29"/>
      <c r="F628" s="49"/>
      <c r="G628" s="49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49"/>
      <c r="V628" s="49"/>
      <c r="W628" s="49"/>
      <c r="X628" s="12"/>
      <c r="Y628" s="12"/>
      <c r="Z628" s="12"/>
      <c r="AA628" s="12"/>
      <c r="AB628" s="12"/>
    </row>
    <row r="629" spans="1:28" ht="15" customHeight="1">
      <c r="A629" s="12"/>
      <c r="B629" s="12"/>
      <c r="C629" s="29"/>
      <c r="D629" s="29"/>
      <c r="E629" s="29"/>
      <c r="F629" s="49"/>
      <c r="G629" s="49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49"/>
      <c r="V629" s="49"/>
      <c r="W629" s="49"/>
      <c r="X629" s="12"/>
      <c r="Y629" s="12"/>
      <c r="Z629" s="12"/>
      <c r="AA629" s="12"/>
      <c r="AB629" s="12"/>
    </row>
    <row r="630" spans="1:28" ht="15" customHeight="1">
      <c r="A630" s="12"/>
      <c r="B630" s="12"/>
      <c r="C630" s="29"/>
      <c r="D630" s="29"/>
      <c r="E630" s="29"/>
      <c r="F630" s="49"/>
      <c r="G630" s="49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49"/>
      <c r="V630" s="49"/>
      <c r="W630" s="49"/>
      <c r="X630" s="12"/>
      <c r="Y630" s="12"/>
      <c r="Z630" s="12"/>
      <c r="AA630" s="12"/>
      <c r="AB630" s="12"/>
    </row>
    <row r="631" spans="1:28" ht="15" customHeight="1">
      <c r="A631" s="12"/>
      <c r="B631" s="12"/>
      <c r="C631" s="29"/>
      <c r="D631" s="29"/>
      <c r="E631" s="29"/>
      <c r="F631" s="49"/>
      <c r="G631" s="49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49"/>
      <c r="V631" s="49"/>
      <c r="W631" s="49"/>
      <c r="X631" s="12"/>
      <c r="Y631" s="12"/>
      <c r="Z631" s="12"/>
      <c r="AA631" s="12"/>
      <c r="AB631" s="12"/>
    </row>
    <row r="632" spans="1:28" ht="15" customHeight="1">
      <c r="A632" s="12"/>
      <c r="B632" s="12"/>
      <c r="C632" s="29"/>
      <c r="D632" s="29"/>
      <c r="E632" s="29"/>
      <c r="F632" s="49"/>
      <c r="G632" s="49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49"/>
      <c r="V632" s="49"/>
      <c r="W632" s="49"/>
      <c r="X632" s="12"/>
      <c r="Y632" s="12"/>
      <c r="Z632" s="12"/>
      <c r="AA632" s="12"/>
      <c r="AB632" s="12"/>
    </row>
    <row r="633" spans="1:28" ht="15" customHeight="1">
      <c r="A633" s="12"/>
      <c r="B633" s="12"/>
      <c r="C633" s="29"/>
      <c r="D633" s="29"/>
      <c r="E633" s="29"/>
      <c r="F633" s="49"/>
      <c r="G633" s="49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49"/>
      <c r="V633" s="49"/>
      <c r="W633" s="49"/>
      <c r="X633" s="12"/>
      <c r="Y633" s="12"/>
      <c r="Z633" s="12"/>
      <c r="AA633" s="12"/>
      <c r="AB633" s="12"/>
    </row>
    <row r="634" spans="1:28" ht="15" customHeight="1">
      <c r="A634" s="12"/>
      <c r="B634" s="12"/>
      <c r="C634" s="29"/>
      <c r="D634" s="29"/>
      <c r="E634" s="29"/>
      <c r="F634" s="49"/>
      <c r="G634" s="49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49"/>
      <c r="V634" s="49"/>
      <c r="W634" s="49"/>
      <c r="X634" s="12"/>
      <c r="Y634" s="12"/>
      <c r="Z634" s="12"/>
      <c r="AA634" s="12"/>
      <c r="AB634" s="12"/>
    </row>
    <row r="635" spans="1:28" ht="15" customHeight="1">
      <c r="A635" s="12"/>
      <c r="B635" s="12"/>
      <c r="C635" s="29"/>
      <c r="D635" s="29"/>
      <c r="E635" s="29"/>
      <c r="F635" s="49"/>
      <c r="G635" s="49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49"/>
      <c r="V635" s="49"/>
      <c r="W635" s="49"/>
      <c r="X635" s="12"/>
      <c r="Y635" s="12"/>
      <c r="Z635" s="12"/>
      <c r="AA635" s="12"/>
      <c r="AB635" s="12"/>
    </row>
    <row r="636" spans="1:28" ht="15" customHeight="1">
      <c r="A636" s="12"/>
      <c r="B636" s="12"/>
      <c r="C636" s="29"/>
      <c r="D636" s="29"/>
      <c r="E636" s="29"/>
      <c r="F636" s="49"/>
      <c r="G636" s="49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49"/>
      <c r="V636" s="49"/>
      <c r="W636" s="49"/>
      <c r="X636" s="12"/>
      <c r="Y636" s="12"/>
      <c r="Z636" s="12"/>
      <c r="AA636" s="12"/>
      <c r="AB636" s="12"/>
    </row>
    <row r="637" spans="1:28" ht="15" customHeight="1">
      <c r="A637" s="12"/>
      <c r="B637" s="12"/>
      <c r="C637" s="29"/>
      <c r="D637" s="29"/>
      <c r="E637" s="29"/>
      <c r="F637" s="49"/>
      <c r="G637" s="49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49"/>
      <c r="V637" s="49"/>
      <c r="W637" s="49"/>
      <c r="X637" s="12"/>
      <c r="Y637" s="12"/>
      <c r="Z637" s="12"/>
      <c r="AA637" s="12"/>
      <c r="AB637" s="12"/>
    </row>
    <row r="638" spans="1:28" ht="15" customHeight="1">
      <c r="A638" s="12"/>
      <c r="B638" s="12"/>
      <c r="C638" s="29"/>
      <c r="D638" s="29"/>
      <c r="E638" s="29"/>
      <c r="F638" s="49"/>
      <c r="G638" s="49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49"/>
      <c r="V638" s="49"/>
      <c r="W638" s="49"/>
      <c r="X638" s="12"/>
      <c r="Y638" s="12"/>
      <c r="Z638" s="12"/>
      <c r="AA638" s="12"/>
      <c r="AB638" s="12"/>
    </row>
    <row r="639" spans="1:28" ht="15" customHeight="1">
      <c r="A639" s="12"/>
      <c r="B639" s="12"/>
      <c r="C639" s="29"/>
      <c r="D639" s="29"/>
      <c r="E639" s="29"/>
      <c r="F639" s="49"/>
      <c r="G639" s="49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49"/>
      <c r="V639" s="49"/>
      <c r="W639" s="49"/>
      <c r="X639" s="12"/>
      <c r="Y639" s="12"/>
      <c r="Z639" s="12"/>
      <c r="AA639" s="12"/>
      <c r="AB639" s="12"/>
    </row>
    <row r="640" spans="1:28" ht="15" customHeight="1">
      <c r="A640" s="12"/>
      <c r="B640" s="12"/>
      <c r="C640" s="29"/>
      <c r="D640" s="29"/>
      <c r="E640" s="29"/>
      <c r="F640" s="49"/>
      <c r="G640" s="49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49"/>
      <c r="V640" s="49"/>
      <c r="W640" s="49"/>
      <c r="X640" s="12"/>
      <c r="Y640" s="12"/>
      <c r="Z640" s="12"/>
      <c r="AA640" s="12"/>
      <c r="AB640" s="12"/>
    </row>
    <row r="641" spans="1:28" ht="15" customHeight="1">
      <c r="A641" s="12"/>
      <c r="B641" s="12"/>
      <c r="C641" s="29"/>
      <c r="D641" s="29"/>
      <c r="E641" s="29"/>
      <c r="F641" s="49"/>
      <c r="G641" s="49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49"/>
      <c r="V641" s="49"/>
      <c r="W641" s="49"/>
      <c r="X641" s="12"/>
      <c r="Y641" s="12"/>
      <c r="Z641" s="12"/>
      <c r="AA641" s="12"/>
      <c r="AB641" s="12"/>
    </row>
    <row r="642" spans="1:28" ht="15" customHeight="1">
      <c r="A642" s="12"/>
      <c r="B642" s="12"/>
      <c r="C642" s="29"/>
      <c r="D642" s="29"/>
      <c r="E642" s="29"/>
      <c r="F642" s="49"/>
      <c r="G642" s="49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49"/>
      <c r="V642" s="49"/>
      <c r="W642" s="49"/>
      <c r="X642" s="12"/>
      <c r="Y642" s="12"/>
      <c r="Z642" s="12"/>
      <c r="AA642" s="12"/>
      <c r="AB642" s="12"/>
    </row>
    <row r="643" spans="1:28" ht="15" customHeight="1">
      <c r="A643" s="12"/>
      <c r="B643" s="12"/>
      <c r="C643" s="29"/>
      <c r="D643" s="29"/>
      <c r="E643" s="29"/>
      <c r="F643" s="49"/>
      <c r="G643" s="49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49"/>
      <c r="V643" s="49"/>
      <c r="W643" s="49"/>
      <c r="X643" s="12"/>
      <c r="Y643" s="12"/>
      <c r="Z643" s="12"/>
      <c r="AA643" s="12"/>
      <c r="AB643" s="12"/>
    </row>
    <row r="644" spans="1:28" ht="15" customHeight="1">
      <c r="A644" s="12"/>
      <c r="B644" s="12"/>
      <c r="C644" s="29"/>
      <c r="D644" s="29"/>
      <c r="E644" s="29"/>
      <c r="F644" s="49"/>
      <c r="G644" s="49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49"/>
      <c r="V644" s="49"/>
      <c r="W644" s="49"/>
      <c r="X644" s="12"/>
      <c r="Y644" s="12"/>
      <c r="Z644" s="12"/>
      <c r="AA644" s="12"/>
      <c r="AB644" s="12"/>
    </row>
    <row r="645" spans="1:28" ht="15" customHeight="1">
      <c r="A645" s="12"/>
      <c r="B645" s="12"/>
      <c r="C645" s="29"/>
      <c r="D645" s="29"/>
      <c r="E645" s="29"/>
      <c r="F645" s="49"/>
      <c r="G645" s="49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49"/>
      <c r="V645" s="49"/>
      <c r="W645" s="49"/>
      <c r="X645" s="12"/>
      <c r="Y645" s="12"/>
      <c r="Z645" s="12"/>
      <c r="AA645" s="12"/>
      <c r="AB645" s="12"/>
    </row>
    <row r="646" spans="1:28" ht="15" customHeight="1">
      <c r="A646" s="12"/>
      <c r="B646" s="12"/>
      <c r="C646" s="29"/>
      <c r="D646" s="29"/>
      <c r="E646" s="29"/>
      <c r="F646" s="49"/>
      <c r="G646" s="49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49"/>
      <c r="V646" s="49"/>
      <c r="W646" s="49"/>
      <c r="X646" s="12"/>
      <c r="Y646" s="12"/>
      <c r="Z646" s="12"/>
      <c r="AA646" s="12"/>
      <c r="AB646" s="12"/>
    </row>
    <row r="647" spans="1:28" ht="15" customHeight="1">
      <c r="A647" s="12"/>
      <c r="B647" s="12"/>
      <c r="C647" s="29"/>
      <c r="D647" s="29"/>
      <c r="E647" s="29"/>
      <c r="F647" s="49"/>
      <c r="G647" s="49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49"/>
      <c r="V647" s="49"/>
      <c r="W647" s="49"/>
      <c r="X647" s="12"/>
      <c r="Y647" s="12"/>
      <c r="Z647" s="12"/>
      <c r="AA647" s="12"/>
      <c r="AB647" s="12"/>
    </row>
    <row r="648" spans="1:28" ht="15" customHeight="1">
      <c r="A648" s="12"/>
      <c r="B648" s="12"/>
      <c r="C648" s="29"/>
      <c r="D648" s="29"/>
      <c r="E648" s="29"/>
      <c r="F648" s="49"/>
      <c r="G648" s="49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49"/>
      <c r="V648" s="49"/>
      <c r="W648" s="49"/>
      <c r="X648" s="12"/>
      <c r="Y648" s="12"/>
      <c r="Z648" s="12"/>
      <c r="AA648" s="12"/>
      <c r="AB648" s="12"/>
    </row>
    <row r="649" spans="1:28" ht="15" customHeight="1">
      <c r="A649" s="12"/>
      <c r="B649" s="12"/>
      <c r="C649" s="29"/>
      <c r="D649" s="29"/>
      <c r="E649" s="29"/>
      <c r="F649" s="49"/>
      <c r="G649" s="49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49"/>
      <c r="V649" s="49"/>
      <c r="W649" s="49"/>
      <c r="X649" s="12"/>
      <c r="Y649" s="12"/>
      <c r="Z649" s="12"/>
      <c r="AA649" s="12"/>
      <c r="AB649" s="12"/>
    </row>
    <row r="650" spans="1:28" ht="15" customHeight="1">
      <c r="A650" s="12"/>
      <c r="B650" s="12"/>
      <c r="C650" s="29"/>
      <c r="D650" s="29"/>
      <c r="E650" s="29"/>
      <c r="F650" s="49"/>
      <c r="G650" s="49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49"/>
      <c r="V650" s="49"/>
      <c r="W650" s="49"/>
      <c r="X650" s="12"/>
      <c r="Y650" s="12"/>
      <c r="Z650" s="12"/>
      <c r="AA650" s="12"/>
      <c r="AB650" s="12"/>
    </row>
    <row r="651" spans="1:28" ht="15" customHeight="1">
      <c r="A651" s="12"/>
      <c r="B651" s="12"/>
      <c r="C651" s="29"/>
      <c r="D651" s="29"/>
      <c r="E651" s="29"/>
      <c r="F651" s="49"/>
      <c r="G651" s="49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49"/>
      <c r="V651" s="49"/>
      <c r="W651" s="49"/>
      <c r="X651" s="12"/>
      <c r="Y651" s="12"/>
      <c r="Z651" s="12"/>
      <c r="AA651" s="12"/>
      <c r="AB651" s="12"/>
    </row>
    <row r="652" spans="1:28" ht="15" customHeight="1">
      <c r="A652" s="12"/>
      <c r="B652" s="12"/>
      <c r="C652" s="29"/>
      <c r="D652" s="29"/>
      <c r="E652" s="29"/>
      <c r="F652" s="49"/>
      <c r="G652" s="49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49"/>
      <c r="V652" s="49"/>
      <c r="W652" s="49"/>
      <c r="X652" s="12"/>
      <c r="Y652" s="12"/>
      <c r="Z652" s="12"/>
      <c r="AA652" s="12"/>
      <c r="AB652" s="12"/>
    </row>
    <row r="653" spans="1:28" ht="15" customHeight="1">
      <c r="A653" s="12"/>
      <c r="B653" s="12"/>
      <c r="C653" s="29"/>
      <c r="D653" s="29"/>
      <c r="E653" s="29"/>
      <c r="F653" s="49"/>
      <c r="G653" s="49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49"/>
      <c r="V653" s="49"/>
      <c r="W653" s="49"/>
      <c r="X653" s="12"/>
      <c r="Y653" s="12"/>
      <c r="Z653" s="12"/>
      <c r="AA653" s="12"/>
      <c r="AB653" s="12"/>
    </row>
    <row r="654" spans="1:28" ht="15" customHeight="1">
      <c r="A654" s="12"/>
      <c r="B654" s="12"/>
      <c r="C654" s="29"/>
      <c r="D654" s="29"/>
      <c r="E654" s="29"/>
      <c r="F654" s="49"/>
      <c r="G654" s="49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49"/>
      <c r="V654" s="49"/>
      <c r="W654" s="49"/>
      <c r="X654" s="12"/>
      <c r="Y654" s="12"/>
      <c r="Z654" s="12"/>
      <c r="AA654" s="12"/>
      <c r="AB654" s="12"/>
    </row>
    <row r="655" spans="1:28" ht="15" customHeight="1">
      <c r="A655" s="12"/>
      <c r="B655" s="12"/>
      <c r="C655" s="29"/>
      <c r="D655" s="29"/>
      <c r="E655" s="29"/>
      <c r="F655" s="49"/>
      <c r="G655" s="49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49"/>
      <c r="V655" s="49"/>
      <c r="W655" s="49"/>
      <c r="X655" s="12"/>
      <c r="Y655" s="12"/>
      <c r="Z655" s="12"/>
      <c r="AA655" s="12"/>
      <c r="AB655" s="12"/>
    </row>
    <row r="656" spans="1:28" ht="15" customHeight="1">
      <c r="A656" s="12"/>
      <c r="B656" s="12"/>
      <c r="C656" s="29"/>
      <c r="D656" s="29"/>
      <c r="E656" s="29"/>
      <c r="F656" s="49"/>
      <c r="G656" s="49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49"/>
      <c r="V656" s="49"/>
      <c r="W656" s="49"/>
      <c r="X656" s="12"/>
      <c r="Y656" s="12"/>
      <c r="Z656" s="12"/>
      <c r="AA656" s="12"/>
      <c r="AB656" s="12"/>
    </row>
    <row r="657" spans="1:28" ht="15" customHeight="1">
      <c r="A657" s="12"/>
      <c r="B657" s="12"/>
      <c r="C657" s="29"/>
      <c r="D657" s="29"/>
      <c r="E657" s="29"/>
      <c r="F657" s="49"/>
      <c r="G657" s="49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49"/>
      <c r="V657" s="49"/>
      <c r="W657" s="49"/>
      <c r="X657" s="12"/>
      <c r="Y657" s="12"/>
      <c r="Z657" s="12"/>
      <c r="AA657" s="12"/>
      <c r="AB657" s="12"/>
    </row>
    <row r="658" spans="1:28" ht="15" customHeight="1">
      <c r="A658" s="12"/>
      <c r="B658" s="12"/>
      <c r="C658" s="29"/>
      <c r="D658" s="29"/>
      <c r="E658" s="29"/>
      <c r="F658" s="49"/>
      <c r="G658" s="49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49"/>
      <c r="V658" s="49"/>
      <c r="W658" s="49"/>
      <c r="X658" s="12"/>
      <c r="Y658" s="12"/>
      <c r="Z658" s="12"/>
      <c r="AA658" s="12"/>
      <c r="AB658" s="12"/>
    </row>
    <row r="659" spans="1:28" ht="15" customHeight="1">
      <c r="A659" s="12"/>
      <c r="B659" s="12"/>
      <c r="C659" s="29"/>
      <c r="D659" s="29"/>
      <c r="E659" s="29"/>
      <c r="F659" s="49"/>
      <c r="G659" s="49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49"/>
      <c r="V659" s="49"/>
      <c r="W659" s="49"/>
      <c r="X659" s="12"/>
      <c r="Y659" s="12"/>
      <c r="Z659" s="12"/>
      <c r="AA659" s="12"/>
      <c r="AB659" s="12"/>
    </row>
    <row r="660" spans="1:28" ht="15" customHeight="1">
      <c r="A660" s="12"/>
      <c r="B660" s="12"/>
      <c r="C660" s="29"/>
      <c r="D660" s="29"/>
      <c r="E660" s="29"/>
      <c r="F660" s="49"/>
      <c r="G660" s="49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49"/>
      <c r="V660" s="49"/>
      <c r="W660" s="49"/>
      <c r="X660" s="12"/>
      <c r="Y660" s="12"/>
      <c r="Z660" s="12"/>
      <c r="AA660" s="12"/>
      <c r="AB660" s="12"/>
    </row>
    <row r="661" spans="1:28" ht="15" customHeight="1">
      <c r="A661" s="12"/>
      <c r="B661" s="12"/>
      <c r="C661" s="29"/>
      <c r="D661" s="29"/>
      <c r="E661" s="29"/>
      <c r="F661" s="49"/>
      <c r="G661" s="49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49"/>
      <c r="V661" s="49"/>
      <c r="W661" s="49"/>
      <c r="X661" s="12"/>
      <c r="Y661" s="12"/>
      <c r="Z661" s="12"/>
      <c r="AA661" s="12"/>
      <c r="AB661" s="12"/>
    </row>
    <row r="662" spans="1:28" ht="15" customHeight="1">
      <c r="A662" s="12"/>
      <c r="B662" s="12"/>
      <c r="C662" s="29"/>
      <c r="D662" s="29"/>
      <c r="E662" s="29"/>
      <c r="F662" s="49"/>
      <c r="G662" s="49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49"/>
      <c r="V662" s="49"/>
      <c r="W662" s="49"/>
      <c r="X662" s="12"/>
      <c r="Y662" s="12"/>
      <c r="Z662" s="12"/>
      <c r="AA662" s="12"/>
      <c r="AB662" s="12"/>
    </row>
    <row r="663" spans="1:28" ht="15" customHeight="1">
      <c r="A663" s="12"/>
      <c r="B663" s="12"/>
      <c r="C663" s="29"/>
      <c r="D663" s="29"/>
      <c r="E663" s="29"/>
      <c r="F663" s="49"/>
      <c r="G663" s="49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49"/>
      <c r="V663" s="49"/>
      <c r="W663" s="49"/>
      <c r="X663" s="12"/>
      <c r="Y663" s="12"/>
      <c r="Z663" s="12"/>
      <c r="AA663" s="12"/>
      <c r="AB663" s="12"/>
    </row>
    <row r="664" spans="1:28" ht="15" customHeight="1">
      <c r="A664" s="12"/>
      <c r="B664" s="12"/>
      <c r="C664" s="29"/>
      <c r="D664" s="29"/>
      <c r="E664" s="29"/>
      <c r="F664" s="49"/>
      <c r="G664" s="49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49"/>
      <c r="V664" s="49"/>
      <c r="W664" s="49"/>
      <c r="X664" s="12"/>
      <c r="Y664" s="12"/>
      <c r="Z664" s="12"/>
      <c r="AA664" s="12"/>
      <c r="AB664" s="12"/>
    </row>
    <row r="665" spans="1:28" ht="15" customHeight="1">
      <c r="A665" s="12"/>
      <c r="B665" s="12"/>
      <c r="C665" s="29"/>
      <c r="D665" s="29"/>
      <c r="E665" s="29"/>
      <c r="F665" s="49"/>
      <c r="G665" s="49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49"/>
      <c r="V665" s="49"/>
      <c r="W665" s="49"/>
      <c r="X665" s="12"/>
      <c r="Y665" s="12"/>
      <c r="Z665" s="12"/>
      <c r="AA665" s="12"/>
      <c r="AB665" s="12"/>
    </row>
    <row r="666" spans="1:28" ht="15" customHeight="1">
      <c r="A666" s="12"/>
      <c r="B666" s="12"/>
      <c r="C666" s="29"/>
      <c r="D666" s="29"/>
      <c r="E666" s="29"/>
      <c r="F666" s="49"/>
      <c r="G666" s="49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49"/>
      <c r="V666" s="49"/>
      <c r="W666" s="49"/>
      <c r="X666" s="12"/>
      <c r="Y666" s="12"/>
      <c r="Z666" s="12"/>
      <c r="AA666" s="12"/>
      <c r="AB666" s="12"/>
    </row>
    <row r="667" spans="1:28" ht="15" customHeight="1">
      <c r="A667" s="12"/>
      <c r="B667" s="12"/>
      <c r="C667" s="29"/>
      <c r="D667" s="29"/>
      <c r="E667" s="29"/>
      <c r="F667" s="49"/>
      <c r="G667" s="49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49"/>
      <c r="V667" s="49"/>
      <c r="W667" s="49"/>
      <c r="X667" s="12"/>
      <c r="Y667" s="12"/>
      <c r="Z667" s="12"/>
      <c r="AA667" s="12"/>
      <c r="AB667" s="12"/>
    </row>
    <row r="668" spans="1:28" ht="15" customHeight="1">
      <c r="A668" s="12"/>
      <c r="B668" s="12"/>
      <c r="C668" s="29"/>
      <c r="D668" s="29"/>
      <c r="E668" s="29"/>
      <c r="F668" s="49"/>
      <c r="G668" s="49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49"/>
      <c r="V668" s="49"/>
      <c r="W668" s="49"/>
      <c r="X668" s="12"/>
      <c r="Y668" s="12"/>
      <c r="Z668" s="12"/>
      <c r="AA668" s="12"/>
      <c r="AB668" s="12"/>
    </row>
    <row r="669" spans="1:28" ht="15" customHeight="1">
      <c r="A669" s="12"/>
      <c r="B669" s="12"/>
      <c r="C669" s="29"/>
      <c r="D669" s="29"/>
      <c r="E669" s="29"/>
      <c r="F669" s="49"/>
      <c r="G669" s="49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49"/>
      <c r="V669" s="49"/>
      <c r="W669" s="49"/>
      <c r="X669" s="12"/>
      <c r="Y669" s="12"/>
      <c r="Z669" s="12"/>
      <c r="AA669" s="12"/>
      <c r="AB669" s="12"/>
    </row>
    <row r="670" spans="1:28" ht="15" customHeight="1">
      <c r="A670" s="12"/>
      <c r="B670" s="12"/>
      <c r="C670" s="29"/>
      <c r="D670" s="29"/>
      <c r="E670" s="29"/>
      <c r="F670" s="49"/>
      <c r="G670" s="49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49"/>
      <c r="V670" s="49"/>
      <c r="W670" s="49"/>
      <c r="X670" s="12"/>
      <c r="Y670" s="12"/>
      <c r="Z670" s="12"/>
      <c r="AA670" s="12"/>
      <c r="AB670" s="12"/>
    </row>
    <row r="671" spans="1:28" ht="15" customHeight="1">
      <c r="A671" s="12"/>
      <c r="B671" s="12"/>
      <c r="C671" s="29"/>
      <c r="D671" s="29"/>
      <c r="E671" s="29"/>
      <c r="F671" s="49"/>
      <c r="G671" s="49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49"/>
      <c r="V671" s="49"/>
      <c r="W671" s="49"/>
      <c r="X671" s="12"/>
      <c r="Y671" s="12"/>
      <c r="Z671" s="12"/>
      <c r="AA671" s="12"/>
      <c r="AB671" s="12"/>
    </row>
    <row r="672" spans="1:28" ht="15" customHeight="1">
      <c r="A672" s="12"/>
      <c r="B672" s="12"/>
      <c r="C672" s="29"/>
      <c r="D672" s="29"/>
      <c r="E672" s="29"/>
      <c r="F672" s="49"/>
      <c r="G672" s="49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49"/>
      <c r="V672" s="49"/>
      <c r="W672" s="49"/>
      <c r="X672" s="12"/>
      <c r="Y672" s="12"/>
      <c r="Z672" s="12"/>
      <c r="AA672" s="12"/>
      <c r="AB672" s="12"/>
    </row>
    <row r="673" spans="1:28" ht="15" customHeight="1">
      <c r="A673" s="12"/>
      <c r="B673" s="12"/>
      <c r="C673" s="29"/>
      <c r="D673" s="29"/>
      <c r="E673" s="29"/>
      <c r="F673" s="49"/>
      <c r="G673" s="49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49"/>
      <c r="V673" s="49"/>
      <c r="W673" s="49"/>
      <c r="X673" s="12"/>
      <c r="Y673" s="12"/>
      <c r="Z673" s="12"/>
      <c r="AA673" s="12"/>
      <c r="AB673" s="12"/>
    </row>
    <row r="674" spans="1:28" ht="15" customHeight="1">
      <c r="A674" s="12"/>
      <c r="B674" s="12"/>
      <c r="C674" s="29"/>
      <c r="D674" s="29"/>
      <c r="E674" s="29"/>
      <c r="F674" s="49"/>
      <c r="G674" s="49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49"/>
      <c r="V674" s="49"/>
      <c r="W674" s="49"/>
      <c r="X674" s="12"/>
      <c r="Y674" s="12"/>
      <c r="Z674" s="12"/>
      <c r="AA674" s="12"/>
      <c r="AB674" s="12"/>
    </row>
    <row r="675" spans="1:28" ht="15" customHeight="1">
      <c r="A675" s="12"/>
      <c r="B675" s="12"/>
      <c r="C675" s="29"/>
      <c r="D675" s="29"/>
      <c r="E675" s="29"/>
      <c r="F675" s="49"/>
      <c r="G675" s="49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49"/>
      <c r="V675" s="49"/>
      <c r="W675" s="49"/>
      <c r="X675" s="12"/>
      <c r="Y675" s="12"/>
      <c r="Z675" s="12"/>
      <c r="AA675" s="12"/>
      <c r="AB675" s="12"/>
    </row>
    <row r="676" spans="1:28" ht="15" customHeight="1">
      <c r="A676" s="12"/>
      <c r="B676" s="12"/>
      <c r="C676" s="29"/>
      <c r="D676" s="29"/>
      <c r="E676" s="29"/>
      <c r="F676" s="49"/>
      <c r="G676" s="49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49"/>
      <c r="V676" s="49"/>
      <c r="W676" s="49"/>
      <c r="X676" s="12"/>
      <c r="Y676" s="12"/>
      <c r="Z676" s="12"/>
      <c r="AA676" s="12"/>
      <c r="AB676" s="12"/>
    </row>
    <row r="677" spans="1:28" ht="15" customHeight="1">
      <c r="A677" s="12"/>
      <c r="B677" s="12"/>
      <c r="C677" s="29"/>
      <c r="D677" s="29"/>
      <c r="E677" s="29"/>
      <c r="F677" s="49"/>
      <c r="G677" s="49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49"/>
      <c r="V677" s="49"/>
      <c r="W677" s="49"/>
      <c r="X677" s="12"/>
      <c r="Y677" s="12"/>
      <c r="Z677" s="12"/>
      <c r="AA677" s="12"/>
      <c r="AB677" s="12"/>
    </row>
    <row r="678" spans="1:28" ht="15" customHeight="1">
      <c r="A678" s="12"/>
      <c r="B678" s="12"/>
      <c r="C678" s="29"/>
      <c r="D678" s="29"/>
      <c r="E678" s="29"/>
      <c r="F678" s="49"/>
      <c r="G678" s="49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49"/>
      <c r="V678" s="49"/>
      <c r="W678" s="49"/>
      <c r="X678" s="12"/>
      <c r="Y678" s="12"/>
      <c r="Z678" s="12"/>
      <c r="AA678" s="12"/>
      <c r="AB678" s="12"/>
    </row>
    <row r="679" spans="1:28" ht="15" customHeight="1">
      <c r="A679" s="12"/>
      <c r="B679" s="12"/>
      <c r="C679" s="29"/>
      <c r="D679" s="29"/>
      <c r="E679" s="29"/>
      <c r="F679" s="49"/>
      <c r="G679" s="49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49"/>
      <c r="V679" s="49"/>
      <c r="W679" s="49"/>
      <c r="X679" s="12"/>
      <c r="Y679" s="12"/>
      <c r="Z679" s="12"/>
      <c r="AA679" s="12"/>
      <c r="AB679" s="12"/>
    </row>
    <row r="680" spans="1:28" ht="15" customHeight="1">
      <c r="A680" s="12"/>
      <c r="B680" s="12"/>
      <c r="C680" s="29"/>
      <c r="D680" s="29"/>
      <c r="E680" s="29"/>
      <c r="F680" s="49"/>
      <c r="G680" s="49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49"/>
      <c r="V680" s="49"/>
      <c r="W680" s="49"/>
      <c r="X680" s="12"/>
      <c r="Y680" s="12"/>
      <c r="Z680" s="12"/>
      <c r="AA680" s="12"/>
      <c r="AB680" s="12"/>
    </row>
    <row r="681" spans="1:28" ht="15" customHeight="1">
      <c r="A681" s="12"/>
      <c r="B681" s="12"/>
      <c r="C681" s="29"/>
      <c r="D681" s="29"/>
      <c r="E681" s="29"/>
      <c r="F681" s="49"/>
      <c r="G681" s="49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49"/>
      <c r="V681" s="49"/>
      <c r="W681" s="49"/>
      <c r="X681" s="12"/>
      <c r="Y681" s="12"/>
      <c r="Z681" s="12"/>
      <c r="AA681" s="12"/>
      <c r="AB681" s="12"/>
    </row>
    <row r="682" spans="1:28" ht="15" customHeight="1">
      <c r="A682" s="12"/>
      <c r="B682" s="12"/>
      <c r="C682" s="29"/>
      <c r="D682" s="29"/>
      <c r="E682" s="29"/>
      <c r="F682" s="49"/>
      <c r="G682" s="49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49"/>
      <c r="V682" s="49"/>
      <c r="W682" s="49"/>
      <c r="X682" s="12"/>
      <c r="Y682" s="12"/>
      <c r="Z682" s="12"/>
      <c r="AA682" s="12"/>
      <c r="AB682" s="12"/>
    </row>
    <row r="683" spans="1:28" ht="15" customHeight="1">
      <c r="A683" s="12"/>
      <c r="B683" s="12"/>
      <c r="C683" s="29"/>
      <c r="D683" s="29"/>
      <c r="E683" s="29"/>
      <c r="F683" s="49"/>
      <c r="G683" s="49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49"/>
      <c r="V683" s="49"/>
      <c r="W683" s="49"/>
      <c r="X683" s="12"/>
      <c r="Y683" s="12"/>
      <c r="Z683" s="12"/>
      <c r="AA683" s="12"/>
      <c r="AB683" s="12"/>
    </row>
    <row r="684" spans="1:28" ht="15" customHeight="1">
      <c r="A684" s="12"/>
      <c r="B684" s="12"/>
      <c r="C684" s="29"/>
      <c r="D684" s="29"/>
      <c r="E684" s="29"/>
      <c r="F684" s="49"/>
      <c r="G684" s="49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49"/>
      <c r="V684" s="49"/>
      <c r="W684" s="49"/>
      <c r="X684" s="12"/>
      <c r="Y684" s="12"/>
      <c r="Z684" s="12"/>
      <c r="AA684" s="12"/>
      <c r="AB684" s="12"/>
    </row>
    <row r="685" spans="1:28" ht="15" customHeight="1">
      <c r="A685" s="12"/>
      <c r="B685" s="12"/>
      <c r="C685" s="29"/>
      <c r="D685" s="29"/>
      <c r="E685" s="29"/>
      <c r="F685" s="49"/>
      <c r="G685" s="49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49"/>
      <c r="V685" s="49"/>
      <c r="W685" s="49"/>
      <c r="X685" s="12"/>
      <c r="Y685" s="12"/>
      <c r="Z685" s="12"/>
      <c r="AA685" s="12"/>
      <c r="AB685" s="12"/>
    </row>
    <row r="686" spans="1:28" ht="15" customHeight="1">
      <c r="A686" s="12"/>
      <c r="B686" s="12"/>
      <c r="C686" s="29"/>
      <c r="D686" s="29"/>
      <c r="E686" s="29"/>
      <c r="F686" s="49"/>
      <c r="G686" s="49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49"/>
      <c r="V686" s="49"/>
      <c r="W686" s="49"/>
      <c r="X686" s="12"/>
      <c r="Y686" s="12"/>
      <c r="Z686" s="12"/>
      <c r="AA686" s="12"/>
      <c r="AB686" s="12"/>
    </row>
    <row r="687" spans="1:28" ht="15" customHeight="1">
      <c r="A687" s="12"/>
      <c r="B687" s="12"/>
      <c r="C687" s="29"/>
      <c r="D687" s="29"/>
      <c r="E687" s="29"/>
      <c r="F687" s="49"/>
      <c r="G687" s="49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49"/>
      <c r="V687" s="49"/>
      <c r="W687" s="49"/>
      <c r="X687" s="12"/>
      <c r="Y687" s="12"/>
      <c r="Z687" s="12"/>
      <c r="AA687" s="12"/>
      <c r="AB687" s="12"/>
    </row>
    <row r="688" spans="1:28" ht="15" customHeight="1">
      <c r="A688" s="12"/>
      <c r="B688" s="12"/>
      <c r="C688" s="29"/>
      <c r="D688" s="29"/>
      <c r="E688" s="29"/>
      <c r="F688" s="49"/>
      <c r="G688" s="49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49"/>
      <c r="V688" s="49"/>
      <c r="W688" s="49"/>
      <c r="X688" s="12"/>
      <c r="Y688" s="12"/>
      <c r="Z688" s="12"/>
      <c r="AA688" s="12"/>
      <c r="AB688" s="12"/>
    </row>
    <row r="689" spans="1:28" ht="15" customHeight="1">
      <c r="A689" s="12"/>
      <c r="B689" s="12"/>
      <c r="C689" s="29"/>
      <c r="D689" s="29"/>
      <c r="E689" s="29"/>
      <c r="F689" s="49"/>
      <c r="G689" s="49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49"/>
      <c r="V689" s="49"/>
      <c r="W689" s="49"/>
      <c r="X689" s="12"/>
      <c r="Y689" s="12"/>
      <c r="Z689" s="12"/>
      <c r="AA689" s="12"/>
      <c r="AB689" s="12"/>
    </row>
    <row r="690" spans="1:28" ht="15" customHeight="1">
      <c r="A690" s="12"/>
      <c r="B690" s="12"/>
      <c r="C690" s="29"/>
      <c r="D690" s="29"/>
      <c r="E690" s="29"/>
      <c r="F690" s="49"/>
      <c r="G690" s="49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49"/>
      <c r="V690" s="49"/>
      <c r="W690" s="49"/>
      <c r="X690" s="12"/>
      <c r="Y690" s="12"/>
      <c r="Z690" s="12"/>
      <c r="AA690" s="12"/>
      <c r="AB690" s="12"/>
    </row>
    <row r="691" spans="1:28" ht="15" customHeight="1">
      <c r="A691" s="12"/>
      <c r="B691" s="12"/>
      <c r="C691" s="29"/>
      <c r="D691" s="29"/>
      <c r="E691" s="29"/>
      <c r="F691" s="49"/>
      <c r="G691" s="49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49"/>
      <c r="V691" s="49"/>
      <c r="W691" s="49"/>
      <c r="X691" s="12"/>
      <c r="Y691" s="12"/>
      <c r="Z691" s="12"/>
      <c r="AA691" s="12"/>
      <c r="AB691" s="12"/>
    </row>
    <row r="692" spans="1:28" ht="15" customHeight="1">
      <c r="A692" s="12"/>
      <c r="B692" s="12"/>
      <c r="C692" s="29"/>
      <c r="D692" s="29"/>
      <c r="E692" s="29"/>
      <c r="F692" s="49"/>
      <c r="G692" s="49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49"/>
      <c r="V692" s="49"/>
      <c r="W692" s="49"/>
      <c r="X692" s="12"/>
      <c r="Y692" s="12"/>
      <c r="Z692" s="12"/>
      <c r="AA692" s="12"/>
      <c r="AB692" s="12"/>
    </row>
    <row r="693" spans="1:28" ht="15" customHeight="1">
      <c r="A693" s="12"/>
      <c r="B693" s="12"/>
      <c r="C693" s="29"/>
      <c r="D693" s="29"/>
      <c r="E693" s="29"/>
      <c r="F693" s="49"/>
      <c r="G693" s="49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49"/>
      <c r="V693" s="49"/>
      <c r="W693" s="49"/>
      <c r="X693" s="12"/>
      <c r="Y693" s="12"/>
      <c r="Z693" s="12"/>
      <c r="AA693" s="12"/>
      <c r="AB693" s="12"/>
    </row>
    <row r="694" spans="1:28" ht="15" customHeight="1">
      <c r="A694" s="12"/>
      <c r="B694" s="12"/>
      <c r="C694" s="29"/>
      <c r="D694" s="29"/>
      <c r="E694" s="29"/>
      <c r="F694" s="49"/>
      <c r="G694" s="49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49"/>
      <c r="V694" s="49"/>
      <c r="W694" s="49"/>
      <c r="X694" s="12"/>
      <c r="Y694" s="12"/>
      <c r="Z694" s="12"/>
      <c r="AA694" s="12"/>
      <c r="AB694" s="12"/>
    </row>
    <row r="695" spans="1:28" ht="15" customHeight="1">
      <c r="A695" s="12"/>
      <c r="B695" s="12"/>
      <c r="C695" s="29"/>
      <c r="D695" s="29"/>
      <c r="E695" s="29"/>
      <c r="F695" s="49"/>
      <c r="G695" s="49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49"/>
      <c r="V695" s="49"/>
      <c r="W695" s="49"/>
      <c r="X695" s="12"/>
      <c r="Y695" s="12"/>
      <c r="Z695" s="12"/>
      <c r="AA695" s="12"/>
      <c r="AB695" s="12"/>
    </row>
    <row r="696" spans="1:28" ht="15" customHeight="1">
      <c r="A696" s="12"/>
      <c r="B696" s="12"/>
      <c r="C696" s="29"/>
      <c r="D696" s="29"/>
      <c r="E696" s="29"/>
      <c r="F696" s="49"/>
      <c r="G696" s="49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49"/>
      <c r="V696" s="49"/>
      <c r="W696" s="49"/>
      <c r="X696" s="12"/>
      <c r="Y696" s="12"/>
      <c r="Z696" s="12"/>
      <c r="AA696" s="12"/>
      <c r="AB696" s="12"/>
    </row>
    <row r="697" spans="1:28" ht="15" customHeight="1">
      <c r="A697" s="12"/>
      <c r="B697" s="12"/>
      <c r="C697" s="29"/>
      <c r="D697" s="29"/>
      <c r="E697" s="29"/>
      <c r="F697" s="49"/>
      <c r="G697" s="49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49"/>
      <c r="V697" s="49"/>
      <c r="W697" s="49"/>
      <c r="X697" s="12"/>
      <c r="Y697" s="12"/>
      <c r="Z697" s="12"/>
      <c r="AA697" s="12"/>
      <c r="AB697" s="12"/>
    </row>
    <row r="698" spans="1:28" ht="15" customHeight="1">
      <c r="A698" s="12"/>
      <c r="B698" s="12"/>
      <c r="C698" s="29"/>
      <c r="D698" s="29"/>
      <c r="E698" s="29"/>
      <c r="F698" s="49"/>
      <c r="G698" s="49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49"/>
      <c r="V698" s="49"/>
      <c r="W698" s="49"/>
      <c r="X698" s="12"/>
      <c r="Y698" s="12"/>
      <c r="Z698" s="12"/>
      <c r="AA698" s="12"/>
      <c r="AB698" s="12"/>
    </row>
    <row r="699" spans="1:28" ht="15" customHeight="1">
      <c r="A699" s="12"/>
      <c r="B699" s="12"/>
      <c r="C699" s="29"/>
      <c r="D699" s="29"/>
      <c r="E699" s="29"/>
      <c r="F699" s="49"/>
      <c r="G699" s="49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49"/>
      <c r="V699" s="49"/>
      <c r="W699" s="49"/>
      <c r="X699" s="12"/>
      <c r="Y699" s="12"/>
      <c r="Z699" s="12"/>
      <c r="AA699" s="12"/>
      <c r="AB699" s="12"/>
    </row>
    <row r="700" spans="1:28" ht="15" customHeight="1">
      <c r="A700" s="12"/>
      <c r="B700" s="12"/>
      <c r="C700" s="29"/>
      <c r="D700" s="29"/>
      <c r="E700" s="29"/>
      <c r="F700" s="49"/>
      <c r="G700" s="49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49"/>
      <c r="V700" s="49"/>
      <c r="W700" s="49"/>
      <c r="X700" s="12"/>
      <c r="Y700" s="12"/>
      <c r="Z700" s="12"/>
      <c r="AA700" s="12"/>
      <c r="AB700" s="12"/>
    </row>
    <row r="701" spans="1:28" ht="15" customHeight="1">
      <c r="A701" s="12"/>
      <c r="B701" s="12"/>
      <c r="C701" s="29"/>
      <c r="D701" s="29"/>
      <c r="E701" s="29"/>
      <c r="F701" s="49"/>
      <c r="G701" s="49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49"/>
      <c r="V701" s="49"/>
      <c r="W701" s="49"/>
      <c r="X701" s="12"/>
      <c r="Y701" s="12"/>
      <c r="Z701" s="12"/>
      <c r="AA701" s="12"/>
      <c r="AB701" s="12"/>
    </row>
    <row r="702" spans="1:28" ht="15" customHeight="1">
      <c r="A702" s="12"/>
      <c r="B702" s="12"/>
      <c r="C702" s="29"/>
      <c r="D702" s="29"/>
      <c r="E702" s="29"/>
      <c r="F702" s="49"/>
      <c r="G702" s="49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49"/>
      <c r="V702" s="49"/>
      <c r="W702" s="49"/>
      <c r="X702" s="12"/>
      <c r="Y702" s="12"/>
      <c r="Z702" s="12"/>
      <c r="AA702" s="12"/>
      <c r="AB702" s="12"/>
    </row>
    <row r="703" spans="1:28" ht="15" customHeight="1">
      <c r="A703" s="12"/>
      <c r="B703" s="12"/>
      <c r="C703" s="29"/>
      <c r="D703" s="29"/>
      <c r="E703" s="29"/>
      <c r="F703" s="49"/>
      <c r="G703" s="49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49"/>
      <c r="V703" s="49"/>
      <c r="W703" s="49"/>
      <c r="X703" s="12"/>
      <c r="Y703" s="12"/>
      <c r="Z703" s="12"/>
      <c r="AA703" s="12"/>
      <c r="AB703" s="12"/>
    </row>
    <row r="704" spans="1:28" ht="15" customHeight="1">
      <c r="A704" s="12"/>
      <c r="B704" s="12"/>
      <c r="C704" s="29"/>
      <c r="D704" s="29"/>
      <c r="E704" s="29"/>
      <c r="F704" s="49"/>
      <c r="G704" s="49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49"/>
      <c r="V704" s="49"/>
      <c r="W704" s="49"/>
      <c r="X704" s="12"/>
      <c r="Y704" s="12"/>
      <c r="Z704" s="12"/>
      <c r="AA704" s="12"/>
      <c r="AB704" s="12"/>
    </row>
    <row r="705" spans="1:28" ht="15" customHeight="1">
      <c r="A705" s="12"/>
      <c r="B705" s="12"/>
      <c r="C705" s="29"/>
      <c r="D705" s="29"/>
      <c r="E705" s="29"/>
      <c r="F705" s="49"/>
      <c r="G705" s="49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49"/>
      <c r="V705" s="49"/>
      <c r="W705" s="49"/>
      <c r="X705" s="12"/>
      <c r="Y705" s="12"/>
      <c r="Z705" s="12"/>
      <c r="AA705" s="12"/>
      <c r="AB705" s="12"/>
    </row>
    <row r="706" spans="1:28" ht="15" customHeight="1">
      <c r="A706" s="12"/>
      <c r="B706" s="12"/>
      <c r="C706" s="29"/>
      <c r="D706" s="29"/>
      <c r="E706" s="29"/>
      <c r="F706" s="49"/>
      <c r="G706" s="49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49"/>
      <c r="V706" s="49"/>
      <c r="W706" s="49"/>
      <c r="X706" s="12"/>
      <c r="Y706" s="12"/>
      <c r="Z706" s="12"/>
      <c r="AA706" s="12"/>
      <c r="AB706" s="12"/>
    </row>
    <row r="707" spans="1:28" ht="15" customHeight="1">
      <c r="A707" s="12"/>
      <c r="B707" s="12"/>
      <c r="C707" s="29"/>
      <c r="D707" s="29"/>
      <c r="E707" s="29"/>
      <c r="F707" s="49"/>
      <c r="G707" s="49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49"/>
      <c r="V707" s="49"/>
      <c r="W707" s="49"/>
      <c r="X707" s="12"/>
      <c r="Y707" s="12"/>
      <c r="Z707" s="12"/>
      <c r="AA707" s="12"/>
      <c r="AB707" s="12"/>
    </row>
    <row r="708" spans="1:28" ht="15" customHeight="1">
      <c r="A708" s="12"/>
      <c r="B708" s="12"/>
      <c r="C708" s="29"/>
      <c r="D708" s="29"/>
      <c r="E708" s="29"/>
      <c r="F708" s="49"/>
      <c r="G708" s="49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49"/>
      <c r="V708" s="49"/>
      <c r="W708" s="49"/>
      <c r="X708" s="12"/>
      <c r="Y708" s="12"/>
      <c r="Z708" s="12"/>
      <c r="AA708" s="12"/>
      <c r="AB708" s="12"/>
    </row>
    <row r="709" spans="1:28" ht="15" customHeight="1">
      <c r="A709" s="12"/>
      <c r="B709" s="12"/>
      <c r="C709" s="29"/>
      <c r="D709" s="29"/>
      <c r="E709" s="29"/>
      <c r="F709" s="49"/>
      <c r="G709" s="49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49"/>
      <c r="V709" s="49"/>
      <c r="W709" s="49"/>
      <c r="X709" s="12"/>
      <c r="Y709" s="12"/>
      <c r="Z709" s="12"/>
      <c r="AA709" s="12"/>
      <c r="AB709" s="12"/>
    </row>
    <row r="710" spans="1:28" ht="15" customHeight="1">
      <c r="A710" s="12"/>
      <c r="B710" s="12"/>
      <c r="C710" s="29"/>
      <c r="D710" s="29"/>
      <c r="E710" s="29"/>
      <c r="F710" s="49"/>
      <c r="G710" s="49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49"/>
      <c r="V710" s="49"/>
      <c r="W710" s="49"/>
      <c r="X710" s="12"/>
      <c r="Y710" s="12"/>
      <c r="Z710" s="12"/>
      <c r="AA710" s="12"/>
      <c r="AB710" s="12"/>
    </row>
    <row r="711" spans="1:28" ht="15" customHeight="1">
      <c r="A711" s="12"/>
      <c r="B711" s="12"/>
      <c r="C711" s="29"/>
      <c r="D711" s="29"/>
      <c r="E711" s="29"/>
      <c r="F711" s="49"/>
      <c r="G711" s="49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49"/>
      <c r="V711" s="49"/>
      <c r="W711" s="49"/>
      <c r="X711" s="12"/>
      <c r="Y711" s="12"/>
      <c r="Z711" s="12"/>
      <c r="AA711" s="12"/>
      <c r="AB711" s="12"/>
    </row>
    <row r="712" spans="1:28" ht="15" customHeight="1">
      <c r="A712" s="12"/>
      <c r="B712" s="12"/>
      <c r="C712" s="29"/>
      <c r="D712" s="29"/>
      <c r="E712" s="29"/>
      <c r="F712" s="49"/>
      <c r="G712" s="49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49"/>
      <c r="V712" s="49"/>
      <c r="W712" s="49"/>
      <c r="X712" s="12"/>
      <c r="Y712" s="12"/>
      <c r="Z712" s="12"/>
      <c r="AA712" s="12"/>
      <c r="AB712" s="12"/>
    </row>
    <row r="713" spans="1:28" ht="15" customHeight="1">
      <c r="A713" s="12"/>
      <c r="B713" s="12"/>
      <c r="C713" s="29"/>
      <c r="D713" s="29"/>
      <c r="E713" s="29"/>
      <c r="F713" s="49"/>
      <c r="G713" s="49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49"/>
      <c r="V713" s="49"/>
      <c r="W713" s="49"/>
      <c r="X713" s="12"/>
      <c r="Y713" s="12"/>
      <c r="Z713" s="12"/>
      <c r="AA713" s="12"/>
      <c r="AB713" s="12"/>
    </row>
    <row r="714" spans="1:28" ht="15" customHeight="1">
      <c r="A714" s="12"/>
      <c r="B714" s="12"/>
      <c r="C714" s="29"/>
      <c r="D714" s="29"/>
      <c r="E714" s="29"/>
      <c r="F714" s="49"/>
      <c r="G714" s="49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49"/>
      <c r="V714" s="49"/>
      <c r="W714" s="49"/>
      <c r="X714" s="12"/>
      <c r="Y714" s="12"/>
      <c r="Z714" s="12"/>
      <c r="AA714" s="12"/>
      <c r="AB714" s="12"/>
    </row>
    <row r="715" spans="1:28" ht="15" customHeight="1">
      <c r="A715" s="12"/>
      <c r="B715" s="12"/>
      <c r="C715" s="29"/>
      <c r="D715" s="29"/>
      <c r="E715" s="29"/>
      <c r="F715" s="49"/>
      <c r="G715" s="49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49"/>
      <c r="V715" s="49"/>
      <c r="W715" s="49"/>
      <c r="X715" s="12"/>
      <c r="Y715" s="12"/>
      <c r="Z715" s="12"/>
      <c r="AA715" s="12"/>
      <c r="AB715" s="12"/>
    </row>
    <row r="716" spans="1:28" ht="15" customHeight="1">
      <c r="A716" s="12"/>
      <c r="B716" s="12"/>
      <c r="C716" s="29"/>
      <c r="D716" s="29"/>
      <c r="E716" s="29"/>
      <c r="F716" s="49"/>
      <c r="G716" s="49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49"/>
      <c r="V716" s="49"/>
      <c r="W716" s="49"/>
      <c r="X716" s="12"/>
      <c r="Y716" s="12"/>
      <c r="Z716" s="12"/>
      <c r="AA716" s="12"/>
      <c r="AB716" s="12"/>
    </row>
    <row r="717" spans="1:28" ht="15" customHeight="1">
      <c r="A717" s="12"/>
      <c r="B717" s="12"/>
      <c r="C717" s="29"/>
      <c r="D717" s="29"/>
      <c r="E717" s="29"/>
      <c r="F717" s="49"/>
      <c r="G717" s="49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49"/>
      <c r="V717" s="49"/>
      <c r="W717" s="49"/>
      <c r="X717" s="12"/>
      <c r="Y717" s="12"/>
      <c r="Z717" s="12"/>
      <c r="AA717" s="12"/>
      <c r="AB717" s="12"/>
    </row>
    <row r="718" spans="1:28" ht="15" customHeight="1">
      <c r="A718" s="12"/>
      <c r="B718" s="12"/>
      <c r="C718" s="29"/>
      <c r="D718" s="29"/>
      <c r="E718" s="29"/>
      <c r="F718" s="49"/>
      <c r="G718" s="49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49"/>
      <c r="V718" s="49"/>
      <c r="W718" s="49"/>
      <c r="X718" s="12"/>
      <c r="Y718" s="12"/>
      <c r="Z718" s="12"/>
      <c r="AA718" s="12"/>
      <c r="AB718" s="12"/>
    </row>
    <row r="719" spans="1:28" ht="15" customHeight="1">
      <c r="A719" s="12"/>
      <c r="B719" s="12"/>
      <c r="C719" s="29"/>
      <c r="D719" s="29"/>
      <c r="E719" s="29"/>
      <c r="F719" s="49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49"/>
      <c r="V719" s="49"/>
      <c r="W719" s="49"/>
      <c r="X719" s="12"/>
      <c r="Y719" s="12"/>
      <c r="Z719" s="12"/>
      <c r="AA719" s="12"/>
      <c r="AB719" s="12"/>
    </row>
    <row r="720" spans="1:28" ht="15" customHeight="1">
      <c r="A720" s="12"/>
      <c r="B720" s="12"/>
      <c r="C720" s="29"/>
      <c r="D720" s="29"/>
      <c r="E720" s="29"/>
      <c r="F720" s="49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49"/>
      <c r="V720" s="49"/>
      <c r="W720" s="49"/>
      <c r="X720" s="12"/>
      <c r="Y720" s="12"/>
      <c r="Z720" s="12"/>
      <c r="AA720" s="12"/>
      <c r="AB720" s="12"/>
    </row>
    <row r="721" spans="1:28" ht="15" customHeight="1">
      <c r="A721" s="12"/>
      <c r="B721" s="12"/>
      <c r="C721" s="29"/>
      <c r="D721" s="29"/>
      <c r="E721" s="29"/>
      <c r="F721" s="49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49"/>
      <c r="V721" s="49"/>
      <c r="W721" s="49"/>
      <c r="X721" s="12"/>
      <c r="Y721" s="12"/>
      <c r="Z721" s="12"/>
      <c r="AA721" s="12"/>
      <c r="AB721" s="12"/>
    </row>
    <row r="722" spans="1:28" ht="15" customHeight="1">
      <c r="A722" s="12"/>
      <c r="B722" s="12"/>
      <c r="C722" s="29"/>
      <c r="D722" s="29"/>
      <c r="E722" s="29"/>
      <c r="F722" s="49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49"/>
      <c r="V722" s="49"/>
      <c r="W722" s="49"/>
      <c r="X722" s="12"/>
      <c r="Y722" s="12"/>
      <c r="Z722" s="12"/>
      <c r="AA722" s="12"/>
      <c r="AB722" s="12"/>
    </row>
    <row r="723" spans="1:28" ht="15" customHeight="1">
      <c r="A723" s="12"/>
      <c r="B723" s="12"/>
      <c r="C723" s="29"/>
      <c r="D723" s="29"/>
      <c r="E723" s="29"/>
      <c r="F723" s="49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49"/>
      <c r="V723" s="49"/>
      <c r="W723" s="49"/>
      <c r="X723" s="12"/>
      <c r="Y723" s="12"/>
      <c r="Z723" s="12"/>
      <c r="AA723" s="12"/>
      <c r="AB723" s="12"/>
    </row>
    <row r="724" spans="1:28" ht="15" customHeight="1">
      <c r="A724" s="12"/>
      <c r="B724" s="12"/>
      <c r="C724" s="29"/>
      <c r="D724" s="29"/>
      <c r="E724" s="29"/>
      <c r="F724" s="49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49"/>
      <c r="V724" s="49"/>
      <c r="W724" s="49"/>
      <c r="X724" s="12"/>
      <c r="Y724" s="12"/>
      <c r="Z724" s="12"/>
      <c r="AA724" s="12"/>
      <c r="AB724" s="12"/>
    </row>
    <row r="725" spans="1:28" ht="15" customHeight="1">
      <c r="A725" s="12"/>
      <c r="B725" s="12"/>
      <c r="C725" s="29"/>
      <c r="D725" s="29"/>
      <c r="E725" s="29"/>
      <c r="F725" s="49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49"/>
      <c r="V725" s="49"/>
      <c r="W725" s="49"/>
      <c r="X725" s="12"/>
      <c r="Y725" s="12"/>
      <c r="Z725" s="12"/>
      <c r="AA725" s="12"/>
      <c r="AB725" s="12"/>
    </row>
    <row r="726" spans="1:28" ht="15" customHeight="1">
      <c r="A726" s="12"/>
      <c r="B726" s="12"/>
      <c r="C726" s="29"/>
      <c r="D726" s="29"/>
      <c r="E726" s="29"/>
      <c r="F726" s="49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49"/>
      <c r="V726" s="49"/>
      <c r="W726" s="49"/>
      <c r="X726" s="12"/>
      <c r="Y726" s="12"/>
      <c r="Z726" s="12"/>
      <c r="AA726" s="12"/>
      <c r="AB726" s="12"/>
    </row>
    <row r="727" spans="1:28" ht="15" customHeight="1">
      <c r="A727" s="12"/>
      <c r="B727" s="12"/>
      <c r="C727" s="29"/>
      <c r="D727" s="29"/>
      <c r="E727" s="29"/>
      <c r="F727" s="49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49"/>
      <c r="V727" s="49"/>
      <c r="W727" s="49"/>
      <c r="X727" s="12"/>
      <c r="Y727" s="12"/>
      <c r="Z727" s="12"/>
      <c r="AA727" s="12"/>
      <c r="AB727" s="12"/>
    </row>
    <row r="728" spans="1:28" ht="15" customHeight="1">
      <c r="A728" s="12"/>
      <c r="B728" s="12"/>
      <c r="C728" s="29"/>
      <c r="D728" s="29"/>
      <c r="E728" s="29"/>
      <c r="F728" s="49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49"/>
      <c r="V728" s="49"/>
      <c r="W728" s="49"/>
      <c r="X728" s="12"/>
      <c r="Y728" s="12"/>
      <c r="Z728" s="12"/>
      <c r="AA728" s="12"/>
      <c r="AB728" s="12"/>
    </row>
    <row r="729" spans="1:28" ht="15" customHeight="1">
      <c r="A729" s="12"/>
      <c r="B729" s="12"/>
      <c r="C729" s="29"/>
      <c r="D729" s="29"/>
      <c r="E729" s="29"/>
      <c r="F729" s="49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49"/>
      <c r="V729" s="49"/>
      <c r="W729" s="49"/>
      <c r="X729" s="12"/>
      <c r="Y729" s="12"/>
      <c r="Z729" s="12"/>
      <c r="AA729" s="12"/>
      <c r="AB729" s="12"/>
    </row>
    <row r="730" spans="1:28" ht="15" customHeight="1">
      <c r="A730" s="12"/>
      <c r="B730" s="12"/>
      <c r="C730" s="29"/>
      <c r="D730" s="29"/>
      <c r="E730" s="29"/>
      <c r="F730" s="49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49"/>
      <c r="V730" s="49"/>
      <c r="W730" s="49"/>
      <c r="X730" s="12"/>
      <c r="Y730" s="12"/>
      <c r="Z730" s="12"/>
      <c r="AA730" s="12"/>
      <c r="AB730" s="12"/>
    </row>
    <row r="731" spans="1:28" ht="15" customHeight="1">
      <c r="A731" s="12"/>
      <c r="B731" s="12"/>
      <c r="C731" s="29"/>
      <c r="D731" s="29"/>
      <c r="E731" s="29"/>
      <c r="F731" s="49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49"/>
      <c r="V731" s="49"/>
      <c r="W731" s="49"/>
      <c r="X731" s="12"/>
      <c r="Y731" s="12"/>
      <c r="Z731" s="12"/>
      <c r="AA731" s="12"/>
      <c r="AB731" s="12"/>
    </row>
    <row r="732" spans="1:28" ht="15" customHeight="1">
      <c r="A732" s="12"/>
      <c r="B732" s="12"/>
      <c r="C732" s="29"/>
      <c r="D732" s="29"/>
      <c r="E732" s="29"/>
      <c r="F732" s="49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49"/>
      <c r="V732" s="49"/>
      <c r="W732" s="49"/>
      <c r="X732" s="12"/>
      <c r="Y732" s="12"/>
      <c r="Z732" s="12"/>
      <c r="AA732" s="12"/>
      <c r="AB732" s="12"/>
    </row>
    <row r="733" spans="1:28" ht="15" customHeight="1">
      <c r="A733" s="12"/>
      <c r="B733" s="12"/>
      <c r="C733" s="29"/>
      <c r="D733" s="29"/>
      <c r="E733" s="29"/>
      <c r="F733" s="49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49"/>
      <c r="V733" s="49"/>
      <c r="W733" s="49"/>
      <c r="X733" s="12"/>
      <c r="Y733" s="12"/>
      <c r="Z733" s="12"/>
      <c r="AA733" s="12"/>
      <c r="AB733" s="12"/>
    </row>
    <row r="734" spans="1:28" ht="15" customHeight="1">
      <c r="A734" s="12"/>
      <c r="B734" s="12"/>
      <c r="C734" s="29"/>
      <c r="D734" s="29"/>
      <c r="E734" s="29"/>
      <c r="F734" s="49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49"/>
      <c r="V734" s="49"/>
      <c r="W734" s="49"/>
      <c r="X734" s="12"/>
      <c r="Y734" s="12"/>
      <c r="Z734" s="12"/>
      <c r="AA734" s="12"/>
      <c r="AB734" s="12"/>
    </row>
    <row r="735" spans="1:28" ht="15" customHeight="1">
      <c r="A735" s="12"/>
      <c r="B735" s="12"/>
      <c r="C735" s="29"/>
      <c r="D735" s="29"/>
      <c r="E735" s="29"/>
      <c r="F735" s="49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49"/>
      <c r="V735" s="49"/>
      <c r="W735" s="49"/>
      <c r="X735" s="12"/>
      <c r="Y735" s="12"/>
      <c r="Z735" s="12"/>
      <c r="AA735" s="12"/>
      <c r="AB735" s="12"/>
    </row>
    <row r="736" spans="1:28" ht="15" customHeight="1">
      <c r="A736" s="12"/>
      <c r="B736" s="12"/>
      <c r="C736" s="29"/>
      <c r="D736" s="29"/>
      <c r="E736" s="29"/>
      <c r="F736" s="49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49"/>
      <c r="V736" s="49"/>
      <c r="W736" s="49"/>
      <c r="X736" s="12"/>
      <c r="Y736" s="12"/>
      <c r="Z736" s="12"/>
      <c r="AA736" s="12"/>
      <c r="AB736" s="12"/>
    </row>
    <row r="737" spans="1:28" ht="15" customHeight="1">
      <c r="A737" s="12"/>
      <c r="B737" s="12"/>
      <c r="C737" s="29"/>
      <c r="D737" s="29"/>
      <c r="E737" s="29"/>
      <c r="F737" s="49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49"/>
      <c r="V737" s="49"/>
      <c r="W737" s="49"/>
      <c r="X737" s="12"/>
      <c r="Y737" s="12"/>
      <c r="Z737" s="12"/>
      <c r="AA737" s="12"/>
      <c r="AB737" s="12"/>
    </row>
    <row r="738" spans="1:28" ht="15" customHeight="1">
      <c r="A738" s="12"/>
      <c r="B738" s="12"/>
      <c r="C738" s="29"/>
      <c r="D738" s="29"/>
      <c r="E738" s="29"/>
      <c r="F738" s="49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49"/>
      <c r="V738" s="49"/>
      <c r="W738" s="49"/>
      <c r="X738" s="12"/>
      <c r="Y738" s="12"/>
      <c r="Z738" s="12"/>
      <c r="AA738" s="12"/>
      <c r="AB738" s="12"/>
    </row>
    <row r="739" spans="1:28" ht="15" customHeight="1">
      <c r="A739" s="12"/>
      <c r="B739" s="12"/>
      <c r="C739" s="29"/>
      <c r="D739" s="29"/>
      <c r="E739" s="29"/>
      <c r="F739" s="49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49"/>
      <c r="V739" s="49"/>
      <c r="W739" s="49"/>
      <c r="X739" s="12"/>
      <c r="Y739" s="12"/>
      <c r="Z739" s="12"/>
      <c r="AA739" s="12"/>
      <c r="AB739" s="12"/>
    </row>
    <row r="740" spans="1:28" ht="15" customHeight="1">
      <c r="A740" s="12"/>
      <c r="B740" s="12"/>
      <c r="C740" s="29"/>
      <c r="D740" s="29"/>
      <c r="E740" s="29"/>
      <c r="F740" s="49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49"/>
      <c r="V740" s="49"/>
      <c r="W740" s="49"/>
      <c r="X740" s="12"/>
      <c r="Y740" s="12"/>
      <c r="Z740" s="12"/>
      <c r="AA740" s="12"/>
      <c r="AB740" s="12"/>
    </row>
    <row r="741" spans="1:28" ht="15" customHeight="1">
      <c r="A741" s="12"/>
      <c r="B741" s="12"/>
      <c r="C741" s="29"/>
      <c r="D741" s="29"/>
      <c r="E741" s="29"/>
      <c r="F741" s="49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49"/>
      <c r="V741" s="49"/>
      <c r="W741" s="49"/>
      <c r="X741" s="12"/>
      <c r="Y741" s="12"/>
      <c r="Z741" s="12"/>
      <c r="AA741" s="12"/>
      <c r="AB741" s="12"/>
    </row>
    <row r="742" spans="1:28" ht="15" customHeight="1">
      <c r="A742" s="12"/>
      <c r="B742" s="12"/>
      <c r="C742" s="29"/>
      <c r="D742" s="29"/>
      <c r="E742" s="29"/>
      <c r="F742" s="49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49"/>
      <c r="V742" s="49"/>
      <c r="W742" s="49"/>
      <c r="X742" s="12"/>
      <c r="Y742" s="12"/>
      <c r="Z742" s="12"/>
      <c r="AA742" s="12"/>
      <c r="AB742" s="12"/>
    </row>
    <row r="743" spans="1:28" ht="15" customHeight="1">
      <c r="A743" s="12"/>
      <c r="B743" s="12"/>
      <c r="C743" s="29"/>
      <c r="D743" s="29"/>
      <c r="E743" s="29"/>
      <c r="F743" s="49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49"/>
      <c r="V743" s="49"/>
      <c r="W743" s="49"/>
      <c r="X743" s="12"/>
      <c r="Y743" s="12"/>
      <c r="Z743" s="12"/>
      <c r="AA743" s="12"/>
      <c r="AB743" s="12"/>
    </row>
    <row r="744" spans="1:28" ht="15" customHeight="1">
      <c r="A744" s="12"/>
      <c r="B744" s="12"/>
      <c r="C744" s="29"/>
      <c r="D744" s="29"/>
      <c r="E744" s="29"/>
      <c r="F744" s="49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49"/>
      <c r="V744" s="49"/>
      <c r="W744" s="49"/>
      <c r="X744" s="12"/>
      <c r="Y744" s="12"/>
      <c r="Z744" s="12"/>
      <c r="AA744" s="12"/>
      <c r="AB744" s="12"/>
    </row>
    <row r="745" spans="1:28" ht="15" customHeight="1">
      <c r="A745" s="12"/>
      <c r="B745" s="12"/>
      <c r="C745" s="29"/>
      <c r="D745" s="29"/>
      <c r="E745" s="29"/>
      <c r="F745" s="49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49"/>
      <c r="V745" s="49"/>
      <c r="W745" s="49"/>
      <c r="X745" s="12"/>
      <c r="Y745" s="12"/>
      <c r="Z745" s="12"/>
      <c r="AA745" s="12"/>
      <c r="AB745" s="12"/>
    </row>
    <row r="746" spans="1:28" ht="15" customHeight="1">
      <c r="A746" s="12"/>
      <c r="B746" s="12"/>
      <c r="C746" s="29"/>
      <c r="D746" s="29"/>
      <c r="E746" s="29"/>
      <c r="F746" s="49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49"/>
      <c r="V746" s="49"/>
      <c r="W746" s="49"/>
      <c r="X746" s="12"/>
      <c r="Y746" s="12"/>
      <c r="Z746" s="12"/>
      <c r="AA746" s="12"/>
      <c r="AB746" s="12"/>
    </row>
    <row r="747" spans="1:28" ht="15" customHeight="1">
      <c r="A747" s="12"/>
      <c r="B747" s="12"/>
      <c r="C747" s="29"/>
      <c r="D747" s="29"/>
      <c r="E747" s="29"/>
      <c r="F747" s="49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49"/>
      <c r="V747" s="49"/>
      <c r="W747" s="49"/>
      <c r="X747" s="12"/>
      <c r="Y747" s="12"/>
      <c r="Z747" s="12"/>
      <c r="AA747" s="12"/>
      <c r="AB747" s="12"/>
    </row>
    <row r="748" spans="1:28" ht="15" customHeight="1">
      <c r="A748" s="12"/>
      <c r="B748" s="12"/>
      <c r="C748" s="29"/>
      <c r="D748" s="29"/>
      <c r="E748" s="29"/>
      <c r="F748" s="49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49"/>
      <c r="V748" s="49"/>
      <c r="W748" s="49"/>
      <c r="X748" s="12"/>
      <c r="Y748" s="12"/>
      <c r="Z748" s="12"/>
      <c r="AA748" s="12"/>
      <c r="AB748" s="12"/>
    </row>
    <row r="749" spans="1:28" ht="15" customHeight="1">
      <c r="A749" s="12"/>
      <c r="B749" s="12"/>
      <c r="C749" s="29"/>
      <c r="D749" s="29"/>
      <c r="E749" s="29"/>
      <c r="F749" s="49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49"/>
      <c r="V749" s="49"/>
      <c r="W749" s="49"/>
      <c r="X749" s="12"/>
      <c r="Y749" s="12"/>
      <c r="Z749" s="12"/>
      <c r="AA749" s="12"/>
      <c r="AB749" s="12"/>
    </row>
    <row r="750" spans="1:28" ht="15" customHeight="1">
      <c r="A750" s="12"/>
      <c r="B750" s="12"/>
      <c r="C750" s="29"/>
      <c r="D750" s="29"/>
      <c r="E750" s="29"/>
      <c r="F750" s="49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49"/>
      <c r="V750" s="49"/>
      <c r="W750" s="49"/>
      <c r="X750" s="12"/>
      <c r="Y750" s="12"/>
      <c r="Z750" s="12"/>
      <c r="AA750" s="12"/>
      <c r="AB750" s="12"/>
    </row>
    <row r="751" spans="1:28" ht="15" customHeight="1">
      <c r="A751" s="12"/>
      <c r="B751" s="12"/>
      <c r="C751" s="29"/>
      <c r="D751" s="29"/>
      <c r="E751" s="29"/>
      <c r="F751" s="49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49"/>
      <c r="V751" s="49"/>
      <c r="W751" s="49"/>
      <c r="X751" s="12"/>
      <c r="Y751" s="12"/>
      <c r="Z751" s="12"/>
      <c r="AA751" s="12"/>
      <c r="AB751" s="12"/>
    </row>
    <row r="752" spans="1:28" ht="15" customHeight="1">
      <c r="A752" s="12"/>
      <c r="B752" s="12"/>
      <c r="C752" s="29"/>
      <c r="D752" s="29"/>
      <c r="E752" s="29"/>
      <c r="F752" s="49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49"/>
      <c r="V752" s="49"/>
      <c r="W752" s="49"/>
      <c r="X752" s="12"/>
      <c r="Y752" s="12"/>
      <c r="Z752" s="12"/>
      <c r="AA752" s="12"/>
      <c r="AB752" s="12"/>
    </row>
    <row r="753" spans="1:28" ht="15" customHeight="1">
      <c r="A753" s="12"/>
      <c r="B753" s="12"/>
      <c r="C753" s="29"/>
      <c r="D753" s="29"/>
      <c r="E753" s="29"/>
      <c r="F753" s="49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49"/>
      <c r="V753" s="49"/>
      <c r="W753" s="49"/>
      <c r="X753" s="12"/>
      <c r="Y753" s="12"/>
      <c r="Z753" s="12"/>
      <c r="AA753" s="12"/>
      <c r="AB753" s="12"/>
    </row>
    <row r="754" spans="1:28" ht="15" customHeight="1">
      <c r="A754" s="12"/>
      <c r="B754" s="12"/>
      <c r="C754" s="29"/>
      <c r="D754" s="29"/>
      <c r="E754" s="29"/>
      <c r="F754" s="49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49"/>
      <c r="V754" s="49"/>
      <c r="W754" s="49"/>
      <c r="X754" s="12"/>
      <c r="Y754" s="12"/>
      <c r="Z754" s="12"/>
      <c r="AA754" s="12"/>
      <c r="AB754" s="12"/>
    </row>
    <row r="755" spans="1:28" ht="15" customHeight="1">
      <c r="A755" s="12"/>
      <c r="B755" s="12"/>
      <c r="C755" s="29"/>
      <c r="D755" s="29"/>
      <c r="E755" s="29"/>
      <c r="F755" s="49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49"/>
      <c r="V755" s="49"/>
      <c r="W755" s="49"/>
      <c r="X755" s="12"/>
      <c r="Y755" s="12"/>
      <c r="Z755" s="12"/>
      <c r="AA755" s="12"/>
      <c r="AB755" s="12"/>
    </row>
    <row r="756" spans="1:28" ht="15" customHeight="1">
      <c r="A756" s="12"/>
      <c r="B756" s="12"/>
      <c r="C756" s="29"/>
      <c r="D756" s="29"/>
      <c r="E756" s="29"/>
      <c r="F756" s="49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49"/>
      <c r="V756" s="49"/>
      <c r="W756" s="49"/>
      <c r="X756" s="12"/>
      <c r="Y756" s="12"/>
      <c r="Z756" s="12"/>
      <c r="AA756" s="12"/>
      <c r="AB756" s="12"/>
    </row>
    <row r="757" spans="1:28" ht="15" customHeight="1">
      <c r="A757" s="12"/>
      <c r="B757" s="12"/>
      <c r="C757" s="29"/>
      <c r="D757" s="29"/>
      <c r="E757" s="29"/>
      <c r="F757" s="49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49"/>
      <c r="V757" s="49"/>
      <c r="W757" s="49"/>
      <c r="X757" s="12"/>
      <c r="Y757" s="12"/>
      <c r="Z757" s="12"/>
      <c r="AA757" s="12"/>
      <c r="AB757" s="12"/>
    </row>
    <row r="758" spans="1:28" ht="15" customHeight="1">
      <c r="A758" s="12"/>
      <c r="B758" s="12"/>
      <c r="C758" s="29"/>
      <c r="D758" s="29"/>
      <c r="E758" s="29"/>
      <c r="F758" s="49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49"/>
      <c r="V758" s="49"/>
      <c r="W758" s="49"/>
      <c r="X758" s="12"/>
      <c r="Y758" s="12"/>
      <c r="Z758" s="12"/>
      <c r="AA758" s="12"/>
      <c r="AB758" s="12"/>
    </row>
    <row r="759" spans="1:28" ht="15" customHeight="1">
      <c r="A759" s="12"/>
      <c r="B759" s="12"/>
      <c r="C759" s="29"/>
      <c r="D759" s="29"/>
      <c r="E759" s="29"/>
      <c r="F759" s="49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49"/>
      <c r="V759" s="49"/>
      <c r="W759" s="49"/>
      <c r="X759" s="12"/>
      <c r="Y759" s="12"/>
      <c r="Z759" s="12"/>
      <c r="AA759" s="12"/>
      <c r="AB759" s="12"/>
    </row>
    <row r="760" spans="1:28" ht="15" customHeight="1">
      <c r="A760" s="12"/>
      <c r="B760" s="12"/>
      <c r="C760" s="29"/>
      <c r="D760" s="29"/>
      <c r="E760" s="29"/>
      <c r="F760" s="49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49"/>
      <c r="V760" s="49"/>
      <c r="W760" s="49"/>
      <c r="X760" s="12"/>
      <c r="Y760" s="12"/>
      <c r="Z760" s="12"/>
      <c r="AA760" s="12"/>
      <c r="AB760" s="12"/>
    </row>
    <row r="761" spans="1:28" ht="15" customHeight="1">
      <c r="A761" s="12"/>
      <c r="B761" s="12"/>
      <c r="C761" s="29"/>
      <c r="D761" s="29"/>
      <c r="E761" s="29"/>
      <c r="F761" s="49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49"/>
      <c r="V761" s="49"/>
      <c r="W761" s="49"/>
      <c r="X761" s="12"/>
      <c r="Y761" s="12"/>
      <c r="Z761" s="12"/>
      <c r="AA761" s="12"/>
      <c r="AB761" s="12"/>
    </row>
    <row r="762" spans="1:28" ht="15" customHeight="1">
      <c r="A762" s="12"/>
      <c r="B762" s="12"/>
      <c r="C762" s="29"/>
      <c r="D762" s="29"/>
      <c r="E762" s="29"/>
      <c r="F762" s="49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49"/>
      <c r="V762" s="49"/>
      <c r="W762" s="49"/>
      <c r="X762" s="12"/>
      <c r="Y762" s="12"/>
      <c r="Z762" s="12"/>
      <c r="AA762" s="12"/>
      <c r="AB762" s="12"/>
    </row>
    <row r="763" spans="1:28" ht="15" customHeight="1">
      <c r="A763" s="12"/>
      <c r="B763" s="12"/>
      <c r="C763" s="29"/>
      <c r="D763" s="29"/>
      <c r="E763" s="29"/>
      <c r="F763" s="49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49"/>
      <c r="V763" s="49"/>
      <c r="W763" s="49"/>
      <c r="X763" s="12"/>
      <c r="Y763" s="12"/>
      <c r="Z763" s="12"/>
      <c r="AA763" s="12"/>
      <c r="AB763" s="12"/>
    </row>
    <row r="764" spans="1:28" ht="15" customHeight="1">
      <c r="A764" s="12"/>
      <c r="B764" s="12"/>
      <c r="C764" s="29"/>
      <c r="D764" s="29"/>
      <c r="E764" s="29"/>
      <c r="F764" s="49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49"/>
      <c r="V764" s="49"/>
      <c r="W764" s="49"/>
      <c r="X764" s="12"/>
      <c r="Y764" s="12"/>
      <c r="Z764" s="12"/>
      <c r="AA764" s="12"/>
      <c r="AB764" s="12"/>
    </row>
    <row r="765" spans="1:28" ht="15" customHeight="1">
      <c r="A765" s="12"/>
      <c r="B765" s="12"/>
      <c r="C765" s="29"/>
      <c r="D765" s="29"/>
      <c r="E765" s="29"/>
      <c r="F765" s="49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49"/>
      <c r="V765" s="49"/>
      <c r="W765" s="49"/>
      <c r="X765" s="12"/>
      <c r="Y765" s="12"/>
      <c r="Z765" s="12"/>
      <c r="AA765" s="12"/>
      <c r="AB765" s="12"/>
    </row>
    <row r="766" spans="1:28" ht="15" customHeight="1">
      <c r="A766" s="12"/>
      <c r="B766" s="12"/>
      <c r="C766" s="29"/>
      <c r="D766" s="29"/>
      <c r="E766" s="29"/>
      <c r="F766" s="49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49"/>
      <c r="V766" s="49"/>
      <c r="W766" s="49"/>
      <c r="X766" s="12"/>
      <c r="Y766" s="12"/>
      <c r="Z766" s="12"/>
      <c r="AA766" s="12"/>
      <c r="AB766" s="12"/>
    </row>
    <row r="767" spans="1:28" ht="15" customHeight="1">
      <c r="A767" s="12"/>
      <c r="B767" s="12"/>
      <c r="C767" s="29"/>
      <c r="D767" s="29"/>
      <c r="E767" s="29"/>
      <c r="F767" s="49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49"/>
      <c r="V767" s="49"/>
      <c r="W767" s="49"/>
      <c r="X767" s="12"/>
      <c r="Y767" s="12"/>
      <c r="Z767" s="12"/>
      <c r="AA767" s="12"/>
      <c r="AB767" s="12"/>
    </row>
    <row r="768" spans="1:28" ht="15" customHeight="1">
      <c r="A768" s="12"/>
      <c r="B768" s="12"/>
      <c r="C768" s="29"/>
      <c r="D768" s="29"/>
      <c r="E768" s="29"/>
      <c r="F768" s="49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49"/>
      <c r="V768" s="49"/>
      <c r="W768" s="49"/>
      <c r="X768" s="12"/>
      <c r="Y768" s="12"/>
      <c r="Z768" s="12"/>
      <c r="AA768" s="12"/>
      <c r="AB768" s="12"/>
    </row>
    <row r="769" spans="1:28" ht="15" customHeight="1">
      <c r="A769" s="12"/>
      <c r="B769" s="12"/>
      <c r="C769" s="29"/>
      <c r="D769" s="29"/>
      <c r="E769" s="29"/>
      <c r="F769" s="49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49"/>
      <c r="V769" s="49"/>
      <c r="W769" s="49"/>
      <c r="X769" s="12"/>
      <c r="Y769" s="12"/>
      <c r="Z769" s="12"/>
      <c r="AA769" s="12"/>
      <c r="AB769" s="12"/>
    </row>
    <row r="770" spans="1:28" ht="15" customHeight="1">
      <c r="A770" s="12"/>
      <c r="B770" s="12"/>
      <c r="C770" s="29"/>
      <c r="D770" s="29"/>
      <c r="E770" s="29"/>
      <c r="F770" s="49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49"/>
      <c r="V770" s="49"/>
      <c r="W770" s="49"/>
      <c r="X770" s="12"/>
      <c r="Y770" s="12"/>
      <c r="Z770" s="12"/>
      <c r="AA770" s="12"/>
      <c r="AB770" s="12"/>
    </row>
    <row r="771" spans="1:28" ht="15" customHeight="1">
      <c r="A771" s="12"/>
      <c r="B771" s="12"/>
      <c r="C771" s="29"/>
      <c r="D771" s="29"/>
      <c r="E771" s="29"/>
      <c r="F771" s="49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49"/>
      <c r="V771" s="49"/>
      <c r="W771" s="49"/>
      <c r="X771" s="12"/>
      <c r="Y771" s="12"/>
      <c r="Z771" s="12"/>
      <c r="AA771" s="12"/>
      <c r="AB771" s="12"/>
    </row>
    <row r="772" spans="1:28" ht="15" customHeight="1">
      <c r="A772" s="12"/>
      <c r="B772" s="12"/>
      <c r="C772" s="29"/>
      <c r="D772" s="29"/>
      <c r="E772" s="29"/>
      <c r="F772" s="49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49"/>
      <c r="V772" s="49"/>
      <c r="W772" s="49"/>
      <c r="X772" s="12"/>
      <c r="Y772" s="12"/>
      <c r="Z772" s="12"/>
      <c r="AA772" s="12"/>
      <c r="AB772" s="12"/>
    </row>
    <row r="773" spans="1:28" ht="15" customHeight="1">
      <c r="A773" s="12"/>
      <c r="B773" s="12"/>
      <c r="C773" s="29"/>
      <c r="D773" s="29"/>
      <c r="E773" s="29"/>
      <c r="F773" s="49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49"/>
      <c r="V773" s="49"/>
      <c r="W773" s="49"/>
      <c r="X773" s="12"/>
      <c r="Y773" s="12"/>
      <c r="Z773" s="12"/>
      <c r="AA773" s="12"/>
      <c r="AB773" s="12"/>
    </row>
    <row r="774" spans="1:28" ht="15" customHeight="1">
      <c r="A774" s="12"/>
      <c r="B774" s="12"/>
      <c r="C774" s="29"/>
      <c r="D774" s="29"/>
      <c r="E774" s="29"/>
      <c r="F774" s="49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49"/>
      <c r="V774" s="49"/>
      <c r="W774" s="49"/>
      <c r="X774" s="12"/>
      <c r="Y774" s="12"/>
      <c r="Z774" s="12"/>
      <c r="AA774" s="12"/>
      <c r="AB774" s="12"/>
    </row>
    <row r="775" spans="1:28" ht="15" customHeight="1">
      <c r="A775" s="12"/>
      <c r="B775" s="12"/>
      <c r="C775" s="29"/>
      <c r="D775" s="29"/>
      <c r="E775" s="29"/>
      <c r="F775" s="49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49"/>
      <c r="V775" s="49"/>
      <c r="W775" s="49"/>
      <c r="X775" s="12"/>
      <c r="Y775" s="12"/>
      <c r="Z775" s="12"/>
      <c r="AA775" s="12"/>
      <c r="AB775" s="12"/>
    </row>
    <row r="776" spans="1:28" ht="15" customHeight="1">
      <c r="A776" s="12"/>
      <c r="B776" s="12"/>
      <c r="C776" s="29"/>
      <c r="D776" s="29"/>
      <c r="E776" s="29"/>
      <c r="F776" s="49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49"/>
      <c r="V776" s="49"/>
      <c r="W776" s="49"/>
      <c r="X776" s="12"/>
      <c r="Y776" s="12"/>
      <c r="Z776" s="12"/>
      <c r="AA776" s="12"/>
      <c r="AB776" s="12"/>
    </row>
    <row r="777" spans="1:28" ht="15" customHeight="1">
      <c r="A777" s="12"/>
      <c r="B777" s="12"/>
      <c r="C777" s="29"/>
      <c r="D777" s="29"/>
      <c r="E777" s="29"/>
      <c r="F777" s="49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49"/>
      <c r="V777" s="49"/>
      <c r="W777" s="49"/>
      <c r="X777" s="12"/>
      <c r="Y777" s="12"/>
      <c r="Z777" s="12"/>
      <c r="AA777" s="12"/>
      <c r="AB777" s="12"/>
    </row>
    <row r="778" spans="1:28" ht="15" customHeight="1">
      <c r="A778" s="12"/>
      <c r="B778" s="12"/>
      <c r="C778" s="29"/>
      <c r="D778" s="29"/>
      <c r="E778" s="29"/>
      <c r="F778" s="49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49"/>
      <c r="V778" s="49"/>
      <c r="W778" s="49"/>
      <c r="X778" s="12"/>
      <c r="Y778" s="12"/>
      <c r="Z778" s="12"/>
      <c r="AA778" s="12"/>
      <c r="AB778" s="12"/>
    </row>
    <row r="779" spans="1:28" ht="15" customHeight="1">
      <c r="A779" s="12"/>
      <c r="B779" s="12"/>
      <c r="C779" s="29"/>
      <c r="D779" s="29"/>
      <c r="E779" s="29"/>
      <c r="F779" s="49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49"/>
      <c r="V779" s="49"/>
      <c r="W779" s="49"/>
      <c r="X779" s="12"/>
      <c r="Y779" s="12"/>
      <c r="Z779" s="12"/>
      <c r="AA779" s="12"/>
      <c r="AB779" s="12"/>
    </row>
    <row r="780" spans="1:28" ht="15" customHeight="1">
      <c r="A780" s="12"/>
      <c r="B780" s="12"/>
      <c r="C780" s="29"/>
      <c r="D780" s="29"/>
      <c r="E780" s="29"/>
      <c r="F780" s="49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49"/>
      <c r="V780" s="49"/>
      <c r="W780" s="49"/>
      <c r="X780" s="12"/>
      <c r="Y780" s="12"/>
      <c r="Z780" s="12"/>
      <c r="AA780" s="12"/>
      <c r="AB780" s="12"/>
    </row>
    <row r="781" spans="1:28" ht="15" customHeight="1">
      <c r="A781" s="12"/>
      <c r="B781" s="12"/>
      <c r="C781" s="29"/>
      <c r="D781" s="29"/>
      <c r="E781" s="29"/>
      <c r="F781" s="49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49"/>
      <c r="V781" s="49"/>
      <c r="W781" s="49"/>
      <c r="X781" s="12"/>
      <c r="Y781" s="12"/>
      <c r="Z781" s="12"/>
      <c r="AA781" s="12"/>
      <c r="AB781" s="12"/>
    </row>
    <row r="782" spans="1:28" ht="15" customHeight="1">
      <c r="A782" s="12"/>
      <c r="B782" s="12"/>
      <c r="C782" s="29"/>
      <c r="D782" s="29"/>
      <c r="E782" s="29"/>
      <c r="F782" s="49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49"/>
      <c r="V782" s="49"/>
      <c r="W782" s="49"/>
      <c r="X782" s="12"/>
      <c r="Y782" s="12"/>
      <c r="Z782" s="12"/>
      <c r="AA782" s="12"/>
      <c r="AB782" s="12"/>
    </row>
    <row r="783" spans="1:28" ht="15" customHeight="1">
      <c r="A783" s="12"/>
      <c r="B783" s="12"/>
      <c r="C783" s="29"/>
      <c r="D783" s="29"/>
      <c r="E783" s="29"/>
      <c r="F783" s="49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49"/>
      <c r="V783" s="49"/>
      <c r="W783" s="49"/>
      <c r="X783" s="12"/>
      <c r="Y783" s="12"/>
      <c r="Z783" s="12"/>
      <c r="AA783" s="12"/>
      <c r="AB783" s="12"/>
    </row>
    <row r="784" spans="1:28" ht="15" customHeight="1">
      <c r="A784" s="12"/>
      <c r="B784" s="12"/>
      <c r="C784" s="29"/>
      <c r="D784" s="29"/>
      <c r="E784" s="29"/>
      <c r="F784" s="49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49"/>
      <c r="V784" s="49"/>
      <c r="W784" s="49"/>
      <c r="X784" s="12"/>
      <c r="Y784" s="12"/>
      <c r="Z784" s="12"/>
      <c r="AA784" s="12"/>
      <c r="AB784" s="12"/>
    </row>
    <row r="785" spans="1:28" ht="15" customHeight="1">
      <c r="A785" s="12"/>
      <c r="B785" s="12"/>
      <c r="C785" s="29"/>
      <c r="D785" s="29"/>
      <c r="E785" s="29"/>
      <c r="F785" s="49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49"/>
      <c r="V785" s="49"/>
      <c r="W785" s="49"/>
      <c r="X785" s="12"/>
      <c r="Y785" s="12"/>
      <c r="Z785" s="12"/>
      <c r="AA785" s="12"/>
      <c r="AB785" s="12"/>
    </row>
    <row r="786" spans="1:28" ht="15" customHeight="1">
      <c r="A786" s="12"/>
      <c r="B786" s="12"/>
      <c r="C786" s="29"/>
      <c r="D786" s="29"/>
      <c r="E786" s="29"/>
      <c r="F786" s="49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49"/>
      <c r="V786" s="49"/>
      <c r="W786" s="49"/>
      <c r="X786" s="12"/>
      <c r="Y786" s="12"/>
      <c r="Z786" s="12"/>
      <c r="AA786" s="12"/>
      <c r="AB786" s="12"/>
    </row>
    <row r="787" spans="1:28" ht="15" customHeight="1">
      <c r="A787" s="12"/>
      <c r="B787" s="12"/>
      <c r="C787" s="29"/>
      <c r="D787" s="29"/>
      <c r="E787" s="29"/>
      <c r="F787" s="49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49"/>
      <c r="V787" s="49"/>
      <c r="W787" s="49"/>
      <c r="X787" s="12"/>
      <c r="Y787" s="12"/>
      <c r="Z787" s="12"/>
      <c r="AA787" s="12"/>
      <c r="AB787" s="12"/>
    </row>
    <row r="788" spans="1:28" ht="15" customHeight="1">
      <c r="A788" s="12"/>
      <c r="B788" s="12"/>
      <c r="C788" s="29"/>
      <c r="D788" s="29"/>
      <c r="E788" s="29"/>
      <c r="F788" s="49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49"/>
      <c r="V788" s="49"/>
      <c r="W788" s="49"/>
      <c r="X788" s="12"/>
      <c r="Y788" s="12"/>
      <c r="Z788" s="12"/>
      <c r="AA788" s="12"/>
      <c r="AB788" s="12"/>
    </row>
    <row r="789" spans="1:28" ht="15" customHeight="1">
      <c r="A789" s="12"/>
      <c r="B789" s="12"/>
      <c r="C789" s="29"/>
      <c r="D789" s="29"/>
      <c r="E789" s="29"/>
      <c r="F789" s="49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49"/>
      <c r="V789" s="49"/>
      <c r="W789" s="49"/>
      <c r="X789" s="12"/>
      <c r="Y789" s="12"/>
      <c r="Z789" s="12"/>
      <c r="AA789" s="12"/>
      <c r="AB789" s="12"/>
    </row>
    <row r="790" spans="1:28" ht="15" customHeight="1">
      <c r="A790" s="12"/>
      <c r="B790" s="12"/>
      <c r="C790" s="29"/>
      <c r="D790" s="29"/>
      <c r="E790" s="29"/>
      <c r="F790" s="49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49"/>
      <c r="V790" s="49"/>
      <c r="W790" s="49"/>
      <c r="X790" s="12"/>
      <c r="Y790" s="12"/>
      <c r="Z790" s="12"/>
      <c r="AA790" s="12"/>
      <c r="AB790" s="12"/>
    </row>
    <row r="791" spans="1:28" ht="15" customHeight="1">
      <c r="A791" s="12"/>
      <c r="B791" s="12"/>
      <c r="C791" s="29"/>
      <c r="D791" s="29"/>
      <c r="E791" s="29"/>
      <c r="F791" s="49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49"/>
      <c r="V791" s="49"/>
      <c r="W791" s="49"/>
      <c r="X791" s="12"/>
      <c r="Y791" s="12"/>
      <c r="Z791" s="12"/>
      <c r="AA791" s="12"/>
      <c r="AB791" s="12"/>
    </row>
    <row r="792" spans="1:28" ht="15" customHeight="1">
      <c r="A792" s="12"/>
      <c r="B792" s="12"/>
      <c r="C792" s="29"/>
      <c r="D792" s="29"/>
      <c r="E792" s="29"/>
      <c r="F792" s="49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49"/>
      <c r="V792" s="49"/>
      <c r="W792" s="49"/>
      <c r="X792" s="12"/>
      <c r="Y792" s="12"/>
      <c r="Z792" s="12"/>
      <c r="AA792" s="12"/>
      <c r="AB792" s="12"/>
    </row>
    <row r="793" spans="1:28" ht="15" customHeight="1">
      <c r="A793" s="12"/>
      <c r="B793" s="12"/>
      <c r="C793" s="29"/>
      <c r="D793" s="29"/>
      <c r="E793" s="29"/>
      <c r="F793" s="49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49"/>
      <c r="V793" s="49"/>
      <c r="W793" s="49"/>
      <c r="X793" s="12"/>
      <c r="Y793" s="12"/>
      <c r="Z793" s="12"/>
      <c r="AA793" s="12"/>
      <c r="AB793" s="12"/>
    </row>
    <row r="794" spans="1:28" ht="15" customHeight="1">
      <c r="A794" s="12"/>
      <c r="B794" s="12"/>
      <c r="C794" s="29"/>
      <c r="D794" s="29"/>
      <c r="E794" s="29"/>
      <c r="F794" s="49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49"/>
      <c r="V794" s="49"/>
      <c r="W794" s="49"/>
      <c r="X794" s="12"/>
      <c r="Y794" s="12"/>
      <c r="Z794" s="12"/>
      <c r="AA794" s="12"/>
      <c r="AB794" s="12"/>
    </row>
    <row r="795" spans="1:28" ht="15" customHeight="1">
      <c r="A795" s="12"/>
      <c r="B795" s="12"/>
      <c r="C795" s="29"/>
      <c r="D795" s="29"/>
      <c r="E795" s="29"/>
      <c r="F795" s="49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49"/>
      <c r="V795" s="49"/>
      <c r="W795" s="49"/>
      <c r="X795" s="12"/>
      <c r="Y795" s="12"/>
      <c r="Z795" s="12"/>
      <c r="AA795" s="12"/>
      <c r="AB795" s="12"/>
    </row>
    <row r="796" spans="1:28" ht="15" customHeight="1">
      <c r="A796" s="12"/>
      <c r="B796" s="12"/>
      <c r="C796" s="29"/>
      <c r="D796" s="29"/>
      <c r="E796" s="29"/>
      <c r="F796" s="49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49"/>
      <c r="V796" s="49"/>
      <c r="W796" s="49"/>
      <c r="X796" s="12"/>
      <c r="Y796" s="12"/>
      <c r="Z796" s="12"/>
      <c r="AA796" s="12"/>
      <c r="AB796" s="12"/>
    </row>
    <row r="797" spans="1:28" ht="15" customHeight="1">
      <c r="A797" s="12"/>
      <c r="B797" s="12"/>
      <c r="C797" s="29"/>
      <c r="D797" s="29"/>
      <c r="E797" s="29"/>
      <c r="F797" s="49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49"/>
      <c r="V797" s="49"/>
      <c r="W797" s="49"/>
      <c r="X797" s="12"/>
      <c r="Y797" s="12"/>
      <c r="Z797" s="12"/>
      <c r="AA797" s="12"/>
      <c r="AB797" s="12"/>
    </row>
    <row r="798" spans="1:28" ht="15" customHeight="1">
      <c r="A798" s="12"/>
      <c r="B798" s="12"/>
      <c r="C798" s="29"/>
      <c r="D798" s="29"/>
      <c r="E798" s="29"/>
      <c r="F798" s="49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49"/>
      <c r="V798" s="49"/>
      <c r="W798" s="49"/>
      <c r="X798" s="12"/>
      <c r="Y798" s="12"/>
      <c r="Z798" s="12"/>
      <c r="AA798" s="12"/>
      <c r="AB798" s="12"/>
    </row>
    <row r="799" spans="1:28" ht="15" customHeight="1">
      <c r="A799" s="12"/>
      <c r="B799" s="12"/>
      <c r="C799" s="29"/>
      <c r="D799" s="29"/>
      <c r="E799" s="29"/>
      <c r="F799" s="49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49"/>
      <c r="V799" s="49"/>
      <c r="W799" s="49"/>
      <c r="X799" s="12"/>
      <c r="Y799" s="12"/>
      <c r="Z799" s="12"/>
      <c r="AA799" s="12"/>
      <c r="AB799" s="12"/>
    </row>
    <row r="800" spans="1:28" ht="15" customHeight="1">
      <c r="A800" s="12"/>
      <c r="B800" s="12"/>
      <c r="C800" s="29"/>
      <c r="D800" s="29"/>
      <c r="E800" s="29"/>
      <c r="F800" s="49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49"/>
      <c r="V800" s="49"/>
      <c r="W800" s="49"/>
      <c r="X800" s="12"/>
      <c r="Y800" s="12"/>
      <c r="Z800" s="12"/>
      <c r="AA800" s="12"/>
      <c r="AB800" s="12"/>
    </row>
    <row r="801" spans="1:28" ht="15" customHeight="1">
      <c r="A801" s="12"/>
      <c r="B801" s="12"/>
      <c r="C801" s="29"/>
      <c r="D801" s="29"/>
      <c r="E801" s="29"/>
      <c r="F801" s="49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49"/>
      <c r="V801" s="49"/>
      <c r="W801" s="49"/>
      <c r="X801" s="12"/>
      <c r="Y801" s="12"/>
      <c r="Z801" s="12"/>
      <c r="AA801" s="12"/>
      <c r="AB801" s="12"/>
    </row>
    <row r="802" spans="1:28" ht="15" customHeight="1">
      <c r="A802" s="12"/>
      <c r="B802" s="12"/>
      <c r="C802" s="29"/>
      <c r="D802" s="29"/>
      <c r="E802" s="29"/>
      <c r="F802" s="49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49"/>
      <c r="V802" s="49"/>
      <c r="W802" s="49"/>
      <c r="X802" s="12"/>
      <c r="Y802" s="12"/>
      <c r="Z802" s="12"/>
      <c r="AA802" s="12"/>
      <c r="AB802" s="12"/>
    </row>
    <row r="803" spans="1:28" ht="15" customHeight="1">
      <c r="A803" s="12"/>
      <c r="B803" s="12"/>
      <c r="C803" s="29"/>
      <c r="D803" s="29"/>
      <c r="E803" s="29"/>
      <c r="F803" s="49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49"/>
      <c r="V803" s="49"/>
      <c r="W803" s="49"/>
      <c r="X803" s="12"/>
      <c r="Y803" s="12"/>
      <c r="Z803" s="12"/>
      <c r="AA803" s="12"/>
      <c r="AB803" s="12"/>
    </row>
    <row r="804" spans="1:28" ht="15" customHeight="1">
      <c r="A804" s="12"/>
      <c r="B804" s="12"/>
      <c r="C804" s="29"/>
      <c r="D804" s="29"/>
      <c r="E804" s="29"/>
      <c r="F804" s="49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49"/>
      <c r="V804" s="49"/>
      <c r="W804" s="49"/>
      <c r="X804" s="12"/>
      <c r="Y804" s="12"/>
      <c r="Z804" s="12"/>
      <c r="AA804" s="12"/>
      <c r="AB804" s="12"/>
    </row>
    <row r="805" spans="1:28" ht="15" customHeight="1">
      <c r="A805" s="12"/>
      <c r="B805" s="12"/>
      <c r="C805" s="29"/>
      <c r="D805" s="29"/>
      <c r="E805" s="29"/>
      <c r="F805" s="49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49"/>
      <c r="V805" s="49"/>
      <c r="W805" s="49"/>
      <c r="X805" s="12"/>
      <c r="Y805" s="12"/>
      <c r="Z805" s="12"/>
      <c r="AA805" s="12"/>
      <c r="AB805" s="12"/>
    </row>
    <row r="806" spans="1:28" ht="15" customHeight="1">
      <c r="A806" s="12"/>
      <c r="B806" s="12"/>
      <c r="C806" s="29"/>
      <c r="D806" s="29"/>
      <c r="E806" s="29"/>
      <c r="F806" s="49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49"/>
      <c r="V806" s="49"/>
      <c r="W806" s="49"/>
      <c r="X806" s="12"/>
      <c r="Y806" s="12"/>
      <c r="Z806" s="12"/>
      <c r="AA806" s="12"/>
      <c r="AB806" s="12"/>
    </row>
    <row r="807" spans="1:28" ht="15" customHeight="1">
      <c r="A807" s="12"/>
      <c r="B807" s="12"/>
      <c r="C807" s="29"/>
      <c r="D807" s="29"/>
      <c r="E807" s="29"/>
      <c r="F807" s="49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49"/>
      <c r="V807" s="49"/>
      <c r="W807" s="49"/>
      <c r="X807" s="12"/>
      <c r="Y807" s="12"/>
      <c r="Z807" s="12"/>
      <c r="AA807" s="12"/>
      <c r="AB807" s="12"/>
    </row>
    <row r="808" spans="1:28" ht="15" customHeight="1">
      <c r="A808" s="12"/>
      <c r="B808" s="12"/>
      <c r="C808" s="29"/>
      <c r="D808" s="29"/>
      <c r="E808" s="29"/>
      <c r="F808" s="49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49"/>
      <c r="V808" s="49"/>
      <c r="W808" s="49"/>
      <c r="X808" s="12"/>
      <c r="Y808" s="12"/>
      <c r="Z808" s="12"/>
      <c r="AA808" s="12"/>
      <c r="AB808" s="12"/>
    </row>
    <row r="809" spans="1:28" ht="15" customHeight="1">
      <c r="A809" s="12"/>
      <c r="B809" s="12"/>
      <c r="C809" s="29"/>
      <c r="D809" s="29"/>
      <c r="E809" s="29"/>
      <c r="F809" s="49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49"/>
      <c r="V809" s="49"/>
      <c r="W809" s="49"/>
      <c r="X809" s="12"/>
      <c r="Y809" s="12"/>
      <c r="Z809" s="12"/>
      <c r="AA809" s="12"/>
      <c r="AB809" s="12"/>
    </row>
    <row r="810" spans="1:28" ht="15" customHeight="1">
      <c r="A810" s="12"/>
      <c r="B810" s="12"/>
      <c r="C810" s="29"/>
      <c r="D810" s="29"/>
      <c r="E810" s="29"/>
      <c r="F810" s="49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49"/>
      <c r="V810" s="49"/>
      <c r="W810" s="49"/>
      <c r="X810" s="12"/>
      <c r="Y810" s="12"/>
      <c r="Z810" s="12"/>
      <c r="AA810" s="12"/>
      <c r="AB810" s="12"/>
    </row>
    <row r="811" spans="1:28" ht="15" customHeight="1">
      <c r="A811" s="12"/>
      <c r="B811" s="12"/>
      <c r="C811" s="29"/>
      <c r="D811" s="29"/>
      <c r="E811" s="29"/>
      <c r="F811" s="49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49"/>
      <c r="V811" s="49"/>
      <c r="W811" s="49"/>
      <c r="X811" s="12"/>
      <c r="Y811" s="12"/>
      <c r="Z811" s="12"/>
      <c r="AA811" s="12"/>
      <c r="AB811" s="12"/>
    </row>
    <row r="812" spans="1:28" ht="15" customHeight="1">
      <c r="A812" s="12"/>
      <c r="B812" s="12"/>
      <c r="C812" s="29"/>
      <c r="D812" s="29"/>
      <c r="E812" s="29"/>
      <c r="F812" s="49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49"/>
      <c r="V812" s="49"/>
      <c r="W812" s="49"/>
      <c r="X812" s="12"/>
      <c r="Y812" s="12"/>
      <c r="Z812" s="12"/>
      <c r="AA812" s="12"/>
      <c r="AB812" s="12"/>
    </row>
    <row r="813" spans="1:28" ht="15" customHeight="1">
      <c r="A813" s="12"/>
      <c r="B813" s="12"/>
      <c r="C813" s="29"/>
      <c r="D813" s="29"/>
      <c r="E813" s="29"/>
      <c r="F813" s="49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49"/>
      <c r="V813" s="49"/>
      <c r="W813" s="49"/>
      <c r="X813" s="12"/>
      <c r="Y813" s="12"/>
      <c r="Z813" s="12"/>
      <c r="AA813" s="12"/>
      <c r="AB813" s="12"/>
    </row>
    <row r="814" spans="1:28" ht="15" customHeight="1">
      <c r="A814" s="12"/>
      <c r="B814" s="12"/>
      <c r="C814" s="29"/>
      <c r="D814" s="29"/>
      <c r="E814" s="29"/>
      <c r="F814" s="49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49"/>
      <c r="V814" s="49"/>
      <c r="W814" s="49"/>
      <c r="X814" s="12"/>
      <c r="Y814" s="12"/>
      <c r="Z814" s="12"/>
      <c r="AA814" s="12"/>
      <c r="AB814" s="12"/>
    </row>
    <row r="815" spans="1:28" ht="15" customHeight="1">
      <c r="A815" s="12"/>
      <c r="B815" s="12"/>
      <c r="C815" s="29"/>
      <c r="D815" s="29"/>
      <c r="E815" s="29"/>
      <c r="F815" s="49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49"/>
      <c r="V815" s="49"/>
      <c r="W815" s="49"/>
      <c r="X815" s="12"/>
      <c r="Y815" s="12"/>
      <c r="Z815" s="12"/>
      <c r="AA815" s="12"/>
      <c r="AB815" s="12"/>
    </row>
    <row r="816" spans="1:28" ht="15" customHeight="1">
      <c r="A816" s="12"/>
      <c r="B816" s="12"/>
      <c r="C816" s="29"/>
      <c r="D816" s="29"/>
      <c r="E816" s="29"/>
      <c r="F816" s="49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49"/>
      <c r="V816" s="49"/>
      <c r="W816" s="49"/>
      <c r="X816" s="12"/>
      <c r="Y816" s="12"/>
      <c r="Z816" s="12"/>
      <c r="AA816" s="12"/>
      <c r="AB816" s="12"/>
    </row>
    <row r="817" spans="1:28" ht="15" customHeight="1">
      <c r="A817" s="12"/>
      <c r="B817" s="12"/>
      <c r="C817" s="29"/>
      <c r="D817" s="29"/>
      <c r="E817" s="29"/>
      <c r="F817" s="49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49"/>
      <c r="V817" s="49"/>
      <c r="W817" s="49"/>
      <c r="X817" s="12"/>
      <c r="Y817" s="12"/>
      <c r="Z817" s="12"/>
      <c r="AA817" s="12"/>
      <c r="AB817" s="12"/>
    </row>
    <row r="818" spans="1:28" ht="15" customHeight="1">
      <c r="A818" s="12"/>
      <c r="B818" s="12"/>
      <c r="C818" s="29"/>
      <c r="D818" s="29"/>
      <c r="E818" s="29"/>
      <c r="F818" s="49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49"/>
      <c r="V818" s="49"/>
      <c r="W818" s="49"/>
      <c r="X818" s="12"/>
      <c r="Y818" s="12"/>
      <c r="Z818" s="12"/>
      <c r="AA818" s="12"/>
      <c r="AB818" s="12"/>
    </row>
    <row r="819" spans="1:28" ht="15" customHeight="1">
      <c r="A819" s="12"/>
      <c r="B819" s="12"/>
      <c r="C819" s="29"/>
      <c r="D819" s="29"/>
      <c r="E819" s="29"/>
      <c r="F819" s="49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49"/>
      <c r="V819" s="49"/>
      <c r="W819" s="49"/>
      <c r="X819" s="12"/>
      <c r="Y819" s="12"/>
      <c r="Z819" s="12"/>
      <c r="AA819" s="12"/>
      <c r="AB819" s="12"/>
    </row>
    <row r="820" spans="1:28" ht="15" customHeight="1">
      <c r="A820" s="12"/>
      <c r="B820" s="12"/>
      <c r="C820" s="29"/>
      <c r="D820" s="29"/>
      <c r="E820" s="29"/>
      <c r="F820" s="49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49"/>
      <c r="V820" s="49"/>
      <c r="W820" s="49"/>
      <c r="X820" s="12"/>
      <c r="Y820" s="12"/>
      <c r="Z820" s="12"/>
      <c r="AA820" s="12"/>
      <c r="AB820" s="12"/>
    </row>
    <row r="821" spans="1:28" ht="15" customHeight="1">
      <c r="A821" s="12"/>
      <c r="B821" s="12"/>
      <c r="C821" s="29"/>
      <c r="D821" s="29"/>
      <c r="E821" s="29"/>
      <c r="F821" s="49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49"/>
      <c r="V821" s="49"/>
      <c r="W821" s="49"/>
      <c r="X821" s="12"/>
      <c r="Y821" s="12"/>
      <c r="Z821" s="12"/>
      <c r="AA821" s="12"/>
      <c r="AB821" s="12"/>
    </row>
    <row r="822" spans="1:28" ht="15" customHeight="1">
      <c r="A822" s="12"/>
      <c r="B822" s="12"/>
      <c r="C822" s="29"/>
      <c r="D822" s="29"/>
      <c r="E822" s="29"/>
      <c r="F822" s="49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49"/>
      <c r="V822" s="49"/>
      <c r="W822" s="49"/>
      <c r="X822" s="12"/>
      <c r="Y822" s="12"/>
      <c r="Z822" s="12"/>
      <c r="AA822" s="12"/>
      <c r="AB822" s="12"/>
    </row>
    <row r="823" spans="1:28" ht="15" customHeight="1">
      <c r="A823" s="12"/>
      <c r="B823" s="12"/>
      <c r="C823" s="29"/>
      <c r="D823" s="29"/>
      <c r="E823" s="29"/>
      <c r="F823" s="49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49"/>
      <c r="V823" s="49"/>
      <c r="W823" s="49"/>
      <c r="X823" s="12"/>
      <c r="Y823" s="12"/>
      <c r="Z823" s="12"/>
      <c r="AA823" s="12"/>
      <c r="AB823" s="12"/>
    </row>
    <row r="824" spans="1:28" ht="15" customHeight="1">
      <c r="A824" s="12"/>
      <c r="B824" s="12"/>
      <c r="C824" s="29"/>
      <c r="D824" s="29"/>
      <c r="E824" s="29"/>
      <c r="F824" s="49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49"/>
      <c r="V824" s="49"/>
      <c r="W824" s="49"/>
      <c r="X824" s="12"/>
      <c r="Y824" s="12"/>
      <c r="Z824" s="12"/>
      <c r="AA824" s="12"/>
      <c r="AB824" s="12"/>
    </row>
    <row r="825" spans="1:28" ht="15" customHeight="1">
      <c r="A825" s="12"/>
      <c r="B825" s="12"/>
      <c r="C825" s="29"/>
      <c r="D825" s="29"/>
      <c r="E825" s="29"/>
      <c r="F825" s="49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49"/>
      <c r="V825" s="49"/>
      <c r="W825" s="49"/>
      <c r="X825" s="12"/>
      <c r="Y825" s="12"/>
      <c r="Z825" s="12"/>
      <c r="AA825" s="12"/>
      <c r="AB825" s="12"/>
    </row>
    <row r="826" spans="1:28" ht="15" customHeight="1">
      <c r="A826" s="12"/>
      <c r="B826" s="12"/>
      <c r="C826" s="29"/>
      <c r="D826" s="29"/>
      <c r="E826" s="29"/>
      <c r="F826" s="49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49"/>
      <c r="V826" s="49"/>
      <c r="W826" s="49"/>
      <c r="X826" s="12"/>
      <c r="Y826" s="12"/>
      <c r="Z826" s="12"/>
      <c r="AA826" s="12"/>
      <c r="AB826" s="12"/>
    </row>
    <row r="827" spans="1:28" ht="15" customHeight="1">
      <c r="A827" s="12"/>
      <c r="B827" s="12"/>
      <c r="C827" s="29"/>
      <c r="D827" s="29"/>
      <c r="E827" s="29"/>
      <c r="F827" s="49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49"/>
      <c r="V827" s="49"/>
      <c r="W827" s="49"/>
      <c r="X827" s="12"/>
      <c r="Y827" s="12"/>
      <c r="Z827" s="12"/>
      <c r="AA827" s="12"/>
      <c r="AB827" s="12"/>
    </row>
    <row r="828" spans="1:28" ht="15" customHeight="1">
      <c r="A828" s="12"/>
      <c r="B828" s="12"/>
      <c r="C828" s="29"/>
      <c r="D828" s="29"/>
      <c r="E828" s="29"/>
      <c r="F828" s="49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49"/>
      <c r="V828" s="49"/>
      <c r="W828" s="49"/>
      <c r="X828" s="12"/>
      <c r="Y828" s="12"/>
      <c r="Z828" s="12"/>
      <c r="AA828" s="12"/>
      <c r="AB828" s="12"/>
    </row>
    <row r="829" spans="1:28" ht="15" customHeight="1">
      <c r="A829" s="12"/>
      <c r="B829" s="12"/>
      <c r="C829" s="29"/>
      <c r="D829" s="29"/>
      <c r="E829" s="29"/>
      <c r="F829" s="49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49"/>
      <c r="V829" s="49"/>
      <c r="W829" s="49"/>
      <c r="X829" s="12"/>
      <c r="Y829" s="12"/>
      <c r="Z829" s="12"/>
      <c r="AA829" s="12"/>
      <c r="AB829" s="12"/>
    </row>
    <row r="830" spans="1:28" ht="15" customHeight="1">
      <c r="A830" s="12"/>
      <c r="B830" s="12"/>
      <c r="C830" s="29"/>
      <c r="D830" s="29"/>
      <c r="E830" s="29"/>
      <c r="F830" s="49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49"/>
      <c r="V830" s="49"/>
      <c r="W830" s="49"/>
      <c r="X830" s="12"/>
      <c r="Y830" s="12"/>
      <c r="Z830" s="12"/>
      <c r="AA830" s="12"/>
      <c r="AB830" s="12"/>
    </row>
    <row r="831" spans="1:28" ht="15" customHeight="1">
      <c r="A831" s="12"/>
      <c r="B831" s="12"/>
      <c r="C831" s="29"/>
      <c r="D831" s="29"/>
      <c r="E831" s="29"/>
      <c r="F831" s="49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49"/>
      <c r="V831" s="49"/>
      <c r="W831" s="49"/>
      <c r="X831" s="12"/>
      <c r="Y831" s="12"/>
      <c r="Z831" s="12"/>
      <c r="AA831" s="12"/>
      <c r="AB831" s="12"/>
    </row>
    <row r="832" spans="1:28" ht="15" customHeight="1">
      <c r="A832" s="12"/>
      <c r="B832" s="12"/>
      <c r="C832" s="29"/>
      <c r="D832" s="29"/>
      <c r="E832" s="29"/>
      <c r="F832" s="49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49"/>
      <c r="V832" s="49"/>
      <c r="W832" s="49"/>
      <c r="X832" s="12"/>
      <c r="Y832" s="12"/>
      <c r="Z832" s="12"/>
      <c r="AA832" s="12"/>
      <c r="AB832" s="12"/>
    </row>
    <row r="833" spans="1:28" ht="15" customHeight="1">
      <c r="A833" s="12"/>
      <c r="B833" s="12"/>
      <c r="C833" s="29"/>
      <c r="D833" s="29"/>
      <c r="E833" s="29"/>
      <c r="F833" s="49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49"/>
      <c r="V833" s="49"/>
      <c r="W833" s="49"/>
      <c r="X833" s="12"/>
      <c r="Y833" s="12"/>
      <c r="Z833" s="12"/>
      <c r="AA833" s="12"/>
      <c r="AB833" s="12"/>
    </row>
    <row r="834" spans="1:28" ht="15" customHeight="1">
      <c r="A834" s="12"/>
      <c r="B834" s="12"/>
      <c r="C834" s="29"/>
      <c r="D834" s="29"/>
      <c r="E834" s="29"/>
      <c r="F834" s="49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49"/>
      <c r="V834" s="49"/>
      <c r="W834" s="49"/>
      <c r="X834" s="12"/>
      <c r="Y834" s="12"/>
      <c r="Z834" s="12"/>
      <c r="AA834" s="12"/>
      <c r="AB834" s="12"/>
    </row>
    <row r="835" spans="1:28" ht="15" customHeight="1">
      <c r="A835" s="12"/>
      <c r="B835" s="12"/>
      <c r="C835" s="29"/>
      <c r="D835" s="29"/>
      <c r="E835" s="29"/>
      <c r="F835" s="49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49"/>
      <c r="V835" s="49"/>
      <c r="W835" s="49"/>
      <c r="X835" s="12"/>
      <c r="Y835" s="12"/>
      <c r="Z835" s="12"/>
      <c r="AA835" s="12"/>
      <c r="AB835" s="12"/>
    </row>
    <row r="836" spans="1:28" ht="15" customHeight="1">
      <c r="A836" s="12"/>
      <c r="B836" s="12"/>
      <c r="C836" s="29"/>
      <c r="D836" s="29"/>
      <c r="E836" s="29"/>
      <c r="F836" s="49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49"/>
      <c r="V836" s="49"/>
      <c r="W836" s="49"/>
      <c r="X836" s="12"/>
      <c r="Y836" s="12"/>
      <c r="Z836" s="12"/>
      <c r="AA836" s="12"/>
      <c r="AB836" s="12"/>
    </row>
    <row r="837" spans="1:28" ht="15" customHeight="1">
      <c r="A837" s="12"/>
      <c r="B837" s="12"/>
      <c r="C837" s="29"/>
      <c r="D837" s="29"/>
      <c r="E837" s="29"/>
      <c r="F837" s="49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49"/>
      <c r="V837" s="49"/>
      <c r="W837" s="49"/>
      <c r="X837" s="12"/>
      <c r="Y837" s="12"/>
      <c r="Z837" s="12"/>
      <c r="AA837" s="12"/>
      <c r="AB837" s="12"/>
    </row>
    <row r="838" spans="1:28" ht="15">
      <c r="A838" s="12"/>
      <c r="B838" s="12"/>
      <c r="C838" s="29"/>
      <c r="D838" s="29"/>
      <c r="E838" s="29"/>
      <c r="F838" s="29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29"/>
      <c r="V838" s="29"/>
      <c r="W838" s="29"/>
      <c r="X838" s="12"/>
      <c r="Y838" s="12"/>
      <c r="Z838" s="12"/>
      <c r="AA838" s="12"/>
      <c r="AB838" s="12"/>
    </row>
    <row r="839" spans="1:28" ht="15">
      <c r="A839" s="12"/>
      <c r="B839" s="12"/>
      <c r="C839" s="29"/>
      <c r="D839" s="29"/>
      <c r="E839" s="29"/>
      <c r="F839" s="29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29"/>
      <c r="V839" s="29"/>
      <c r="W839" s="29"/>
      <c r="X839" s="12"/>
      <c r="Y839" s="12"/>
      <c r="Z839" s="12"/>
      <c r="AA839" s="12"/>
      <c r="AB839" s="12"/>
    </row>
    <row r="840" spans="1:28" ht="15">
      <c r="A840" s="12"/>
      <c r="B840" s="12"/>
      <c r="C840" s="29"/>
      <c r="D840" s="29"/>
      <c r="E840" s="29"/>
      <c r="F840" s="29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29"/>
      <c r="V840" s="29"/>
      <c r="W840" s="29"/>
      <c r="X840" s="12"/>
      <c r="Y840" s="12"/>
      <c r="Z840" s="12"/>
      <c r="AA840" s="12"/>
      <c r="AB840" s="12"/>
    </row>
    <row r="841" spans="1:28" ht="15">
      <c r="A841" s="12"/>
      <c r="B841" s="12"/>
      <c r="C841" s="29"/>
      <c r="D841" s="29"/>
      <c r="E841" s="29"/>
      <c r="F841" s="29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29"/>
      <c r="V841" s="29"/>
      <c r="W841" s="29"/>
      <c r="X841" s="12"/>
      <c r="Y841" s="12"/>
      <c r="Z841" s="12"/>
      <c r="AA841" s="12"/>
      <c r="AB841" s="12"/>
    </row>
    <row r="842" spans="1:28" ht="15">
      <c r="A842" s="12"/>
      <c r="B842" s="12"/>
      <c r="C842" s="29"/>
      <c r="D842" s="29"/>
      <c r="E842" s="29"/>
      <c r="F842" s="29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29"/>
      <c r="V842" s="29"/>
      <c r="W842" s="29"/>
      <c r="X842" s="12"/>
      <c r="Y842" s="12"/>
      <c r="Z842" s="12"/>
      <c r="AA842" s="12"/>
      <c r="AB842" s="12"/>
    </row>
    <row r="843" spans="1:28" ht="15">
      <c r="A843" s="12"/>
      <c r="B843" s="12"/>
      <c r="C843" s="29"/>
      <c r="D843" s="29"/>
      <c r="E843" s="29"/>
      <c r="F843" s="29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29"/>
      <c r="V843" s="29"/>
      <c r="W843" s="29"/>
      <c r="X843" s="12"/>
      <c r="Y843" s="12"/>
      <c r="Z843" s="12"/>
      <c r="AA843" s="12"/>
      <c r="AB843" s="12"/>
    </row>
    <row r="844" spans="1:28" ht="15">
      <c r="A844" s="12"/>
      <c r="B844" s="12"/>
      <c r="C844" s="29"/>
      <c r="D844" s="29"/>
      <c r="E844" s="29"/>
      <c r="F844" s="29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29"/>
      <c r="V844" s="29"/>
      <c r="W844" s="29"/>
      <c r="X844" s="12"/>
      <c r="Y844" s="12"/>
      <c r="Z844" s="12"/>
      <c r="AA844" s="12"/>
      <c r="AB844" s="12"/>
    </row>
    <row r="845" spans="1:28" ht="15">
      <c r="A845" s="12"/>
      <c r="B845" s="12"/>
      <c r="C845" s="29"/>
      <c r="D845" s="29"/>
      <c r="E845" s="29"/>
      <c r="F845" s="29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29"/>
      <c r="V845" s="29"/>
      <c r="W845" s="29"/>
      <c r="X845" s="12"/>
      <c r="Y845" s="12"/>
      <c r="Z845" s="12"/>
      <c r="AA845" s="12"/>
      <c r="AB845" s="12"/>
    </row>
    <row r="846" spans="1:28" ht="15">
      <c r="A846" s="12"/>
      <c r="B846" s="12"/>
      <c r="C846" s="29"/>
      <c r="D846" s="29"/>
      <c r="E846" s="29"/>
      <c r="F846" s="29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29"/>
      <c r="V846" s="29"/>
      <c r="W846" s="29"/>
      <c r="X846" s="12"/>
      <c r="Y846" s="12"/>
      <c r="Z846" s="12"/>
      <c r="AA846" s="12"/>
      <c r="AB846" s="12"/>
    </row>
    <row r="847" spans="1:28" ht="15">
      <c r="A847" s="12"/>
      <c r="B847" s="12"/>
      <c r="C847" s="29"/>
      <c r="D847" s="29"/>
      <c r="E847" s="29"/>
      <c r="F847" s="29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29"/>
      <c r="V847" s="29"/>
      <c r="W847" s="29"/>
      <c r="X847" s="12"/>
      <c r="Y847" s="12"/>
      <c r="Z847" s="12"/>
      <c r="AA847" s="12"/>
      <c r="AB847" s="12"/>
    </row>
    <row r="848" spans="1:28" ht="15">
      <c r="A848" s="12"/>
      <c r="B848" s="12"/>
      <c r="C848" s="29"/>
      <c r="D848" s="29"/>
      <c r="E848" s="29"/>
      <c r="F848" s="29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29"/>
      <c r="V848" s="29"/>
      <c r="W848" s="29"/>
      <c r="X848" s="12"/>
      <c r="Y848" s="12"/>
      <c r="Z848" s="12"/>
      <c r="AA848" s="12"/>
      <c r="AB848" s="12"/>
    </row>
    <row r="849" spans="1:28" ht="15">
      <c r="A849" s="12"/>
      <c r="B849" s="12"/>
      <c r="C849" s="29"/>
      <c r="D849" s="29"/>
      <c r="E849" s="29"/>
      <c r="F849" s="29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29"/>
      <c r="V849" s="29"/>
      <c r="W849" s="29"/>
      <c r="X849" s="12"/>
      <c r="Y849" s="12"/>
      <c r="Z849" s="12"/>
      <c r="AA849" s="12"/>
      <c r="AB849" s="12"/>
    </row>
  </sheetData>
  <mergeCells count="11">
    <mergeCell ref="E9:U9"/>
    <mergeCell ref="E10:U10"/>
    <mergeCell ref="A9:D10"/>
    <mergeCell ref="V9:W10"/>
    <mergeCell ref="A1:D1"/>
    <mergeCell ref="A2:D2"/>
    <mergeCell ref="B4:D4"/>
    <mergeCell ref="B5:D5"/>
    <mergeCell ref="B6:D6"/>
    <mergeCell ref="B7:D7"/>
    <mergeCell ref="A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3370-517B-4A7A-82E7-0952432D098F}">
  <dimension ref="A1:E107"/>
  <sheetViews>
    <sheetView workbookViewId="0">
      <selection activeCell="N10" sqref="N10"/>
    </sheetView>
  </sheetViews>
  <sheetFormatPr defaultRowHeight="14.25"/>
  <cols>
    <col min="1" max="1" width="11.875" style="79" customWidth="1"/>
    <col min="2" max="3" width="9" style="79"/>
  </cols>
  <sheetData>
    <row r="1" spans="1:5" ht="15">
      <c r="A1" s="80" t="str">
        <f>Test_Record_Date!B3</f>
        <v>Filter</v>
      </c>
      <c r="B1" s="81" t="str">
        <f>Test_Record_Date!C3</f>
        <v>dP (Pa)</v>
      </c>
      <c r="C1" s="81" t="str">
        <f>Test_Record_Date!D3</f>
        <v>Sample</v>
      </c>
    </row>
    <row r="2" spans="1:5">
      <c r="A2" s="78" t="str">
        <f>Test_Record_Date!B4</f>
        <v>bypass</v>
      </c>
      <c r="B2" s="79">
        <f>Test_Record_Date!C4</f>
        <v>0</v>
      </c>
      <c r="C2" s="79" t="str">
        <f>Test_Record_Date!D4</f>
        <v>X</v>
      </c>
    </row>
    <row r="3" spans="1:5">
      <c r="A3" s="78" t="str">
        <f>Test_Record_Date!B5</f>
        <v>material test</v>
      </c>
      <c r="B3" s="79" t="str">
        <f>Test_Record_Date!C5</f>
        <v>X</v>
      </c>
      <c r="C3" s="79" t="str">
        <f>Test_Record_Date!D5</f>
        <v>X</v>
      </c>
    </row>
    <row r="4" spans="1:5">
      <c r="A4" s="78" t="str">
        <f>Test_Record_Date!B6</f>
        <v>bypass</v>
      </c>
      <c r="B4" s="79">
        <f>Test_Record_Date!C6</f>
        <v>0</v>
      </c>
      <c r="C4" s="79" t="str">
        <f>Test_Record_Date!D6</f>
        <v>X</v>
      </c>
    </row>
    <row r="5" spans="1:5">
      <c r="A5" s="78" t="str">
        <f>Test_Record_Date!B7</f>
        <v>material test</v>
      </c>
      <c r="B5" s="79" t="str">
        <f>Test_Record_Date!C7</f>
        <v>X</v>
      </c>
      <c r="C5" s="79" t="str">
        <f>Test_Record_Date!D7</f>
        <v>X</v>
      </c>
    </row>
    <row r="6" spans="1:5">
      <c r="A6" s="78" t="str">
        <f>Test_Record_Date!B8</f>
        <v>bypass</v>
      </c>
      <c r="B6" s="79">
        <f>Test_Record_Date!C8</f>
        <v>0</v>
      </c>
      <c r="C6" s="79" t="str">
        <f>Test_Record_Date!D8</f>
        <v>X</v>
      </c>
    </row>
    <row r="7" spans="1:5">
      <c r="A7" s="78" t="str">
        <f>Test_Record_Date!B9</f>
        <v>material test</v>
      </c>
      <c r="B7" s="79" t="str">
        <f>Test_Record_Date!C9</f>
        <v>X</v>
      </c>
      <c r="C7" s="79" t="str">
        <f>Test_Record_Date!D9</f>
        <v>X</v>
      </c>
    </row>
    <row r="8" spans="1:5">
      <c r="A8" s="78" t="str">
        <f>Test_Record_Date!B10</f>
        <v>bypass</v>
      </c>
      <c r="B8" s="79">
        <f>Test_Record_Date!C10</f>
        <v>0</v>
      </c>
      <c r="C8" s="79" t="str">
        <f>Test_Record_Date!D10</f>
        <v>X</v>
      </c>
    </row>
    <row r="9" spans="1:5">
      <c r="A9" s="78" t="str">
        <f>Test_Record_Date!B11</f>
        <v>material test</v>
      </c>
      <c r="B9" s="79" t="str">
        <f>Test_Record_Date!C11</f>
        <v>X</v>
      </c>
      <c r="C9" s="79" t="str">
        <f>Test_Record_Date!D11</f>
        <v>X</v>
      </c>
    </row>
    <row r="10" spans="1:5">
      <c r="A10" s="78" t="str">
        <f>Test_Record_Date!B12</f>
        <v>bypass</v>
      </c>
      <c r="B10" s="79">
        <f>Test_Record_Date!C12</f>
        <v>0</v>
      </c>
      <c r="C10" s="79" t="str">
        <f>Test_Record_Date!D12</f>
        <v>X</v>
      </c>
    </row>
    <row r="11" spans="1:5">
      <c r="A11" s="78" t="str">
        <f>Test_Record_Date!B13</f>
        <v>material test</v>
      </c>
      <c r="B11" s="79" t="str">
        <f>Test_Record_Date!C13</f>
        <v>X</v>
      </c>
      <c r="C11" s="79" t="str">
        <f>Test_Record_Date!D13</f>
        <v>X</v>
      </c>
    </row>
    <row r="12" spans="1:5">
      <c r="A12" s="78" t="str">
        <f>Test_Record_Date!B14</f>
        <v>bypass</v>
      </c>
      <c r="B12" s="79">
        <f>Test_Record_Date!C14</f>
        <v>0</v>
      </c>
      <c r="C12" s="79" t="str">
        <f>Test_Record_Date!D14</f>
        <v>X</v>
      </c>
    </row>
    <row r="13" spans="1:5">
      <c r="A13" s="78" t="str">
        <f>Test_Record_Date!B15</f>
        <v>material test</v>
      </c>
      <c r="B13" s="79" t="str">
        <f>Test_Record_Date!C15</f>
        <v>X</v>
      </c>
      <c r="C13" s="79" t="str">
        <f>Test_Record_Date!D15</f>
        <v>X</v>
      </c>
    </row>
    <row r="14" spans="1:5">
      <c r="A14" s="78" t="str">
        <f>Test_Record_Date!B16</f>
        <v>bypass</v>
      </c>
      <c r="B14" s="79">
        <f>Test_Record_Date!C16</f>
        <v>0</v>
      </c>
      <c r="C14" s="79" t="str">
        <f>Test_Record_Date!D16</f>
        <v>X</v>
      </c>
    </row>
    <row r="15" spans="1:5">
      <c r="A15" s="78" t="str">
        <f>Test_Record_Date!B17</f>
        <v>material test</v>
      </c>
      <c r="B15" s="79" t="str">
        <f>Test_Record_Date!C17</f>
        <v>X</v>
      </c>
      <c r="C15" s="79" t="str">
        <f>Test_Record_Date!D17</f>
        <v>X</v>
      </c>
    </row>
    <row r="16" spans="1:5">
      <c r="A16" s="78" t="str">
        <f>Test_Record_Date!B18</f>
        <v>bypass</v>
      </c>
      <c r="B16" s="79">
        <f>Test_Record_Date!C18</f>
        <v>0</v>
      </c>
      <c r="C16" s="79" t="str">
        <f>Test_Record_Date!D18</f>
        <v>X</v>
      </c>
      <c r="E16" s="36"/>
    </row>
    <row r="17" spans="1:3">
      <c r="A17" s="78" t="str">
        <f>Test_Record_Date!B19</f>
        <v>material test</v>
      </c>
      <c r="B17" s="79" t="str">
        <f>Test_Record_Date!C19</f>
        <v>X</v>
      </c>
      <c r="C17" s="79" t="str">
        <f>Test_Record_Date!D19</f>
        <v>X</v>
      </c>
    </row>
    <row r="18" spans="1:3">
      <c r="A18" s="78" t="str">
        <f>Test_Record_Date!B20</f>
        <v>bypass</v>
      </c>
      <c r="B18" s="79">
        <f>Test_Record_Date!C20</f>
        <v>0</v>
      </c>
      <c r="C18" s="79" t="str">
        <f>Test_Record_Date!D20</f>
        <v>X</v>
      </c>
    </row>
    <row r="19" spans="1:3">
      <c r="A19" s="78" t="str">
        <f>Test_Record_Date!B21</f>
        <v>material test</v>
      </c>
      <c r="B19" s="79" t="str">
        <f>Test_Record_Date!C21</f>
        <v>X</v>
      </c>
      <c r="C19" s="79" t="str">
        <f>Test_Record_Date!D21</f>
        <v>X</v>
      </c>
    </row>
    <row r="20" spans="1:3">
      <c r="A20" s="78" t="str">
        <f>Test_Record_Date!B22</f>
        <v>bypass</v>
      </c>
      <c r="B20" s="79">
        <f>Test_Record_Date!C22</f>
        <v>0</v>
      </c>
      <c r="C20" s="79" t="str">
        <f>Test_Record_Date!D22</f>
        <v>X</v>
      </c>
    </row>
    <row r="21" spans="1:3">
      <c r="A21" s="78" t="str">
        <f>Test_Record_Date!B23</f>
        <v>material test</v>
      </c>
      <c r="B21" s="79" t="str">
        <f>Test_Record_Date!C23</f>
        <v>X</v>
      </c>
      <c r="C21" s="79" t="str">
        <f>Test_Record_Date!D23</f>
        <v>X</v>
      </c>
    </row>
    <row r="22" spans="1:3">
      <c r="A22" s="78" t="str">
        <f>Test_Record_Date!B24</f>
        <v>bypass</v>
      </c>
      <c r="B22" s="79">
        <f>Test_Record_Date!C24</f>
        <v>0</v>
      </c>
      <c r="C22" s="79" t="str">
        <f>Test_Record_Date!D24</f>
        <v>X</v>
      </c>
    </row>
    <row r="23" spans="1:3">
      <c r="A23" s="78" t="str">
        <f>Test_Record_Date!B25</f>
        <v>material test</v>
      </c>
      <c r="B23" s="79" t="str">
        <f>Test_Record_Date!C25</f>
        <v>X</v>
      </c>
      <c r="C23" s="79" t="str">
        <f>Test_Record_Date!D25</f>
        <v>X</v>
      </c>
    </row>
    <row r="24" spans="1:3">
      <c r="A24" s="78" t="str">
        <f>Test_Record_Date!B26</f>
        <v>bypass</v>
      </c>
      <c r="B24" s="79">
        <f>Test_Record_Date!C26</f>
        <v>0</v>
      </c>
      <c r="C24" s="79" t="str">
        <f>Test_Record_Date!D26</f>
        <v>X</v>
      </c>
    </row>
    <row r="25" spans="1:3">
      <c r="A25" s="78" t="str">
        <f>Test_Record_Date!B27</f>
        <v>material test</v>
      </c>
      <c r="B25" s="79" t="str">
        <f>Test_Record_Date!C27</f>
        <v>X</v>
      </c>
      <c r="C25" s="79" t="str">
        <f>Test_Record_Date!D27</f>
        <v>X</v>
      </c>
    </row>
    <row r="26" spans="1:3">
      <c r="A26" s="78" t="str">
        <f>Test_Record_Date!B28</f>
        <v>bypass</v>
      </c>
      <c r="B26" s="79">
        <f>Test_Record_Date!C28</f>
        <v>0</v>
      </c>
      <c r="C26" s="79" t="str">
        <f>Test_Record_Date!D28</f>
        <v>X</v>
      </c>
    </row>
    <row r="27" spans="1:3">
      <c r="A27" s="78" t="str">
        <f>Test_Record_Date!B29</f>
        <v>material test</v>
      </c>
      <c r="B27" s="79" t="str">
        <f>Test_Record_Date!C29</f>
        <v>X</v>
      </c>
      <c r="C27" s="79" t="str">
        <f>Test_Record_Date!D29</f>
        <v>X</v>
      </c>
    </row>
    <row r="28" spans="1:3">
      <c r="A28" s="78" t="str">
        <f>Test_Record_Date!B30</f>
        <v>bypass</v>
      </c>
      <c r="B28" s="79">
        <f>Test_Record_Date!C30</f>
        <v>0</v>
      </c>
      <c r="C28" s="79" t="str">
        <f>Test_Record_Date!D30</f>
        <v>X</v>
      </c>
    </row>
    <row r="29" spans="1:3">
      <c r="A29" s="78" t="str">
        <f>Test_Record_Date!B31</f>
        <v>material test</v>
      </c>
      <c r="B29" s="79" t="str">
        <f>Test_Record_Date!C31</f>
        <v>X</v>
      </c>
      <c r="C29" s="79" t="str">
        <f>Test_Record_Date!D31</f>
        <v>X</v>
      </c>
    </row>
    <row r="30" spans="1:3">
      <c r="A30" s="78" t="str">
        <f>Test_Record_Date!B32</f>
        <v>bypass</v>
      </c>
      <c r="B30" s="79">
        <f>Test_Record_Date!C32</f>
        <v>0</v>
      </c>
      <c r="C30" s="79" t="str">
        <f>Test_Record_Date!D32</f>
        <v>X</v>
      </c>
    </row>
    <row r="31" spans="1:3">
      <c r="A31" s="78" t="str">
        <f>Test_Record_Date!B33</f>
        <v>material test</v>
      </c>
      <c r="B31" s="79" t="str">
        <f>Test_Record_Date!C33</f>
        <v>X</v>
      </c>
      <c r="C31" s="79" t="str">
        <f>Test_Record_Date!D33</f>
        <v>X</v>
      </c>
    </row>
    <row r="32" spans="1:3">
      <c r="A32" s="78" t="str">
        <f>Test_Record_Date!B34</f>
        <v>bypass</v>
      </c>
      <c r="B32" s="79">
        <f>Test_Record_Date!C34</f>
        <v>0</v>
      </c>
      <c r="C32" s="79" t="str">
        <f>Test_Record_Date!D34</f>
        <v>X</v>
      </c>
    </row>
    <row r="33" spans="1:3">
      <c r="A33" s="78" t="str">
        <f>Test_Record_Date!B35</f>
        <v>material test</v>
      </c>
      <c r="B33" s="79" t="str">
        <f>Test_Record_Date!C35</f>
        <v>X</v>
      </c>
      <c r="C33" s="79" t="str">
        <f>Test_Record_Date!D35</f>
        <v>X</v>
      </c>
    </row>
    <row r="34" spans="1:3">
      <c r="A34" s="78" t="str">
        <f>Test_Record_Date!B36</f>
        <v>bypass</v>
      </c>
      <c r="B34" s="79">
        <f>Test_Record_Date!C36</f>
        <v>0</v>
      </c>
      <c r="C34" s="79" t="str">
        <f>Test_Record_Date!D36</f>
        <v>X</v>
      </c>
    </row>
    <row r="35" spans="1:3">
      <c r="A35" s="78" t="str">
        <f>Test_Record_Date!B37</f>
        <v>material test</v>
      </c>
      <c r="B35" s="79" t="str">
        <f>Test_Record_Date!C37</f>
        <v>X</v>
      </c>
      <c r="C35" s="79" t="str">
        <f>Test_Record_Date!D37</f>
        <v>X</v>
      </c>
    </row>
    <row r="36" spans="1:3">
      <c r="A36" s="78" t="str">
        <f>Test_Record_Date!B38</f>
        <v>bypass</v>
      </c>
      <c r="B36" s="79">
        <f>Test_Record_Date!C38</f>
        <v>0</v>
      </c>
      <c r="C36" s="79" t="str">
        <f>Test_Record_Date!D38</f>
        <v>X</v>
      </c>
    </row>
    <row r="37" spans="1:3">
      <c r="A37" s="78" t="str">
        <f>Test_Record_Date!B39</f>
        <v>material test</v>
      </c>
      <c r="B37" s="79" t="str">
        <f>Test_Record_Date!C39</f>
        <v>X</v>
      </c>
      <c r="C37" s="79" t="str">
        <f>Test_Record_Date!D39</f>
        <v>X</v>
      </c>
    </row>
    <row r="38" spans="1:3">
      <c r="A38" s="78" t="str">
        <f>Test_Record_Date!B40</f>
        <v>bypass</v>
      </c>
      <c r="B38" s="79">
        <f>Test_Record_Date!C40</f>
        <v>0</v>
      </c>
      <c r="C38" s="79" t="str">
        <f>Test_Record_Date!D40</f>
        <v>X</v>
      </c>
    </row>
    <row r="39" spans="1:3">
      <c r="A39" s="78" t="str">
        <f>Test_Record_Date!B41</f>
        <v>material test</v>
      </c>
      <c r="B39" s="79" t="str">
        <f>Test_Record_Date!C41</f>
        <v>X</v>
      </c>
      <c r="C39" s="79" t="str">
        <f>Test_Record_Date!D41</f>
        <v>X</v>
      </c>
    </row>
    <row r="40" spans="1:3">
      <c r="A40" s="78" t="str">
        <f>Test_Record_Date!B42</f>
        <v>bypass</v>
      </c>
      <c r="B40" s="79">
        <f>Test_Record_Date!C42</f>
        <v>0</v>
      </c>
      <c r="C40" s="79" t="str">
        <f>Test_Record_Date!D42</f>
        <v>X</v>
      </c>
    </row>
    <row r="41" spans="1:3">
      <c r="A41" s="78" t="str">
        <f>Test_Record_Date!B43</f>
        <v>material test</v>
      </c>
      <c r="B41" s="79" t="str">
        <f>Test_Record_Date!C43</f>
        <v>X</v>
      </c>
      <c r="C41" s="79" t="str">
        <f>Test_Record_Date!D43</f>
        <v>X</v>
      </c>
    </row>
    <row r="42" spans="1:3">
      <c r="A42" s="78" t="str">
        <f>Test_Record_Date!B44</f>
        <v>bypass</v>
      </c>
      <c r="B42" s="79">
        <f>Test_Record_Date!C44</f>
        <v>0</v>
      </c>
      <c r="C42" s="79" t="str">
        <f>Test_Record_Date!D44</f>
        <v>X</v>
      </c>
    </row>
    <row r="43" spans="1:3">
      <c r="A43" s="78" t="str">
        <f>Test_Record_Date!B45</f>
        <v>material test</v>
      </c>
      <c r="B43" s="79" t="str">
        <f>Test_Record_Date!C45</f>
        <v>X</v>
      </c>
      <c r="C43" s="79" t="str">
        <f>Test_Record_Date!D45</f>
        <v>X</v>
      </c>
    </row>
    <row r="44" spans="1:3">
      <c r="A44" s="78" t="str">
        <f>Test_Record_Date!B46</f>
        <v>bypass</v>
      </c>
      <c r="B44" s="79">
        <f>Test_Record_Date!C46</f>
        <v>0</v>
      </c>
      <c r="C44" s="79" t="str">
        <f>Test_Record_Date!D46</f>
        <v>X</v>
      </c>
    </row>
    <row r="45" spans="1:3">
      <c r="A45" s="78" t="str">
        <f>Test_Record_Date!B47</f>
        <v>material test</v>
      </c>
      <c r="B45" s="79" t="str">
        <f>Test_Record_Date!C47</f>
        <v>X</v>
      </c>
      <c r="C45" s="79" t="str">
        <f>Test_Record_Date!D47</f>
        <v>X</v>
      </c>
    </row>
    <row r="46" spans="1:3">
      <c r="A46" s="78" t="str">
        <f>Test_Record_Date!B48</f>
        <v>bypass</v>
      </c>
      <c r="B46" s="79">
        <f>Test_Record_Date!C48</f>
        <v>0</v>
      </c>
      <c r="C46" s="79" t="str">
        <f>Test_Record_Date!D48</f>
        <v>X</v>
      </c>
    </row>
    <row r="47" spans="1:3">
      <c r="A47" s="78" t="str">
        <f>Test_Record_Date!B49</f>
        <v>material test</v>
      </c>
      <c r="B47" s="79" t="str">
        <f>Test_Record_Date!C49</f>
        <v>X</v>
      </c>
      <c r="C47" s="79" t="str">
        <f>Test_Record_Date!D49</f>
        <v>X</v>
      </c>
    </row>
    <row r="48" spans="1:3">
      <c r="A48" s="78" t="str">
        <f>Test_Record_Date!B50</f>
        <v>bypass</v>
      </c>
      <c r="B48" s="79">
        <f>Test_Record_Date!C50</f>
        <v>0</v>
      </c>
      <c r="C48" s="79" t="str">
        <f>Test_Record_Date!D50</f>
        <v>X</v>
      </c>
    </row>
    <row r="49" spans="1:3">
      <c r="A49" s="78" t="str">
        <f>Test_Record_Date!B51</f>
        <v>material test</v>
      </c>
      <c r="B49" s="79" t="str">
        <f>Test_Record_Date!C51</f>
        <v>X</v>
      </c>
      <c r="C49" s="79" t="str">
        <f>Test_Record_Date!D51</f>
        <v>X</v>
      </c>
    </row>
    <row r="50" spans="1:3">
      <c r="A50" s="78" t="str">
        <f>Test_Record_Date!B52</f>
        <v>bypass</v>
      </c>
      <c r="B50" s="79">
        <f>Test_Record_Date!C52</f>
        <v>0</v>
      </c>
      <c r="C50" s="79" t="str">
        <f>Test_Record_Date!D52</f>
        <v>X</v>
      </c>
    </row>
    <row r="51" spans="1:3">
      <c r="A51" s="78" t="str">
        <f>Test_Record_Date!B53</f>
        <v>material test</v>
      </c>
      <c r="B51" s="79" t="str">
        <f>Test_Record_Date!C53</f>
        <v>X</v>
      </c>
      <c r="C51" s="79" t="str">
        <f>Test_Record_Date!D53</f>
        <v>X</v>
      </c>
    </row>
    <row r="52" spans="1:3">
      <c r="A52" s="78" t="str">
        <f>Test_Record_Date!B54</f>
        <v>bypass</v>
      </c>
      <c r="B52" s="79">
        <f>Test_Record_Date!C54</f>
        <v>0</v>
      </c>
      <c r="C52" s="79" t="str">
        <f>Test_Record_Date!D54</f>
        <v>X</v>
      </c>
    </row>
    <row r="53" spans="1:3">
      <c r="A53" s="78" t="str">
        <f>Test_Record_Date!B55</f>
        <v>material test</v>
      </c>
      <c r="B53" s="79" t="str">
        <f>Test_Record_Date!C55</f>
        <v>X</v>
      </c>
      <c r="C53" s="79" t="str">
        <f>Test_Record_Date!D55</f>
        <v>X</v>
      </c>
    </row>
    <row r="54" spans="1:3">
      <c r="A54" s="78" t="str">
        <f>Test_Record_Date!B56</f>
        <v>bypass</v>
      </c>
      <c r="B54" s="79">
        <f>Test_Record_Date!C56</f>
        <v>0</v>
      </c>
      <c r="C54" s="79" t="str">
        <f>Test_Record_Date!D56</f>
        <v>X</v>
      </c>
    </row>
    <row r="55" spans="1:3">
      <c r="A55" s="78" t="str">
        <f>Test_Record_Date!B57</f>
        <v>material test</v>
      </c>
      <c r="B55" s="79" t="str">
        <f>Test_Record_Date!C57</f>
        <v>X</v>
      </c>
      <c r="C55" s="79" t="str">
        <f>Test_Record_Date!D57</f>
        <v>X</v>
      </c>
    </row>
    <row r="56" spans="1:3">
      <c r="A56" s="78" t="str">
        <f>Test_Record_Date!B58</f>
        <v>bypass</v>
      </c>
      <c r="B56" s="79">
        <f>Test_Record_Date!C58</f>
        <v>0</v>
      </c>
      <c r="C56" s="79" t="str">
        <f>Test_Record_Date!D58</f>
        <v>X</v>
      </c>
    </row>
    <row r="57" spans="1:3">
      <c r="A57" s="78" t="str">
        <f>Test_Record_Date!B59</f>
        <v>material test</v>
      </c>
      <c r="B57" s="79" t="str">
        <f>Test_Record_Date!C59</f>
        <v>X</v>
      </c>
      <c r="C57" s="79" t="str">
        <f>Test_Record_Date!D59</f>
        <v>X</v>
      </c>
    </row>
    <row r="58" spans="1:3">
      <c r="A58" s="78" t="str">
        <f>Test_Record_Date!B60</f>
        <v>bypass</v>
      </c>
      <c r="B58" s="79">
        <f>Test_Record_Date!C60</f>
        <v>0</v>
      </c>
      <c r="C58" s="79" t="str">
        <f>Test_Record_Date!D60</f>
        <v>X</v>
      </c>
    </row>
    <row r="59" spans="1:3">
      <c r="A59" s="78" t="str">
        <f>Test_Record_Date!B61</f>
        <v>material test</v>
      </c>
      <c r="B59" s="79" t="str">
        <f>Test_Record_Date!C61</f>
        <v>X</v>
      </c>
      <c r="C59" s="79" t="str">
        <f>Test_Record_Date!D61</f>
        <v>X</v>
      </c>
    </row>
    <row r="60" spans="1:3">
      <c r="A60" s="78" t="str">
        <f>Test_Record_Date!B62</f>
        <v>bypass</v>
      </c>
      <c r="B60" s="79">
        <f>Test_Record_Date!C62</f>
        <v>0</v>
      </c>
      <c r="C60" s="79" t="str">
        <f>Test_Record_Date!D62</f>
        <v>X</v>
      </c>
    </row>
    <row r="61" spans="1:3">
      <c r="A61" s="78" t="str">
        <f>Test_Record_Date!B63</f>
        <v>material test</v>
      </c>
      <c r="B61" s="79" t="str">
        <f>Test_Record_Date!C63</f>
        <v>X</v>
      </c>
      <c r="C61" s="79" t="str">
        <f>Test_Record_Date!D63</f>
        <v>X</v>
      </c>
    </row>
    <row r="62" spans="1:3">
      <c r="A62" s="78" t="str">
        <f>Test_Record_Date!B64</f>
        <v>bypass</v>
      </c>
      <c r="B62" s="79">
        <f>Test_Record_Date!C64</f>
        <v>0</v>
      </c>
      <c r="C62" s="79" t="str">
        <f>Test_Record_Date!D64</f>
        <v>X</v>
      </c>
    </row>
    <row r="63" spans="1:3">
      <c r="A63" s="78" t="str">
        <f>Test_Record_Date!B65</f>
        <v>material test</v>
      </c>
      <c r="B63" s="79" t="str">
        <f>Test_Record_Date!C65</f>
        <v>X</v>
      </c>
      <c r="C63" s="79" t="str">
        <f>Test_Record_Date!D65</f>
        <v>X</v>
      </c>
    </row>
    <row r="64" spans="1:3">
      <c r="A64" s="78" t="str">
        <f>Test_Record_Date!B66</f>
        <v>bypass</v>
      </c>
      <c r="B64" s="79">
        <f>Test_Record_Date!C66</f>
        <v>0</v>
      </c>
      <c r="C64" s="79" t="str">
        <f>Test_Record_Date!D66</f>
        <v>X</v>
      </c>
    </row>
    <row r="65" spans="1:3">
      <c r="A65" s="78" t="str">
        <f>Test_Record_Date!B67</f>
        <v>material test</v>
      </c>
      <c r="B65" s="79" t="str">
        <f>Test_Record_Date!C67</f>
        <v>X</v>
      </c>
      <c r="C65" s="79" t="str">
        <f>Test_Record_Date!D67</f>
        <v>X</v>
      </c>
    </row>
    <row r="66" spans="1:3">
      <c r="A66" s="78" t="str">
        <f>Test_Record_Date!B68</f>
        <v>bypass</v>
      </c>
      <c r="B66" s="79">
        <f>Test_Record_Date!C68</f>
        <v>0</v>
      </c>
      <c r="C66" s="79" t="str">
        <f>Test_Record_Date!D68</f>
        <v>X</v>
      </c>
    </row>
    <row r="67" spans="1:3">
      <c r="A67" s="78" t="str">
        <f>Test_Record_Date!B69</f>
        <v>material test</v>
      </c>
      <c r="B67" s="79" t="str">
        <f>Test_Record_Date!C69</f>
        <v>X</v>
      </c>
      <c r="C67" s="79" t="str">
        <f>Test_Record_Date!D69</f>
        <v>X</v>
      </c>
    </row>
    <row r="68" spans="1:3">
      <c r="A68" s="78" t="str">
        <f>Test_Record_Date!B70</f>
        <v>bypass</v>
      </c>
      <c r="B68" s="79">
        <f>Test_Record_Date!C70</f>
        <v>0</v>
      </c>
      <c r="C68" s="79" t="str">
        <f>Test_Record_Date!D70</f>
        <v>X</v>
      </c>
    </row>
    <row r="69" spans="1:3">
      <c r="A69" s="78" t="str">
        <f>Test_Record_Date!B71</f>
        <v>material test</v>
      </c>
      <c r="B69" s="79" t="str">
        <f>Test_Record_Date!C71</f>
        <v>X</v>
      </c>
      <c r="C69" s="79" t="str">
        <f>Test_Record_Date!D71</f>
        <v>X</v>
      </c>
    </row>
    <row r="70" spans="1:3">
      <c r="A70" s="78" t="str">
        <f>Test_Record_Date!B72</f>
        <v>bypass</v>
      </c>
      <c r="B70" s="79">
        <f>Test_Record_Date!C72</f>
        <v>0</v>
      </c>
      <c r="C70" s="79" t="str">
        <f>Test_Record_Date!D72</f>
        <v>X</v>
      </c>
    </row>
    <row r="71" spans="1:3">
      <c r="A71" s="78" t="str">
        <f>Test_Record_Date!B73</f>
        <v>material test</v>
      </c>
      <c r="B71" s="79" t="str">
        <f>Test_Record_Date!C73</f>
        <v>X</v>
      </c>
      <c r="C71" s="79" t="str">
        <f>Test_Record_Date!D73</f>
        <v>X</v>
      </c>
    </row>
    <row r="72" spans="1:3">
      <c r="A72" s="78" t="str">
        <f>Test_Record_Date!B74</f>
        <v>bypass</v>
      </c>
      <c r="B72" s="79">
        <f>Test_Record_Date!C74</f>
        <v>0</v>
      </c>
      <c r="C72" s="79" t="str">
        <f>Test_Record_Date!D74</f>
        <v>X</v>
      </c>
    </row>
    <row r="73" spans="1:3">
      <c r="A73" s="78" t="str">
        <f>Test_Record_Date!B75</f>
        <v>material test</v>
      </c>
      <c r="B73" s="79" t="str">
        <f>Test_Record_Date!C75</f>
        <v>X</v>
      </c>
      <c r="C73" s="79" t="str">
        <f>Test_Record_Date!D75</f>
        <v>X</v>
      </c>
    </row>
    <row r="74" spans="1:3">
      <c r="A74" s="78" t="str">
        <f>Test_Record_Date!B76</f>
        <v>bypass</v>
      </c>
      <c r="B74" s="79">
        <f>Test_Record_Date!C76</f>
        <v>0</v>
      </c>
      <c r="C74" s="79" t="str">
        <f>Test_Record_Date!D76</f>
        <v>X</v>
      </c>
    </row>
    <row r="75" spans="1:3">
      <c r="A75" s="78" t="str">
        <f>Test_Record_Date!B77</f>
        <v>material test</v>
      </c>
      <c r="B75" s="79" t="str">
        <f>Test_Record_Date!C77</f>
        <v>X</v>
      </c>
      <c r="C75" s="79" t="str">
        <f>Test_Record_Date!D77</f>
        <v>X</v>
      </c>
    </row>
    <row r="76" spans="1:3">
      <c r="A76" s="78" t="str">
        <f>Test_Record_Date!B78</f>
        <v>bypass</v>
      </c>
      <c r="B76" s="79">
        <f>Test_Record_Date!C78</f>
        <v>0</v>
      </c>
      <c r="C76" s="79" t="str">
        <f>Test_Record_Date!D78</f>
        <v>X</v>
      </c>
    </row>
    <row r="77" spans="1:3">
      <c r="A77" s="78" t="str">
        <f>Test_Record_Date!B79</f>
        <v>material test</v>
      </c>
      <c r="B77" s="79" t="str">
        <f>Test_Record_Date!C79</f>
        <v>X</v>
      </c>
      <c r="C77" s="79" t="str">
        <f>Test_Record_Date!D79</f>
        <v>X</v>
      </c>
    </row>
    <row r="78" spans="1:3">
      <c r="A78" s="78" t="str">
        <f>Test_Record_Date!B80</f>
        <v>bypass</v>
      </c>
      <c r="B78" s="79">
        <f>Test_Record_Date!C80</f>
        <v>0</v>
      </c>
      <c r="C78" s="79" t="str">
        <f>Test_Record_Date!D80</f>
        <v>X</v>
      </c>
    </row>
    <row r="79" spans="1:3">
      <c r="A79" s="78" t="str">
        <f>Test_Record_Date!B81</f>
        <v>material test</v>
      </c>
      <c r="B79" s="79" t="str">
        <f>Test_Record_Date!C81</f>
        <v>X</v>
      </c>
      <c r="C79" s="79" t="str">
        <f>Test_Record_Date!D81</f>
        <v>X</v>
      </c>
    </row>
    <row r="80" spans="1:3">
      <c r="A80" s="78" t="str">
        <f>Test_Record_Date!B82</f>
        <v>bypass</v>
      </c>
      <c r="B80" s="79">
        <f>Test_Record_Date!C82</f>
        <v>0</v>
      </c>
      <c r="C80" s="79" t="str">
        <f>Test_Record_Date!D82</f>
        <v>X</v>
      </c>
    </row>
    <row r="81" spans="1:3">
      <c r="A81" s="78" t="str">
        <f>Test_Record_Date!B83</f>
        <v>material test</v>
      </c>
      <c r="B81" s="79" t="str">
        <f>Test_Record_Date!C83</f>
        <v>X</v>
      </c>
      <c r="C81" s="79" t="str">
        <f>Test_Record_Date!D83</f>
        <v>X</v>
      </c>
    </row>
    <row r="82" spans="1:3">
      <c r="A82" s="78" t="str">
        <f>Test_Record_Date!B84</f>
        <v>bypass</v>
      </c>
      <c r="B82" s="79">
        <f>Test_Record_Date!C84</f>
        <v>0</v>
      </c>
      <c r="C82" s="79" t="str">
        <f>Test_Record_Date!D84</f>
        <v>X</v>
      </c>
    </row>
    <row r="83" spans="1:3">
      <c r="A83" s="78" t="str">
        <f>Test_Record_Date!B85</f>
        <v>material test</v>
      </c>
      <c r="B83" s="79" t="str">
        <f>Test_Record_Date!C85</f>
        <v>X</v>
      </c>
      <c r="C83" s="79" t="str">
        <f>Test_Record_Date!D85</f>
        <v>X</v>
      </c>
    </row>
    <row r="84" spans="1:3">
      <c r="A84" s="78" t="str">
        <f>Test_Record_Date!B86</f>
        <v>bypass</v>
      </c>
      <c r="B84" s="79">
        <f>Test_Record_Date!C86</f>
        <v>0</v>
      </c>
      <c r="C84" s="79" t="str">
        <f>Test_Record_Date!D86</f>
        <v>X</v>
      </c>
    </row>
    <row r="85" spans="1:3">
      <c r="A85" s="78" t="str">
        <f>Test_Record_Date!B87</f>
        <v>material test</v>
      </c>
      <c r="B85" s="79" t="str">
        <f>Test_Record_Date!C87</f>
        <v>X</v>
      </c>
      <c r="C85" s="79" t="str">
        <f>Test_Record_Date!D87</f>
        <v>X</v>
      </c>
    </row>
    <row r="86" spans="1:3">
      <c r="A86" s="78" t="str">
        <f>Test_Record_Date!B88</f>
        <v>bypass</v>
      </c>
      <c r="B86" s="79">
        <f>Test_Record_Date!C88</f>
        <v>0</v>
      </c>
      <c r="C86" s="79" t="str">
        <f>Test_Record_Date!D88</f>
        <v>X</v>
      </c>
    </row>
    <row r="87" spans="1:3">
      <c r="A87" s="78" t="str">
        <f>Test_Record_Date!B89</f>
        <v>material test</v>
      </c>
      <c r="B87" s="79" t="str">
        <f>Test_Record_Date!C89</f>
        <v>X</v>
      </c>
      <c r="C87" s="79" t="str">
        <f>Test_Record_Date!D89</f>
        <v>X</v>
      </c>
    </row>
    <row r="88" spans="1:3">
      <c r="A88" s="78" t="str">
        <f>Test_Record_Date!B90</f>
        <v>bypass</v>
      </c>
      <c r="B88" s="79">
        <f>Test_Record_Date!C90</f>
        <v>0</v>
      </c>
      <c r="C88" s="79" t="str">
        <f>Test_Record_Date!D90</f>
        <v>X</v>
      </c>
    </row>
    <row r="89" spans="1:3">
      <c r="A89" s="78" t="str">
        <f>Test_Record_Date!B91</f>
        <v>material test</v>
      </c>
      <c r="B89" s="79" t="str">
        <f>Test_Record_Date!C91</f>
        <v>X</v>
      </c>
      <c r="C89" s="79" t="str">
        <f>Test_Record_Date!D91</f>
        <v>X</v>
      </c>
    </row>
    <row r="90" spans="1:3">
      <c r="A90" s="78" t="str">
        <f>Test_Record_Date!B92</f>
        <v>bypass</v>
      </c>
      <c r="B90" s="79">
        <f>Test_Record_Date!C92</f>
        <v>0</v>
      </c>
      <c r="C90" s="79" t="str">
        <f>Test_Record_Date!D92</f>
        <v>X</v>
      </c>
    </row>
    <row r="91" spans="1:3">
      <c r="A91" s="78" t="str">
        <f>Test_Record_Date!B93</f>
        <v>material test</v>
      </c>
      <c r="B91" s="79" t="str">
        <f>Test_Record_Date!C93</f>
        <v>X</v>
      </c>
      <c r="C91" s="79" t="str">
        <f>Test_Record_Date!D93</f>
        <v>X</v>
      </c>
    </row>
    <row r="92" spans="1:3">
      <c r="A92" s="78" t="str">
        <f>Test_Record_Date!B94</f>
        <v>bypass</v>
      </c>
      <c r="B92" s="79">
        <f>Test_Record_Date!C94</f>
        <v>0</v>
      </c>
      <c r="C92" s="79" t="str">
        <f>Test_Record_Date!D94</f>
        <v>X</v>
      </c>
    </row>
    <row r="93" spans="1:3">
      <c r="A93" s="78" t="str">
        <f>Test_Record_Date!B95</f>
        <v>material test</v>
      </c>
      <c r="B93" s="79" t="str">
        <f>Test_Record_Date!C95</f>
        <v>X</v>
      </c>
      <c r="C93" s="79" t="str">
        <f>Test_Record_Date!D95</f>
        <v>X</v>
      </c>
    </row>
    <row r="94" spans="1:3">
      <c r="A94" s="78" t="str">
        <f>Test_Record_Date!B96</f>
        <v>bypass</v>
      </c>
      <c r="B94" s="79">
        <f>Test_Record_Date!C96</f>
        <v>0</v>
      </c>
      <c r="C94" s="79" t="str">
        <f>Test_Record_Date!D96</f>
        <v>X</v>
      </c>
    </row>
    <row r="95" spans="1:3">
      <c r="A95" s="78" t="str">
        <f>Test_Record_Date!B97</f>
        <v>material test</v>
      </c>
      <c r="B95" s="79" t="str">
        <f>Test_Record_Date!C97</f>
        <v>X</v>
      </c>
      <c r="C95" s="79" t="str">
        <f>Test_Record_Date!D97</f>
        <v>X</v>
      </c>
    </row>
    <row r="96" spans="1:3">
      <c r="A96" s="78" t="str">
        <f>Test_Record_Date!B98</f>
        <v>bypass</v>
      </c>
      <c r="B96" s="79">
        <f>Test_Record_Date!C98</f>
        <v>0</v>
      </c>
      <c r="C96" s="79" t="str">
        <f>Test_Record_Date!D98</f>
        <v>X</v>
      </c>
    </row>
    <row r="97" spans="1:3">
      <c r="A97" s="78" t="str">
        <f>Test_Record_Date!B99</f>
        <v>material test</v>
      </c>
      <c r="B97" s="79" t="str">
        <f>Test_Record_Date!C99</f>
        <v>X</v>
      </c>
      <c r="C97" s="79" t="str">
        <f>Test_Record_Date!D99</f>
        <v>X</v>
      </c>
    </row>
    <row r="98" spans="1:3">
      <c r="A98" s="78" t="str">
        <f>Test_Record_Date!B100</f>
        <v>bypass</v>
      </c>
      <c r="B98" s="79">
        <f>Test_Record_Date!C100</f>
        <v>0</v>
      </c>
      <c r="C98" s="79" t="str">
        <f>Test_Record_Date!D100</f>
        <v>X</v>
      </c>
    </row>
    <row r="99" spans="1:3">
      <c r="A99" s="78" t="str">
        <f>Test_Record_Date!B101</f>
        <v>material test</v>
      </c>
      <c r="B99" s="79" t="str">
        <f>Test_Record_Date!C101</f>
        <v>X</v>
      </c>
      <c r="C99" s="79" t="str">
        <f>Test_Record_Date!D101</f>
        <v>X</v>
      </c>
    </row>
    <row r="100" spans="1:3">
      <c r="A100" s="78" t="str">
        <f>Test_Record_Date!B102</f>
        <v>bypass</v>
      </c>
      <c r="B100" s="79">
        <f>Test_Record_Date!C102</f>
        <v>0</v>
      </c>
      <c r="C100" s="79" t="str">
        <f>Test_Record_Date!D102</f>
        <v>X</v>
      </c>
    </row>
    <row r="101" spans="1:3">
      <c r="A101" s="78" t="str">
        <f>Test_Record_Date!B103</f>
        <v>material test</v>
      </c>
      <c r="B101" s="79" t="str">
        <f>Test_Record_Date!C103</f>
        <v>X</v>
      </c>
      <c r="C101" s="79" t="str">
        <f>Test_Record_Date!D103</f>
        <v>X</v>
      </c>
    </row>
    <row r="102" spans="1:3">
      <c r="A102" s="78" t="str">
        <f>Test_Record_Date!B104</f>
        <v>bypass</v>
      </c>
      <c r="B102" s="79">
        <f>Test_Record_Date!C104</f>
        <v>0</v>
      </c>
      <c r="C102" s="79" t="str">
        <f>Test_Record_Date!D104</f>
        <v>X</v>
      </c>
    </row>
    <row r="103" spans="1:3">
      <c r="A103" s="78" t="str">
        <f>Test_Record_Date!B105</f>
        <v>material test</v>
      </c>
      <c r="B103" s="79" t="str">
        <f>Test_Record_Date!C105</f>
        <v>X</v>
      </c>
      <c r="C103" s="79" t="str">
        <f>Test_Record_Date!D105</f>
        <v>X</v>
      </c>
    </row>
    <row r="104" spans="1:3">
      <c r="A104" s="78" t="str">
        <f>Test_Record_Date!B106</f>
        <v>bypass</v>
      </c>
      <c r="B104" s="79">
        <f>Test_Record_Date!C106</f>
        <v>0</v>
      </c>
      <c r="C104" s="79" t="str">
        <f>Test_Record_Date!D106</f>
        <v>X</v>
      </c>
    </row>
    <row r="105" spans="1:3">
      <c r="A105" s="78"/>
    </row>
    <row r="106" spans="1:3">
      <c r="A106" s="78"/>
    </row>
    <row r="107" spans="1:3">
      <c r="A107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%</dc:creator>
  <cp:keywords/>
  <dc:description/>
  <cp:lastModifiedBy/>
  <cp:revision/>
  <dcterms:created xsi:type="dcterms:W3CDTF">2020-04-14T20:14:13Z</dcterms:created>
  <dcterms:modified xsi:type="dcterms:W3CDTF">2021-06-03T18:46:16Z</dcterms:modified>
  <cp:category/>
  <cp:contentStatus/>
</cp:coreProperties>
</file>