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19020" windowHeight="83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7" i="1" l="1"/>
  <c r="D10" i="1"/>
  <c r="C10" i="1"/>
  <c r="E4" i="1"/>
  <c r="D14" i="1"/>
  <c r="D15" i="1"/>
  <c r="D13" i="1"/>
  <c r="D11" i="1"/>
  <c r="E9" i="1" s="1"/>
  <c r="E18" i="1" s="1"/>
  <c r="D16" i="1" l="1"/>
</calcChain>
</file>

<file path=xl/sharedStrings.xml><?xml version="1.0" encoding="utf-8"?>
<sst xmlns="http://schemas.openxmlformats.org/spreadsheetml/2006/main" count="22" uniqueCount="22">
  <si>
    <t>WBS Items</t>
  </si>
  <si>
    <t>1. Project Management</t>
  </si>
  <si>
    <t>Pizza Delivered Quickly Factory Locator Subsystem</t>
  </si>
  <si>
    <t xml:space="preserve">     Project Manager</t>
  </si>
  <si>
    <t xml:space="preserve">     Recruitment of Developers</t>
  </si>
  <si>
    <t xml:space="preserve">     Recruitment of Testers</t>
  </si>
  <si>
    <t>4. Training and Support</t>
  </si>
  <si>
    <t xml:space="preserve">     Training Cost</t>
  </si>
  <si>
    <t xml:space="preserve">     Trainee Cost</t>
  </si>
  <si>
    <t xml:space="preserve">     Project Team Memebrs</t>
  </si>
  <si>
    <t xml:space="preserve">     Subtotal</t>
  </si>
  <si>
    <t>5. Reserves (20% of total estimate)</t>
  </si>
  <si>
    <t># Units/Hrs</t>
  </si>
  <si>
    <t>Cost/Unit/Hr.</t>
  </si>
  <si>
    <t>Subtotals</t>
  </si>
  <si>
    <t>WBS Level 2 Totals</t>
  </si>
  <si>
    <t>% of Total</t>
  </si>
  <si>
    <t>2. Software</t>
  </si>
  <si>
    <t xml:space="preserve">     2.2 Software Development</t>
  </si>
  <si>
    <t xml:space="preserve">     2.3 Software Testing</t>
  </si>
  <si>
    <t xml:space="preserve">     2.1 Licensing (MIT)</t>
  </si>
  <si>
    <t xml:space="preserve">         Total project cost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</si>
</sst>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9" fontId="0" fillId="0" borderId="0" xfId="0" applyNumberFormat="1" applyFill="1"/>
    <xf numFmtId="0" fontId="1" fillId="0" borderId="0" xfId="0" applyFont="1" applyFill="1" applyBorder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XFD1048576"/>
    </sheetView>
  </sheetViews>
  <sheetFormatPr defaultRowHeight="15" x14ac:dyDescent="0.25"/>
  <cols>
    <col min="1" max="1" width="28.5" style="5" bestFit="1" customWidth="1"/>
    <col min="2" max="2" width="9.375" style="5" bestFit="1" customWidth="1"/>
    <col min="3" max="3" width="11.25" style="6" bestFit="1" customWidth="1"/>
    <col min="4" max="4" width="12.375" style="6" bestFit="1" customWidth="1"/>
    <col min="5" max="5" width="14.875" style="5" bestFit="1" customWidth="1"/>
    <col min="6" max="16384" width="9" style="5"/>
  </cols>
  <sheetData>
    <row r="1" spans="1:9" x14ac:dyDescent="0.25">
      <c r="A1" s="1" t="s">
        <v>2</v>
      </c>
      <c r="B1" s="1"/>
      <c r="C1" s="1"/>
      <c r="D1" s="1"/>
      <c r="E1" s="1"/>
      <c r="F1" s="1"/>
      <c r="G1" s="9"/>
      <c r="H1" s="9"/>
      <c r="I1" s="9"/>
    </row>
    <row r="2" spans="1:9" s="2" customFormat="1" x14ac:dyDescent="0.25">
      <c r="B2" s="2" t="s">
        <v>12</v>
      </c>
      <c r="C2" s="3" t="s">
        <v>13</v>
      </c>
      <c r="D2" s="3" t="s">
        <v>14</v>
      </c>
      <c r="E2" s="2" t="s">
        <v>15</v>
      </c>
      <c r="F2" s="2" t="s">
        <v>16</v>
      </c>
    </row>
    <row r="3" spans="1:9" x14ac:dyDescent="0.25">
      <c r="A3" s="4" t="s">
        <v>0</v>
      </c>
    </row>
    <row r="4" spans="1:9" x14ac:dyDescent="0.25">
      <c r="A4" s="4" t="s">
        <v>1</v>
      </c>
      <c r="E4" s="6">
        <f>SUM(D5:D7)</f>
        <v>250000</v>
      </c>
      <c r="F4" s="5">
        <v>20</v>
      </c>
    </row>
    <row r="5" spans="1:9" x14ac:dyDescent="0.25">
      <c r="A5" s="5" t="s">
        <v>3</v>
      </c>
      <c r="B5" s="5">
        <v>72</v>
      </c>
      <c r="C5" s="6">
        <v>100</v>
      </c>
      <c r="D5" s="6">
        <v>96000</v>
      </c>
    </row>
    <row r="6" spans="1:9" x14ac:dyDescent="0.25">
      <c r="A6" s="5" t="s">
        <v>4</v>
      </c>
      <c r="B6" s="5">
        <v>0</v>
      </c>
      <c r="C6" s="6">
        <v>75</v>
      </c>
      <c r="D6" s="6">
        <v>144000</v>
      </c>
    </row>
    <row r="7" spans="1:9" x14ac:dyDescent="0.25">
      <c r="A7" s="5" t="s">
        <v>5</v>
      </c>
      <c r="B7" s="5">
        <v>0</v>
      </c>
      <c r="D7" s="6">
        <v>10000</v>
      </c>
    </row>
    <row r="8" spans="1:9" x14ac:dyDescent="0.25">
      <c r="A8" s="4" t="s">
        <v>17</v>
      </c>
    </row>
    <row r="9" spans="1:9" x14ac:dyDescent="0.25">
      <c r="A9" s="5" t="s">
        <v>20</v>
      </c>
      <c r="B9" s="5">
        <v>0</v>
      </c>
      <c r="C9" s="6">
        <v>0</v>
      </c>
      <c r="D9" s="6">
        <v>0</v>
      </c>
      <c r="E9" s="6">
        <f>SUM(D9:D11)</f>
        <v>653400</v>
      </c>
    </row>
    <row r="10" spans="1:9" x14ac:dyDescent="0.25">
      <c r="A10" s="5" t="s">
        <v>18</v>
      </c>
      <c r="B10" s="5">
        <v>36</v>
      </c>
      <c r="C10" s="6">
        <f>594000/36</f>
        <v>16500</v>
      </c>
      <c r="D10" s="6">
        <f>B10*C10</f>
        <v>594000</v>
      </c>
    </row>
    <row r="11" spans="1:9" x14ac:dyDescent="0.25">
      <c r="A11" s="5" t="s">
        <v>19</v>
      </c>
      <c r="B11" s="5">
        <v>7</v>
      </c>
      <c r="D11" s="6">
        <f>D10*10/100</f>
        <v>59400</v>
      </c>
    </row>
    <row r="12" spans="1:9" x14ac:dyDescent="0.25">
      <c r="A12" s="4" t="s">
        <v>6</v>
      </c>
    </row>
    <row r="13" spans="1:9" x14ac:dyDescent="0.25">
      <c r="A13" s="5" t="s">
        <v>8</v>
      </c>
      <c r="B13" s="5">
        <v>100</v>
      </c>
      <c r="C13" s="6">
        <v>500</v>
      </c>
      <c r="D13" s="6">
        <f>B13*C13</f>
        <v>50000</v>
      </c>
    </row>
    <row r="14" spans="1:9" x14ac:dyDescent="0.25">
      <c r="A14" s="5" t="s">
        <v>7</v>
      </c>
      <c r="B14" s="5">
        <v>12</v>
      </c>
      <c r="C14" s="6">
        <v>700</v>
      </c>
      <c r="D14" s="6">
        <f t="shared" ref="D14:D15" si="0">B14*C14</f>
        <v>8400</v>
      </c>
    </row>
    <row r="15" spans="1:9" x14ac:dyDescent="0.25">
      <c r="A15" s="5" t="s">
        <v>9</v>
      </c>
      <c r="B15" s="5">
        <v>1920</v>
      </c>
      <c r="C15" s="6">
        <v>75</v>
      </c>
      <c r="D15" s="6">
        <f t="shared" si="0"/>
        <v>144000</v>
      </c>
    </row>
    <row r="16" spans="1:9" x14ac:dyDescent="0.25">
      <c r="A16" s="5" t="s">
        <v>10</v>
      </c>
      <c r="D16" s="6">
        <f>SUM(D4:D15)</f>
        <v>1105800</v>
      </c>
    </row>
    <row r="17" spans="1:6" x14ac:dyDescent="0.25">
      <c r="A17" s="4" t="s">
        <v>11</v>
      </c>
      <c r="D17" s="6">
        <v>253540</v>
      </c>
      <c r="E17" s="6">
        <v>253540</v>
      </c>
      <c r="F17" s="7">
        <f>(E17/E18)</f>
        <v>0.21914706034885129</v>
      </c>
    </row>
    <row r="18" spans="1:6" x14ac:dyDescent="0.25">
      <c r="A18" s="8" t="s">
        <v>21</v>
      </c>
      <c r="E18" s="6">
        <f>SUM(E4:E17)</f>
        <v>1156940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ottor</dc:creator>
  <cp:lastModifiedBy>ottor</cp:lastModifiedBy>
  <dcterms:created xsi:type="dcterms:W3CDTF">2019-11-23T01:34:03Z</dcterms:created>
  <dcterms:modified xsi:type="dcterms:W3CDTF">2019-11-23T02:20:19Z</dcterms:modified>
</cp:coreProperties>
</file>