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<sst xmlns="http://schemas.openxmlformats.org/spreadsheetml/2006/main" count="1747" uniqueCount="139">
  <si>
    <t xml:space="preserve">num_inclusion</t>
  </si>
  <si>
    <t xml:space="preserve">Groupe</t>
  </si>
  <si>
    <t xml:space="preserve">TMTV_PET0_Vote_Maj</t>
  </si>
  <si>
    <t xml:space="preserve">TMTV_PET0_Gauthier</t>
  </si>
  <si>
    <t xml:space="preserve">TMTV _PET0_Station_Via</t>
  </si>
  <si>
    <t xml:space="preserve">TMTV_PET4_Vote_Maj</t>
  </si>
  <si>
    <t xml:space="preserve">Delta_TMTV_PET4</t>
  </si>
  <si>
    <t xml:space="preserve">TMTV_PET4_Station_Via</t>
  </si>
  <si>
    <t xml:space="preserve">SUV_max_PET0_Vote_Maj</t>
  </si>
  <si>
    <t xml:space="preserve">SUV_max_tum_PET0_Station_Via</t>
  </si>
  <si>
    <t xml:space="preserve">SUV_max_tum_PET0_données</t>
  </si>
  <si>
    <t xml:space="preserve">SUV_max_PET4_Vote_Maj</t>
  </si>
  <si>
    <t xml:space="preserve">SUV_max_tum_Station_Via_PET4</t>
  </si>
  <si>
    <t xml:space="preserve">SUV_max_tum_PET4_données</t>
  </si>
  <si>
    <t xml:space="preserve">TLG_PET0_Vote_Maj</t>
  </si>
  <si>
    <t xml:space="preserve">TLG_PET0_Sation_Via</t>
  </si>
  <si>
    <t xml:space="preserve">TLG_PET4_Vote_Maj</t>
  </si>
  <si>
    <t xml:space="preserve">Delta_TLG_PET4</t>
  </si>
  <si>
    <t xml:space="preserve">TLG_PET4_Station_Via</t>
  </si>
  <si>
    <t xml:space="preserve">Dmax_PET0_Vote_Maj</t>
  </si>
  <si>
    <t xml:space="preserve">Dmax_PET4_Vote_Maj</t>
  </si>
  <si>
    <t xml:space="preserve">PET4_Dauville_Reviewer_1</t>
  </si>
  <si>
    <t xml:space="preserve">PET4_Dauville_Reviewer_2</t>
  </si>
  <si>
    <t xml:space="preserve">local_delta_SUV_PET4</t>
  </si>
  <si>
    <t xml:space="preserve">delta_SUV_PET4_reviewer1</t>
  </si>
  <si>
    <t xml:space="preserve">delta_SUV_PET4_adjudication</t>
  </si>
  <si>
    <t xml:space="preserve">delta_SUV_PET4_reviewer2</t>
  </si>
  <si>
    <t xml:space="preserve">delta_SUV_PET4_Vote_Maj</t>
  </si>
  <si>
    <t xml:space="preserve">Special_Case</t>
  </si>
  <si>
    <t xml:space="preserve">uns</t>
  </si>
  <si>
    <t xml:space="preserve">Patient Number</t>
  </si>
  <si>
    <t xml:space="preserve">Sex</t>
  </si>
  <si>
    <t xml:space="preserve">sex_label</t>
  </si>
  <si>
    <t xml:space="preserve">Age(years)</t>
  </si>
  <si>
    <t xml:space="preserve">Safety set</t>
  </si>
  <si>
    <t xml:space="preserve">ITT</t>
  </si>
  <si>
    <t xml:space="preserve">Ann_Arbor_Stage</t>
  </si>
  <si>
    <t xml:space="preserve">Ann Arbor Stage in class</t>
  </si>
  <si>
    <t xml:space="preserve">Performance_Status_(ECOG scale)</t>
  </si>
  <si>
    <t xml:space="preserve">Performance Status (ECOG) in class</t>
  </si>
  <si>
    <t xml:space="preserve">Number of extranodal sites involved</t>
  </si>
  <si>
    <t xml:space="preserve">Extra-nodal involvement in class</t>
  </si>
  <si>
    <t xml:space="preserve">Calculated aa-IPI</t>
  </si>
  <si>
    <t xml:space="preserve">IPI</t>
  </si>
  <si>
    <t xml:space="preserve">IPI in class</t>
  </si>
  <si>
    <t xml:space="preserve">LDH_(IU/L)</t>
  </si>
  <si>
    <t xml:space="preserve">Upper limit of LDH (IU/L)</t>
  </si>
  <si>
    <t xml:space="preserve">LDH (IU/L) in class</t>
  </si>
  <si>
    <t xml:space="preserve">Elevated LDH</t>
  </si>
  <si>
    <t xml:space="preserve">Treatment arm</t>
  </si>
  <si>
    <t xml:space="preserve">Treatment_arm_label</t>
  </si>
  <si>
    <t xml:space="preserve">Induction treatment (Received)</t>
  </si>
  <si>
    <t xml:space="preserve">Actual treatment arm</t>
  </si>
  <si>
    <t xml:space="preserve">Protocol Consolidation treatment</t>
  </si>
  <si>
    <t xml:space="preserve">Consolidation received by the patient</t>
  </si>
  <si>
    <t xml:space="preserve">Events PFS</t>
  </si>
  <si>
    <t xml:space="preserve">PFS censoring</t>
  </si>
  <si>
    <t xml:space="preserve">lost_patient</t>
  </si>
  <si>
    <t xml:space="preserve">PFS_2y</t>
  </si>
  <si>
    <t xml:space="preserve">PFS (months)</t>
  </si>
  <si>
    <t xml:space="preserve">Events EFS</t>
  </si>
  <si>
    <t xml:space="preserve">EFS censoring</t>
  </si>
  <si>
    <t xml:space="preserve">EFS (months)</t>
  </si>
  <si>
    <t xml:space="preserve">TEP2 result (local)</t>
  </si>
  <si>
    <t xml:space="preserve">TEP4 result (local)</t>
  </si>
  <si>
    <t xml:space="preserve">PET2+ PET4+</t>
  </si>
  <si>
    <t xml:space="preserve">5,76\5,76</t>
  </si>
  <si>
    <t xml:space="preserve">Male</t>
  </si>
  <si>
    <t xml:space="preserve">Yes</t>
  </si>
  <si>
    <t xml:space="preserve">I-II</t>
  </si>
  <si>
    <t xml:space="preserve">&lt;2</t>
  </si>
  <si>
    <t xml:space="preserve">0-2</t>
  </si>
  <si>
    <t xml:space="preserve">&gt; Upper limit</t>
  </si>
  <si>
    <t xml:space="preserve">Rituximab</t>
  </si>
  <si>
    <t xml:space="preserve">Rituximab CHOP</t>
  </si>
  <si>
    <t xml:space="preserve">NA (Salvage therapy)</t>
  </si>
  <si>
    <t xml:space="preserve">No event</t>
  </si>
  <si>
    <t xml:space="preserve">PET positivity at C2 or C4 according to review</t>
  </si>
  <si>
    <t xml:space="preserve">Positive</t>
  </si>
  <si>
    <t xml:space="preserve">PET4+</t>
  </si>
  <si>
    <t xml:space="preserve">6,06\6,06</t>
  </si>
  <si>
    <t xml:space="preserve">Female</t>
  </si>
  <si>
    <t xml:space="preserve">III-IV</t>
  </si>
  <si>
    <t xml:space="preserve">Rituximab ACVBP</t>
  </si>
  <si>
    <t xml:space="preserve">Progression/relapse</t>
  </si>
  <si>
    <t xml:space="preserve">Negative</t>
  </si>
  <si>
    <t xml:space="preserve">4,08\6,52</t>
  </si>
  <si>
    <t xml:space="preserve">5,89 \ 5,89</t>
  </si>
  <si>
    <t xml:space="preserve">&gt;=2</t>
  </si>
  <si>
    <t xml:space="preserve">3-5</t>
  </si>
  <si>
    <t xml:space="preserve">GA101</t>
  </si>
  <si>
    <t xml:space="preserve">GA101 ACVBP</t>
  </si>
  <si>
    <t xml:space="preserve">&lt;= Upper limit</t>
  </si>
  <si>
    <t xml:space="preserve">No</t>
  </si>
  <si>
    <t xml:space="preserve">5,31 \4,83</t>
  </si>
  <si>
    <t xml:space="preserve">6,64\6,64</t>
  </si>
  <si>
    <t xml:space="preserve">7,78\7,78</t>
  </si>
  <si>
    <t xml:space="preserve">7,42\7,42</t>
  </si>
  <si>
    <t xml:space="preserve">Randomized monoclonal antibody - Chemotherapy regimen</t>
  </si>
  <si>
    <t xml:space="preserve">5,63\5,63</t>
  </si>
  <si>
    <t xml:space="preserve">6,16\6,08</t>
  </si>
  <si>
    <t xml:space="preserve">5,88\5,88</t>
  </si>
  <si>
    <t xml:space="preserve">6,27\6,27</t>
  </si>
  <si>
    <t xml:space="preserve">7,96\7,96</t>
  </si>
  <si>
    <t xml:space="preserve">5,71\5,71</t>
  </si>
  <si>
    <t xml:space="preserve">5,24\5,24</t>
  </si>
  <si>
    <t xml:space="preserve">8,75\8,75</t>
  </si>
  <si>
    <t xml:space="preserve">6,43\9,76</t>
  </si>
  <si>
    <t xml:space="preserve">5,38\5,38</t>
  </si>
  <si>
    <t xml:space="preserve">5,07\5,07</t>
  </si>
  <si>
    <t xml:space="preserve">5,11\5,11</t>
  </si>
  <si>
    <t xml:space="preserve">Death without progression</t>
  </si>
  <si>
    <t xml:space="preserve">9,29\9,29</t>
  </si>
  <si>
    <t xml:space="preserve">3,88\8,29</t>
  </si>
  <si>
    <t xml:space="preserve">32160,57 +(45,03)</t>
  </si>
  <si>
    <t xml:space="preserve">GA101 CHOP</t>
  </si>
  <si>
    <t xml:space="preserve">4,2\7,1</t>
  </si>
  <si>
    <t xml:space="preserve">6,22\6,22</t>
  </si>
  <si>
    <t xml:space="preserve">5,59\5,59</t>
  </si>
  <si>
    <t xml:space="preserve">6,0\6,01</t>
  </si>
  <si>
    <t xml:space="preserve">5,86\4,19</t>
  </si>
  <si>
    <t xml:space="preserve">7,2\7,21</t>
  </si>
  <si>
    <t xml:space="preserve">5,41\5,41</t>
  </si>
  <si>
    <t xml:space="preserve">5,04\5,04</t>
  </si>
  <si>
    <t xml:space="preserve">6,5\6,46</t>
  </si>
  <si>
    <t xml:space="preserve">5,7\6,01</t>
  </si>
  <si>
    <t xml:space="preserve">5,56\5,56</t>
  </si>
  <si>
    <t xml:space="preserve">8,26\8,26</t>
  </si>
  <si>
    <t xml:space="preserve">5,19\5,19</t>
  </si>
  <si>
    <t xml:space="preserve">5,3\5,3</t>
  </si>
  <si>
    <t xml:space="preserve">5,66\5,66</t>
  </si>
  <si>
    <t xml:space="preserve">7,32\7,3</t>
  </si>
  <si>
    <t xml:space="preserve">5,75\5,7</t>
  </si>
  <si>
    <t xml:space="preserve">9,97\11,96</t>
  </si>
  <si>
    <t xml:space="preserve">6,08\6,08</t>
  </si>
  <si>
    <t xml:space="preserve">18,68\5,45</t>
  </si>
  <si>
    <t xml:space="preserve">5,2\5,19</t>
  </si>
  <si>
    <t xml:space="preserve">5,37\5,37</t>
  </si>
  <si>
    <t xml:space="preserve">8,89\8,89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</si>
</sst>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0000"/>
      <name val="Calibri"/>
      <family val="2"/>
      <charset val="1"/>
    </font>
    <font>
      <sz val="11"/>
      <color rgb="FF7030A0"/>
      <name val="Calibri"/>
      <family val="2"/>
      <charset val="1"/>
    </font>
    <font>
      <sz val="11"/>
      <color rgb="FFF79646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00B0F0"/>
        <bgColor rgb="FF33CC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79646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O92"/>
  <sheetViews>
    <sheetView showFormulas="false" showGridLines="true" showRowColHeaders="true" showZeros="true" rightToLeft="false" tabSelected="true" showOutlineSymbols="true" defaultGridColor="true" view="normal" topLeftCell="S1" colorId="64" zoomScale="75" zoomScaleNormal="75" zoomScalePageLayoutView="100" workbookViewId="0">
      <pane xSplit="0" ySplit="1" topLeftCell="A2" activePane="bottomLeft" state="frozen"/>
      <selection pane="topLeft" activeCell="S1" activeCellId="0" sqref="S1"/>
      <selection pane="bottomLeft" activeCell="AB40" activeCellId="0" sqref="AB40"/>
    </sheetView>
  </sheetViews>
  <sheetFormatPr defaultColWidth="25.7890625" defaultRowHeight="13.8" zeroHeight="false" outlineLevelRow="0" outlineLevelCol="0"/>
  <cols>
    <col collapsed="false" customWidth="true" hidden="false" outlineLevel="0" max="1" min="1" style="1" width="14.89"/>
    <col collapsed="false" customWidth="true" hidden="false" outlineLevel="0" max="2" min="2" style="1" width="23.78"/>
    <col collapsed="false" customWidth="true" hidden="false" outlineLevel="0" max="3" min="3" style="1" width="20"/>
    <col collapsed="false" customWidth="true" hidden="false" outlineLevel="0" max="4" min="4" style="1" width="19.33"/>
    <col collapsed="false" customWidth="true" hidden="false" outlineLevel="0" max="5" min="5" style="1" width="22.11"/>
    <col collapsed="false" customWidth="true" hidden="false" outlineLevel="0" max="6" min="6" style="1" width="20"/>
    <col collapsed="false" customWidth="true" hidden="false" outlineLevel="0" max="8" min="7" style="1" width="21.67"/>
    <col collapsed="false" customWidth="true" hidden="false" outlineLevel="0" max="9" min="9" style="1" width="27.56"/>
    <col collapsed="false" customWidth="true" hidden="false" outlineLevel="0" max="10" min="10" style="1" width="29.11"/>
    <col collapsed="false" customWidth="true" hidden="false" outlineLevel="0" max="11" min="11" style="1" width="26.78"/>
    <col collapsed="false" customWidth="true" hidden="false" outlineLevel="0" max="12" min="12" style="1" width="23.11"/>
    <col collapsed="false" customWidth="true" hidden="false" outlineLevel="0" max="13" min="13" style="1" width="29.11"/>
    <col collapsed="false" customWidth="true" hidden="false" outlineLevel="0" max="14" min="14" style="1" width="26.78"/>
    <col collapsed="false" customWidth="true" hidden="false" outlineLevel="0" max="15" min="15" style="1" width="22.11"/>
    <col collapsed="false" customWidth="false" hidden="false" outlineLevel="0" max="16" min="16" style="1" width="25.78"/>
    <col collapsed="false" customWidth="true" hidden="false" outlineLevel="0" max="17" min="17" style="1" width="18.33"/>
    <col collapsed="false" customWidth="true" hidden="false" outlineLevel="0" max="19" min="18" style="1" width="19.77"/>
    <col collapsed="false" customWidth="true" hidden="false" outlineLevel="0" max="20" min="20" style="1" width="23.33"/>
    <col collapsed="false" customWidth="true" hidden="false" outlineLevel="0" max="23" min="21" style="1" width="23.55"/>
    <col collapsed="false" customWidth="true" hidden="false" outlineLevel="0" max="24" min="24" style="1" width="23.78"/>
    <col collapsed="false" customWidth="true" hidden="false" outlineLevel="0" max="25" min="25" style="1" width="28"/>
    <col collapsed="false" customWidth="true" hidden="false" outlineLevel="0" max="26" min="26" style="1" width="28.45"/>
    <col collapsed="false" customWidth="true" hidden="false" outlineLevel="0" max="29" min="27" style="1" width="31.22"/>
    <col collapsed="false" customWidth="true" hidden="false" outlineLevel="0" max="30" min="30" style="1" width="22.67"/>
    <col collapsed="false" customWidth="true" hidden="false" outlineLevel="0" max="31" min="31" style="1" width="14.33"/>
    <col collapsed="false" customWidth="true" hidden="false" outlineLevel="0" max="33" min="32" style="1" width="35.89"/>
    <col collapsed="false" customWidth="true" hidden="false" outlineLevel="0" max="34" min="34" style="1" width="10.11"/>
    <col collapsed="false" customWidth="false" hidden="false" outlineLevel="0" max="38" min="35" style="1" width="25.78"/>
    <col collapsed="false" customWidth="true" hidden="false" outlineLevel="0" max="39" min="39" style="1" width="36.11"/>
    <col collapsed="false" customWidth="false" hidden="false" outlineLevel="0" max="42" min="40" style="1" width="25.78"/>
    <col collapsed="false" customWidth="true" hidden="false" outlineLevel="0" max="43" min="43" style="1" width="14.89"/>
    <col collapsed="false" customWidth="true" hidden="false" outlineLevel="0" max="44" min="44" style="1" width="9.11"/>
    <col collapsed="false" customWidth="true" hidden="false" outlineLevel="0" max="45" min="45" style="1" width="9.44"/>
    <col collapsed="false" customWidth="false" hidden="false" outlineLevel="0" max="47" min="46" style="1" width="25.78"/>
    <col collapsed="false" customWidth="true" hidden="false" outlineLevel="0" max="48" min="48" style="1" width="15.77"/>
    <col collapsed="false" customWidth="true" hidden="false" outlineLevel="0" max="49" min="49" style="1" width="11.78"/>
    <col collapsed="false" customWidth="true" hidden="false" outlineLevel="0" max="51" min="50" style="1" width="56"/>
    <col collapsed="false" customWidth="true" hidden="false" outlineLevel="0" max="52" min="52" style="1" width="44.89"/>
    <col collapsed="false" customWidth="true" hidden="false" outlineLevel="0" max="53" min="53" style="1" width="29.11"/>
    <col collapsed="false" customWidth="false" hidden="false" outlineLevel="0" max="55" min="54" style="1" width="25.78"/>
    <col collapsed="false" customWidth="true" hidden="false" outlineLevel="0" max="56" min="56" style="1" width="36.34"/>
    <col collapsed="false" customWidth="true" hidden="false" outlineLevel="0" max="57" min="57" style="1" width="31.27"/>
    <col collapsed="false" customWidth="true" hidden="false" outlineLevel="0" max="60" min="58" style="1" width="36.55"/>
    <col collapsed="false" customWidth="true" hidden="false" outlineLevel="0" max="61" min="61" style="1" width="39.34"/>
    <col collapsed="false" customWidth="true" hidden="false" outlineLevel="0" max="62" min="62" style="1" width="12.22"/>
    <col collapsed="false" customWidth="false" hidden="false" outlineLevel="0" max="63" min="63" style="1" width="25.78"/>
    <col collapsed="false" customWidth="true" hidden="false" outlineLevel="0" max="65" min="64" style="1" width="15.89"/>
    <col collapsed="false" customWidth="false" hidden="false" outlineLevel="0" max="1024" min="66" style="1" width="25.78"/>
  </cols>
  <sheetData>
    <row r="1" s="2" customFormat="true" ht="13.8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3" t="s">
        <v>10</v>
      </c>
      <c r="L1" s="2" t="s">
        <v>11</v>
      </c>
      <c r="M1" s="4" t="s">
        <v>12</v>
      </c>
      <c r="N1" s="4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</row>
    <row r="2" customFormat="false" ht="14.9" hidden="false" customHeight="true" outlineLevel="0" collapsed="false">
      <c r="A2" s="1" t="n">
        <v>11011101021007</v>
      </c>
      <c r="B2" s="1" t="s">
        <v>65</v>
      </c>
      <c r="C2" s="1" t="n">
        <v>169.063666666667</v>
      </c>
      <c r="D2" s="1" t="n">
        <v>161.009</v>
      </c>
      <c r="E2" s="1" t="n">
        <v>343.17</v>
      </c>
      <c r="F2" s="1" t="n">
        <v>11.8416666666667</v>
      </c>
      <c r="G2" s="1" t="n">
        <f aca="false">((C2-F2)/C2)*100</f>
        <v>92.9957353344204</v>
      </c>
      <c r="H2" s="1" t="n">
        <v>1.92</v>
      </c>
      <c r="I2" s="1" t="n">
        <v>24.2047061920166</v>
      </c>
      <c r="J2" s="5" t="n">
        <v>31.89</v>
      </c>
      <c r="K2" s="5" t="n">
        <v>24.2047061920166</v>
      </c>
      <c r="L2" s="1" t="n">
        <v>5.8093433380127</v>
      </c>
      <c r="M2" s="6" t="n">
        <v>5.76</v>
      </c>
      <c r="N2" s="6" t="s">
        <v>66</v>
      </c>
      <c r="O2" s="1" t="n">
        <v>2446329.74076434</v>
      </c>
      <c r="P2" s="1" t="n">
        <v>4011.58</v>
      </c>
      <c r="Q2" s="1" t="n">
        <v>36789.8153232617</v>
      </c>
      <c r="R2" s="1" t="n">
        <f aca="false">((O2-Q2)/O2)*100</f>
        <v>98.4961219777442</v>
      </c>
      <c r="S2" s="1" t="n">
        <v>8.93</v>
      </c>
      <c r="T2" s="1" t="n">
        <v>83.24</v>
      </c>
      <c r="U2" s="1" t="n">
        <v>0</v>
      </c>
      <c r="V2" s="1" t="n">
        <v>5</v>
      </c>
      <c r="W2" s="1" t="n">
        <v>5</v>
      </c>
      <c r="Y2" s="1" t="n">
        <v>75.84</v>
      </c>
      <c r="Z2" s="1" t="n">
        <v>75.84</v>
      </c>
      <c r="AA2" s="1" t="n">
        <f aca="false">Z2</f>
        <v>75.84</v>
      </c>
      <c r="AB2" s="1" t="n">
        <f aca="false">((I2-L2)/I2)*100</f>
        <v>75.9991164861617</v>
      </c>
      <c r="AC2" s="1" t="n">
        <v>1</v>
      </c>
      <c r="AD2" s="1" t="n">
        <v>1</v>
      </c>
      <c r="AE2" s="1" t="n">
        <v>11011101021007</v>
      </c>
      <c r="AF2" s="1" t="s">
        <v>67</v>
      </c>
      <c r="AG2" s="1" t="n">
        <v>1</v>
      </c>
      <c r="AH2" s="1" t="n">
        <v>53</v>
      </c>
      <c r="AI2" s="1" t="s">
        <v>68</v>
      </c>
      <c r="AJ2" s="1" t="s">
        <v>68</v>
      </c>
      <c r="AK2" s="1" t="n">
        <v>2</v>
      </c>
      <c r="AL2" s="1" t="s">
        <v>69</v>
      </c>
      <c r="AM2" s="1" t="n">
        <v>0</v>
      </c>
      <c r="AN2" s="1" t="s">
        <v>70</v>
      </c>
      <c r="AO2" s="1" t="n">
        <v>0</v>
      </c>
      <c r="AP2" s="1" t="s">
        <v>70</v>
      </c>
      <c r="AQ2" s="1" t="n">
        <v>1</v>
      </c>
      <c r="AR2" s="1" t="n">
        <v>1</v>
      </c>
      <c r="AS2" s="1" t="s">
        <v>71</v>
      </c>
      <c r="AT2" s="1" t="n">
        <v>356</v>
      </c>
      <c r="AU2" s="1" t="n">
        <v>250</v>
      </c>
      <c r="AV2" s="1" t="s">
        <v>72</v>
      </c>
      <c r="AW2" s="1" t="s">
        <v>68</v>
      </c>
      <c r="AX2" s="1" t="s">
        <v>73</v>
      </c>
      <c r="AY2" s="1" t="n">
        <v>1</v>
      </c>
      <c r="AZ2" s="1" t="s">
        <v>74</v>
      </c>
      <c r="BA2" s="1" t="s">
        <v>73</v>
      </c>
      <c r="BB2" s="1" t="s">
        <v>75</v>
      </c>
      <c r="BC2" s="1" t="s">
        <v>75</v>
      </c>
      <c r="BD2" s="1" t="s">
        <v>76</v>
      </c>
      <c r="BE2" s="1" t="n">
        <v>1</v>
      </c>
      <c r="BF2" s="1" t="n">
        <v>0</v>
      </c>
      <c r="BG2" s="1" t="n">
        <f aca="false">BE2</f>
        <v>1</v>
      </c>
      <c r="BH2" s="1" t="n">
        <v>45.4045</v>
      </c>
      <c r="BI2" s="1" t="s">
        <v>77</v>
      </c>
      <c r="BJ2" s="1" t="n">
        <v>0</v>
      </c>
      <c r="BK2" s="1" t="n">
        <v>0.8214</v>
      </c>
      <c r="BL2" s="1" t="s">
        <v>78</v>
      </c>
      <c r="BM2" s="1" t="s">
        <v>78</v>
      </c>
    </row>
    <row r="3" customFormat="false" ht="14.9" hidden="false" customHeight="true" outlineLevel="0" collapsed="false">
      <c r="A3" s="1" t="n">
        <v>11011101051030</v>
      </c>
      <c r="B3" s="1" t="s">
        <v>79</v>
      </c>
      <c r="C3" s="1" t="n">
        <v>171.738666666667</v>
      </c>
      <c r="D3" s="1" t="n">
        <v>166.845333333333</v>
      </c>
      <c r="E3" s="1" t="n">
        <v>168.21</v>
      </c>
      <c r="F3" s="1" t="n">
        <v>7.08433333333333</v>
      </c>
      <c r="G3" s="1" t="n">
        <f aca="false">((C3-F3)/C3)*100</f>
        <v>95.8749340082606</v>
      </c>
      <c r="H3" s="1" t="n">
        <v>0.73</v>
      </c>
      <c r="I3" s="1" t="n">
        <v>23.2175254821777</v>
      </c>
      <c r="J3" s="5" t="n">
        <v>23.43</v>
      </c>
      <c r="K3" s="5" t="n">
        <v>23.2175254821777</v>
      </c>
      <c r="L3" s="1" t="n">
        <v>6.01650905609131</v>
      </c>
      <c r="M3" s="6" t="n">
        <v>7.79</v>
      </c>
      <c r="N3" s="6" t="s">
        <v>80</v>
      </c>
      <c r="O3" s="1" t="n">
        <v>1262261.78064113</v>
      </c>
      <c r="P3" s="1" t="n">
        <v>1272.21</v>
      </c>
      <c r="Q3" s="1" t="n">
        <v>23816.6865971044</v>
      </c>
      <c r="R3" s="1" t="n">
        <f aca="false">((O3-Q3)/O3)*100</f>
        <v>98.1131737518815</v>
      </c>
      <c r="S3" s="1" t="n">
        <v>3.72</v>
      </c>
      <c r="T3" s="1" t="n">
        <v>113.76</v>
      </c>
      <c r="U3" s="1" t="n">
        <v>0</v>
      </c>
      <c r="V3" s="1" t="n">
        <v>4</v>
      </c>
      <c r="W3" s="1" t="n">
        <v>4</v>
      </c>
      <c r="Y3" s="1" t="n">
        <v>74.12</v>
      </c>
      <c r="Z3" s="1" t="n">
        <v>74.12</v>
      </c>
      <c r="AA3" s="1" t="n">
        <f aca="false">Z3</f>
        <v>74.12</v>
      </c>
      <c r="AB3" s="1" t="n">
        <f aca="false">((I3-L3)/I3)*100</f>
        <v>74.0863467094729</v>
      </c>
      <c r="AC3" s="1" t="n">
        <v>1</v>
      </c>
      <c r="AD3" s="1" t="n">
        <v>1</v>
      </c>
      <c r="AE3" s="1" t="n">
        <v>11011101051030</v>
      </c>
      <c r="AF3" s="1" t="s">
        <v>81</v>
      </c>
      <c r="AG3" s="1" t="n">
        <v>2</v>
      </c>
      <c r="AH3" s="1" t="n">
        <v>60</v>
      </c>
      <c r="AI3" s="1" t="s">
        <v>68</v>
      </c>
      <c r="AJ3" s="1" t="s">
        <v>68</v>
      </c>
      <c r="AK3" s="1" t="n">
        <v>4</v>
      </c>
      <c r="AL3" s="1" t="s">
        <v>82</v>
      </c>
      <c r="AM3" s="1" t="n">
        <v>1</v>
      </c>
      <c r="AN3" s="1" t="s">
        <v>70</v>
      </c>
      <c r="AO3" s="1" t="n">
        <v>1</v>
      </c>
      <c r="AP3" s="1" t="s">
        <v>70</v>
      </c>
      <c r="AQ3" s="1" t="n">
        <v>2</v>
      </c>
      <c r="AR3" s="1" t="n">
        <v>2</v>
      </c>
      <c r="AS3" s="1" t="s">
        <v>71</v>
      </c>
      <c r="AT3" s="1" t="n">
        <v>287</v>
      </c>
      <c r="AU3" s="1" t="n">
        <v>220</v>
      </c>
      <c r="AV3" s="1" t="s">
        <v>72</v>
      </c>
      <c r="AW3" s="1" t="s">
        <v>68</v>
      </c>
      <c r="AX3" s="1" t="s">
        <v>73</v>
      </c>
      <c r="AY3" s="1" t="n">
        <v>1</v>
      </c>
      <c r="AZ3" s="1" t="s">
        <v>83</v>
      </c>
      <c r="BA3" s="1" t="s">
        <v>73</v>
      </c>
      <c r="BB3" s="1" t="s">
        <v>75</v>
      </c>
      <c r="BC3" s="1" t="s">
        <v>75</v>
      </c>
      <c r="BD3" s="1" t="s">
        <v>84</v>
      </c>
      <c r="BE3" s="1" t="n">
        <v>0</v>
      </c>
      <c r="BF3" s="1" t="n">
        <v>0</v>
      </c>
      <c r="BG3" s="1" t="n">
        <f aca="false">BE3</f>
        <v>0</v>
      </c>
      <c r="BH3" s="1" t="n">
        <v>2.3326</v>
      </c>
      <c r="BI3" s="1" t="s">
        <v>77</v>
      </c>
      <c r="BJ3" s="1" t="n">
        <v>0</v>
      </c>
      <c r="BK3" s="1" t="n">
        <v>2.3326</v>
      </c>
      <c r="BL3" s="1" t="s">
        <v>85</v>
      </c>
      <c r="BM3" s="1" t="s">
        <v>78</v>
      </c>
    </row>
    <row r="4" customFormat="false" ht="14.9" hidden="false" customHeight="true" outlineLevel="0" collapsed="false">
      <c r="A4" s="1" t="n">
        <v>11011101051031</v>
      </c>
      <c r="B4" s="1" t="s">
        <v>65</v>
      </c>
      <c r="C4" s="1" t="n">
        <v>486.905666666667</v>
      </c>
      <c r="D4" s="1" t="n">
        <v>486.905666666667</v>
      </c>
      <c r="E4" s="1" t="n">
        <v>489.7</v>
      </c>
      <c r="F4" s="1" t="n">
        <v>4.06066666666667</v>
      </c>
      <c r="G4" s="1" t="n">
        <f aca="false">((C4-F4)/C4)*100</f>
        <v>99.1660259995605</v>
      </c>
      <c r="H4" s="1" t="n">
        <v>1.98</v>
      </c>
      <c r="I4" s="1" t="n">
        <v>33.7318649291992</v>
      </c>
      <c r="J4" s="5" t="n">
        <v>33.66</v>
      </c>
      <c r="K4" s="5" t="n">
        <v>33.7318649291992</v>
      </c>
      <c r="L4" s="1" t="n">
        <v>6.34884309768677</v>
      </c>
      <c r="M4" s="6" t="n">
        <v>7.39</v>
      </c>
      <c r="N4" s="6" t="s">
        <v>86</v>
      </c>
      <c r="O4" s="1" t="n">
        <v>6112475.44903405</v>
      </c>
      <c r="P4" s="1" t="n">
        <v>6181.93</v>
      </c>
      <c r="Q4" s="1" t="n">
        <v>13646.6982991544</v>
      </c>
      <c r="R4" s="1" t="n">
        <f aca="false">((O4-Q4)/O4)*100</f>
        <v>99.7767402353933</v>
      </c>
      <c r="S4" s="1" t="n">
        <v>9.88</v>
      </c>
      <c r="T4" s="1" t="n">
        <v>96.25</v>
      </c>
      <c r="U4" s="1" t="n">
        <v>0</v>
      </c>
      <c r="W4" s="1" t="n">
        <v>4</v>
      </c>
      <c r="Y4" s="1" t="n">
        <v>87.88</v>
      </c>
      <c r="Z4" s="1" t="n">
        <v>80.63</v>
      </c>
      <c r="AA4" s="1" t="n">
        <v>83.99</v>
      </c>
      <c r="AB4" s="1" t="n">
        <f aca="false">((I4-L4)/I4)*100</f>
        <v>81.1784995848509</v>
      </c>
      <c r="AC4" s="1" t="n">
        <v>1</v>
      </c>
      <c r="AD4" s="1" t="n">
        <v>1</v>
      </c>
      <c r="AE4" s="1" t="n">
        <v>11011101051031</v>
      </c>
      <c r="AF4" s="1" t="s">
        <v>81</v>
      </c>
      <c r="AG4" s="1" t="n">
        <v>2</v>
      </c>
      <c r="AH4" s="1" t="n">
        <v>36</v>
      </c>
      <c r="AI4" s="1" t="s">
        <v>68</v>
      </c>
      <c r="AJ4" s="1" t="s">
        <v>68</v>
      </c>
      <c r="AK4" s="1" t="n">
        <v>4</v>
      </c>
      <c r="AL4" s="1" t="s">
        <v>82</v>
      </c>
      <c r="AM4" s="1" t="n">
        <v>0</v>
      </c>
      <c r="AN4" s="1" t="s">
        <v>70</v>
      </c>
      <c r="AO4" s="1" t="n">
        <v>1</v>
      </c>
      <c r="AP4" s="1" t="s">
        <v>70</v>
      </c>
      <c r="AQ4" s="1" t="n">
        <v>2</v>
      </c>
      <c r="AR4" s="1" t="n">
        <v>2</v>
      </c>
      <c r="AS4" s="1" t="s">
        <v>71</v>
      </c>
      <c r="AT4" s="1" t="n">
        <v>292</v>
      </c>
      <c r="AU4" s="1" t="n">
        <v>220</v>
      </c>
      <c r="AV4" s="1" t="s">
        <v>72</v>
      </c>
      <c r="AW4" s="1" t="s">
        <v>68</v>
      </c>
      <c r="AX4" s="1" t="s">
        <v>73</v>
      </c>
      <c r="AY4" s="1" t="n">
        <v>1</v>
      </c>
      <c r="AZ4" s="1" t="s">
        <v>83</v>
      </c>
      <c r="BA4" s="1" t="s">
        <v>73</v>
      </c>
      <c r="BB4" s="1" t="s">
        <v>75</v>
      </c>
      <c r="BC4" s="1" t="s">
        <v>75</v>
      </c>
      <c r="BD4" s="1" t="s">
        <v>76</v>
      </c>
      <c r="BE4" s="1" t="n">
        <v>1</v>
      </c>
      <c r="BF4" s="1" t="n">
        <v>0</v>
      </c>
      <c r="BG4" s="1" t="n">
        <f aca="false">BE4</f>
        <v>1</v>
      </c>
      <c r="BH4" s="1" t="n">
        <v>27.1376</v>
      </c>
      <c r="BI4" s="1" t="s">
        <v>77</v>
      </c>
      <c r="BJ4" s="1" t="n">
        <v>0</v>
      </c>
      <c r="BK4" s="1" t="n">
        <v>0.9528</v>
      </c>
      <c r="BL4" s="1" t="s">
        <v>85</v>
      </c>
      <c r="BM4" s="1" t="s">
        <v>78</v>
      </c>
    </row>
    <row r="5" customFormat="false" ht="14.9" hidden="false" customHeight="true" outlineLevel="0" collapsed="false">
      <c r="A5" s="1" t="n">
        <v>11011101061007</v>
      </c>
      <c r="B5" s="1" t="s">
        <v>65</v>
      </c>
      <c r="C5" s="1" t="n">
        <v>584.045666666667</v>
      </c>
      <c r="D5" s="1" t="n">
        <v>584.045666666667</v>
      </c>
      <c r="E5" s="1" t="n">
        <v>743.89</v>
      </c>
      <c r="F5" s="1" t="n">
        <v>25.5646666666667</v>
      </c>
      <c r="G5" s="1" t="n">
        <f aca="false">((C5-F5)/C5)*100</f>
        <v>95.6228308631117</v>
      </c>
      <c r="H5" s="1" t="n">
        <v>1.01</v>
      </c>
      <c r="I5" s="1" t="n">
        <v>30.4921569824219</v>
      </c>
      <c r="J5" s="5" t="n">
        <v>31.59</v>
      </c>
      <c r="K5" s="5" t="n">
        <v>30.4921569824219</v>
      </c>
      <c r="L5" s="1" t="n">
        <v>5.75817775726318</v>
      </c>
      <c r="M5" s="6" t="n">
        <v>6.08</v>
      </c>
      <c r="N5" s="6" t="s">
        <v>87</v>
      </c>
      <c r="O5" s="1" t="n">
        <v>7283282.36888926</v>
      </c>
      <c r="P5" s="1" t="n">
        <v>8420.97</v>
      </c>
      <c r="Q5" s="1" t="n">
        <v>71923.9767445861</v>
      </c>
      <c r="R5" s="1" t="n">
        <f aca="false">((O5-Q5)/O5)*100</f>
        <v>99.0124785350653</v>
      </c>
      <c r="S5" s="1" t="n">
        <v>4.59</v>
      </c>
      <c r="T5" s="1" t="n">
        <v>209.6</v>
      </c>
      <c r="U5" s="1" t="n">
        <v>0</v>
      </c>
      <c r="V5" s="1" t="n">
        <v>4</v>
      </c>
      <c r="W5" s="1" t="n">
        <v>4</v>
      </c>
      <c r="Y5" s="1" t="n">
        <v>81.12</v>
      </c>
      <c r="Z5" s="1" t="n">
        <v>81.12</v>
      </c>
      <c r="AA5" s="1" t="n">
        <f aca="false">Z5</f>
        <v>81.12</v>
      </c>
      <c r="AB5" s="1" t="n">
        <f aca="false">((I5-L5)/I5)*100</f>
        <v>81.1158726469149</v>
      </c>
      <c r="AC5" s="1" t="n">
        <v>1</v>
      </c>
      <c r="AD5" s="1" t="n">
        <v>1</v>
      </c>
      <c r="AE5" s="1" t="n">
        <v>11011101061007</v>
      </c>
      <c r="AF5" s="1" t="s">
        <v>67</v>
      </c>
      <c r="AG5" s="1" t="n">
        <v>1</v>
      </c>
      <c r="AH5" s="1" t="n">
        <v>22</v>
      </c>
      <c r="AI5" s="1" t="s">
        <v>68</v>
      </c>
      <c r="AJ5" s="1" t="s">
        <v>68</v>
      </c>
      <c r="AK5" s="1" t="n">
        <v>4</v>
      </c>
      <c r="AL5" s="1" t="s">
        <v>82</v>
      </c>
      <c r="AM5" s="1" t="n">
        <v>0</v>
      </c>
      <c r="AN5" s="1" t="s">
        <v>70</v>
      </c>
      <c r="AO5" s="1" t="n">
        <v>2</v>
      </c>
      <c r="AP5" s="1" t="s">
        <v>88</v>
      </c>
      <c r="AQ5" s="1" t="n">
        <v>2</v>
      </c>
      <c r="AR5" s="1" t="n">
        <v>3</v>
      </c>
      <c r="AS5" s="1" t="s">
        <v>89</v>
      </c>
      <c r="AT5" s="1" t="n">
        <v>258</v>
      </c>
      <c r="AU5" s="1" t="n">
        <v>248</v>
      </c>
      <c r="AV5" s="1" t="s">
        <v>72</v>
      </c>
      <c r="AW5" s="1" t="s">
        <v>68</v>
      </c>
      <c r="AX5" s="1" t="s">
        <v>90</v>
      </c>
      <c r="AY5" s="1" t="n">
        <v>2</v>
      </c>
      <c r="AZ5" s="1" t="s">
        <v>91</v>
      </c>
      <c r="BA5" s="1" t="s">
        <v>90</v>
      </c>
      <c r="BB5" s="1" t="s">
        <v>75</v>
      </c>
      <c r="BC5" s="1" t="s">
        <v>75</v>
      </c>
      <c r="BD5" s="1" t="s">
        <v>76</v>
      </c>
      <c r="BE5" s="1" t="n">
        <v>1</v>
      </c>
      <c r="BF5" s="1" t="n">
        <v>0</v>
      </c>
      <c r="BG5" s="1" t="n">
        <f aca="false">BE5</f>
        <v>1</v>
      </c>
      <c r="BH5" s="1" t="n">
        <v>41.4949</v>
      </c>
      <c r="BI5" s="1" t="s">
        <v>77</v>
      </c>
      <c r="BJ5" s="1" t="n">
        <v>0</v>
      </c>
      <c r="BK5" s="1" t="n">
        <v>0.8214</v>
      </c>
      <c r="BL5" s="1" t="s">
        <v>78</v>
      </c>
      <c r="BM5" s="1" t="s">
        <v>78</v>
      </c>
    </row>
    <row r="6" customFormat="false" ht="14.9" hidden="false" customHeight="true" outlineLevel="0" collapsed="false">
      <c r="A6" s="1" t="n">
        <v>11011101061009</v>
      </c>
      <c r="C6" s="1" t="n">
        <v>3201.99333</v>
      </c>
      <c r="F6" s="1" t="n">
        <v>18.8426666666667</v>
      </c>
      <c r="G6" s="1" t="n">
        <f aca="false">((C6-F6)/C6)*100</f>
        <v>99.4115332318114</v>
      </c>
      <c r="I6" s="1" t="n">
        <v>23.85</v>
      </c>
      <c r="J6" s="5"/>
      <c r="K6" s="5"/>
      <c r="L6" s="1" t="n">
        <v>6.21596336364746</v>
      </c>
      <c r="M6" s="6"/>
      <c r="N6" s="6"/>
      <c r="O6" s="1" t="n">
        <v>18572822</v>
      </c>
      <c r="Q6" s="1" t="n">
        <v>61816.4470739076</v>
      </c>
      <c r="R6" s="1" t="n">
        <f aca="false">((O6-Q6)/O6)*100</f>
        <v>99.667167180766</v>
      </c>
      <c r="T6" s="1" t="n">
        <v>712.09</v>
      </c>
      <c r="U6" s="1" t="n">
        <v>0</v>
      </c>
      <c r="Y6" s="1" t="n">
        <v>74.57</v>
      </c>
      <c r="Z6" s="1" t="n">
        <v>74.57</v>
      </c>
      <c r="AA6" s="1" t="n">
        <f aca="false">Z6</f>
        <v>74.57</v>
      </c>
      <c r="AB6" s="1" t="n">
        <f aca="false">((I6-L6)/I6)*100</f>
        <v>73.93726052978</v>
      </c>
      <c r="AC6" s="1" t="n">
        <v>1</v>
      </c>
      <c r="AD6" s="1" t="n">
        <v>1</v>
      </c>
      <c r="AE6" s="1" t="n">
        <v>11011101061009</v>
      </c>
      <c r="AF6" s="1" t="s">
        <v>67</v>
      </c>
      <c r="AG6" s="1" t="n">
        <v>1</v>
      </c>
      <c r="AH6" s="1" t="n">
        <v>47</v>
      </c>
      <c r="AI6" s="1" t="s">
        <v>68</v>
      </c>
      <c r="AJ6" s="1" t="s">
        <v>68</v>
      </c>
      <c r="AK6" s="1" t="n">
        <v>4</v>
      </c>
      <c r="AL6" s="1" t="s">
        <v>82</v>
      </c>
      <c r="AM6" s="1" t="n">
        <v>1</v>
      </c>
      <c r="AN6" s="1" t="s">
        <v>70</v>
      </c>
      <c r="AO6" s="1" t="n">
        <v>3</v>
      </c>
      <c r="AP6" s="1" t="s">
        <v>88</v>
      </c>
      <c r="AQ6" s="1" t="n">
        <v>1</v>
      </c>
      <c r="AR6" s="1" t="n">
        <v>2</v>
      </c>
      <c r="AS6" s="1" t="s">
        <v>71</v>
      </c>
      <c r="AT6" s="1" t="n">
        <v>233</v>
      </c>
      <c r="AU6" s="1" t="n">
        <v>248</v>
      </c>
      <c r="AV6" s="1" t="s">
        <v>92</v>
      </c>
      <c r="AW6" s="1" t="s">
        <v>93</v>
      </c>
      <c r="AX6" s="1" t="s">
        <v>73</v>
      </c>
      <c r="AY6" s="1" t="n">
        <v>1</v>
      </c>
      <c r="AZ6" s="1" t="s">
        <v>83</v>
      </c>
      <c r="BA6" s="1" t="s">
        <v>73</v>
      </c>
      <c r="BB6" s="1" t="s">
        <v>75</v>
      </c>
      <c r="BC6" s="1" t="s">
        <v>75</v>
      </c>
      <c r="BD6" s="1" t="s">
        <v>76</v>
      </c>
      <c r="BE6" s="1" t="n">
        <v>1</v>
      </c>
      <c r="BF6" s="1" t="n">
        <v>0</v>
      </c>
      <c r="BG6" s="1" t="n">
        <f aca="false">BE6</f>
        <v>1</v>
      </c>
      <c r="BH6" s="1" t="n">
        <v>33.7084</v>
      </c>
      <c r="BI6" s="1" t="s">
        <v>77</v>
      </c>
      <c r="BJ6" s="1" t="n">
        <v>0</v>
      </c>
      <c r="BK6" s="1" t="n">
        <v>2.3326</v>
      </c>
      <c r="BL6" s="1" t="s">
        <v>85</v>
      </c>
      <c r="BM6" s="1" t="s">
        <v>78</v>
      </c>
    </row>
    <row r="7" customFormat="false" ht="14.9" hidden="false" customHeight="true" outlineLevel="0" collapsed="false">
      <c r="A7" s="1" t="n">
        <v>11011101071011</v>
      </c>
      <c r="B7" s="1" t="s">
        <v>65</v>
      </c>
      <c r="C7" s="1" t="n">
        <v>137.780333333333</v>
      </c>
      <c r="D7" s="1" t="n">
        <v>1.90633333333333</v>
      </c>
      <c r="E7" s="1" t="n">
        <v>0.7</v>
      </c>
      <c r="F7" s="1" t="n">
        <v>63.937</v>
      </c>
      <c r="G7" s="1" t="n">
        <f aca="false">((C7-F7)/C7)*100</f>
        <v>53.5949736416178</v>
      </c>
      <c r="H7" s="1" t="n">
        <v>7.71</v>
      </c>
      <c r="I7" s="1" t="n">
        <v>4.83210897445679</v>
      </c>
      <c r="J7" s="5" t="n">
        <v>4.54</v>
      </c>
      <c r="K7" s="5" t="n">
        <v>4.83210897445678</v>
      </c>
      <c r="L7" s="1" t="n">
        <v>5.26218461990356</v>
      </c>
      <c r="M7" s="6" t="n">
        <v>5.31</v>
      </c>
      <c r="N7" s="6" t="s">
        <v>94</v>
      </c>
      <c r="O7" s="1" t="n">
        <v>332688.902085147</v>
      </c>
      <c r="P7" s="1" t="n">
        <v>2.93</v>
      </c>
      <c r="Q7" s="1" t="n">
        <v>165648.107233532</v>
      </c>
      <c r="R7" s="1" t="n">
        <f aca="false">((O7-Q7)/O7)*100</f>
        <v>50.2093077961655</v>
      </c>
      <c r="S7" s="1" t="n">
        <v>27.18</v>
      </c>
      <c r="T7" s="1" t="n">
        <v>188.01</v>
      </c>
      <c r="U7" s="1" t="n">
        <v>0</v>
      </c>
      <c r="V7" s="1" t="n">
        <v>5</v>
      </c>
      <c r="W7" s="1" t="n">
        <v>4</v>
      </c>
      <c r="Y7" s="1" t="n">
        <v>-16.19</v>
      </c>
      <c r="Z7" s="1" t="n">
        <v>-5.69</v>
      </c>
      <c r="AA7" s="1" t="n">
        <v>-16.19</v>
      </c>
      <c r="AB7" s="1" t="n">
        <f aca="false">((I7-L7)/I7)*100</f>
        <v>-8.9003714055335</v>
      </c>
      <c r="AC7" s="1" t="n">
        <v>1</v>
      </c>
      <c r="AD7" s="1" t="n">
        <v>1</v>
      </c>
      <c r="AE7" s="1" t="n">
        <v>11011101071011</v>
      </c>
      <c r="AF7" s="1" t="s">
        <v>81</v>
      </c>
      <c r="AG7" s="1" t="n">
        <v>2</v>
      </c>
      <c r="AH7" s="1" t="n">
        <v>53</v>
      </c>
      <c r="AI7" s="1" t="s">
        <v>68</v>
      </c>
      <c r="AJ7" s="1" t="s">
        <v>68</v>
      </c>
      <c r="AK7" s="1" t="n">
        <v>4</v>
      </c>
      <c r="AL7" s="1" t="s">
        <v>82</v>
      </c>
      <c r="AM7" s="1" t="n">
        <v>0</v>
      </c>
      <c r="AN7" s="1" t="s">
        <v>70</v>
      </c>
      <c r="AO7" s="1" t="n">
        <v>4</v>
      </c>
      <c r="AP7" s="1" t="s">
        <v>88</v>
      </c>
      <c r="AQ7" s="1" t="n">
        <v>1</v>
      </c>
      <c r="AR7" s="1" t="n">
        <v>2</v>
      </c>
      <c r="AS7" s="1" t="s">
        <v>71</v>
      </c>
      <c r="AT7" s="1" t="n">
        <v>129</v>
      </c>
      <c r="AU7" s="1" t="n">
        <v>214</v>
      </c>
      <c r="AV7" s="1" t="s">
        <v>92</v>
      </c>
      <c r="AW7" s="1" t="s">
        <v>93</v>
      </c>
      <c r="AX7" s="1" t="s">
        <v>90</v>
      </c>
      <c r="AY7" s="1" t="n">
        <v>2</v>
      </c>
      <c r="AZ7" s="1" t="s">
        <v>91</v>
      </c>
      <c r="BA7" s="1" t="s">
        <v>90</v>
      </c>
      <c r="BB7" s="1" t="s">
        <v>75</v>
      </c>
      <c r="BC7" s="1" t="s">
        <v>75</v>
      </c>
      <c r="BD7" s="1" t="s">
        <v>84</v>
      </c>
      <c r="BE7" s="1" t="n">
        <v>0</v>
      </c>
      <c r="BF7" s="1" t="n">
        <v>0</v>
      </c>
      <c r="BG7" s="1" t="n">
        <f aca="false">BE7</f>
        <v>0</v>
      </c>
      <c r="BH7" s="1" t="n">
        <v>24.2793</v>
      </c>
      <c r="BI7" s="1" t="s">
        <v>77</v>
      </c>
      <c r="BJ7" s="1" t="n">
        <v>0</v>
      </c>
      <c r="BK7" s="1" t="n">
        <v>0.9856</v>
      </c>
      <c r="BL7" s="1" t="s">
        <v>78</v>
      </c>
      <c r="BM7" s="1" t="s">
        <v>78</v>
      </c>
    </row>
    <row r="8" customFormat="false" ht="14.9" hidden="false" customHeight="true" outlineLevel="0" collapsed="false">
      <c r="A8" s="1" t="n">
        <v>11011101071012</v>
      </c>
      <c r="B8" s="1" t="s">
        <v>79</v>
      </c>
      <c r="C8" s="1" t="n">
        <v>899.986333333333</v>
      </c>
      <c r="D8" s="1" t="n">
        <v>880.044666666667</v>
      </c>
      <c r="E8" s="1" t="n">
        <v>828.22</v>
      </c>
      <c r="F8" s="1" t="n">
        <v>3.352</v>
      </c>
      <c r="G8" s="1" t="n">
        <f aca="false">((C8-F8)/C8)*100</f>
        <v>99.6275498998318</v>
      </c>
      <c r="H8" s="1" t="n">
        <v>0.85</v>
      </c>
      <c r="I8" s="1" t="n">
        <v>36.7997817993164</v>
      </c>
      <c r="J8" s="5" t="n">
        <v>28.69</v>
      </c>
      <c r="K8" s="5" t="n">
        <v>36.7997817993164</v>
      </c>
      <c r="L8" s="1" t="n">
        <v>6.75825548171997</v>
      </c>
      <c r="M8" s="6" t="n">
        <v>6.64</v>
      </c>
      <c r="N8" s="6" t="s">
        <v>95</v>
      </c>
      <c r="O8" s="1" t="n">
        <v>7135681.10961546</v>
      </c>
      <c r="P8" s="1" t="n">
        <v>6871</v>
      </c>
      <c r="Q8" s="1" t="n">
        <v>11557.0612578714</v>
      </c>
      <c r="R8" s="1" t="n">
        <f aca="false">((O8-Q8)/O8)*100</f>
        <v>99.8380384285629</v>
      </c>
      <c r="S8" s="1" t="n">
        <v>4.17</v>
      </c>
      <c r="T8" s="1" t="n">
        <v>257.32</v>
      </c>
      <c r="U8" s="1" t="n">
        <v>0</v>
      </c>
      <c r="V8" s="1" t="n">
        <v>4</v>
      </c>
      <c r="W8" s="1" t="n">
        <v>4</v>
      </c>
      <c r="Y8" s="1" t="n">
        <v>76.86</v>
      </c>
      <c r="Z8" s="1" t="n">
        <v>76.86</v>
      </c>
      <c r="AA8" s="1" t="n">
        <f aca="false">Z8</f>
        <v>76.86</v>
      </c>
      <c r="AB8" s="1" t="n">
        <f aca="false">((I8-L8)/I8)*100</f>
        <v>81.635066428993</v>
      </c>
      <c r="AC8" s="1" t="n">
        <v>1</v>
      </c>
      <c r="AD8" s="1" t="n">
        <v>1</v>
      </c>
      <c r="AE8" s="1" t="n">
        <v>11011101071012</v>
      </c>
      <c r="AF8" s="1" t="s">
        <v>67</v>
      </c>
      <c r="AG8" s="1" t="n">
        <v>1</v>
      </c>
      <c r="AH8" s="1" t="n">
        <v>43</v>
      </c>
      <c r="AI8" s="1" t="s">
        <v>68</v>
      </c>
      <c r="AJ8" s="1" t="s">
        <v>68</v>
      </c>
      <c r="AK8" s="1" t="n">
        <v>4</v>
      </c>
      <c r="AL8" s="1" t="s">
        <v>82</v>
      </c>
      <c r="AM8" s="1" t="n">
        <v>0</v>
      </c>
      <c r="AN8" s="1" t="s">
        <v>70</v>
      </c>
      <c r="AO8" s="1" t="n">
        <v>2</v>
      </c>
      <c r="AP8" s="1" t="s">
        <v>88</v>
      </c>
      <c r="AQ8" s="1" t="n">
        <v>1</v>
      </c>
      <c r="AR8" s="1" t="n">
        <v>2</v>
      </c>
      <c r="AS8" s="1" t="s">
        <v>71</v>
      </c>
      <c r="AT8" s="1" t="n">
        <v>148</v>
      </c>
      <c r="AU8" s="1" t="n">
        <v>225</v>
      </c>
      <c r="AV8" s="1" t="s">
        <v>92</v>
      </c>
      <c r="AW8" s="1" t="s">
        <v>93</v>
      </c>
      <c r="AX8" s="1" t="s">
        <v>73</v>
      </c>
      <c r="AY8" s="1" t="n">
        <v>1</v>
      </c>
      <c r="AZ8" s="1" t="s">
        <v>83</v>
      </c>
      <c r="BA8" s="1" t="s">
        <v>73</v>
      </c>
      <c r="BB8" s="1" t="s">
        <v>75</v>
      </c>
      <c r="BC8" s="1" t="s">
        <v>75</v>
      </c>
      <c r="BD8" s="1" t="s">
        <v>76</v>
      </c>
      <c r="BE8" s="1" t="n">
        <v>1</v>
      </c>
      <c r="BF8" s="1" t="n">
        <v>0</v>
      </c>
      <c r="BG8" s="1" t="n">
        <f aca="false">BE8</f>
        <v>1</v>
      </c>
      <c r="BH8" s="1" t="n">
        <v>40.2136</v>
      </c>
      <c r="BI8" s="1" t="s">
        <v>77</v>
      </c>
      <c r="BJ8" s="1" t="n">
        <v>0</v>
      </c>
      <c r="BK8" s="1" t="n">
        <v>0.8871</v>
      </c>
      <c r="BL8" s="1" t="s">
        <v>78</v>
      </c>
      <c r="BM8" s="1" t="s">
        <v>78</v>
      </c>
    </row>
    <row r="9" customFormat="false" ht="14.9" hidden="false" customHeight="true" outlineLevel="0" collapsed="false">
      <c r="A9" s="1" t="n">
        <v>11011101071018</v>
      </c>
      <c r="B9" s="1" t="s">
        <v>65</v>
      </c>
      <c r="C9" s="1" t="n">
        <v>1080.16</v>
      </c>
      <c r="D9" s="1" t="n">
        <v>1079.572</v>
      </c>
      <c r="E9" s="1" t="n">
        <v>1270.22</v>
      </c>
      <c r="F9" s="1" t="n">
        <v>58.515</v>
      </c>
      <c r="G9" s="1" t="n">
        <f aca="false">((C9-F9)/C9)*100</f>
        <v>94.5827470004444</v>
      </c>
      <c r="H9" s="1" t="n">
        <v>2.99</v>
      </c>
      <c r="I9" s="1" t="n">
        <v>59.3558692932129</v>
      </c>
      <c r="J9" s="5" t="n">
        <v>74.03</v>
      </c>
      <c r="K9" s="5" t="n">
        <v>59.3558692932128</v>
      </c>
      <c r="L9" s="1" t="n">
        <v>7.50860977172852</v>
      </c>
      <c r="M9" s="6" t="n">
        <v>7.78</v>
      </c>
      <c r="N9" s="6" t="s">
        <v>96</v>
      </c>
      <c r="O9" s="1" t="n">
        <v>14613974.2764403</v>
      </c>
      <c r="P9" s="1" t="n">
        <v>16910.52</v>
      </c>
      <c r="Q9" s="1" t="n">
        <v>175845.103760347</v>
      </c>
      <c r="R9" s="1" t="n">
        <f aca="false">((O9-Q9)/O9)*100</f>
        <v>98.7967331785726</v>
      </c>
      <c r="S9" s="1" t="n">
        <v>13.97</v>
      </c>
      <c r="T9" s="1" t="n">
        <v>346.12</v>
      </c>
      <c r="U9" s="1" t="n">
        <v>0</v>
      </c>
      <c r="V9" s="1" t="n">
        <v>5</v>
      </c>
      <c r="W9" s="1" t="n">
        <v>4</v>
      </c>
      <c r="X9" s="7"/>
      <c r="Y9" s="1" t="n">
        <v>87</v>
      </c>
      <c r="Z9" s="1" t="n">
        <v>86.97</v>
      </c>
      <c r="AA9" s="1" t="n">
        <v>87</v>
      </c>
      <c r="AB9" s="1" t="n">
        <f aca="false">((I9-L9)/I9)*100</f>
        <v>87.3498444869258</v>
      </c>
      <c r="AC9" s="1" t="n">
        <v>1</v>
      </c>
      <c r="AD9" s="1" t="n">
        <v>1</v>
      </c>
      <c r="AE9" s="1" t="n">
        <v>11011101071018</v>
      </c>
      <c r="AF9" s="1" t="s">
        <v>81</v>
      </c>
      <c r="AG9" s="1" t="n">
        <v>2</v>
      </c>
      <c r="AH9" s="1" t="n">
        <v>49</v>
      </c>
      <c r="AI9" s="1" t="s">
        <v>68</v>
      </c>
      <c r="AJ9" s="1" t="s">
        <v>68</v>
      </c>
      <c r="AK9" s="1" t="n">
        <v>4</v>
      </c>
      <c r="AL9" s="1" t="s">
        <v>82</v>
      </c>
      <c r="AM9" s="1" t="n">
        <v>0</v>
      </c>
      <c r="AN9" s="1" t="s">
        <v>70</v>
      </c>
      <c r="AO9" s="1" t="n">
        <v>4</v>
      </c>
      <c r="AP9" s="1" t="s">
        <v>88</v>
      </c>
      <c r="AQ9" s="1" t="n">
        <v>2</v>
      </c>
      <c r="AR9" s="1" t="n">
        <v>3</v>
      </c>
      <c r="AS9" s="1" t="s">
        <v>89</v>
      </c>
      <c r="AT9" s="1" t="n">
        <v>690</v>
      </c>
      <c r="AU9" s="1" t="n">
        <v>234</v>
      </c>
      <c r="AV9" s="1" t="s">
        <v>72</v>
      </c>
      <c r="AW9" s="1" t="s">
        <v>68</v>
      </c>
      <c r="AX9" s="1" t="s">
        <v>73</v>
      </c>
      <c r="AY9" s="1" t="n">
        <v>1</v>
      </c>
      <c r="AZ9" s="1" t="s">
        <v>83</v>
      </c>
      <c r="BA9" s="1" t="s">
        <v>73</v>
      </c>
      <c r="BB9" s="1" t="s">
        <v>75</v>
      </c>
      <c r="BC9" s="1" t="s">
        <v>75</v>
      </c>
      <c r="BD9" s="1" t="s">
        <v>76</v>
      </c>
      <c r="BE9" s="1" t="n">
        <v>1</v>
      </c>
      <c r="BF9" s="1" t="n">
        <v>0</v>
      </c>
      <c r="BG9" s="1" t="n">
        <f aca="false">BE9</f>
        <v>1</v>
      </c>
      <c r="BH9" s="1" t="n">
        <v>33.7413</v>
      </c>
      <c r="BI9" s="1" t="s">
        <v>77</v>
      </c>
      <c r="BJ9" s="1" t="n">
        <v>0</v>
      </c>
      <c r="BK9" s="1" t="n">
        <v>0.9528</v>
      </c>
      <c r="BL9" s="1" t="s">
        <v>78</v>
      </c>
      <c r="BM9" s="1" t="s">
        <v>78</v>
      </c>
    </row>
    <row r="10" customFormat="false" ht="14.9" hidden="false" customHeight="true" outlineLevel="0" collapsed="false">
      <c r="A10" s="1" t="n">
        <v>11011101071019</v>
      </c>
      <c r="B10" s="1" t="s">
        <v>65</v>
      </c>
      <c r="C10" s="1" t="n">
        <v>1225.84066666667</v>
      </c>
      <c r="D10" s="1" t="n">
        <v>1207.28666666667</v>
      </c>
      <c r="E10" s="1" t="n">
        <v>1376.07</v>
      </c>
      <c r="G10" s="1" t="n">
        <f aca="false">((C10-F10)/C10)*100</f>
        <v>100</v>
      </c>
      <c r="I10" s="1" t="n">
        <v>30.8409595489502</v>
      </c>
      <c r="J10" s="5" t="n">
        <v>22.53</v>
      </c>
      <c r="K10" s="5" t="n">
        <v>30.8409595489502</v>
      </c>
      <c r="M10" s="6"/>
      <c r="N10" s="6" t="s">
        <v>97</v>
      </c>
      <c r="O10" s="1" t="n">
        <v>9873394.12310573</v>
      </c>
      <c r="P10" s="1" t="n">
        <v>11317.17</v>
      </c>
      <c r="R10" s="1" t="n">
        <f aca="false">((O10-Q10)/O10)*100</f>
        <v>100</v>
      </c>
      <c r="T10" s="1" t="n">
        <v>750.72</v>
      </c>
      <c r="V10" s="1" t="n">
        <v>5</v>
      </c>
      <c r="W10" s="1" t="n">
        <v>5</v>
      </c>
      <c r="Y10" s="1" t="n">
        <v>75.59</v>
      </c>
      <c r="Z10" s="1" t="n">
        <v>75.59</v>
      </c>
      <c r="AA10" s="1" t="n">
        <f aca="false">Z10</f>
        <v>75.59</v>
      </c>
      <c r="AB10" s="1" t="n">
        <f aca="false">((I10-L10)/I10)*100</f>
        <v>100</v>
      </c>
      <c r="AC10" s="1" t="n">
        <v>1</v>
      </c>
      <c r="AD10" s="1" t="n">
        <v>1</v>
      </c>
      <c r="AE10" s="1" t="n">
        <v>11011101071019</v>
      </c>
      <c r="AF10" s="1" t="s">
        <v>67</v>
      </c>
      <c r="AG10" s="1" t="n">
        <v>1</v>
      </c>
      <c r="AH10" s="1" t="n">
        <v>35</v>
      </c>
      <c r="AI10" s="1" t="s">
        <v>68</v>
      </c>
      <c r="AJ10" s="1" t="s">
        <v>68</v>
      </c>
      <c r="AK10" s="1" t="n">
        <v>4</v>
      </c>
      <c r="AL10" s="1" t="s">
        <v>82</v>
      </c>
      <c r="AM10" s="1" t="n">
        <v>1</v>
      </c>
      <c r="AN10" s="1" t="s">
        <v>70</v>
      </c>
      <c r="AO10" s="1" t="n">
        <v>7</v>
      </c>
      <c r="AP10" s="1" t="s">
        <v>88</v>
      </c>
      <c r="AQ10" s="1" t="n">
        <v>2</v>
      </c>
      <c r="AR10" s="1" t="n">
        <v>3</v>
      </c>
      <c r="AS10" s="1" t="s">
        <v>89</v>
      </c>
      <c r="AT10" s="1" t="n">
        <v>529</v>
      </c>
      <c r="AU10" s="1" t="n">
        <v>227</v>
      </c>
      <c r="AV10" s="1" t="s">
        <v>72</v>
      </c>
      <c r="AW10" s="1" t="s">
        <v>68</v>
      </c>
      <c r="AX10" s="1" t="s">
        <v>90</v>
      </c>
      <c r="AY10" s="1" t="n">
        <v>2</v>
      </c>
      <c r="AZ10" s="1" t="s">
        <v>91</v>
      </c>
      <c r="BA10" s="1" t="s">
        <v>90</v>
      </c>
      <c r="BB10" s="1" t="s">
        <v>75</v>
      </c>
      <c r="BC10" s="1" t="s">
        <v>98</v>
      </c>
      <c r="BD10" s="1" t="s">
        <v>76</v>
      </c>
      <c r="BE10" s="1" t="n">
        <v>1</v>
      </c>
      <c r="BF10" s="1" t="n">
        <v>1</v>
      </c>
      <c r="BG10" s="1" t="n">
        <f aca="false">BE10</f>
        <v>1</v>
      </c>
      <c r="BH10" s="1" t="n">
        <v>30.1273</v>
      </c>
      <c r="BI10" s="1" t="s">
        <v>77</v>
      </c>
      <c r="BJ10" s="1" t="n">
        <v>0</v>
      </c>
      <c r="BK10" s="1" t="n">
        <v>0.9528</v>
      </c>
      <c r="BL10" s="1" t="s">
        <v>78</v>
      </c>
      <c r="BM10" s="1" t="s">
        <v>78</v>
      </c>
    </row>
    <row r="11" customFormat="false" ht="14.9" hidden="false" customHeight="true" outlineLevel="0" collapsed="false">
      <c r="A11" s="1" t="n">
        <v>11011101131004</v>
      </c>
      <c r="B11" s="1" t="s">
        <v>79</v>
      </c>
      <c r="C11" s="1" t="n">
        <v>137.554333333333</v>
      </c>
      <c r="D11" s="1" t="n">
        <v>130.867333333333</v>
      </c>
      <c r="E11" s="1" t="n">
        <v>135.22</v>
      </c>
      <c r="F11" s="1" t="n">
        <v>11.27</v>
      </c>
      <c r="G11" s="1" t="n">
        <f aca="false">((C11-F11)/C11)*100</f>
        <v>91.8068738898326</v>
      </c>
      <c r="H11" s="1" t="n">
        <v>0.49</v>
      </c>
      <c r="I11" s="1" t="n">
        <v>33.249626159668</v>
      </c>
      <c r="J11" s="5" t="n">
        <v>33.13</v>
      </c>
      <c r="K11" s="5" t="n">
        <v>33.2496261596679</v>
      </c>
      <c r="L11" s="1" t="n">
        <v>5.82748746871948</v>
      </c>
      <c r="M11" s="6" t="n">
        <v>5.63</v>
      </c>
      <c r="N11" s="6" t="s">
        <v>99</v>
      </c>
      <c r="O11" s="1" t="n">
        <v>2076294.03060706</v>
      </c>
      <c r="P11" s="1" t="n">
        <v>210.24</v>
      </c>
      <c r="Q11" s="1" t="n">
        <v>30698.3797189523</v>
      </c>
      <c r="R11" s="1" t="n">
        <f aca="false">((O11-Q11)/O11)*100</f>
        <v>98.5214820605164</v>
      </c>
      <c r="S11" s="1" t="n">
        <v>2.33</v>
      </c>
      <c r="T11" s="1" t="n">
        <v>673.13</v>
      </c>
      <c r="U11" s="1" t="n">
        <v>0</v>
      </c>
      <c r="V11" s="1" t="n">
        <v>4</v>
      </c>
      <c r="W11" s="1" t="n">
        <v>4</v>
      </c>
      <c r="Y11" s="1" t="n">
        <v>83.01</v>
      </c>
      <c r="Z11" s="1" t="n">
        <v>83.01</v>
      </c>
      <c r="AA11" s="1" t="n">
        <f aca="false">Z11</f>
        <v>83.01</v>
      </c>
      <c r="AB11" s="1" t="n">
        <f aca="false">((I11-L11)/I11)*100</f>
        <v>82.4735248428499</v>
      </c>
      <c r="AC11" s="1" t="n">
        <v>1</v>
      </c>
      <c r="AD11" s="1" t="n">
        <v>1</v>
      </c>
      <c r="AE11" s="1" t="n">
        <v>11011101131004</v>
      </c>
      <c r="AF11" s="1" t="s">
        <v>67</v>
      </c>
      <c r="AG11" s="1" t="n">
        <v>1</v>
      </c>
      <c r="AH11" s="1" t="n">
        <v>55</v>
      </c>
      <c r="AI11" s="1" t="s">
        <v>68</v>
      </c>
      <c r="AJ11" s="1" t="s">
        <v>68</v>
      </c>
      <c r="AK11" s="1" t="n">
        <v>4</v>
      </c>
      <c r="AL11" s="1" t="s">
        <v>82</v>
      </c>
      <c r="AM11" s="1" t="n">
        <v>0</v>
      </c>
      <c r="AN11" s="1" t="s">
        <v>70</v>
      </c>
      <c r="AO11" s="1" t="n">
        <v>1</v>
      </c>
      <c r="AP11" s="1" t="s">
        <v>70</v>
      </c>
      <c r="AQ11" s="1" t="n">
        <v>1</v>
      </c>
      <c r="AR11" s="1" t="n">
        <v>1</v>
      </c>
      <c r="AS11" s="1" t="s">
        <v>71</v>
      </c>
      <c r="AT11" s="1" t="n">
        <v>244</v>
      </c>
      <c r="AU11" s="1" t="n">
        <v>480</v>
      </c>
      <c r="AV11" s="1" t="s">
        <v>92</v>
      </c>
      <c r="AW11" s="1" t="s">
        <v>93</v>
      </c>
      <c r="AX11" s="1" t="s">
        <v>73</v>
      </c>
      <c r="AY11" s="1" t="n">
        <v>1</v>
      </c>
      <c r="AZ11" s="1" t="s">
        <v>74</v>
      </c>
      <c r="BA11" s="1" t="s">
        <v>73</v>
      </c>
      <c r="BB11" s="1" t="s">
        <v>75</v>
      </c>
      <c r="BC11" s="1" t="s">
        <v>75</v>
      </c>
      <c r="BD11" s="1" t="s">
        <v>76</v>
      </c>
      <c r="BE11" s="1" t="n">
        <v>1</v>
      </c>
      <c r="BF11" s="1" t="n">
        <v>0</v>
      </c>
      <c r="BG11" s="1" t="n">
        <f aca="false">BE11</f>
        <v>1</v>
      </c>
      <c r="BH11" s="1" t="n">
        <v>32.9856</v>
      </c>
      <c r="BI11" s="1" t="s">
        <v>77</v>
      </c>
      <c r="BJ11" s="1" t="n">
        <v>0</v>
      </c>
      <c r="BK11" s="1" t="n">
        <v>0.8214</v>
      </c>
      <c r="BL11" s="1" t="s">
        <v>78</v>
      </c>
      <c r="BM11" s="1" t="s">
        <v>78</v>
      </c>
    </row>
    <row r="12" customFormat="false" ht="14.9" hidden="false" customHeight="true" outlineLevel="0" collapsed="false">
      <c r="A12" s="1" t="n">
        <v>11011101211006</v>
      </c>
      <c r="B12" s="1" t="s">
        <v>79</v>
      </c>
      <c r="C12" s="1" t="n">
        <v>2995.047</v>
      </c>
      <c r="D12" s="1" t="n">
        <v>2993.93833333333</v>
      </c>
      <c r="E12" s="1" t="n">
        <v>3578.33</v>
      </c>
      <c r="F12" s="1" t="n">
        <v>37.284</v>
      </c>
      <c r="G12" s="1" t="n">
        <f aca="false">((C12-F12)/C12)*100</f>
        <v>98.7551447439723</v>
      </c>
      <c r="I12" s="1" t="n">
        <v>21.2938137054443</v>
      </c>
      <c r="J12" s="5" t="n">
        <v>21.29</v>
      </c>
      <c r="K12" s="5" t="n">
        <v>21.2938137054443</v>
      </c>
      <c r="L12" s="1" t="n">
        <v>6.10408067703247</v>
      </c>
      <c r="M12" s="6"/>
      <c r="N12" s="6" t="s">
        <v>100</v>
      </c>
      <c r="O12" s="1" t="n">
        <v>32692911.3964059</v>
      </c>
      <c r="P12" s="1" t="n">
        <v>36445.48</v>
      </c>
      <c r="Q12" s="1" t="n">
        <v>104373.269090429</v>
      </c>
      <c r="R12" s="1" t="n">
        <f aca="false">((O12-Q12)/O12)*100</f>
        <v>99.6807464840776</v>
      </c>
      <c r="T12" s="1" t="n">
        <v>245.63</v>
      </c>
      <c r="U12" s="1" t="n">
        <v>0</v>
      </c>
      <c r="V12" s="1" t="n">
        <v>4</v>
      </c>
      <c r="W12" s="1" t="n">
        <v>3</v>
      </c>
      <c r="Y12" s="1" t="n">
        <v>71.07</v>
      </c>
      <c r="Z12" s="1" t="n">
        <v>71.44</v>
      </c>
      <c r="AA12" s="1" t="n">
        <f aca="false">Z12</f>
        <v>71.44</v>
      </c>
      <c r="AB12" s="1" t="n">
        <f aca="false">((I12-L12)/I12)*100</f>
        <v>71.3340185958713</v>
      </c>
      <c r="AC12" s="1" t="n">
        <v>1</v>
      </c>
      <c r="AD12" s="1" t="n">
        <v>1</v>
      </c>
      <c r="AE12" s="1" t="n">
        <v>11011101211006</v>
      </c>
      <c r="AF12" s="1" t="s">
        <v>67</v>
      </c>
      <c r="AG12" s="1" t="n">
        <v>1</v>
      </c>
      <c r="AH12" s="1" t="n">
        <v>58</v>
      </c>
      <c r="AI12" s="1" t="s">
        <v>68</v>
      </c>
      <c r="AJ12" s="1" t="s">
        <v>68</v>
      </c>
      <c r="AK12" s="1" t="n">
        <v>4</v>
      </c>
      <c r="AL12" s="1" t="s">
        <v>82</v>
      </c>
      <c r="AM12" s="1" t="n">
        <v>1</v>
      </c>
      <c r="AN12" s="1" t="s">
        <v>70</v>
      </c>
      <c r="AO12" s="1" t="n">
        <v>3</v>
      </c>
      <c r="AP12" s="1" t="s">
        <v>88</v>
      </c>
      <c r="AQ12" s="1" t="n">
        <v>2</v>
      </c>
      <c r="AR12" s="1" t="n">
        <v>3</v>
      </c>
      <c r="AS12" s="1" t="s">
        <v>89</v>
      </c>
      <c r="AT12" s="1" t="n">
        <v>932</v>
      </c>
      <c r="AU12" s="1" t="n">
        <v>225</v>
      </c>
      <c r="AV12" s="1" t="s">
        <v>72</v>
      </c>
      <c r="AW12" s="1" t="s">
        <v>68</v>
      </c>
      <c r="AX12" s="1" t="s">
        <v>73</v>
      </c>
      <c r="AY12" s="1" t="n">
        <v>1</v>
      </c>
      <c r="AZ12" s="1" t="s">
        <v>83</v>
      </c>
      <c r="BA12" s="1" t="s">
        <v>73</v>
      </c>
      <c r="BB12" s="1" t="s">
        <v>75</v>
      </c>
      <c r="BC12" s="1" t="s">
        <v>75</v>
      </c>
      <c r="BD12" s="1" t="s">
        <v>84</v>
      </c>
      <c r="BE12" s="1" t="n">
        <v>0</v>
      </c>
      <c r="BF12" s="1" t="n">
        <v>0</v>
      </c>
      <c r="BG12" s="1" t="n">
        <f aca="false">BE12</f>
        <v>0</v>
      </c>
      <c r="BH12" s="1" t="n">
        <v>1.9713</v>
      </c>
      <c r="BI12" s="1" t="s">
        <v>77</v>
      </c>
      <c r="BJ12" s="1" t="n">
        <v>0</v>
      </c>
      <c r="BK12" s="1" t="n">
        <v>1.9713</v>
      </c>
      <c r="BL12" s="1" t="s">
        <v>85</v>
      </c>
      <c r="BM12" s="1" t="s">
        <v>78</v>
      </c>
    </row>
    <row r="13" customFormat="false" ht="14.9" hidden="false" customHeight="true" outlineLevel="0" collapsed="false">
      <c r="A13" s="1" t="n">
        <v>11011101211008</v>
      </c>
      <c r="B13" s="1" t="s">
        <v>79</v>
      </c>
      <c r="C13" s="1" t="n">
        <v>147.520666666667</v>
      </c>
      <c r="D13" s="1" t="n">
        <v>143.667</v>
      </c>
      <c r="E13" s="1" t="n">
        <v>137.6</v>
      </c>
      <c r="F13" s="1" t="n">
        <v>21.4116666666667</v>
      </c>
      <c r="G13" s="1" t="n">
        <f aca="false">((C13-F13)/C13)*100</f>
        <v>85.4856494683231</v>
      </c>
      <c r="I13" s="1" t="n">
        <v>45.1444702148438</v>
      </c>
      <c r="J13" s="5" t="n">
        <v>9.3</v>
      </c>
      <c r="K13" s="5" t="n">
        <v>45.1444702148437</v>
      </c>
      <c r="L13" s="1" t="n">
        <v>6.24502277374268</v>
      </c>
      <c r="M13" s="6"/>
      <c r="N13" s="6" t="s">
        <v>101</v>
      </c>
      <c r="O13" s="1" t="n">
        <v>1694864.21117704</v>
      </c>
      <c r="P13" s="1" t="n">
        <v>699.37</v>
      </c>
      <c r="Q13" s="1" t="n">
        <v>66462.8000031632</v>
      </c>
      <c r="R13" s="1" t="n">
        <f aca="false">((O13-Q13)/O13)*100</f>
        <v>96.0785767045605</v>
      </c>
      <c r="T13" s="1" t="n">
        <v>312.67</v>
      </c>
      <c r="U13" s="1" t="n">
        <v>0</v>
      </c>
      <c r="V13" s="1" t="n">
        <v>5</v>
      </c>
      <c r="W13" s="1" t="n">
        <v>4</v>
      </c>
      <c r="Y13" s="1" t="n">
        <v>86.63</v>
      </c>
      <c r="Z13" s="1" t="n">
        <v>86.63</v>
      </c>
      <c r="AA13" s="1" t="n">
        <f aca="false">Z13</f>
        <v>86.63</v>
      </c>
      <c r="AB13" s="1" t="n">
        <f aca="false">((I13-L13)/I13)*100</f>
        <v>86.166583096396</v>
      </c>
      <c r="AC13" s="1" t="n">
        <v>1</v>
      </c>
      <c r="AD13" s="1" t="n">
        <v>1</v>
      </c>
      <c r="AE13" s="1" t="n">
        <v>11011101211008</v>
      </c>
      <c r="AF13" s="1" t="s">
        <v>81</v>
      </c>
      <c r="AG13" s="1" t="n">
        <v>2</v>
      </c>
      <c r="AH13" s="1" t="n">
        <v>52</v>
      </c>
      <c r="AI13" s="1" t="s">
        <v>68</v>
      </c>
      <c r="AJ13" s="1" t="s">
        <v>68</v>
      </c>
      <c r="AK13" s="1" t="n">
        <v>2</v>
      </c>
      <c r="AL13" s="1" t="s">
        <v>69</v>
      </c>
      <c r="AM13" s="1" t="n">
        <v>1</v>
      </c>
      <c r="AN13" s="1" t="s">
        <v>70</v>
      </c>
      <c r="AO13" s="1" t="n">
        <v>0</v>
      </c>
      <c r="AP13" s="1" t="s">
        <v>70</v>
      </c>
      <c r="AQ13" s="1" t="n">
        <v>1</v>
      </c>
      <c r="AR13" s="1" t="n">
        <v>1</v>
      </c>
      <c r="AS13" s="1" t="s">
        <v>71</v>
      </c>
      <c r="AT13" s="1" t="n">
        <v>241</v>
      </c>
      <c r="AU13" s="1" t="n">
        <v>214</v>
      </c>
      <c r="AV13" s="1" t="s">
        <v>72</v>
      </c>
      <c r="AW13" s="1" t="s">
        <v>68</v>
      </c>
      <c r="AX13" s="1" t="s">
        <v>90</v>
      </c>
      <c r="AY13" s="1" t="n">
        <v>2</v>
      </c>
      <c r="AZ13" s="1" t="s">
        <v>91</v>
      </c>
      <c r="BA13" s="1" t="s">
        <v>90</v>
      </c>
      <c r="BB13" s="1" t="s">
        <v>75</v>
      </c>
      <c r="BC13" s="1" t="s">
        <v>75</v>
      </c>
      <c r="BD13" s="1" t="s">
        <v>84</v>
      </c>
      <c r="BE13" s="1" t="n">
        <v>0</v>
      </c>
      <c r="BF13" s="1" t="n">
        <v>0</v>
      </c>
      <c r="BG13" s="1" t="n">
        <f aca="false">BE13</f>
        <v>0</v>
      </c>
      <c r="BH13" s="1" t="n">
        <v>1.8727</v>
      </c>
      <c r="BI13" s="1" t="s">
        <v>77</v>
      </c>
      <c r="BJ13" s="1" t="n">
        <v>0</v>
      </c>
      <c r="BK13" s="1" t="n">
        <v>1.8727</v>
      </c>
      <c r="BL13" s="1" t="s">
        <v>85</v>
      </c>
      <c r="BM13" s="1" t="s">
        <v>78</v>
      </c>
    </row>
    <row r="14" customFormat="false" ht="14.9" hidden="false" customHeight="true" outlineLevel="0" collapsed="false">
      <c r="A14" s="1" t="n">
        <v>11011101211012</v>
      </c>
      <c r="B14" s="1" t="s">
        <v>65</v>
      </c>
      <c r="C14" s="1" t="n">
        <v>63.829</v>
      </c>
      <c r="D14" s="1" t="n">
        <v>63.829</v>
      </c>
      <c r="E14" s="1" t="n">
        <v>103.87</v>
      </c>
      <c r="F14" s="1" t="n">
        <v>9.07233333333334</v>
      </c>
      <c r="G14" s="1" t="n">
        <f aca="false">((C14-F14)/C14)*100</f>
        <v>85.786502477975</v>
      </c>
      <c r="H14" s="1" t="n">
        <v>2.64</v>
      </c>
      <c r="I14" s="1" t="n">
        <v>42.5212745666504</v>
      </c>
      <c r="J14" s="5" t="n">
        <v>41.42</v>
      </c>
      <c r="K14" s="5" t="n">
        <v>42.5212745666503</v>
      </c>
      <c r="L14" s="1" t="n">
        <v>6.23677682876587</v>
      </c>
      <c r="M14" s="6" t="n">
        <v>7.57</v>
      </c>
      <c r="N14" s="6" t="s">
        <v>102</v>
      </c>
      <c r="O14" s="1" t="n">
        <v>852663.788859517</v>
      </c>
      <c r="P14" s="1" t="n">
        <v>1092.58</v>
      </c>
      <c r="Q14" s="1" t="n">
        <v>25992.0515395604</v>
      </c>
      <c r="R14" s="1" t="n">
        <f aca="false">((O14-Q14)/O14)*100</f>
        <v>96.9516646679313</v>
      </c>
      <c r="S14" s="1" t="n">
        <v>14.33</v>
      </c>
      <c r="T14" s="1" t="n">
        <v>96.26</v>
      </c>
      <c r="U14" s="1" t="n">
        <v>0</v>
      </c>
      <c r="V14" s="1" t="n">
        <v>4</v>
      </c>
      <c r="W14" s="1" t="n">
        <v>4</v>
      </c>
      <c r="Y14" s="1" t="n">
        <v>84.86</v>
      </c>
      <c r="Z14" s="1" t="n">
        <v>84.86</v>
      </c>
      <c r="AA14" s="1" t="n">
        <f aca="false">Z14</f>
        <v>84.86</v>
      </c>
      <c r="AB14" s="1" t="n">
        <f aca="false">((I14-L14)/I14)*100</f>
        <v>85.33257318289</v>
      </c>
      <c r="AC14" s="1" t="n">
        <v>1</v>
      </c>
      <c r="AD14" s="1" t="n">
        <v>1</v>
      </c>
      <c r="AE14" s="1" t="n">
        <v>11011101211012</v>
      </c>
      <c r="AF14" s="1" t="s">
        <v>67</v>
      </c>
      <c r="AG14" s="1" t="n">
        <v>1</v>
      </c>
      <c r="AH14" s="1" t="n">
        <v>52</v>
      </c>
      <c r="AI14" s="1" t="s">
        <v>68</v>
      </c>
      <c r="AJ14" s="1" t="s">
        <v>68</v>
      </c>
      <c r="AK14" s="1" t="n">
        <v>4</v>
      </c>
      <c r="AL14" s="1" t="s">
        <v>82</v>
      </c>
      <c r="AM14" s="1" t="n">
        <v>0</v>
      </c>
      <c r="AN14" s="1" t="s">
        <v>70</v>
      </c>
      <c r="AO14" s="1" t="n">
        <v>2</v>
      </c>
      <c r="AP14" s="1" t="s">
        <v>88</v>
      </c>
      <c r="AQ14" s="1" t="n">
        <v>1</v>
      </c>
      <c r="AR14" s="1" t="n">
        <v>2</v>
      </c>
      <c r="AS14" s="1" t="s">
        <v>71</v>
      </c>
      <c r="AT14" s="1" t="n">
        <v>176</v>
      </c>
      <c r="AU14" s="1" t="n">
        <v>225</v>
      </c>
      <c r="AV14" s="1" t="s">
        <v>92</v>
      </c>
      <c r="AW14" s="1" t="s">
        <v>93</v>
      </c>
      <c r="AX14" s="1" t="s">
        <v>90</v>
      </c>
      <c r="AY14" s="1" t="n">
        <v>2</v>
      </c>
      <c r="AZ14" s="1" t="s">
        <v>91</v>
      </c>
      <c r="BA14" s="1" t="s">
        <v>90</v>
      </c>
      <c r="BB14" s="1" t="s">
        <v>75</v>
      </c>
      <c r="BC14" s="1" t="s">
        <v>75</v>
      </c>
      <c r="BD14" s="1" t="s">
        <v>76</v>
      </c>
      <c r="BE14" s="1" t="n">
        <v>1</v>
      </c>
      <c r="BF14" s="1" t="n">
        <v>0</v>
      </c>
      <c r="BG14" s="1" t="n">
        <f aca="false">BE14</f>
        <v>1</v>
      </c>
      <c r="BH14" s="1" t="n">
        <v>42.9076</v>
      </c>
      <c r="BI14" s="1" t="s">
        <v>77</v>
      </c>
      <c r="BJ14" s="1" t="n">
        <v>0</v>
      </c>
      <c r="BK14" s="1" t="n">
        <v>0.8542</v>
      </c>
      <c r="BL14" s="1" t="s">
        <v>85</v>
      </c>
      <c r="BM14" s="1" t="s">
        <v>78</v>
      </c>
    </row>
    <row r="15" customFormat="false" ht="14.9" hidden="false" customHeight="true" outlineLevel="0" collapsed="false">
      <c r="A15" s="1" t="n">
        <v>11011101211013</v>
      </c>
      <c r="B15" s="1" t="s">
        <v>79</v>
      </c>
      <c r="C15" s="1" t="n">
        <v>197.047333333333</v>
      </c>
      <c r="D15" s="1" t="n">
        <v>197.047333333333</v>
      </c>
      <c r="E15" s="1" t="n">
        <v>198.63</v>
      </c>
      <c r="F15" s="1" t="n">
        <v>6.24466666666667</v>
      </c>
      <c r="G15" s="1" t="n">
        <f aca="false">((C15-F15)/C15)*100</f>
        <v>96.830879890111</v>
      </c>
      <c r="H15" s="1" t="n">
        <v>2.44</v>
      </c>
      <c r="I15" s="1" t="n">
        <v>39.7945671081543</v>
      </c>
      <c r="J15" s="5" t="n">
        <v>39.62</v>
      </c>
      <c r="K15" s="5" t="n">
        <v>39.7945671081542</v>
      </c>
      <c r="L15" s="1" t="n">
        <v>7.99656677246094</v>
      </c>
      <c r="M15" s="6" t="n">
        <v>7.96</v>
      </c>
      <c r="N15" s="6" t="s">
        <v>103</v>
      </c>
      <c r="O15" s="1" t="n">
        <v>3978909.85763688</v>
      </c>
      <c r="P15" s="1" t="n">
        <v>4043.38</v>
      </c>
      <c r="Q15" s="1" t="n">
        <v>23202.0053060511</v>
      </c>
      <c r="R15" s="1" t="n">
        <f aca="false">((O15-Q15)/O15)*100</f>
        <v>99.4168753217287</v>
      </c>
      <c r="S15" s="1" t="n">
        <v>12.92</v>
      </c>
      <c r="T15" s="1" t="n">
        <v>82.82</v>
      </c>
      <c r="U15" s="1" t="n">
        <v>0</v>
      </c>
      <c r="V15" s="1" t="n">
        <v>5</v>
      </c>
      <c r="W15" s="1" t="n">
        <v>4</v>
      </c>
      <c r="Y15" s="1" t="n">
        <v>79.9</v>
      </c>
      <c r="Z15" s="1" t="n">
        <v>79.9</v>
      </c>
      <c r="AA15" s="1" t="n">
        <f aca="false">Z15</f>
        <v>79.9</v>
      </c>
      <c r="AB15" s="1" t="n">
        <f aca="false">((I15-L15)/I15)*100</f>
        <v>79.9053806748852</v>
      </c>
      <c r="AC15" s="1" t="n">
        <v>1</v>
      </c>
      <c r="AD15" s="1" t="n">
        <v>1</v>
      </c>
      <c r="AE15" s="1" t="n">
        <v>11011101211013</v>
      </c>
      <c r="AF15" s="1" t="s">
        <v>81</v>
      </c>
      <c r="AG15" s="1" t="n">
        <v>2</v>
      </c>
      <c r="AH15" s="1" t="n">
        <v>33</v>
      </c>
      <c r="AI15" s="1" t="s">
        <v>68</v>
      </c>
      <c r="AJ15" s="1" t="s">
        <v>68</v>
      </c>
      <c r="AK15" s="1" t="n">
        <v>1</v>
      </c>
      <c r="AL15" s="1" t="s">
        <v>69</v>
      </c>
      <c r="AM15" s="1" t="n">
        <v>0</v>
      </c>
      <c r="AN15" s="1" t="s">
        <v>70</v>
      </c>
      <c r="AO15" s="1" t="n">
        <v>1</v>
      </c>
      <c r="AP15" s="1" t="s">
        <v>70</v>
      </c>
      <c r="AQ15" s="1" t="n">
        <v>1</v>
      </c>
      <c r="AR15" s="1" t="n">
        <v>1</v>
      </c>
      <c r="AS15" s="1" t="s">
        <v>71</v>
      </c>
      <c r="AT15" s="1" t="n">
        <v>260</v>
      </c>
      <c r="AU15" s="1" t="n">
        <v>214</v>
      </c>
      <c r="AV15" s="1" t="s">
        <v>72</v>
      </c>
      <c r="AW15" s="1" t="s">
        <v>68</v>
      </c>
      <c r="AX15" s="1" t="s">
        <v>73</v>
      </c>
      <c r="AY15" s="1" t="n">
        <v>1</v>
      </c>
      <c r="AZ15" s="1" t="s">
        <v>83</v>
      </c>
      <c r="BA15" s="1" t="s">
        <v>73</v>
      </c>
      <c r="BB15" s="1" t="s">
        <v>75</v>
      </c>
      <c r="BC15" s="1" t="s">
        <v>75</v>
      </c>
      <c r="BD15" s="1" t="s">
        <v>84</v>
      </c>
      <c r="BE15" s="1" t="n">
        <v>0</v>
      </c>
      <c r="BF15" s="1" t="n">
        <v>0</v>
      </c>
      <c r="BG15" s="1" t="n">
        <f aca="false">BE15</f>
        <v>0</v>
      </c>
      <c r="BH15" s="1" t="n">
        <v>1.7413</v>
      </c>
      <c r="BI15" s="1" t="s">
        <v>77</v>
      </c>
      <c r="BJ15" s="1" t="n">
        <v>0</v>
      </c>
      <c r="BK15" s="1" t="n">
        <v>1.7413</v>
      </c>
      <c r="BL15" s="1" t="s">
        <v>85</v>
      </c>
      <c r="BM15" s="1" t="s">
        <v>78</v>
      </c>
    </row>
    <row r="16" customFormat="false" ht="14.9" hidden="false" customHeight="true" outlineLevel="0" collapsed="false">
      <c r="A16" s="1" t="n">
        <v>11011101211023</v>
      </c>
      <c r="B16" s="1" t="s">
        <v>79</v>
      </c>
      <c r="C16" s="1" t="n">
        <v>1220.857</v>
      </c>
      <c r="D16" s="1" t="n">
        <v>1220.857</v>
      </c>
      <c r="E16" s="1" t="n">
        <v>1783.64</v>
      </c>
      <c r="F16" s="1" t="n">
        <v>15.923</v>
      </c>
      <c r="G16" s="1" t="n">
        <f aca="false">((C16-F16)/C16)*100</f>
        <v>98.6957522461681</v>
      </c>
      <c r="H16" s="1" t="n">
        <v>2.35</v>
      </c>
      <c r="I16" s="1" t="n">
        <v>41.7754135131836</v>
      </c>
      <c r="J16" s="5" t="n">
        <v>39.97</v>
      </c>
      <c r="K16" s="5" t="n">
        <v>41.7754135131836</v>
      </c>
      <c r="L16" s="1" t="n">
        <v>5.6748218536377</v>
      </c>
      <c r="M16" s="6" t="n">
        <v>5.72</v>
      </c>
      <c r="N16" s="6" t="s">
        <v>104</v>
      </c>
      <c r="O16" s="1" t="n">
        <v>19457098.9691008</v>
      </c>
      <c r="P16" s="1" t="n">
        <v>2343.28</v>
      </c>
      <c r="Q16" s="1" t="n">
        <v>48249.8032759812</v>
      </c>
      <c r="R16" s="1" t="n">
        <f aca="false">((O16-Q16)/O16)*100</f>
        <v>99.7520195412862</v>
      </c>
      <c r="S16" s="1" t="n">
        <v>11.05</v>
      </c>
      <c r="T16" s="1" t="n">
        <v>525.39</v>
      </c>
      <c r="U16" s="1" t="n">
        <v>0</v>
      </c>
      <c r="V16" s="1" t="n">
        <v>4</v>
      </c>
      <c r="W16" s="1" t="n">
        <v>4</v>
      </c>
      <c r="Y16" s="1" t="n">
        <v>85.72</v>
      </c>
      <c r="Z16" s="1" t="n">
        <v>85.72</v>
      </c>
      <c r="AA16" s="1" t="n">
        <f aca="false">Z16</f>
        <v>85.72</v>
      </c>
      <c r="AB16" s="1" t="n">
        <f aca="false">((I16-L16)/I16)*100</f>
        <v>86.4158810735725</v>
      </c>
      <c r="AC16" s="1" t="n">
        <v>1</v>
      </c>
      <c r="AD16" s="1" t="n">
        <v>1</v>
      </c>
      <c r="AE16" s="1" t="n">
        <v>11011101211023</v>
      </c>
      <c r="AF16" s="1" t="s">
        <v>81</v>
      </c>
      <c r="AG16" s="1" t="n">
        <v>2</v>
      </c>
      <c r="AH16" s="1" t="n">
        <v>32</v>
      </c>
      <c r="AI16" s="1" t="s">
        <v>68</v>
      </c>
      <c r="AJ16" s="1" t="s">
        <v>68</v>
      </c>
      <c r="AK16" s="1" t="n">
        <v>4</v>
      </c>
      <c r="AL16" s="1" t="s">
        <v>82</v>
      </c>
      <c r="AM16" s="1" t="n">
        <v>1</v>
      </c>
      <c r="AN16" s="1" t="s">
        <v>70</v>
      </c>
      <c r="AO16" s="1" t="n">
        <v>3</v>
      </c>
      <c r="AP16" s="1" t="s">
        <v>88</v>
      </c>
      <c r="AQ16" s="1" t="n">
        <v>2</v>
      </c>
      <c r="AR16" s="1" t="n">
        <v>3</v>
      </c>
      <c r="AS16" s="1" t="s">
        <v>89</v>
      </c>
      <c r="AT16" s="1" t="n">
        <v>321</v>
      </c>
      <c r="AU16" s="1" t="n">
        <v>214</v>
      </c>
      <c r="AV16" s="1" t="s">
        <v>72</v>
      </c>
      <c r="AW16" s="1" t="s">
        <v>68</v>
      </c>
      <c r="AX16" s="1" t="s">
        <v>73</v>
      </c>
      <c r="AY16" s="1" t="n">
        <v>1</v>
      </c>
      <c r="AZ16" s="1" t="s">
        <v>83</v>
      </c>
      <c r="BA16" s="1" t="s">
        <v>73</v>
      </c>
      <c r="BB16" s="1" t="s">
        <v>75</v>
      </c>
      <c r="BC16" s="1" t="s">
        <v>75</v>
      </c>
      <c r="BD16" s="1" t="s">
        <v>76</v>
      </c>
      <c r="BE16" s="1" t="n">
        <v>1</v>
      </c>
      <c r="BF16" s="1" t="n">
        <v>0</v>
      </c>
      <c r="BG16" s="1" t="n">
        <f aca="false">BE16</f>
        <v>1</v>
      </c>
      <c r="BH16" s="1" t="n">
        <v>28.5175</v>
      </c>
      <c r="BI16" s="1" t="s">
        <v>77</v>
      </c>
      <c r="BJ16" s="1" t="n">
        <v>0</v>
      </c>
      <c r="BK16" s="1" t="n">
        <v>1.9713</v>
      </c>
      <c r="BL16" s="1" t="s">
        <v>85</v>
      </c>
      <c r="BM16" s="1" t="s">
        <v>78</v>
      </c>
    </row>
    <row r="17" customFormat="false" ht="14.9" hidden="false" customHeight="true" outlineLevel="0" collapsed="false">
      <c r="A17" s="1" t="n">
        <v>11011101251007</v>
      </c>
      <c r="B17" s="1" t="s">
        <v>65</v>
      </c>
      <c r="C17" s="1" t="n">
        <v>120.307</v>
      </c>
      <c r="D17" s="1" t="n">
        <v>114.134666666667</v>
      </c>
      <c r="E17" s="1" t="n">
        <v>136.88</v>
      </c>
      <c r="F17" s="1" t="n">
        <v>18.453</v>
      </c>
      <c r="G17" s="1" t="n">
        <f aca="false">((C17-F17)/C17)*100</f>
        <v>84.661740380859</v>
      </c>
      <c r="I17" s="1" t="n">
        <v>28.4260978698731</v>
      </c>
      <c r="J17" s="5" t="n">
        <v>28.51</v>
      </c>
      <c r="K17" s="5" t="n">
        <v>28.42</v>
      </c>
      <c r="L17" s="1" t="n">
        <v>5.55670833587647</v>
      </c>
      <c r="M17" s="6"/>
      <c r="N17" s="6" t="s">
        <v>105</v>
      </c>
      <c r="O17" s="1" t="n">
        <v>1280397.66116232</v>
      </c>
      <c r="P17" s="1" t="n">
        <v>1416.67</v>
      </c>
      <c r="Q17" s="1" t="n">
        <v>54837.9799266367</v>
      </c>
      <c r="R17" s="1" t="n">
        <f aca="false">((O17-Q17)/O17)*100</f>
        <v>95.7171133945328</v>
      </c>
      <c r="T17" s="1" t="n">
        <v>334.97</v>
      </c>
      <c r="U17" s="1" t="n">
        <v>0</v>
      </c>
      <c r="V17" s="1" t="n">
        <v>4</v>
      </c>
      <c r="W17" s="1" t="n">
        <v>4</v>
      </c>
      <c r="Y17" s="1" t="n">
        <v>81.62</v>
      </c>
      <c r="Z17" s="1" t="n">
        <v>81.62</v>
      </c>
      <c r="AA17" s="1" t="n">
        <f aca="false">Z17</f>
        <v>81.62</v>
      </c>
      <c r="AB17" s="1" t="n">
        <f aca="false">((I17-L17)/I17)*100</f>
        <v>80.4520889173267</v>
      </c>
      <c r="AC17" s="1" t="n">
        <v>1</v>
      </c>
      <c r="AD17" s="1" t="n">
        <v>1</v>
      </c>
      <c r="AE17" s="1" t="n">
        <v>11011101251007</v>
      </c>
      <c r="AF17" s="1" t="s">
        <v>67</v>
      </c>
      <c r="AG17" s="1" t="n">
        <v>1</v>
      </c>
      <c r="AH17" s="1" t="n">
        <v>48</v>
      </c>
      <c r="AI17" s="1" t="s">
        <v>68</v>
      </c>
      <c r="AJ17" s="1" t="s">
        <v>68</v>
      </c>
      <c r="AK17" s="1" t="n">
        <v>3</v>
      </c>
      <c r="AL17" s="1" t="s">
        <v>82</v>
      </c>
      <c r="AM17" s="1" t="n">
        <v>0</v>
      </c>
      <c r="AN17" s="1" t="s">
        <v>70</v>
      </c>
      <c r="AO17" s="1" t="n">
        <v>1</v>
      </c>
      <c r="AP17" s="1" t="s">
        <v>70</v>
      </c>
      <c r="AQ17" s="1" t="n">
        <v>1</v>
      </c>
      <c r="AR17" s="1" t="n">
        <v>1</v>
      </c>
      <c r="AS17" s="1" t="s">
        <v>71</v>
      </c>
      <c r="AT17" s="1" t="n">
        <v>199</v>
      </c>
      <c r="AU17" s="1" t="n">
        <v>248</v>
      </c>
      <c r="AV17" s="1" t="s">
        <v>92</v>
      </c>
      <c r="AW17" s="1" t="s">
        <v>93</v>
      </c>
      <c r="AX17" s="1" t="s">
        <v>73</v>
      </c>
      <c r="AY17" s="1" t="n">
        <v>1</v>
      </c>
      <c r="AZ17" s="1" t="s">
        <v>74</v>
      </c>
      <c r="BA17" s="1" t="s">
        <v>73</v>
      </c>
      <c r="BB17" s="1" t="s">
        <v>75</v>
      </c>
      <c r="BC17" s="1" t="s">
        <v>75</v>
      </c>
      <c r="BD17" s="1" t="s">
        <v>76</v>
      </c>
      <c r="BE17" s="1" t="n">
        <v>1</v>
      </c>
      <c r="BF17" s="1" t="n">
        <v>0</v>
      </c>
      <c r="BG17" s="1" t="n">
        <f aca="false">BE17</f>
        <v>1</v>
      </c>
      <c r="BH17" s="1" t="n">
        <v>33.8727</v>
      </c>
      <c r="BI17" s="1" t="s">
        <v>77</v>
      </c>
      <c r="BJ17" s="1" t="n">
        <v>0</v>
      </c>
      <c r="BK17" s="1" t="n">
        <v>0.7556</v>
      </c>
      <c r="BL17" s="1" t="s">
        <v>85</v>
      </c>
      <c r="BM17" s="1" t="s">
        <v>85</v>
      </c>
    </row>
    <row r="18" customFormat="false" ht="14.9" hidden="false" customHeight="true" outlineLevel="0" collapsed="false">
      <c r="A18" s="1" t="n">
        <v>11011101391004</v>
      </c>
      <c r="B18" s="1" t="s">
        <v>65</v>
      </c>
      <c r="C18" s="1" t="n">
        <v>763.665333333333</v>
      </c>
      <c r="D18" s="1" t="n">
        <v>690.832333333333</v>
      </c>
      <c r="E18" s="1" t="n">
        <v>171.12</v>
      </c>
      <c r="F18" s="1" t="n">
        <v>59.353</v>
      </c>
      <c r="G18" s="1" t="n">
        <f aca="false">((C18-F18)/C18)*100</f>
        <v>92.2278781804944</v>
      </c>
      <c r="H18" s="1" t="n">
        <v>14.18</v>
      </c>
      <c r="I18" s="1" t="n">
        <v>36.1511840820312</v>
      </c>
      <c r="J18" s="5" t="n">
        <v>32.03</v>
      </c>
      <c r="K18" s="5" t="n">
        <v>36.1511840820312</v>
      </c>
      <c r="L18" s="1" t="n">
        <v>8.88620281219482</v>
      </c>
      <c r="M18" s="6" t="n">
        <v>8.75</v>
      </c>
      <c r="N18" s="6" t="s">
        <v>106</v>
      </c>
      <c r="O18" s="1" t="n">
        <v>9613184.18182679</v>
      </c>
      <c r="P18" s="1" t="n">
        <v>1396.14</v>
      </c>
      <c r="Q18" s="1" t="n">
        <v>211412.990315804</v>
      </c>
      <c r="R18" s="1" t="n">
        <f aca="false">((O18-Q18)/O18)*100</f>
        <v>97.8008016249656</v>
      </c>
      <c r="S18" s="1" t="n">
        <v>69.68</v>
      </c>
      <c r="T18" s="1" t="n">
        <v>253.67</v>
      </c>
      <c r="U18" s="1" t="n">
        <v>0</v>
      </c>
      <c r="V18" s="1" t="n">
        <v>5</v>
      </c>
      <c r="W18" s="1" t="n">
        <v>5</v>
      </c>
      <c r="Y18" s="1" t="n">
        <v>75.57</v>
      </c>
      <c r="Z18" s="1" t="n">
        <v>75.57</v>
      </c>
      <c r="AA18" s="1" t="n">
        <f aca="false">Z18</f>
        <v>75.57</v>
      </c>
      <c r="AB18" s="1" t="n">
        <f aca="false">((I18-L18)/I18)*100</f>
        <v>75.4193312395218</v>
      </c>
      <c r="AC18" s="1" t="n">
        <v>1</v>
      </c>
      <c r="AD18" s="1" t="n">
        <v>1</v>
      </c>
      <c r="AE18" s="1" t="n">
        <v>11011101391004</v>
      </c>
      <c r="AF18" s="1" t="s">
        <v>67</v>
      </c>
      <c r="AG18" s="1" t="n">
        <v>1</v>
      </c>
      <c r="AH18" s="1" t="n">
        <v>35</v>
      </c>
      <c r="AI18" s="1" t="s">
        <v>68</v>
      </c>
      <c r="AJ18" s="1" t="s">
        <v>68</v>
      </c>
      <c r="AK18" s="1" t="n">
        <v>4</v>
      </c>
      <c r="AL18" s="1" t="s">
        <v>82</v>
      </c>
      <c r="AM18" s="1" t="n">
        <v>0</v>
      </c>
      <c r="AN18" s="1" t="s">
        <v>70</v>
      </c>
      <c r="AO18" s="1" t="n">
        <v>3</v>
      </c>
      <c r="AP18" s="1" t="s">
        <v>88</v>
      </c>
      <c r="AQ18" s="1" t="n">
        <v>2</v>
      </c>
      <c r="AR18" s="1" t="n">
        <v>3</v>
      </c>
      <c r="AS18" s="1" t="s">
        <v>89</v>
      </c>
      <c r="AT18" s="1" t="n">
        <v>391</v>
      </c>
      <c r="AU18" s="1" t="n">
        <v>250</v>
      </c>
      <c r="AV18" s="1" t="s">
        <v>72</v>
      </c>
      <c r="AW18" s="1" t="s">
        <v>68</v>
      </c>
      <c r="AX18" s="1" t="s">
        <v>90</v>
      </c>
      <c r="AY18" s="1" t="n">
        <v>2</v>
      </c>
      <c r="AZ18" s="1" t="s">
        <v>91</v>
      </c>
      <c r="BA18" s="1" t="s">
        <v>90</v>
      </c>
      <c r="BB18" s="1" t="s">
        <v>75</v>
      </c>
      <c r="BC18" s="1" t="s">
        <v>75</v>
      </c>
      <c r="BD18" s="1" t="s">
        <v>76</v>
      </c>
      <c r="BE18" s="1" t="n">
        <v>1</v>
      </c>
      <c r="BF18" s="1" t="n">
        <v>0</v>
      </c>
      <c r="BG18" s="1" t="n">
        <f aca="false">BE18</f>
        <v>1</v>
      </c>
      <c r="BH18" s="1" t="n">
        <v>53.0595</v>
      </c>
      <c r="BI18" s="1" t="s">
        <v>77</v>
      </c>
      <c r="BJ18" s="1" t="n">
        <v>0</v>
      </c>
      <c r="BK18" s="1" t="n">
        <v>1.0185</v>
      </c>
      <c r="BL18" s="1" t="s">
        <v>85</v>
      </c>
      <c r="BM18" s="1" t="s">
        <v>78</v>
      </c>
    </row>
    <row r="19" customFormat="false" ht="14.9" hidden="false" customHeight="true" outlineLevel="0" collapsed="false">
      <c r="A19" s="1" t="n">
        <v>11011101411001</v>
      </c>
      <c r="B19" s="1" t="s">
        <v>65</v>
      </c>
      <c r="C19" s="1" t="n">
        <v>1806.35033333333</v>
      </c>
      <c r="D19" s="1" t="n">
        <v>1801.15633333333</v>
      </c>
      <c r="E19" s="1" t="n">
        <v>1754.81</v>
      </c>
      <c r="F19" s="1" t="n">
        <v>32.8033333333333</v>
      </c>
      <c r="G19" s="1" t="n">
        <f aca="false">((C19-F19)/C19)*100</f>
        <v>98.1839993755364</v>
      </c>
      <c r="H19" s="1" t="n">
        <v>157.26</v>
      </c>
      <c r="I19" s="1" t="n">
        <v>37.2829933166504</v>
      </c>
      <c r="J19" s="5" t="n">
        <v>19.34</v>
      </c>
      <c r="K19" s="5" t="n">
        <v>37.2829933166503</v>
      </c>
      <c r="L19" s="1" t="n">
        <v>9.77919960021973</v>
      </c>
      <c r="M19" s="6" t="n">
        <v>9.76</v>
      </c>
      <c r="N19" s="6" t="s">
        <v>107</v>
      </c>
      <c r="O19" s="1" t="n">
        <v>30189162.3982992</v>
      </c>
      <c r="P19" s="1" t="n">
        <v>29859.52</v>
      </c>
      <c r="Q19" s="1" t="n">
        <v>160783.002305811</v>
      </c>
      <c r="R19" s="1" t="n">
        <f aca="false">((O19-Q19)/O19)*100</f>
        <v>99.4674148285914</v>
      </c>
      <c r="S19" s="1" t="n">
        <v>811.68</v>
      </c>
      <c r="T19" s="1" t="n">
        <v>540.33</v>
      </c>
      <c r="U19" s="1" t="n">
        <v>0</v>
      </c>
      <c r="V19" s="1" t="n">
        <v>4</v>
      </c>
      <c r="W19" s="1" t="n">
        <v>5</v>
      </c>
      <c r="Y19" s="1" t="n">
        <v>82.77</v>
      </c>
      <c r="Z19" s="1" t="n">
        <v>73.84</v>
      </c>
      <c r="AA19" s="1" t="n">
        <v>70.88</v>
      </c>
      <c r="AB19" s="1" t="n">
        <f aca="false">((I19-L19)/I19)*100</f>
        <v>73.7703474687147</v>
      </c>
      <c r="AC19" s="1" t="n">
        <v>1</v>
      </c>
      <c r="AD19" s="1" t="n">
        <v>1</v>
      </c>
      <c r="AE19" s="1" t="n">
        <v>11011101411001</v>
      </c>
      <c r="AF19" s="1" t="s">
        <v>67</v>
      </c>
      <c r="AG19" s="1" t="n">
        <v>1</v>
      </c>
      <c r="AH19" s="1" t="n">
        <v>33</v>
      </c>
      <c r="AI19" s="1" t="s">
        <v>68</v>
      </c>
      <c r="AJ19" s="1" t="s">
        <v>68</v>
      </c>
      <c r="AK19" s="1" t="n">
        <v>4</v>
      </c>
      <c r="AL19" s="1" t="s">
        <v>82</v>
      </c>
      <c r="AM19" s="1" t="n">
        <v>1</v>
      </c>
      <c r="AN19" s="1" t="s">
        <v>70</v>
      </c>
      <c r="AO19" s="1" t="n">
        <v>4</v>
      </c>
      <c r="AP19" s="1" t="s">
        <v>88</v>
      </c>
      <c r="AQ19" s="1" t="n">
        <v>2</v>
      </c>
      <c r="AR19" s="1" t="n">
        <v>3</v>
      </c>
      <c r="AS19" s="1" t="s">
        <v>89</v>
      </c>
      <c r="AT19" s="1" t="n">
        <v>551</v>
      </c>
      <c r="AU19" s="1" t="n">
        <v>225</v>
      </c>
      <c r="AV19" s="1" t="s">
        <v>72</v>
      </c>
      <c r="AW19" s="1" t="s">
        <v>68</v>
      </c>
      <c r="AX19" s="1" t="s">
        <v>73</v>
      </c>
      <c r="AY19" s="1" t="n">
        <v>1</v>
      </c>
      <c r="AZ19" s="1" t="s">
        <v>74</v>
      </c>
      <c r="BA19" s="1" t="s">
        <v>73</v>
      </c>
      <c r="BB19" s="1" t="s">
        <v>75</v>
      </c>
      <c r="BC19" s="1" t="s">
        <v>75</v>
      </c>
      <c r="BD19" s="1" t="s">
        <v>84</v>
      </c>
      <c r="BE19" s="1" t="n">
        <v>0</v>
      </c>
      <c r="BF19" s="1" t="n">
        <v>0</v>
      </c>
      <c r="BG19" s="1" t="n">
        <f aca="false">BE19</f>
        <v>0</v>
      </c>
      <c r="BH19" s="1" t="n">
        <v>1.7413</v>
      </c>
      <c r="BI19" s="1" t="s">
        <v>77</v>
      </c>
      <c r="BJ19" s="1" t="n">
        <v>0</v>
      </c>
      <c r="BK19" s="1" t="n">
        <v>0.8214</v>
      </c>
      <c r="BL19" s="1" t="s">
        <v>78</v>
      </c>
      <c r="BM19" s="1" t="s">
        <v>78</v>
      </c>
    </row>
    <row r="20" customFormat="false" ht="14.9" hidden="false" customHeight="true" outlineLevel="0" collapsed="false">
      <c r="A20" s="1" t="n">
        <v>11011101411004</v>
      </c>
      <c r="B20" s="1" t="s">
        <v>65</v>
      </c>
      <c r="C20" s="1" t="n">
        <v>1789.09766666667</v>
      </c>
      <c r="E20" s="1" t="n">
        <v>2083.04</v>
      </c>
      <c r="F20" s="1" t="n">
        <v>9.64766666666667</v>
      </c>
      <c r="G20" s="1" t="n">
        <f aca="false">((C20-F20)/C20)*100</f>
        <v>99.4607523755457</v>
      </c>
      <c r="I20" s="1" t="n">
        <v>28.4199371337891</v>
      </c>
      <c r="J20" s="5" t="n">
        <v>28.19</v>
      </c>
      <c r="K20" s="5"/>
      <c r="L20" s="1" t="n">
        <v>5.15543460845947</v>
      </c>
      <c r="M20" s="6"/>
      <c r="N20" s="6"/>
      <c r="O20" s="1" t="n">
        <v>15154808.6816794</v>
      </c>
      <c r="P20" s="1" t="n">
        <v>16728.61</v>
      </c>
      <c r="Q20" s="1" t="n">
        <v>33463.5865209889</v>
      </c>
      <c r="R20" s="1" t="n">
        <f aca="false">((O20-Q20)/O20)*100</f>
        <v>99.7791883274551</v>
      </c>
      <c r="T20" s="1" t="n">
        <v>436.97</v>
      </c>
      <c r="U20" s="1" t="n">
        <v>0</v>
      </c>
      <c r="V20" s="1" t="n">
        <v>4</v>
      </c>
      <c r="W20" s="1" t="n">
        <v>4</v>
      </c>
      <c r="Y20" s="1" t="n">
        <v>81.94</v>
      </c>
      <c r="Z20" s="1" t="n">
        <v>81.7</v>
      </c>
      <c r="AA20" s="1" t="n">
        <v>82.85</v>
      </c>
      <c r="AB20" s="1" t="n">
        <f aca="false">((I20-L20)/I20)*100</f>
        <v>81.8597958743193</v>
      </c>
      <c r="AC20" s="1" t="n">
        <v>1</v>
      </c>
      <c r="AD20" s="1" t="n">
        <v>1</v>
      </c>
      <c r="AE20" s="1" t="n">
        <v>11011101411004</v>
      </c>
      <c r="AF20" s="1" t="s">
        <v>67</v>
      </c>
      <c r="AG20" s="1" t="n">
        <v>1</v>
      </c>
      <c r="AH20" s="1" t="n">
        <v>54</v>
      </c>
      <c r="AI20" s="1" t="s">
        <v>68</v>
      </c>
      <c r="AJ20" s="1" t="s">
        <v>68</v>
      </c>
      <c r="AK20" s="1" t="n">
        <v>4</v>
      </c>
      <c r="AL20" s="1" t="s">
        <v>82</v>
      </c>
      <c r="AM20" s="1" t="n">
        <v>1</v>
      </c>
      <c r="AN20" s="1" t="s">
        <v>70</v>
      </c>
      <c r="AO20" s="1" t="n">
        <v>3</v>
      </c>
      <c r="AP20" s="1" t="s">
        <v>88</v>
      </c>
      <c r="AQ20" s="1" t="n">
        <v>2</v>
      </c>
      <c r="AR20" s="1" t="n">
        <v>3</v>
      </c>
      <c r="AS20" s="1" t="s">
        <v>89</v>
      </c>
      <c r="AT20" s="1" t="n">
        <v>288</v>
      </c>
      <c r="AU20" s="1" t="n">
        <v>225</v>
      </c>
      <c r="AV20" s="1" t="s">
        <v>72</v>
      </c>
      <c r="AW20" s="1" t="s">
        <v>68</v>
      </c>
      <c r="AX20" s="1" t="s">
        <v>73</v>
      </c>
      <c r="AY20" s="1" t="n">
        <v>1</v>
      </c>
      <c r="AZ20" s="1" t="s">
        <v>74</v>
      </c>
      <c r="BA20" s="1" t="s">
        <v>73</v>
      </c>
      <c r="BB20" s="1" t="s">
        <v>75</v>
      </c>
      <c r="BC20" s="1" t="s">
        <v>75</v>
      </c>
      <c r="BD20" s="1" t="s">
        <v>76</v>
      </c>
      <c r="BE20" s="1" t="n">
        <v>1</v>
      </c>
      <c r="BF20" s="1" t="n">
        <v>0</v>
      </c>
      <c r="BG20" s="1" t="n">
        <f aca="false">BE20</f>
        <v>1</v>
      </c>
      <c r="BH20" s="1" t="n">
        <v>37.3224</v>
      </c>
      <c r="BI20" s="1" t="s">
        <v>77</v>
      </c>
      <c r="BJ20" s="1" t="n">
        <v>0</v>
      </c>
      <c r="BK20" s="1" t="n">
        <v>0.8871</v>
      </c>
      <c r="BL20" s="1" t="s">
        <v>78</v>
      </c>
      <c r="BM20" s="1" t="s">
        <v>78</v>
      </c>
    </row>
    <row r="21" customFormat="false" ht="14.9" hidden="false" customHeight="true" outlineLevel="0" collapsed="false">
      <c r="A21" s="1" t="n">
        <v>11011101431004</v>
      </c>
      <c r="B21" s="1" t="s">
        <v>65</v>
      </c>
      <c r="C21" s="1" t="n">
        <v>196.69</v>
      </c>
      <c r="D21" s="1" t="n">
        <v>192.566</v>
      </c>
      <c r="E21" s="1" t="n">
        <v>210.69</v>
      </c>
      <c r="F21" s="1" t="n">
        <v>10.6683333333333</v>
      </c>
      <c r="G21" s="1" t="n">
        <f aca="false">((C21-F21)/C21)*100</f>
        <v>94.5760672462589</v>
      </c>
      <c r="H21" s="1" t="n">
        <v>0.96</v>
      </c>
      <c r="I21" s="1" t="n">
        <v>24.0108966827393</v>
      </c>
      <c r="J21" s="5" t="n">
        <v>23.32</v>
      </c>
      <c r="K21" s="5" t="n">
        <v>24.0108966827393</v>
      </c>
      <c r="L21" s="1" t="n">
        <v>5.59173107147217</v>
      </c>
      <c r="M21" s="6" t="n">
        <v>5.41</v>
      </c>
      <c r="N21" s="6" t="s">
        <v>108</v>
      </c>
      <c r="O21" s="1" t="n">
        <v>1452179.2532644</v>
      </c>
      <c r="P21" s="1" t="n">
        <v>1536.02</v>
      </c>
      <c r="Q21" s="1" t="n">
        <v>31306.4349300351</v>
      </c>
      <c r="R21" s="1" t="n">
        <f aca="false">((O21-Q21)/O21)*100</f>
        <v>97.8441755823422</v>
      </c>
      <c r="S21" s="1" t="n">
        <v>4.49</v>
      </c>
      <c r="T21" s="1" t="n">
        <v>647.52</v>
      </c>
      <c r="U21" s="1" t="n">
        <v>0</v>
      </c>
      <c r="V21" s="1" t="n">
        <v>3</v>
      </c>
      <c r="W21" s="1" t="n">
        <v>4</v>
      </c>
      <c r="Y21" s="1" t="n">
        <v>76.84</v>
      </c>
      <c r="Z21" s="1" t="n">
        <v>76.84</v>
      </c>
      <c r="AA21" s="1" t="n">
        <f aca="false">Z21</f>
        <v>76.84</v>
      </c>
      <c r="AB21" s="1" t="n">
        <f aca="false">((I21-L21)/I21)*100</f>
        <v>76.7116940889097</v>
      </c>
      <c r="AC21" s="1" t="n">
        <v>1</v>
      </c>
      <c r="AD21" s="1" t="n">
        <v>1</v>
      </c>
      <c r="AE21" s="1" t="n">
        <v>11011101431004</v>
      </c>
      <c r="AF21" s="1" t="s">
        <v>67</v>
      </c>
      <c r="AG21" s="1" t="n">
        <v>1</v>
      </c>
      <c r="AH21" s="1" t="n">
        <v>45</v>
      </c>
      <c r="AI21" s="1" t="s">
        <v>68</v>
      </c>
      <c r="AJ21" s="1" t="s">
        <v>68</v>
      </c>
      <c r="AK21" s="1" t="n">
        <v>3</v>
      </c>
      <c r="AL21" s="1" t="s">
        <v>82</v>
      </c>
      <c r="AM21" s="1" t="n">
        <v>0</v>
      </c>
      <c r="AN21" s="1" t="s">
        <v>70</v>
      </c>
      <c r="AO21" s="1" t="n">
        <v>0</v>
      </c>
      <c r="AP21" s="1" t="s">
        <v>70</v>
      </c>
      <c r="AQ21" s="1" t="n">
        <v>2</v>
      </c>
      <c r="AR21" s="1" t="n">
        <v>2</v>
      </c>
      <c r="AS21" s="1" t="s">
        <v>71</v>
      </c>
      <c r="AT21" s="1" t="n">
        <v>271</v>
      </c>
      <c r="AU21" s="1" t="n">
        <v>192</v>
      </c>
      <c r="AV21" s="1" t="s">
        <v>72</v>
      </c>
      <c r="AW21" s="1" t="s">
        <v>68</v>
      </c>
      <c r="AX21" s="1" t="s">
        <v>73</v>
      </c>
      <c r="AY21" s="1" t="n">
        <v>1</v>
      </c>
      <c r="AZ21" s="1" t="s">
        <v>83</v>
      </c>
      <c r="BA21" s="1" t="s">
        <v>73</v>
      </c>
      <c r="BB21" s="1" t="s">
        <v>75</v>
      </c>
      <c r="BC21" s="1" t="s">
        <v>75</v>
      </c>
      <c r="BD21" s="1" t="s">
        <v>84</v>
      </c>
      <c r="BE21" s="1" t="n">
        <v>0</v>
      </c>
      <c r="BF21" s="1" t="n">
        <v>0</v>
      </c>
      <c r="BG21" s="1" t="n">
        <f aca="false">BE21</f>
        <v>0</v>
      </c>
      <c r="BH21" s="1" t="n">
        <v>10.7105</v>
      </c>
      <c r="BI21" s="1" t="s">
        <v>77</v>
      </c>
      <c r="BJ21" s="1" t="n">
        <v>0</v>
      </c>
      <c r="BK21" s="1" t="n">
        <v>0.7885</v>
      </c>
      <c r="BL21" s="1" t="s">
        <v>78</v>
      </c>
      <c r="BM21" s="1" t="s">
        <v>78</v>
      </c>
    </row>
    <row r="22" customFormat="false" ht="14.9" hidden="false" customHeight="true" outlineLevel="0" collapsed="false">
      <c r="A22" s="1" t="n">
        <v>11011101441001</v>
      </c>
      <c r="B22" s="1" t="s">
        <v>65</v>
      </c>
      <c r="C22" s="1" t="n">
        <v>294.734666666667</v>
      </c>
      <c r="D22" s="1" t="n">
        <v>270.156666666667</v>
      </c>
      <c r="E22" s="1" t="n">
        <v>383.62</v>
      </c>
      <c r="F22" s="1" t="n">
        <v>32.9793333333333</v>
      </c>
      <c r="G22" s="1" t="n">
        <f aca="false">((C22-F22)/C22)*100</f>
        <v>88.8105007441722</v>
      </c>
      <c r="H22" s="1" t="n">
        <v>1.66</v>
      </c>
      <c r="I22" s="1" t="n">
        <v>26.8711090087891</v>
      </c>
      <c r="J22" s="5" t="n">
        <v>26.62</v>
      </c>
      <c r="K22" s="5" t="n">
        <v>26.8711090087891</v>
      </c>
      <c r="L22" s="1" t="n">
        <v>3.24569606781006</v>
      </c>
      <c r="M22" s="6" t="n">
        <v>7.37</v>
      </c>
      <c r="N22" s="6" t="s">
        <v>109</v>
      </c>
      <c r="O22" s="1" t="n">
        <v>3674298.98189462</v>
      </c>
      <c r="P22" s="1" t="n">
        <v>4400.49</v>
      </c>
      <c r="Q22" s="1" t="n">
        <v>67895.1683086026</v>
      </c>
      <c r="R22" s="1" t="n">
        <f aca="false">((O22-Q22)/O22)*100</f>
        <v>98.1521599455254</v>
      </c>
      <c r="S22" s="1" t="n">
        <v>8.42</v>
      </c>
      <c r="T22" s="1" t="n">
        <v>521.11</v>
      </c>
      <c r="U22" s="1" t="n">
        <v>0</v>
      </c>
      <c r="V22" s="1" t="n">
        <v>3</v>
      </c>
      <c r="W22" s="1" t="n">
        <v>4</v>
      </c>
      <c r="Y22" s="1" t="n">
        <v>81.46</v>
      </c>
      <c r="Z22" s="1" t="n">
        <v>81.46</v>
      </c>
      <c r="AA22" s="1" t="n">
        <f aca="false">Z22</f>
        <v>81.46</v>
      </c>
      <c r="AB22" s="1" t="n">
        <f aca="false">((I22-L22)/I22)*100</f>
        <v>87.9212426001903</v>
      </c>
      <c r="AC22" s="1" t="n">
        <v>1</v>
      </c>
      <c r="AD22" s="1" t="n">
        <v>1</v>
      </c>
      <c r="AE22" s="1" t="n">
        <v>11011101441001</v>
      </c>
      <c r="AF22" s="1" t="s">
        <v>67</v>
      </c>
      <c r="AG22" s="1" t="n">
        <v>1</v>
      </c>
      <c r="AH22" s="1" t="n">
        <v>52</v>
      </c>
      <c r="AI22" s="1" t="s">
        <v>68</v>
      </c>
      <c r="AJ22" s="1" t="s">
        <v>68</v>
      </c>
      <c r="AK22" s="1" t="n">
        <v>4</v>
      </c>
      <c r="AL22" s="1" t="s">
        <v>82</v>
      </c>
      <c r="AM22" s="1" t="n">
        <v>1</v>
      </c>
      <c r="AN22" s="1" t="s">
        <v>70</v>
      </c>
      <c r="AO22" s="1" t="n">
        <v>2</v>
      </c>
      <c r="AP22" s="1" t="s">
        <v>88</v>
      </c>
      <c r="AQ22" s="1" t="n">
        <v>1</v>
      </c>
      <c r="AR22" s="1" t="n">
        <v>2</v>
      </c>
      <c r="AS22" s="1" t="s">
        <v>71</v>
      </c>
      <c r="AT22" s="1" t="n">
        <v>232</v>
      </c>
      <c r="AU22" s="1" t="n">
        <v>250</v>
      </c>
      <c r="AV22" s="1" t="s">
        <v>92</v>
      </c>
      <c r="AW22" s="1" t="s">
        <v>93</v>
      </c>
      <c r="AX22" s="1" t="s">
        <v>73</v>
      </c>
      <c r="AY22" s="1" t="n">
        <v>1</v>
      </c>
      <c r="AZ22" s="1" t="s">
        <v>83</v>
      </c>
      <c r="BA22" s="1" t="s">
        <v>73</v>
      </c>
      <c r="BB22" s="1" t="s">
        <v>75</v>
      </c>
      <c r="BC22" s="1" t="s">
        <v>75</v>
      </c>
      <c r="BD22" s="1" t="s">
        <v>76</v>
      </c>
      <c r="BE22" s="1" t="n">
        <v>1</v>
      </c>
      <c r="BF22" s="1" t="n">
        <v>0</v>
      </c>
      <c r="BG22" s="1" t="n">
        <f aca="false">BE22</f>
        <v>1</v>
      </c>
      <c r="BH22" s="1" t="n">
        <v>49.807</v>
      </c>
      <c r="BI22" s="1" t="s">
        <v>77</v>
      </c>
      <c r="BJ22" s="1" t="n">
        <v>0</v>
      </c>
      <c r="BK22" s="1" t="n">
        <v>0.9199</v>
      </c>
      <c r="BL22" s="1" t="s">
        <v>78</v>
      </c>
      <c r="BM22" s="1" t="s">
        <v>78</v>
      </c>
    </row>
    <row r="23" customFormat="false" ht="14.9" hidden="false" customHeight="true" outlineLevel="0" collapsed="false">
      <c r="A23" s="1" t="n">
        <v>11011101641001</v>
      </c>
      <c r="B23" s="1" t="s">
        <v>65</v>
      </c>
      <c r="C23" s="1" t="n">
        <v>184.646666666667</v>
      </c>
      <c r="D23" s="1" t="n">
        <v>184.646666666667</v>
      </c>
      <c r="E23" s="1" t="n">
        <v>133.18</v>
      </c>
      <c r="F23" s="1" t="n">
        <v>31.33</v>
      </c>
      <c r="G23" s="1" t="n">
        <f aca="false">((C23-F23)/C23)*100</f>
        <v>83.0324583889952</v>
      </c>
      <c r="H23" s="1" t="n">
        <v>3.2</v>
      </c>
      <c r="I23" s="1" t="n">
        <v>26.7240123748779</v>
      </c>
      <c r="J23" s="5" t="n">
        <v>21.41</v>
      </c>
      <c r="K23" s="5" t="n">
        <v>26.7240123748779</v>
      </c>
      <c r="L23" s="1" t="n">
        <v>5.09315395355225</v>
      </c>
      <c r="M23" s="6" t="n">
        <v>5.14</v>
      </c>
      <c r="N23" s="6" t="s">
        <v>110</v>
      </c>
      <c r="O23" s="1" t="n">
        <v>1540008.6436269</v>
      </c>
      <c r="P23" s="1" t="n">
        <v>997.83</v>
      </c>
      <c r="Q23" s="1" t="n">
        <v>99599.4311872167</v>
      </c>
      <c r="R23" s="1" t="n">
        <f aca="false">((O23-Q23)/O23)*100</f>
        <v>93.5325407685603</v>
      </c>
      <c r="S23" s="1" t="n">
        <v>13.67</v>
      </c>
      <c r="T23" s="1" t="n">
        <v>390.97</v>
      </c>
      <c r="U23" s="1" t="n">
        <v>0</v>
      </c>
      <c r="V23" s="1" t="n">
        <v>3</v>
      </c>
      <c r="W23" s="1" t="n">
        <v>4</v>
      </c>
      <c r="Y23" s="1" t="n">
        <v>81.01</v>
      </c>
      <c r="Z23" s="1" t="n">
        <v>81.01</v>
      </c>
      <c r="AA23" s="1" t="n">
        <f aca="false">Z23</f>
        <v>81.01</v>
      </c>
      <c r="AB23" s="1" t="n">
        <f aca="false">((I23-L23)/I23)*100</f>
        <v>80.9416569558989</v>
      </c>
      <c r="AC23" s="1" t="n">
        <v>1</v>
      </c>
      <c r="AD23" s="1" t="n">
        <v>1</v>
      </c>
      <c r="AE23" s="1" t="n">
        <v>11011101641001</v>
      </c>
      <c r="AF23" s="1" t="s">
        <v>81</v>
      </c>
      <c r="AG23" s="1" t="n">
        <v>2</v>
      </c>
      <c r="AH23" s="1" t="n">
        <v>59</v>
      </c>
      <c r="AI23" s="1" t="s">
        <v>68</v>
      </c>
      <c r="AJ23" s="1" t="s">
        <v>68</v>
      </c>
      <c r="AK23" s="1" t="n">
        <v>4</v>
      </c>
      <c r="AL23" s="1" t="s">
        <v>82</v>
      </c>
      <c r="AM23" s="1" t="n">
        <v>1</v>
      </c>
      <c r="AN23" s="1" t="s">
        <v>70</v>
      </c>
      <c r="AO23" s="1" t="n">
        <v>3</v>
      </c>
      <c r="AP23" s="1" t="s">
        <v>88</v>
      </c>
      <c r="AQ23" s="1" t="n">
        <v>1</v>
      </c>
      <c r="AR23" s="1" t="n">
        <v>2</v>
      </c>
      <c r="AS23" s="1" t="s">
        <v>71</v>
      </c>
      <c r="AT23" s="1" t="n">
        <v>518</v>
      </c>
      <c r="AU23" s="1" t="n">
        <v>618</v>
      </c>
      <c r="AV23" s="1" t="s">
        <v>92</v>
      </c>
      <c r="AW23" s="1" t="s">
        <v>93</v>
      </c>
      <c r="AX23" s="1" t="s">
        <v>73</v>
      </c>
      <c r="AY23" s="1" t="n">
        <v>1</v>
      </c>
      <c r="AZ23" s="1" t="s">
        <v>83</v>
      </c>
      <c r="BA23" s="1" t="s">
        <v>73</v>
      </c>
      <c r="BB23" s="1" t="s">
        <v>75</v>
      </c>
      <c r="BC23" s="1" t="s">
        <v>75</v>
      </c>
      <c r="BD23" s="1" t="s">
        <v>111</v>
      </c>
      <c r="BE23" s="1" t="n">
        <v>0</v>
      </c>
      <c r="BF23" s="1" t="n">
        <v>0</v>
      </c>
      <c r="BG23" s="1" t="n">
        <f aca="false">BE23</f>
        <v>0</v>
      </c>
      <c r="BH23" s="1" t="n">
        <v>15.1458</v>
      </c>
      <c r="BI23" s="1" t="s">
        <v>77</v>
      </c>
      <c r="BJ23" s="1" t="n">
        <v>0</v>
      </c>
      <c r="BK23" s="1" t="n">
        <v>0.9199</v>
      </c>
      <c r="BL23" s="1" t="s">
        <v>85</v>
      </c>
      <c r="BM23" s="1" t="s">
        <v>78</v>
      </c>
    </row>
    <row r="24" customFormat="false" ht="14.9" hidden="false" customHeight="true" outlineLevel="0" collapsed="false">
      <c r="A24" s="1" t="n">
        <v>11011102321008</v>
      </c>
      <c r="B24" s="1" t="s">
        <v>79</v>
      </c>
      <c r="C24" s="1" t="n">
        <v>955.053</v>
      </c>
      <c r="D24" s="1" t="n">
        <v>943.033666666667</v>
      </c>
      <c r="E24" s="1" t="n">
        <v>1337.45</v>
      </c>
      <c r="F24" s="1" t="n">
        <v>76.9026666666667</v>
      </c>
      <c r="G24" s="1" t="n">
        <f aca="false">((C24-F24)/C24)*100</f>
        <v>91.9478116223218</v>
      </c>
      <c r="H24" s="1" t="n">
        <v>26.39</v>
      </c>
      <c r="I24" s="1" t="n">
        <v>33.459903717041</v>
      </c>
      <c r="J24" s="5" t="n">
        <v>34.31</v>
      </c>
      <c r="K24" s="5" t="n">
        <v>33.459903717041</v>
      </c>
      <c r="L24" s="1" t="n">
        <v>9.74135303497314</v>
      </c>
      <c r="M24" s="6" t="n">
        <v>9.29</v>
      </c>
      <c r="N24" s="6" t="s">
        <v>112</v>
      </c>
      <c r="O24" s="1" t="n">
        <v>12892833.2705191</v>
      </c>
      <c r="P24" s="1" t="n">
        <v>15627.66</v>
      </c>
      <c r="Q24" s="1" t="n">
        <v>296351.909505074</v>
      </c>
      <c r="R24" s="1" t="n">
        <f aca="false">((O24-Q24)/O24)*100</f>
        <v>97.701421376613</v>
      </c>
      <c r="S24" s="1" t="n">
        <v>133.79</v>
      </c>
      <c r="T24" s="1" t="n">
        <v>339.19</v>
      </c>
      <c r="U24" s="1" t="n">
        <v>0</v>
      </c>
      <c r="V24" s="1" t="n">
        <v>5</v>
      </c>
      <c r="W24" s="1" t="n">
        <v>5</v>
      </c>
      <c r="Y24" s="1" t="n">
        <v>72.92</v>
      </c>
      <c r="Z24" s="1" t="n">
        <v>72.92</v>
      </c>
      <c r="AA24" s="1" t="n">
        <f aca="false">Z24</f>
        <v>72.92</v>
      </c>
      <c r="AB24" s="1" t="n">
        <f aca="false">((I24-L24)/I24)*100</f>
        <v>70.8864881460735</v>
      </c>
      <c r="AC24" s="1" t="n">
        <v>1</v>
      </c>
      <c r="AD24" s="1" t="n">
        <v>1</v>
      </c>
      <c r="AE24" s="1" t="n">
        <v>11011102321008</v>
      </c>
      <c r="AF24" s="1" t="s">
        <v>67</v>
      </c>
      <c r="AG24" s="1" t="n">
        <v>1</v>
      </c>
      <c r="AH24" s="1" t="n">
        <v>60</v>
      </c>
      <c r="AI24" s="1" t="s">
        <v>68</v>
      </c>
      <c r="AJ24" s="1" t="s">
        <v>68</v>
      </c>
      <c r="AK24" s="1" t="n">
        <v>4</v>
      </c>
      <c r="AL24" s="1" t="s">
        <v>82</v>
      </c>
      <c r="AM24" s="1" t="n">
        <v>0</v>
      </c>
      <c r="AN24" s="1" t="s">
        <v>70</v>
      </c>
      <c r="AO24" s="1" t="n">
        <v>1</v>
      </c>
      <c r="AP24" s="1" t="s">
        <v>70</v>
      </c>
      <c r="AQ24" s="1" t="n">
        <v>2</v>
      </c>
      <c r="AR24" s="1" t="n">
        <v>2</v>
      </c>
      <c r="AS24" s="1" t="s">
        <v>71</v>
      </c>
      <c r="AT24" s="1" t="n">
        <v>1847</v>
      </c>
      <c r="AU24" s="1" t="n">
        <v>470</v>
      </c>
      <c r="AV24" s="1" t="s">
        <v>72</v>
      </c>
      <c r="AW24" s="1" t="s">
        <v>68</v>
      </c>
      <c r="AX24" s="1" t="s">
        <v>73</v>
      </c>
      <c r="AY24" s="1" t="n">
        <v>1</v>
      </c>
      <c r="AZ24" s="1" t="s">
        <v>74</v>
      </c>
      <c r="BA24" s="1" t="s">
        <v>73</v>
      </c>
      <c r="BB24" s="1" t="s">
        <v>75</v>
      </c>
      <c r="BC24" s="1" t="s">
        <v>75</v>
      </c>
      <c r="BD24" s="1" t="s">
        <v>76</v>
      </c>
      <c r="BE24" s="1" t="n">
        <v>1</v>
      </c>
      <c r="BF24" s="1" t="n">
        <v>0</v>
      </c>
      <c r="BG24" s="1" t="n">
        <f aca="false">BE24</f>
        <v>1</v>
      </c>
      <c r="BH24" s="1" t="n">
        <v>33.7084</v>
      </c>
      <c r="BI24" s="1" t="s">
        <v>77</v>
      </c>
      <c r="BJ24" s="1" t="n">
        <v>0</v>
      </c>
      <c r="BK24" s="1" t="n">
        <v>0.9528</v>
      </c>
      <c r="BL24" s="1" t="s">
        <v>78</v>
      </c>
      <c r="BM24" s="1" t="s">
        <v>78</v>
      </c>
    </row>
    <row r="25" customFormat="false" ht="14.9" hidden="false" customHeight="true" outlineLevel="0" collapsed="false">
      <c r="A25" s="1" t="n">
        <v>11011102321009</v>
      </c>
      <c r="B25" s="1" t="s">
        <v>65</v>
      </c>
      <c r="C25" s="1" t="n">
        <v>1937.40166666667</v>
      </c>
      <c r="D25" s="1" t="n">
        <v>1919.22433333333</v>
      </c>
      <c r="E25" s="1" t="n">
        <v>2692.35</v>
      </c>
      <c r="F25" s="1" t="n">
        <v>2.29</v>
      </c>
      <c r="G25" s="1" t="n">
        <f aca="false">((C25-F25)/C25)*100</f>
        <v>99.8818004526681</v>
      </c>
      <c r="H25" s="1" t="n">
        <v>19.2</v>
      </c>
      <c r="I25" s="1" t="n">
        <v>37.5481071472168</v>
      </c>
      <c r="J25" s="5" t="n">
        <v>37.14</v>
      </c>
      <c r="K25" s="5" t="n">
        <v>37.5481071472167</v>
      </c>
      <c r="L25" s="1" t="n">
        <v>8.40612697601318</v>
      </c>
      <c r="M25" s="6" t="n">
        <v>8.33</v>
      </c>
      <c r="N25" s="6" t="s">
        <v>113</v>
      </c>
      <c r="O25" s="1" t="n">
        <v>26296076.999439</v>
      </c>
      <c r="P25" s="1" t="s">
        <v>114</v>
      </c>
      <c r="Q25" s="1" t="n">
        <v>10998.3050355074</v>
      </c>
      <c r="R25" s="1" t="n">
        <f aca="false">((O25-Q25)/O25)*100</f>
        <v>99.9581751109272</v>
      </c>
      <c r="S25" s="1" t="n">
        <v>89.13</v>
      </c>
      <c r="T25" s="1" t="n">
        <v>1100.25</v>
      </c>
      <c r="U25" s="1" t="n">
        <v>0</v>
      </c>
      <c r="W25" s="1" t="n">
        <v>4</v>
      </c>
      <c r="Y25" s="1" t="n">
        <v>89.51</v>
      </c>
      <c r="Z25" s="1" t="n">
        <v>77.58</v>
      </c>
      <c r="AA25" s="1" t="n">
        <v>81.91</v>
      </c>
      <c r="AB25" s="1" t="n">
        <f aca="false">((I25-L25)/I25)*100</f>
        <v>77.6123815161844</v>
      </c>
      <c r="AC25" s="1" t="n">
        <v>1</v>
      </c>
      <c r="AD25" s="1" t="n">
        <v>1</v>
      </c>
      <c r="AE25" s="1" t="n">
        <v>11011102321009</v>
      </c>
      <c r="AF25" s="1" t="s">
        <v>81</v>
      </c>
      <c r="AG25" s="1" t="n">
        <v>2</v>
      </c>
      <c r="AH25" s="1" t="n">
        <v>58</v>
      </c>
      <c r="AI25" s="1" t="s">
        <v>68</v>
      </c>
      <c r="AJ25" s="1" t="s">
        <v>68</v>
      </c>
      <c r="AK25" s="1" t="n">
        <v>4</v>
      </c>
      <c r="AL25" s="1" t="s">
        <v>82</v>
      </c>
      <c r="AM25" s="1" t="n">
        <v>1</v>
      </c>
      <c r="AN25" s="1" t="s">
        <v>70</v>
      </c>
      <c r="AO25" s="1" t="n">
        <v>6</v>
      </c>
      <c r="AP25" s="1" t="s">
        <v>88</v>
      </c>
      <c r="AQ25" s="1" t="n">
        <v>2</v>
      </c>
      <c r="AR25" s="1" t="n">
        <v>3</v>
      </c>
      <c r="AS25" s="1" t="s">
        <v>89</v>
      </c>
      <c r="AT25" s="1" t="n">
        <v>1749</v>
      </c>
      <c r="AU25" s="1" t="n">
        <v>470</v>
      </c>
      <c r="AV25" s="1" t="s">
        <v>72</v>
      </c>
      <c r="AW25" s="1" t="s">
        <v>68</v>
      </c>
      <c r="AX25" s="1" t="s">
        <v>90</v>
      </c>
      <c r="AY25" s="1" t="n">
        <v>2</v>
      </c>
      <c r="AZ25" s="1" t="s">
        <v>115</v>
      </c>
      <c r="BA25" s="1" t="s">
        <v>90</v>
      </c>
      <c r="BB25" s="1" t="s">
        <v>75</v>
      </c>
      <c r="BC25" s="1" t="s">
        <v>75</v>
      </c>
      <c r="BD25" s="1" t="s">
        <v>84</v>
      </c>
      <c r="BE25" s="1" t="n">
        <v>0</v>
      </c>
      <c r="BF25" s="1" t="n">
        <v>0</v>
      </c>
      <c r="BG25" s="1" t="n">
        <f aca="false">BE25</f>
        <v>0</v>
      </c>
      <c r="BH25" s="1" t="n">
        <v>3.8111</v>
      </c>
      <c r="BI25" s="1" t="s">
        <v>77</v>
      </c>
      <c r="BJ25" s="1" t="n">
        <v>0</v>
      </c>
      <c r="BK25" s="1" t="n">
        <v>1.0842</v>
      </c>
      <c r="BL25" s="1" t="s">
        <v>78</v>
      </c>
      <c r="BM25" s="1" t="s">
        <v>78</v>
      </c>
    </row>
    <row r="26" customFormat="false" ht="14.9" hidden="false" customHeight="true" outlineLevel="0" collapsed="false">
      <c r="A26" s="1" t="n">
        <v>11011102441001</v>
      </c>
      <c r="B26" s="1" t="s">
        <v>65</v>
      </c>
      <c r="C26" s="1" t="n">
        <v>2694.99433333333</v>
      </c>
      <c r="D26" s="1" t="n">
        <v>2625.868</v>
      </c>
      <c r="E26" s="1" t="n">
        <v>3347.39</v>
      </c>
      <c r="F26" s="1" t="n">
        <v>26.8743333333333</v>
      </c>
      <c r="G26" s="1" t="n">
        <f aca="false">((C26-F26)/C26)*100</f>
        <v>99.0028055717619</v>
      </c>
      <c r="I26" s="1" t="n">
        <v>25.2748775482178</v>
      </c>
      <c r="J26" s="5" t="n">
        <v>25.11</v>
      </c>
      <c r="K26" s="5" t="n">
        <v>25.2748775482178</v>
      </c>
      <c r="L26" s="1" t="n">
        <v>7.25376033782959</v>
      </c>
      <c r="M26" s="6"/>
      <c r="N26" s="6" t="s">
        <v>116</v>
      </c>
      <c r="O26" s="1" t="n">
        <v>23782447.4242057</v>
      </c>
      <c r="P26" s="1" t="n">
        <v>27941.81</v>
      </c>
      <c r="Q26" s="1" t="n">
        <v>103814.587128066</v>
      </c>
      <c r="R26" s="1" t="n">
        <f aca="false">((O26-Q26)/O26)*100</f>
        <v>99.5634823225872</v>
      </c>
      <c r="T26" s="1" t="n">
        <v>834.04</v>
      </c>
      <c r="U26" s="1" t="n">
        <v>0</v>
      </c>
      <c r="W26" s="1" t="n">
        <v>4</v>
      </c>
      <c r="Y26" s="1" t="n">
        <v>83.17</v>
      </c>
      <c r="Z26" s="1" t="n">
        <v>71.55</v>
      </c>
      <c r="AA26" s="1" t="n">
        <v>77.55</v>
      </c>
      <c r="AB26" s="1" t="n">
        <f aca="false">((I26-L26)/I26)*100</f>
        <v>71.3005124397088</v>
      </c>
      <c r="AC26" s="1" t="n">
        <v>1</v>
      </c>
      <c r="AD26" s="1" t="n">
        <v>1</v>
      </c>
      <c r="AE26" s="1" t="n">
        <v>11011102441001</v>
      </c>
      <c r="AF26" s="1" t="s">
        <v>67</v>
      </c>
      <c r="AG26" s="1" t="n">
        <v>1</v>
      </c>
      <c r="AH26" s="1" t="n">
        <v>60</v>
      </c>
      <c r="AI26" s="1" t="s">
        <v>68</v>
      </c>
      <c r="AJ26" s="1" t="s">
        <v>68</v>
      </c>
      <c r="AK26" s="1" t="n">
        <v>4</v>
      </c>
      <c r="AL26" s="1" t="s">
        <v>82</v>
      </c>
      <c r="AM26" s="1" t="n">
        <v>2</v>
      </c>
      <c r="AN26" s="1" t="s">
        <v>88</v>
      </c>
      <c r="AO26" s="1" t="n">
        <v>5</v>
      </c>
      <c r="AP26" s="1" t="s">
        <v>88</v>
      </c>
      <c r="AQ26" s="1" t="n">
        <v>3</v>
      </c>
      <c r="AR26" s="1" t="n">
        <v>4</v>
      </c>
      <c r="AS26" s="1" t="s">
        <v>89</v>
      </c>
      <c r="AT26" s="1" t="n">
        <v>1147</v>
      </c>
      <c r="AU26" s="1" t="n">
        <v>259</v>
      </c>
      <c r="AV26" s="1" t="s">
        <v>72</v>
      </c>
      <c r="AW26" s="1" t="s">
        <v>68</v>
      </c>
      <c r="AX26" s="1" t="s">
        <v>73</v>
      </c>
      <c r="AY26" s="1" t="n">
        <v>1</v>
      </c>
      <c r="AZ26" s="1" t="s">
        <v>74</v>
      </c>
      <c r="BA26" s="1" t="s">
        <v>73</v>
      </c>
      <c r="BB26" s="1" t="s">
        <v>75</v>
      </c>
      <c r="BC26" s="1" t="s">
        <v>75</v>
      </c>
      <c r="BD26" s="1" t="s">
        <v>76</v>
      </c>
      <c r="BE26" s="1" t="n">
        <v>1</v>
      </c>
      <c r="BF26" s="1" t="n">
        <v>0</v>
      </c>
      <c r="BG26" s="1" t="n">
        <f aca="false">BE26</f>
        <v>1</v>
      </c>
      <c r="BH26" s="1" t="n">
        <v>30.4887</v>
      </c>
      <c r="BI26" s="1" t="s">
        <v>77</v>
      </c>
      <c r="BJ26" s="1" t="n">
        <v>0</v>
      </c>
      <c r="BK26" s="1" t="n">
        <v>0.9199</v>
      </c>
      <c r="BL26" s="1" t="s">
        <v>78</v>
      </c>
      <c r="BM26" s="1" t="s">
        <v>78</v>
      </c>
    </row>
    <row r="27" customFormat="false" ht="14.9" hidden="false" customHeight="true" outlineLevel="0" collapsed="false">
      <c r="A27" s="1" t="n">
        <v>11011104341005</v>
      </c>
      <c r="B27" s="1" t="s">
        <v>65</v>
      </c>
      <c r="C27" s="1" t="n">
        <v>540.361333333333</v>
      </c>
      <c r="D27" s="1" t="n">
        <v>540.361333333333</v>
      </c>
      <c r="E27" s="1" t="n">
        <v>581.18</v>
      </c>
      <c r="F27" s="1" t="n">
        <v>16.3173333333333</v>
      </c>
      <c r="G27" s="1" t="n">
        <f aca="false">((C27-F27)/C27)*100</f>
        <v>96.9802921995406</v>
      </c>
      <c r="I27" s="1" t="n">
        <v>41.0820198059082</v>
      </c>
      <c r="J27" s="5" t="n">
        <v>41</v>
      </c>
      <c r="K27" s="5" t="n">
        <v>41.0820198059082</v>
      </c>
      <c r="L27" s="1" t="n">
        <v>6.10122108459473</v>
      </c>
      <c r="M27" s="6"/>
      <c r="N27" s="6" t="s">
        <v>117</v>
      </c>
      <c r="O27" s="1" t="n">
        <v>11426165.5364804</v>
      </c>
      <c r="P27" s="1" t="n">
        <v>12028.97</v>
      </c>
      <c r="Q27" s="1" t="n">
        <v>49510.7863763724</v>
      </c>
      <c r="R27" s="1" t="n">
        <f aca="false">((O27-Q27)/O27)*100</f>
        <v>99.5666894005841</v>
      </c>
      <c r="T27" s="1" t="n">
        <v>0</v>
      </c>
      <c r="U27" s="1" t="n">
        <v>0</v>
      </c>
      <c r="V27" s="1" t="n">
        <v>4</v>
      </c>
      <c r="W27" s="1" t="n">
        <v>4</v>
      </c>
      <c r="Y27" s="1" t="n">
        <v>84.71</v>
      </c>
      <c r="Z27" s="1" t="n">
        <v>84.71</v>
      </c>
      <c r="AA27" s="1" t="n">
        <f aca="false">Z27</f>
        <v>84.71</v>
      </c>
      <c r="AB27" s="1" t="n">
        <f aca="false">((I27-L27)/I27)*100</f>
        <v>85.1486827730966</v>
      </c>
      <c r="AC27" s="1" t="n">
        <v>1</v>
      </c>
      <c r="AD27" s="1" t="n">
        <v>1</v>
      </c>
      <c r="AE27" s="1" t="n">
        <v>11011104341005</v>
      </c>
      <c r="AF27" s="1" t="s">
        <v>81</v>
      </c>
      <c r="AG27" s="1" t="n">
        <v>2</v>
      </c>
      <c r="AH27" s="1" t="n">
        <v>39</v>
      </c>
      <c r="AI27" s="1" t="s">
        <v>68</v>
      </c>
      <c r="AJ27" s="1" t="s">
        <v>68</v>
      </c>
      <c r="AK27" s="1" t="n">
        <v>1</v>
      </c>
      <c r="AL27" s="1" t="s">
        <v>69</v>
      </c>
      <c r="AM27" s="1" t="n">
        <v>0</v>
      </c>
      <c r="AN27" s="1" t="s">
        <v>70</v>
      </c>
      <c r="AO27" s="1" t="n">
        <v>0</v>
      </c>
      <c r="AP27" s="1" t="s">
        <v>70</v>
      </c>
      <c r="AQ27" s="1" t="n">
        <v>1</v>
      </c>
      <c r="AR27" s="1" t="n">
        <v>1</v>
      </c>
      <c r="AS27" s="1" t="s">
        <v>71</v>
      </c>
      <c r="AT27" s="1" t="n">
        <v>688</v>
      </c>
      <c r="AU27" s="1" t="n">
        <v>620</v>
      </c>
      <c r="AV27" s="1" t="s">
        <v>72</v>
      </c>
      <c r="AW27" s="1" t="s">
        <v>68</v>
      </c>
      <c r="AX27" s="1" t="s">
        <v>73</v>
      </c>
      <c r="AY27" s="1" t="n">
        <v>1</v>
      </c>
      <c r="AZ27" s="1" t="s">
        <v>74</v>
      </c>
      <c r="BA27" s="1" t="s">
        <v>73</v>
      </c>
      <c r="BB27" s="1" t="s">
        <v>75</v>
      </c>
      <c r="BC27" s="1" t="s">
        <v>75</v>
      </c>
      <c r="BD27" s="1" t="s">
        <v>76</v>
      </c>
      <c r="BE27" s="1" t="n">
        <v>1</v>
      </c>
      <c r="BF27" s="1" t="n">
        <v>0</v>
      </c>
      <c r="BG27" s="1" t="n">
        <f aca="false">BE27</f>
        <v>1</v>
      </c>
      <c r="BH27" s="1" t="n">
        <v>28.4517</v>
      </c>
      <c r="BI27" s="1" t="s">
        <v>77</v>
      </c>
      <c r="BJ27" s="1" t="n">
        <v>0</v>
      </c>
      <c r="BK27" s="1" t="n">
        <v>0.8542</v>
      </c>
      <c r="BL27" s="1" t="s">
        <v>78</v>
      </c>
      <c r="BM27" s="1" t="s">
        <v>78</v>
      </c>
    </row>
    <row r="28" customFormat="false" ht="14.9" hidden="false" customHeight="true" outlineLevel="0" collapsed="false">
      <c r="A28" s="1" t="n">
        <v>11011107211001</v>
      </c>
      <c r="B28" s="1" t="s">
        <v>65</v>
      </c>
      <c r="C28" s="1" t="n">
        <v>1069.02666666667</v>
      </c>
      <c r="D28" s="1" t="n">
        <v>1068.72933333333</v>
      </c>
      <c r="E28" s="1" t="n">
        <v>1307.17</v>
      </c>
      <c r="F28" s="1" t="n">
        <v>31.974</v>
      </c>
      <c r="G28" s="1" t="n">
        <f aca="false">((C28-F28)/C28)*100</f>
        <v>97.009054965888</v>
      </c>
      <c r="I28" s="1" t="n">
        <v>50.0358428955078</v>
      </c>
      <c r="J28" s="5" t="n">
        <v>49.22</v>
      </c>
      <c r="K28" s="5" t="n">
        <v>50.0358428955078</v>
      </c>
      <c r="L28" s="1" t="n">
        <v>5.67909479141235</v>
      </c>
      <c r="M28" s="6"/>
      <c r="N28" s="6" t="s">
        <v>118</v>
      </c>
      <c r="O28" s="1" t="n">
        <v>17711732.4631997</v>
      </c>
      <c r="P28" s="1" t="n">
        <v>19425.37</v>
      </c>
      <c r="Q28" s="1" t="n">
        <v>84586.1395992547</v>
      </c>
      <c r="R28" s="1" t="n">
        <f aca="false">((O28-Q28)/O28)*100</f>
        <v>99.5224287642386</v>
      </c>
      <c r="T28" s="1" t="n">
        <v>357.57</v>
      </c>
      <c r="U28" s="1" t="n">
        <v>0</v>
      </c>
      <c r="V28" s="1" t="n">
        <v>4</v>
      </c>
      <c r="W28" s="1" t="n">
        <v>4</v>
      </c>
      <c r="Y28" s="1" t="n">
        <v>88.64</v>
      </c>
      <c r="Z28" s="1" t="n">
        <v>88.64</v>
      </c>
      <c r="AA28" s="1" t="n">
        <f aca="false">Z28</f>
        <v>88.64</v>
      </c>
      <c r="AB28" s="1" t="n">
        <f aca="false">((I28-L28)/I28)*100</f>
        <v>88.6499467925977</v>
      </c>
      <c r="AC28" s="1" t="n">
        <v>1</v>
      </c>
      <c r="AD28" s="1" t="n">
        <v>1</v>
      </c>
      <c r="AE28" s="1" t="n">
        <v>11011107211001</v>
      </c>
      <c r="AF28" s="1" t="s">
        <v>81</v>
      </c>
      <c r="AG28" s="1" t="n">
        <v>2</v>
      </c>
      <c r="AH28" s="1" t="n">
        <v>49</v>
      </c>
      <c r="AI28" s="1" t="s">
        <v>68</v>
      </c>
      <c r="AJ28" s="1" t="s">
        <v>68</v>
      </c>
      <c r="AK28" s="1" t="n">
        <v>3</v>
      </c>
      <c r="AL28" s="1" t="s">
        <v>82</v>
      </c>
      <c r="AM28" s="1" t="n">
        <v>2</v>
      </c>
      <c r="AN28" s="1" t="s">
        <v>88</v>
      </c>
      <c r="AO28" s="1" t="n">
        <v>1</v>
      </c>
      <c r="AP28" s="1" t="s">
        <v>70</v>
      </c>
      <c r="AQ28" s="1" t="n">
        <v>3</v>
      </c>
      <c r="AR28" s="1" t="n">
        <v>3</v>
      </c>
      <c r="AS28" s="1" t="s">
        <v>89</v>
      </c>
      <c r="AT28" s="1" t="n">
        <v>710</v>
      </c>
      <c r="AU28" s="1" t="n">
        <v>245</v>
      </c>
      <c r="AV28" s="1" t="s">
        <v>72</v>
      </c>
      <c r="AW28" s="1" t="s">
        <v>68</v>
      </c>
      <c r="AX28" s="1" t="s">
        <v>90</v>
      </c>
      <c r="AY28" s="1" t="n">
        <v>2</v>
      </c>
      <c r="AZ28" s="1" t="s">
        <v>91</v>
      </c>
      <c r="BA28" s="1" t="s">
        <v>90</v>
      </c>
      <c r="BB28" s="1" t="s">
        <v>75</v>
      </c>
      <c r="BC28" s="1" t="s">
        <v>75</v>
      </c>
      <c r="BD28" s="1" t="s">
        <v>76</v>
      </c>
      <c r="BE28" s="1" t="n">
        <v>1</v>
      </c>
      <c r="BF28" s="1" t="n">
        <v>0</v>
      </c>
      <c r="BG28" s="1" t="n">
        <f aca="false">BE28</f>
        <v>1</v>
      </c>
      <c r="BH28" s="1" t="n">
        <v>43.4661</v>
      </c>
      <c r="BI28" s="1" t="s">
        <v>77</v>
      </c>
      <c r="BJ28" s="1" t="n">
        <v>0</v>
      </c>
      <c r="BK28" s="1" t="n">
        <v>0.9199</v>
      </c>
      <c r="BL28" s="1" t="s">
        <v>85</v>
      </c>
      <c r="BM28" s="1" t="s">
        <v>85</v>
      </c>
    </row>
    <row r="29" customFormat="false" ht="14.9" hidden="false" customHeight="true" outlineLevel="0" collapsed="false">
      <c r="A29" s="1" t="n">
        <v>11011108211002</v>
      </c>
      <c r="B29" s="1" t="s">
        <v>65</v>
      </c>
      <c r="C29" s="1" t="n">
        <v>362.564</v>
      </c>
      <c r="D29" s="1" t="n">
        <v>352.833</v>
      </c>
      <c r="E29" s="1" t="n">
        <v>1565.77</v>
      </c>
      <c r="F29" s="1" t="n">
        <v>27.739</v>
      </c>
      <c r="G29" s="1" t="n">
        <f aca="false">((C29-F29)/C29)*100</f>
        <v>92.3492128286317</v>
      </c>
      <c r="H29" s="1" t="n">
        <v>3.42</v>
      </c>
      <c r="I29" s="1" t="n">
        <v>27.1777839660644</v>
      </c>
      <c r="J29" s="5" t="n">
        <v>27.02</v>
      </c>
      <c r="K29" s="5" t="n">
        <v>27.1777839660644</v>
      </c>
      <c r="L29" s="1" t="n">
        <v>6.01594018936157</v>
      </c>
      <c r="M29" s="6" t="n">
        <v>6.01</v>
      </c>
      <c r="N29" s="6" t="s">
        <v>119</v>
      </c>
      <c r="O29" s="1" t="n">
        <v>3102565.89167511</v>
      </c>
      <c r="P29" s="1" t="n">
        <v>10521.08</v>
      </c>
      <c r="Q29" s="1" t="n">
        <v>92665.9867573487</v>
      </c>
      <c r="R29" s="1" t="n">
        <f aca="false">((O29-Q29)/O29)*100</f>
        <v>97.0132467772564</v>
      </c>
      <c r="S29" s="1" t="n">
        <v>15.55</v>
      </c>
      <c r="T29" s="1" t="n">
        <v>507.39</v>
      </c>
      <c r="U29" s="1" t="n">
        <v>0</v>
      </c>
      <c r="V29" s="1" t="n">
        <v>4</v>
      </c>
      <c r="W29" s="1" t="n">
        <v>5</v>
      </c>
      <c r="Y29" s="1" t="n">
        <v>77.79</v>
      </c>
      <c r="Z29" s="1" t="n">
        <v>77.76</v>
      </c>
      <c r="AA29" s="1" t="n">
        <v>71.55</v>
      </c>
      <c r="AB29" s="1" t="n">
        <f aca="false">((I29-L29)/I29)*100</f>
        <v>77.8644933049973</v>
      </c>
      <c r="AC29" s="1" t="n">
        <v>1</v>
      </c>
      <c r="AD29" s="1" t="n">
        <v>1</v>
      </c>
      <c r="AE29" s="1" t="n">
        <v>11011108211002</v>
      </c>
      <c r="AF29" s="1" t="s">
        <v>67</v>
      </c>
      <c r="AG29" s="1" t="n">
        <v>1</v>
      </c>
      <c r="AH29" s="1" t="n">
        <v>24</v>
      </c>
      <c r="AI29" s="1" t="s">
        <v>68</v>
      </c>
      <c r="AJ29" s="1" t="s">
        <v>68</v>
      </c>
      <c r="AK29" s="1" t="n">
        <v>4</v>
      </c>
      <c r="AL29" s="1" t="s">
        <v>82</v>
      </c>
      <c r="AM29" s="1" t="n">
        <v>0</v>
      </c>
      <c r="AN29" s="1" t="s">
        <v>70</v>
      </c>
      <c r="AO29" s="1" t="n">
        <v>6</v>
      </c>
      <c r="AP29" s="1" t="s">
        <v>88</v>
      </c>
      <c r="AQ29" s="1" t="n">
        <v>2</v>
      </c>
      <c r="AR29" s="1" t="n">
        <v>3</v>
      </c>
      <c r="AS29" s="1" t="s">
        <v>89</v>
      </c>
      <c r="AT29" s="1" t="n">
        <v>645</v>
      </c>
      <c r="AU29" s="1" t="n">
        <v>480</v>
      </c>
      <c r="AV29" s="1" t="s">
        <v>72</v>
      </c>
      <c r="AW29" s="1" t="s">
        <v>68</v>
      </c>
      <c r="AX29" s="1" t="s">
        <v>73</v>
      </c>
      <c r="AY29" s="1" t="n">
        <v>1</v>
      </c>
      <c r="AZ29" s="1" t="s">
        <v>83</v>
      </c>
      <c r="BA29" s="1" t="s">
        <v>73</v>
      </c>
      <c r="BB29" s="1" t="s">
        <v>75</v>
      </c>
      <c r="BC29" s="1" t="s">
        <v>75</v>
      </c>
      <c r="BD29" s="1" t="s">
        <v>76</v>
      </c>
      <c r="BE29" s="1" t="n">
        <v>1</v>
      </c>
      <c r="BF29" s="1" t="n">
        <v>0</v>
      </c>
      <c r="BG29" s="1" t="n">
        <f aca="false">BE29</f>
        <v>1</v>
      </c>
      <c r="BH29" s="1" t="n">
        <v>37.1253</v>
      </c>
      <c r="BI29" s="1" t="s">
        <v>77</v>
      </c>
      <c r="BJ29" s="1" t="n">
        <v>0</v>
      </c>
      <c r="BK29" s="1" t="n">
        <v>1.0185</v>
      </c>
      <c r="BL29" s="1" t="s">
        <v>78</v>
      </c>
      <c r="BM29" s="1" t="s">
        <v>78</v>
      </c>
    </row>
    <row r="30" customFormat="false" ht="14.9" hidden="false" customHeight="true" outlineLevel="0" collapsed="false">
      <c r="A30" s="1" t="n">
        <v>51011101111001</v>
      </c>
      <c r="B30" s="1" t="s">
        <v>65</v>
      </c>
      <c r="C30" s="1" t="n">
        <v>312.882666666667</v>
      </c>
      <c r="F30" s="1" t="n">
        <v>46.213</v>
      </c>
      <c r="G30" s="1" t="n">
        <f aca="false">((C30-F30)/C30)*100</f>
        <v>85.229926447401</v>
      </c>
      <c r="I30" s="1" t="n">
        <v>5.24071550369263</v>
      </c>
      <c r="J30" s="5"/>
      <c r="K30" s="5" t="n">
        <v>5.24071550369262</v>
      </c>
      <c r="L30" s="1" t="n">
        <v>5.95078897476196</v>
      </c>
      <c r="M30" s="6"/>
      <c r="N30" s="6" t="s">
        <v>120</v>
      </c>
      <c r="O30" s="1" t="n">
        <v>975715.692363896</v>
      </c>
      <c r="Q30" s="1" t="n">
        <v>134899.666873046</v>
      </c>
      <c r="R30" s="1" t="n">
        <f aca="false">((O30-Q30)/O30)*100</f>
        <v>86.1742854062109</v>
      </c>
      <c r="T30" s="1" t="n">
        <v>316.46</v>
      </c>
      <c r="U30" s="1" t="n">
        <v>0</v>
      </c>
      <c r="V30" s="1" t="n">
        <v>4</v>
      </c>
      <c r="W30" s="1" t="n">
        <v>4</v>
      </c>
      <c r="Y30" s="1" t="n">
        <v>-17.67</v>
      </c>
      <c r="Z30" s="1" t="n">
        <v>15.86</v>
      </c>
      <c r="AA30" s="1" t="n">
        <v>77.79</v>
      </c>
      <c r="AB30" s="1" t="n">
        <f aca="false">((I30-L30)/I30)*100</f>
        <v>-13.5491703483811</v>
      </c>
      <c r="AC30" s="1" t="n">
        <v>1</v>
      </c>
      <c r="AD30" s="1" t="n">
        <v>1</v>
      </c>
      <c r="AE30" s="1" t="n">
        <v>51011101111001</v>
      </c>
      <c r="AF30" s="1" t="s">
        <v>67</v>
      </c>
      <c r="AG30" s="1" t="n">
        <v>1</v>
      </c>
      <c r="AH30" s="1" t="n">
        <v>46</v>
      </c>
      <c r="AI30" s="1" t="s">
        <v>68</v>
      </c>
      <c r="AJ30" s="1" t="s">
        <v>68</v>
      </c>
      <c r="AK30" s="1" t="n">
        <v>4</v>
      </c>
      <c r="AL30" s="1" t="s">
        <v>82</v>
      </c>
      <c r="AM30" s="1" t="n">
        <v>1</v>
      </c>
      <c r="AN30" s="1" t="s">
        <v>70</v>
      </c>
      <c r="AO30" s="1" t="n">
        <v>3</v>
      </c>
      <c r="AP30" s="1" t="s">
        <v>88</v>
      </c>
      <c r="AQ30" s="1" t="n">
        <v>2</v>
      </c>
      <c r="AR30" s="1" t="n">
        <v>3</v>
      </c>
      <c r="AS30" s="1" t="s">
        <v>89</v>
      </c>
      <c r="AT30" s="1" t="n">
        <v>733</v>
      </c>
      <c r="AU30" s="1" t="n">
        <v>618</v>
      </c>
      <c r="AV30" s="1" t="s">
        <v>72</v>
      </c>
      <c r="AW30" s="1" t="s">
        <v>68</v>
      </c>
      <c r="AX30" s="1" t="s">
        <v>73</v>
      </c>
      <c r="AY30" s="1" t="n">
        <v>1</v>
      </c>
      <c r="AZ30" s="1" t="s">
        <v>74</v>
      </c>
      <c r="BA30" s="1" t="s">
        <v>73</v>
      </c>
      <c r="BB30" s="1" t="s">
        <v>75</v>
      </c>
      <c r="BC30" s="1" t="s">
        <v>75</v>
      </c>
      <c r="BD30" s="1" t="s">
        <v>111</v>
      </c>
      <c r="BE30" s="1" t="n">
        <v>0</v>
      </c>
      <c r="BF30" s="1" t="n">
        <v>0</v>
      </c>
      <c r="BG30" s="1" t="n">
        <f aca="false">BE30</f>
        <v>0</v>
      </c>
      <c r="BH30" s="1" t="n">
        <v>11.729</v>
      </c>
      <c r="BI30" s="1" t="s">
        <v>77</v>
      </c>
      <c r="BJ30" s="1" t="n">
        <v>0</v>
      </c>
      <c r="BK30" s="1" t="n">
        <v>0.8214</v>
      </c>
      <c r="BL30" s="1" t="s">
        <v>85</v>
      </c>
      <c r="BM30" s="1" t="s">
        <v>78</v>
      </c>
    </row>
    <row r="31" customFormat="false" ht="14.9" hidden="false" customHeight="true" outlineLevel="0" collapsed="false">
      <c r="A31" s="1" t="n">
        <v>51011101261001</v>
      </c>
      <c r="B31" s="1" t="s">
        <v>79</v>
      </c>
      <c r="C31" s="1" t="n">
        <v>405.016333333333</v>
      </c>
      <c r="D31" s="1" t="n">
        <v>405.016333333333</v>
      </c>
      <c r="E31" s="1" t="n">
        <v>567.31</v>
      </c>
      <c r="F31" s="1" t="n">
        <v>26.6186666666667</v>
      </c>
      <c r="G31" s="1" t="n">
        <f aca="false">((C31-F31)/C31)*100</f>
        <v>93.4277547654457</v>
      </c>
      <c r="H31" s="1" t="n">
        <v>3.8</v>
      </c>
      <c r="I31" s="1" t="n">
        <v>24.8427696228027</v>
      </c>
      <c r="J31" s="5" t="n">
        <v>24.79</v>
      </c>
      <c r="K31" s="5" t="n">
        <v>24.8427696228027</v>
      </c>
      <c r="L31" s="1" t="n">
        <v>7.06122350692749</v>
      </c>
      <c r="M31" s="6" t="n">
        <v>9.75</v>
      </c>
      <c r="N31" s="6" t="s">
        <v>121</v>
      </c>
      <c r="O31" s="1" t="n">
        <v>4937932.21177169</v>
      </c>
      <c r="P31" s="1" t="n">
        <v>5945.86</v>
      </c>
      <c r="Q31" s="1" t="n">
        <v>81653.2218656829</v>
      </c>
      <c r="R31" s="1" t="n">
        <f aca="false">((O31-Q31)/O31)*100</f>
        <v>98.3464086106523</v>
      </c>
      <c r="S31" s="1" t="n">
        <v>19.12</v>
      </c>
      <c r="T31" s="1" t="n">
        <v>119.65</v>
      </c>
      <c r="U31" s="1" t="n">
        <v>0</v>
      </c>
      <c r="V31" s="1" t="n">
        <v>5</v>
      </c>
      <c r="W31" s="1" t="n">
        <v>4</v>
      </c>
      <c r="Y31" s="1" t="n">
        <v>70.96</v>
      </c>
      <c r="Z31" s="1" t="n">
        <v>70.92</v>
      </c>
      <c r="AA31" s="1" t="n">
        <v>-14.46</v>
      </c>
      <c r="AB31" s="1" t="n">
        <f aca="false">((I31-L31)/I31)*100</f>
        <v>71.5763434828695</v>
      </c>
      <c r="AC31" s="1" t="n">
        <v>1</v>
      </c>
      <c r="AD31" s="1" t="n">
        <v>1</v>
      </c>
      <c r="AE31" s="1" t="n">
        <v>51011101261001</v>
      </c>
      <c r="AF31" s="1" t="s">
        <v>81</v>
      </c>
      <c r="AG31" s="1" t="n">
        <v>2</v>
      </c>
      <c r="AH31" s="1" t="n">
        <v>47</v>
      </c>
      <c r="AI31" s="1" t="s">
        <v>68</v>
      </c>
      <c r="AJ31" s="1" t="s">
        <v>68</v>
      </c>
      <c r="AK31" s="1" t="n">
        <v>2</v>
      </c>
      <c r="AL31" s="1" t="s">
        <v>69</v>
      </c>
      <c r="AM31" s="1" t="n">
        <v>0</v>
      </c>
      <c r="AN31" s="1" t="s">
        <v>70</v>
      </c>
      <c r="AO31" s="1" t="n">
        <v>0</v>
      </c>
      <c r="AP31" s="1" t="s">
        <v>70</v>
      </c>
      <c r="AQ31" s="1" t="n">
        <v>1</v>
      </c>
      <c r="AR31" s="1" t="n">
        <v>1</v>
      </c>
      <c r="AS31" s="1" t="s">
        <v>71</v>
      </c>
      <c r="AT31" s="1" t="n">
        <v>264</v>
      </c>
      <c r="AU31" s="1" t="n">
        <v>246</v>
      </c>
      <c r="AV31" s="1" t="s">
        <v>72</v>
      </c>
      <c r="AW31" s="1" t="s">
        <v>68</v>
      </c>
      <c r="AX31" s="1" t="s">
        <v>73</v>
      </c>
      <c r="AY31" s="1" t="n">
        <v>1</v>
      </c>
      <c r="AZ31" s="1" t="s">
        <v>83</v>
      </c>
      <c r="BA31" s="1" t="s">
        <v>73</v>
      </c>
      <c r="BB31" s="1" t="s">
        <v>75</v>
      </c>
      <c r="BC31" s="1" t="s">
        <v>75</v>
      </c>
      <c r="BD31" s="1" t="s">
        <v>76</v>
      </c>
      <c r="BE31" s="1" t="n">
        <v>1</v>
      </c>
      <c r="BF31" s="1" t="n">
        <v>0</v>
      </c>
      <c r="BG31" s="1" t="n">
        <f aca="false">BE31</f>
        <v>1</v>
      </c>
      <c r="BH31" s="1" t="n">
        <v>54.9651</v>
      </c>
      <c r="BI31" s="1" t="s">
        <v>77</v>
      </c>
      <c r="BJ31" s="1" t="n">
        <v>0</v>
      </c>
      <c r="BK31" s="1" t="n">
        <v>0.8871</v>
      </c>
      <c r="BL31" s="1" t="s">
        <v>78</v>
      </c>
      <c r="BM31" s="1" t="s">
        <v>78</v>
      </c>
    </row>
    <row r="32" customFormat="false" ht="14.9" hidden="false" customHeight="true" outlineLevel="0" collapsed="false">
      <c r="A32" s="1" t="n">
        <v>51011101371002</v>
      </c>
      <c r="B32" s="1" t="s">
        <v>65</v>
      </c>
      <c r="C32" s="1" t="n">
        <v>456.706</v>
      </c>
      <c r="D32" s="1" t="n">
        <v>395.823333333333</v>
      </c>
      <c r="E32" s="1" t="n">
        <v>583.36</v>
      </c>
      <c r="F32" s="1" t="n">
        <v>56.7666666666667</v>
      </c>
      <c r="G32" s="1" t="n">
        <f aca="false">((C32-F32)/C32)*100</f>
        <v>87.5704136432045</v>
      </c>
      <c r="H32" s="1" t="n">
        <v>9.98</v>
      </c>
      <c r="I32" s="1" t="n">
        <v>27.6413764953613</v>
      </c>
      <c r="J32" s="5" t="n">
        <v>27.12</v>
      </c>
      <c r="K32" s="5" t="n">
        <v>27.6413764953613</v>
      </c>
      <c r="L32" s="1" t="n">
        <v>6.33062982559204</v>
      </c>
      <c r="M32" s="6" t="n">
        <v>6.22</v>
      </c>
      <c r="N32" s="6" t="s">
        <v>117</v>
      </c>
      <c r="O32" s="1" t="n">
        <v>5967283.48587303</v>
      </c>
      <c r="P32" s="1" t="n">
        <v>7185.62</v>
      </c>
      <c r="Q32" s="1" t="n">
        <v>186593.330741627</v>
      </c>
      <c r="R32" s="1" t="n">
        <f aca="false">((O32-Q32)/O32)*100</f>
        <v>96.873060728833</v>
      </c>
      <c r="S32" s="1" t="n">
        <v>44.82</v>
      </c>
      <c r="T32" s="1" t="n">
        <v>198.05</v>
      </c>
      <c r="U32" s="1" t="n">
        <v>0</v>
      </c>
      <c r="V32" s="1" t="n">
        <v>4</v>
      </c>
      <c r="W32" s="1" t="n">
        <v>4</v>
      </c>
      <c r="Y32" s="1" t="n">
        <v>77.06</v>
      </c>
      <c r="Z32" s="1" t="n">
        <v>77.06</v>
      </c>
      <c r="AA32" s="1" t="n">
        <f aca="false">Z32</f>
        <v>77.06</v>
      </c>
      <c r="AB32" s="1" t="n">
        <f aca="false">((I32-L32)/I32)*100</f>
        <v>77.0972700051518</v>
      </c>
      <c r="AC32" s="1" t="n">
        <v>1</v>
      </c>
      <c r="AD32" s="1" t="n">
        <v>1</v>
      </c>
      <c r="AE32" s="1" t="n">
        <v>51011101371002</v>
      </c>
      <c r="AF32" s="1" t="s">
        <v>67</v>
      </c>
      <c r="AG32" s="1" t="n">
        <v>1</v>
      </c>
      <c r="AH32" s="1" t="n">
        <v>47</v>
      </c>
      <c r="AI32" s="1" t="s">
        <v>68</v>
      </c>
      <c r="AJ32" s="1" t="s">
        <v>68</v>
      </c>
      <c r="AK32" s="1" t="n">
        <v>4</v>
      </c>
      <c r="AL32" s="1" t="s">
        <v>82</v>
      </c>
      <c r="AM32" s="1" t="n">
        <v>0</v>
      </c>
      <c r="AN32" s="1" t="s">
        <v>70</v>
      </c>
      <c r="AO32" s="1" t="n">
        <v>2</v>
      </c>
      <c r="AP32" s="1" t="s">
        <v>88</v>
      </c>
      <c r="AQ32" s="1" t="n">
        <v>1</v>
      </c>
      <c r="AR32" s="1" t="n">
        <v>2</v>
      </c>
      <c r="AS32" s="1" t="s">
        <v>71</v>
      </c>
      <c r="AT32" s="1" t="n">
        <v>174</v>
      </c>
      <c r="AU32" s="1" t="n">
        <v>225</v>
      </c>
      <c r="AV32" s="1" t="s">
        <v>92</v>
      </c>
      <c r="AW32" s="1" t="s">
        <v>93</v>
      </c>
      <c r="AX32" s="1" t="s">
        <v>90</v>
      </c>
      <c r="AY32" s="1" t="n">
        <v>2</v>
      </c>
      <c r="AZ32" s="1" t="s">
        <v>115</v>
      </c>
      <c r="BA32" s="1" t="s">
        <v>90</v>
      </c>
      <c r="BB32" s="1" t="s">
        <v>75</v>
      </c>
      <c r="BC32" s="1" t="s">
        <v>75</v>
      </c>
      <c r="BD32" s="1" t="s">
        <v>84</v>
      </c>
      <c r="BE32" s="1" t="n">
        <v>0</v>
      </c>
      <c r="BF32" s="1" t="n">
        <v>0</v>
      </c>
      <c r="BG32" s="1" t="n">
        <f aca="false">BE32</f>
        <v>0</v>
      </c>
      <c r="BH32" s="1" t="n">
        <v>2.037</v>
      </c>
      <c r="BI32" s="1" t="s">
        <v>77</v>
      </c>
      <c r="BJ32" s="1" t="n">
        <v>0</v>
      </c>
      <c r="BK32" s="1" t="n">
        <v>0.9528</v>
      </c>
      <c r="BL32" s="1" t="s">
        <v>78</v>
      </c>
      <c r="BM32" s="1" t="s">
        <v>78</v>
      </c>
    </row>
    <row r="33" customFormat="false" ht="14.9" hidden="false" customHeight="true" outlineLevel="0" collapsed="false">
      <c r="A33" s="1" t="n">
        <v>51011101371006</v>
      </c>
      <c r="B33" s="1" t="s">
        <v>79</v>
      </c>
      <c r="C33" s="1" t="n">
        <v>752.567333333333</v>
      </c>
      <c r="D33" s="1" t="n">
        <v>752.567333333333</v>
      </c>
      <c r="E33" s="1" t="n">
        <v>1052.98</v>
      </c>
      <c r="F33" s="1" t="n">
        <v>7.62066666666667</v>
      </c>
      <c r="G33" s="1" t="n">
        <f aca="false">((C33-F33)/C33)*100</f>
        <v>98.9873774306795</v>
      </c>
      <c r="H33" s="1" t="n">
        <v>1.47</v>
      </c>
      <c r="I33" s="1" t="n">
        <v>22.4760074615479</v>
      </c>
      <c r="J33" s="5" t="n">
        <v>22.35</v>
      </c>
      <c r="K33" s="5" t="n">
        <v>22.4760074615478</v>
      </c>
      <c r="L33" s="1" t="n">
        <v>5.50169372558594</v>
      </c>
      <c r="M33" s="6" t="n">
        <v>5.41</v>
      </c>
      <c r="N33" s="6" t="s">
        <v>122</v>
      </c>
      <c r="O33" s="1" t="n">
        <v>8241602.85568296</v>
      </c>
      <c r="P33" s="1" t="n">
        <v>10205.2</v>
      </c>
      <c r="Q33" s="1" t="n">
        <v>24014.4793811893</v>
      </c>
      <c r="R33" s="1" t="n">
        <f aca="false">((O33-Q33)/O33)*100</f>
        <v>99.7086188232835</v>
      </c>
      <c r="S33" s="1" t="n">
        <v>6.7</v>
      </c>
      <c r="T33" s="1" t="n">
        <v>100.61</v>
      </c>
      <c r="U33" s="1" t="n">
        <v>0</v>
      </c>
      <c r="V33" s="1" t="n">
        <v>5</v>
      </c>
      <c r="W33" s="1" t="n">
        <v>5</v>
      </c>
      <c r="Y33" s="1" t="n">
        <v>75.79</v>
      </c>
      <c r="Z33" s="1" t="n">
        <v>75.79</v>
      </c>
      <c r="AA33" s="1" t="n">
        <f aca="false">Z33</f>
        <v>75.79</v>
      </c>
      <c r="AB33" s="1" t="n">
        <f aca="false">((I33-L33)/I33)*100</f>
        <v>75.5219260582722</v>
      </c>
      <c r="AC33" s="1" t="n">
        <v>1</v>
      </c>
      <c r="AD33" s="1" t="n">
        <v>1</v>
      </c>
      <c r="AE33" s="1" t="n">
        <v>51011101371006</v>
      </c>
      <c r="AF33" s="1" t="s">
        <v>67</v>
      </c>
      <c r="AG33" s="1" t="n">
        <v>1</v>
      </c>
      <c r="AH33" s="1" t="n">
        <v>36</v>
      </c>
      <c r="AI33" s="1" t="s">
        <v>68</v>
      </c>
      <c r="AJ33" s="1" t="s">
        <v>68</v>
      </c>
      <c r="AK33" s="1" t="n">
        <v>1</v>
      </c>
      <c r="AL33" s="1" t="s">
        <v>69</v>
      </c>
      <c r="AM33" s="1" t="n">
        <v>1</v>
      </c>
      <c r="AN33" s="1" t="s">
        <v>70</v>
      </c>
      <c r="AO33" s="1" t="n">
        <v>0</v>
      </c>
      <c r="AP33" s="1" t="s">
        <v>70</v>
      </c>
      <c r="AQ33" s="1" t="n">
        <v>1</v>
      </c>
      <c r="AR33" s="1" t="n">
        <v>1</v>
      </c>
      <c r="AS33" s="1" t="s">
        <v>71</v>
      </c>
      <c r="AT33" s="1" t="n">
        <v>354</v>
      </c>
      <c r="AU33" s="1" t="n">
        <v>225</v>
      </c>
      <c r="AV33" s="1" t="s">
        <v>72</v>
      </c>
      <c r="AW33" s="1" t="s">
        <v>68</v>
      </c>
      <c r="AX33" s="1" t="s">
        <v>73</v>
      </c>
      <c r="AY33" s="1" t="n">
        <v>1</v>
      </c>
      <c r="AZ33" s="1" t="s">
        <v>74</v>
      </c>
      <c r="BA33" s="1" t="s">
        <v>73</v>
      </c>
      <c r="BB33" s="1" t="s">
        <v>75</v>
      </c>
      <c r="BC33" s="1" t="s">
        <v>75</v>
      </c>
      <c r="BD33" s="1" t="s">
        <v>84</v>
      </c>
      <c r="BE33" s="1" t="n">
        <v>0</v>
      </c>
      <c r="BF33" s="1" t="n">
        <v>0</v>
      </c>
      <c r="BG33" s="1" t="n">
        <f aca="false">BE33</f>
        <v>0</v>
      </c>
      <c r="BH33" s="1" t="n">
        <v>1.8398</v>
      </c>
      <c r="BI33" s="1" t="s">
        <v>77</v>
      </c>
      <c r="BJ33" s="1" t="n">
        <v>0</v>
      </c>
      <c r="BK33" s="1" t="n">
        <v>1.8398</v>
      </c>
      <c r="BL33" s="1" t="s">
        <v>85</v>
      </c>
      <c r="BM33" s="1" t="s">
        <v>78</v>
      </c>
    </row>
    <row r="34" customFormat="false" ht="14.9" hidden="false" customHeight="true" outlineLevel="0" collapsed="false">
      <c r="A34" s="1" t="n">
        <v>51011101371010</v>
      </c>
      <c r="B34" s="1" t="s">
        <v>65</v>
      </c>
      <c r="C34" s="1" t="n">
        <v>2328.63566666667</v>
      </c>
      <c r="D34" s="1" t="n">
        <v>2296.455</v>
      </c>
      <c r="E34" s="1" t="n">
        <v>3285.28</v>
      </c>
      <c r="F34" s="1" t="n">
        <v>3.45466666666667</v>
      </c>
      <c r="G34" s="1" t="n">
        <f aca="false">((C34-F34)/C34)*100</f>
        <v>99.8516441744787</v>
      </c>
      <c r="H34" s="1" t="n">
        <v>0.2</v>
      </c>
      <c r="I34" s="1" t="n">
        <v>46.4973640441895</v>
      </c>
      <c r="J34" s="5" t="n">
        <v>25.7</v>
      </c>
      <c r="K34" s="5" t="n">
        <v>46.4973640441894</v>
      </c>
      <c r="L34" s="1" t="n">
        <v>4.99836826324463</v>
      </c>
      <c r="M34" s="6" t="n">
        <v>5.04</v>
      </c>
      <c r="N34" s="6" t="s">
        <v>123</v>
      </c>
      <c r="O34" s="1" t="n">
        <v>24116544.1173253</v>
      </c>
      <c r="Q34" s="1" t="n">
        <v>9876.35378321692</v>
      </c>
      <c r="R34" s="1" t="n">
        <f aca="false">((O34-Q34)/O34)*100</f>
        <v>99.9590473919681</v>
      </c>
      <c r="S34" s="1" t="n">
        <v>0.98</v>
      </c>
      <c r="T34" s="1" t="n">
        <v>618.58</v>
      </c>
      <c r="U34" s="1" t="n">
        <v>0</v>
      </c>
      <c r="V34" s="1" t="n">
        <v>4</v>
      </c>
      <c r="W34" s="1" t="n">
        <v>4</v>
      </c>
      <c r="Y34" s="1" t="n">
        <v>83.9</v>
      </c>
      <c r="Z34" s="1" t="n">
        <v>83.9</v>
      </c>
      <c r="AA34" s="1" t="n">
        <f aca="false">Z34</f>
        <v>83.9</v>
      </c>
      <c r="AB34" s="1" t="n">
        <f aca="false">((I34-L34)/I34)*100</f>
        <v>89.2502115636182</v>
      </c>
      <c r="AC34" s="1" t="n">
        <v>1</v>
      </c>
      <c r="AD34" s="1" t="n">
        <v>1</v>
      </c>
      <c r="AE34" s="1" t="n">
        <v>51011101371010</v>
      </c>
      <c r="AF34" s="1" t="s">
        <v>81</v>
      </c>
      <c r="AG34" s="1" t="n">
        <v>2</v>
      </c>
      <c r="AH34" s="1" t="n">
        <v>48</v>
      </c>
      <c r="AI34" s="1" t="s">
        <v>68</v>
      </c>
      <c r="AJ34" s="1" t="s">
        <v>68</v>
      </c>
      <c r="AK34" s="1" t="n">
        <v>4</v>
      </c>
      <c r="AL34" s="1" t="s">
        <v>82</v>
      </c>
      <c r="AM34" s="1" t="n">
        <v>2</v>
      </c>
      <c r="AN34" s="1" t="s">
        <v>88</v>
      </c>
      <c r="AO34" s="1" t="n">
        <v>3</v>
      </c>
      <c r="AP34" s="1" t="s">
        <v>88</v>
      </c>
      <c r="AQ34" s="1" t="n">
        <v>3</v>
      </c>
      <c r="AR34" s="1" t="n">
        <v>4</v>
      </c>
      <c r="AS34" s="1" t="s">
        <v>89</v>
      </c>
      <c r="AT34" s="1" t="n">
        <v>661</v>
      </c>
      <c r="AU34" s="1" t="n">
        <v>225</v>
      </c>
      <c r="AV34" s="1" t="s">
        <v>72</v>
      </c>
      <c r="AW34" s="1" t="s">
        <v>68</v>
      </c>
      <c r="AX34" s="1" t="s">
        <v>73</v>
      </c>
      <c r="AY34" s="1" t="n">
        <v>1</v>
      </c>
      <c r="AZ34" s="1" t="s">
        <v>74</v>
      </c>
      <c r="BA34" s="1" t="s">
        <v>73</v>
      </c>
      <c r="BB34" s="1" t="s">
        <v>75</v>
      </c>
      <c r="BC34" s="1" t="s">
        <v>75</v>
      </c>
      <c r="BD34" s="1" t="s">
        <v>76</v>
      </c>
      <c r="BE34" s="1" t="n">
        <v>1</v>
      </c>
      <c r="BF34" s="1" t="n">
        <v>0</v>
      </c>
      <c r="BG34" s="1" t="n">
        <f aca="false">BE34</f>
        <v>1</v>
      </c>
      <c r="BH34" s="1" t="n">
        <v>41.9877</v>
      </c>
      <c r="BI34" s="1" t="s">
        <v>77</v>
      </c>
      <c r="BJ34" s="1" t="n">
        <v>0</v>
      </c>
      <c r="BK34" s="1" t="n">
        <v>1.347</v>
      </c>
      <c r="BL34" s="1" t="s">
        <v>78</v>
      </c>
      <c r="BM34" s="1" t="s">
        <v>78</v>
      </c>
    </row>
    <row r="35" customFormat="false" ht="14.9" hidden="false" customHeight="true" outlineLevel="0" collapsed="false">
      <c r="A35" s="1" t="n">
        <v>51011101371012</v>
      </c>
      <c r="B35" s="1" t="s">
        <v>79</v>
      </c>
      <c r="C35" s="1" t="n">
        <v>497.989333333333</v>
      </c>
      <c r="D35" s="1" t="n">
        <v>473.303</v>
      </c>
      <c r="E35" s="1" t="n">
        <v>611.18</v>
      </c>
      <c r="F35" s="1" t="n">
        <v>195.363666666667</v>
      </c>
      <c r="G35" s="1" t="n">
        <f aca="false">((C35-F35)/C35)*100</f>
        <v>60.7695077806217</v>
      </c>
      <c r="H35" s="1" t="n">
        <v>50.68</v>
      </c>
      <c r="I35" s="1" t="n">
        <v>28.6538124084473</v>
      </c>
      <c r="J35" s="5" t="n">
        <v>26.66</v>
      </c>
      <c r="K35" s="5" t="n">
        <v>28.6538124084473</v>
      </c>
      <c r="L35" s="1" t="n">
        <v>6.57154655456543</v>
      </c>
      <c r="M35" s="6" t="n">
        <v>6.46</v>
      </c>
      <c r="N35" s="6" t="s">
        <v>124</v>
      </c>
      <c r="O35" s="1" t="n">
        <v>5012508.67969208</v>
      </c>
      <c r="P35" s="1" t="n">
        <v>5859.96</v>
      </c>
      <c r="Q35" s="1" t="n">
        <v>687696.054215833</v>
      </c>
      <c r="R35" s="1" t="n">
        <f aca="false">((O35-Q35)/O35)*100</f>
        <v>86.2804017277417</v>
      </c>
      <c r="S35" s="1" t="n">
        <v>229.17</v>
      </c>
      <c r="T35" s="1" t="n">
        <v>154.64</v>
      </c>
      <c r="U35" s="1" t="n">
        <v>0</v>
      </c>
      <c r="V35" s="1" t="n">
        <v>4</v>
      </c>
      <c r="W35" s="1" t="n">
        <v>4</v>
      </c>
      <c r="Y35" s="1" t="n">
        <v>77.14</v>
      </c>
      <c r="Z35" s="1" t="n">
        <v>77.29</v>
      </c>
      <c r="AA35" s="1" t="n">
        <v>70.96</v>
      </c>
      <c r="AB35" s="1" t="n">
        <f aca="false">((I35-L35)/I35)*100</f>
        <v>77.0657165584427</v>
      </c>
      <c r="AC35" s="1" t="n">
        <v>1</v>
      </c>
      <c r="AD35" s="1" t="n">
        <v>1</v>
      </c>
      <c r="AE35" s="1" t="n">
        <v>51011101371012</v>
      </c>
      <c r="AF35" s="1" t="s">
        <v>81</v>
      </c>
      <c r="AG35" s="1" t="n">
        <v>2</v>
      </c>
      <c r="AH35" s="1" t="n">
        <v>32</v>
      </c>
      <c r="AI35" s="1" t="s">
        <v>68</v>
      </c>
      <c r="AJ35" s="1" t="s">
        <v>68</v>
      </c>
      <c r="AK35" s="1" t="n">
        <v>4</v>
      </c>
      <c r="AL35" s="1" t="s">
        <v>82</v>
      </c>
      <c r="AM35" s="1" t="n">
        <v>1</v>
      </c>
      <c r="AN35" s="1" t="s">
        <v>70</v>
      </c>
      <c r="AO35" s="1" t="n">
        <v>2</v>
      </c>
      <c r="AP35" s="1" t="s">
        <v>88</v>
      </c>
      <c r="AQ35" s="1" t="n">
        <v>2</v>
      </c>
      <c r="AR35" s="1" t="n">
        <v>3</v>
      </c>
      <c r="AS35" s="1" t="s">
        <v>89</v>
      </c>
      <c r="AT35" s="1" t="n">
        <v>486</v>
      </c>
      <c r="AU35" s="1" t="n">
        <v>225</v>
      </c>
      <c r="AV35" s="1" t="s">
        <v>72</v>
      </c>
      <c r="AW35" s="1" t="s">
        <v>68</v>
      </c>
      <c r="AX35" s="1" t="s">
        <v>73</v>
      </c>
      <c r="AY35" s="1" t="n">
        <v>1</v>
      </c>
      <c r="AZ35" s="1" t="s">
        <v>74</v>
      </c>
      <c r="BA35" s="1" t="s">
        <v>73</v>
      </c>
      <c r="BB35" s="1" t="s">
        <v>75</v>
      </c>
      <c r="BC35" s="1" t="s">
        <v>75</v>
      </c>
      <c r="BD35" s="1" t="s">
        <v>76</v>
      </c>
      <c r="BE35" s="1" t="n">
        <v>1</v>
      </c>
      <c r="BF35" s="1" t="n">
        <v>0</v>
      </c>
      <c r="BG35" s="1" t="n">
        <f aca="false">BE35</f>
        <v>1</v>
      </c>
      <c r="BH35" s="1" t="n">
        <v>37.848</v>
      </c>
      <c r="BI35" s="1" t="s">
        <v>77</v>
      </c>
      <c r="BJ35" s="1" t="n">
        <v>0</v>
      </c>
      <c r="BK35" s="1" t="n">
        <v>0.9199</v>
      </c>
      <c r="BL35" s="1" t="s">
        <v>78</v>
      </c>
      <c r="BM35" s="1" t="s">
        <v>78</v>
      </c>
    </row>
    <row r="36" customFormat="false" ht="14.9" hidden="false" customHeight="true" outlineLevel="0" collapsed="false">
      <c r="A36" s="1" t="n">
        <v>51011101831004</v>
      </c>
      <c r="B36" s="1" t="s">
        <v>65</v>
      </c>
      <c r="C36" s="1" t="n">
        <v>1831.42866666667</v>
      </c>
      <c r="D36" s="1" t="n">
        <v>1831.42866666667</v>
      </c>
      <c r="E36" s="1" t="n">
        <v>2305.63</v>
      </c>
      <c r="F36" s="1" t="n">
        <v>12.9496666666667</v>
      </c>
      <c r="G36" s="1" t="n">
        <f aca="false">((C36-F36)/C36)*100</f>
        <v>99.2929199535663</v>
      </c>
      <c r="H36" s="1" t="n">
        <v>9.44</v>
      </c>
      <c r="I36" s="1" t="n">
        <v>79.3684234619141</v>
      </c>
      <c r="J36" s="5" t="n">
        <v>139.27</v>
      </c>
      <c r="K36" s="5" t="n">
        <v>79.368423461914</v>
      </c>
      <c r="L36" s="1" t="n">
        <v>6.32619714736939</v>
      </c>
      <c r="M36" s="6" t="n">
        <v>7</v>
      </c>
      <c r="N36" s="6" t="s">
        <v>125</v>
      </c>
      <c r="O36" s="1" t="n">
        <v>24687248.7499436</v>
      </c>
      <c r="P36" s="1" t="n">
        <v>28190.98</v>
      </c>
      <c r="Q36" s="1" t="n">
        <v>42272.3878715623</v>
      </c>
      <c r="R36" s="1" t="n">
        <f aca="false">((O36-Q36)/O36)*100</f>
        <v>99.8287683317824</v>
      </c>
      <c r="S36" s="1" t="n">
        <v>43.76</v>
      </c>
      <c r="T36" s="1" t="n">
        <v>155.8</v>
      </c>
      <c r="U36" s="1" t="n">
        <v>0</v>
      </c>
      <c r="V36" s="1" t="n">
        <v>4</v>
      </c>
      <c r="W36" s="1" t="n">
        <v>4</v>
      </c>
      <c r="Y36" s="1" t="n">
        <v>92.62</v>
      </c>
      <c r="Z36" s="1" t="n">
        <v>92.22</v>
      </c>
      <c r="AA36" s="1" t="n">
        <v>77.5</v>
      </c>
      <c r="AB36" s="1" t="n">
        <f aca="false">((I36-L36)/I36)*100</f>
        <v>92.0293274435455</v>
      </c>
      <c r="AC36" s="1" t="n">
        <v>1</v>
      </c>
      <c r="AD36" s="1" t="n">
        <v>1</v>
      </c>
      <c r="AE36" s="1" t="n">
        <v>51011101831004</v>
      </c>
      <c r="AF36" s="1" t="s">
        <v>81</v>
      </c>
      <c r="AG36" s="1" t="n">
        <v>2</v>
      </c>
      <c r="AH36" s="1" t="n">
        <v>46</v>
      </c>
      <c r="AI36" s="1" t="s">
        <v>68</v>
      </c>
      <c r="AJ36" s="1" t="s">
        <v>68</v>
      </c>
      <c r="AK36" s="1" t="n">
        <v>2</v>
      </c>
      <c r="AL36" s="1" t="s">
        <v>69</v>
      </c>
      <c r="AM36" s="1" t="n">
        <v>0</v>
      </c>
      <c r="AN36" s="1" t="s">
        <v>70</v>
      </c>
      <c r="AO36" s="1" t="n">
        <v>1</v>
      </c>
      <c r="AP36" s="1" t="s">
        <v>70</v>
      </c>
      <c r="AQ36" s="1" t="n">
        <v>1</v>
      </c>
      <c r="AR36" s="1" t="n">
        <v>1</v>
      </c>
      <c r="AS36" s="1" t="s">
        <v>71</v>
      </c>
      <c r="AT36" s="1" t="n">
        <v>673</v>
      </c>
      <c r="AU36" s="1" t="n">
        <v>440</v>
      </c>
      <c r="AV36" s="1" t="s">
        <v>72</v>
      </c>
      <c r="AW36" s="1" t="s">
        <v>68</v>
      </c>
      <c r="AX36" s="1" t="s">
        <v>73</v>
      </c>
      <c r="AY36" s="1" t="n">
        <v>1</v>
      </c>
      <c r="AZ36" s="1" t="s">
        <v>74</v>
      </c>
      <c r="BA36" s="1" t="s">
        <v>73</v>
      </c>
      <c r="BB36" s="1" t="s">
        <v>75</v>
      </c>
      <c r="BC36" s="1" t="s">
        <v>75</v>
      </c>
      <c r="BD36" s="1" t="s">
        <v>76</v>
      </c>
      <c r="BE36" s="1" t="n">
        <v>1</v>
      </c>
      <c r="BF36" s="1" t="n">
        <v>0</v>
      </c>
      <c r="BG36" s="1" t="n">
        <f aca="false">BE36</f>
        <v>1</v>
      </c>
      <c r="BH36" s="1" t="n">
        <v>25.5277</v>
      </c>
      <c r="BI36" s="1" t="s">
        <v>77</v>
      </c>
      <c r="BJ36" s="1" t="n">
        <v>0</v>
      </c>
      <c r="BK36" s="1" t="n">
        <v>0.8542</v>
      </c>
      <c r="BL36" s="1" t="s">
        <v>78</v>
      </c>
      <c r="BM36" s="1" t="s">
        <v>78</v>
      </c>
    </row>
    <row r="37" customFormat="false" ht="14.9" hidden="false" customHeight="true" outlineLevel="0" collapsed="false">
      <c r="A37" s="1" t="n">
        <v>51011101841011</v>
      </c>
      <c r="B37" s="1" t="s">
        <v>65</v>
      </c>
      <c r="C37" s="1" t="n">
        <v>762.663</v>
      </c>
      <c r="D37" s="1" t="n">
        <v>736.617</v>
      </c>
      <c r="E37" s="1" t="n">
        <v>714</v>
      </c>
      <c r="F37" s="1" t="n">
        <v>47.049</v>
      </c>
      <c r="G37" s="1" t="n">
        <f aca="false">((C37-F37)/C37)*100</f>
        <v>93.8309581033825</v>
      </c>
      <c r="I37" s="1" t="n">
        <v>52.5081634521484</v>
      </c>
      <c r="J37" s="5" t="n">
        <v>48.25</v>
      </c>
      <c r="K37" s="5" t="n">
        <v>52.5081634521484</v>
      </c>
      <c r="L37" s="1" t="n">
        <v>5.4395809173584</v>
      </c>
      <c r="M37" s="6"/>
      <c r="N37" s="6" t="s">
        <v>126</v>
      </c>
      <c r="O37" s="1" t="n">
        <v>8747086.60082995</v>
      </c>
      <c r="P37" s="1" t="n">
        <v>8630.06</v>
      </c>
      <c r="Q37" s="1" t="n">
        <v>125910.955606622</v>
      </c>
      <c r="R37" s="1" t="n">
        <f aca="false">((O37-Q37)/O37)*100</f>
        <v>98.5605383672013</v>
      </c>
      <c r="T37" s="1" t="n">
        <v>636.59</v>
      </c>
      <c r="U37" s="1" t="n">
        <v>0</v>
      </c>
      <c r="V37" s="1" t="n">
        <v>4</v>
      </c>
      <c r="W37" s="1" t="n">
        <v>4</v>
      </c>
      <c r="Y37" s="1" t="n">
        <v>88.48</v>
      </c>
      <c r="Z37" s="1" t="n">
        <v>88.48</v>
      </c>
      <c r="AA37" s="1" t="n">
        <f aca="false">Z37</f>
        <v>88.48</v>
      </c>
      <c r="AB37" s="1" t="n">
        <f aca="false">((I37-L37)/I37)*100</f>
        <v>89.6405043335489</v>
      </c>
      <c r="AC37" s="1" t="n">
        <v>1</v>
      </c>
      <c r="AD37" s="1" t="n">
        <v>1</v>
      </c>
      <c r="AE37" s="1" t="n">
        <v>51011101841011</v>
      </c>
      <c r="AF37" s="1" t="s">
        <v>67</v>
      </c>
      <c r="AG37" s="1" t="n">
        <v>1</v>
      </c>
      <c r="AH37" s="1" t="n">
        <v>60</v>
      </c>
      <c r="AI37" s="1" t="s">
        <v>68</v>
      </c>
      <c r="AJ37" s="1" t="s">
        <v>68</v>
      </c>
      <c r="AK37" s="1" t="n">
        <v>4</v>
      </c>
      <c r="AL37" s="1" t="s">
        <v>82</v>
      </c>
      <c r="AM37" s="1" t="n">
        <v>0</v>
      </c>
      <c r="AN37" s="1" t="s">
        <v>70</v>
      </c>
      <c r="AO37" s="1" t="n">
        <v>3</v>
      </c>
      <c r="AP37" s="1" t="s">
        <v>88</v>
      </c>
      <c r="AQ37" s="1" t="n">
        <v>2</v>
      </c>
      <c r="AR37" s="1" t="n">
        <v>3</v>
      </c>
      <c r="AS37" s="1" t="s">
        <v>89</v>
      </c>
      <c r="AT37" s="1" t="n">
        <v>493</v>
      </c>
      <c r="AU37" s="1" t="n">
        <v>480</v>
      </c>
      <c r="AV37" s="1" t="s">
        <v>72</v>
      </c>
      <c r="AW37" s="1" t="s">
        <v>68</v>
      </c>
      <c r="AX37" s="1" t="s">
        <v>73</v>
      </c>
      <c r="AY37" s="1" t="n">
        <v>1</v>
      </c>
      <c r="AZ37" s="1" t="s">
        <v>74</v>
      </c>
      <c r="BA37" s="1" t="s">
        <v>73</v>
      </c>
      <c r="BB37" s="1" t="s">
        <v>75</v>
      </c>
      <c r="BC37" s="1" t="s">
        <v>75</v>
      </c>
      <c r="BD37" s="1" t="s">
        <v>76</v>
      </c>
      <c r="BE37" s="1" t="n">
        <v>1</v>
      </c>
      <c r="BF37" s="1" t="n">
        <v>0</v>
      </c>
      <c r="BG37" s="1" t="n">
        <f aca="false">BE37</f>
        <v>1</v>
      </c>
      <c r="BH37" s="1" t="n">
        <v>35.1211</v>
      </c>
      <c r="BI37" s="1" t="s">
        <v>77</v>
      </c>
      <c r="BJ37" s="1" t="n">
        <v>0</v>
      </c>
      <c r="BK37" s="1" t="n">
        <v>0.8542</v>
      </c>
      <c r="BL37" s="1" t="s">
        <v>78</v>
      </c>
      <c r="BM37" s="1" t="s">
        <v>78</v>
      </c>
    </row>
    <row r="38" customFormat="false" ht="14.9" hidden="false" customHeight="true" outlineLevel="0" collapsed="false">
      <c r="A38" s="1" t="n">
        <v>51011101881003</v>
      </c>
      <c r="B38" s="1" t="s">
        <v>65</v>
      </c>
      <c r="C38" s="1" t="n">
        <v>303.713666666667</v>
      </c>
      <c r="D38" s="1" t="n">
        <v>303.713666666667</v>
      </c>
      <c r="E38" s="1" t="n">
        <v>356.61</v>
      </c>
      <c r="G38" s="1" t="n">
        <f aca="false">((C38-F38)/C38)*100</f>
        <v>100</v>
      </c>
      <c r="H38" s="1" t="n">
        <v>177.53</v>
      </c>
      <c r="I38" s="1" t="n">
        <v>47.9629974365234</v>
      </c>
      <c r="J38" s="5" t="n">
        <v>47.88</v>
      </c>
      <c r="K38" s="5" t="n">
        <v>47.9629974365234</v>
      </c>
      <c r="M38" s="6" t="n">
        <v>9.4</v>
      </c>
      <c r="N38" s="6" t="s">
        <v>127</v>
      </c>
      <c r="O38" s="1" t="n">
        <v>4371584.96798574</v>
      </c>
      <c r="P38" s="1" t="n">
        <v>5167.58</v>
      </c>
      <c r="R38" s="1" t="n">
        <f aca="false">((O38-Q38)/O38)*100</f>
        <v>100</v>
      </c>
      <c r="S38" s="1" t="n">
        <v>903.58</v>
      </c>
      <c r="T38" s="1" t="n">
        <v>0</v>
      </c>
      <c r="V38" s="1" t="n">
        <v>5</v>
      </c>
      <c r="W38" s="1" t="n">
        <v>5</v>
      </c>
      <c r="Y38" s="1" t="n">
        <v>82.75</v>
      </c>
      <c r="Z38" s="1" t="n">
        <v>82.75</v>
      </c>
      <c r="AA38" s="1" t="n">
        <f aca="false">Z38</f>
        <v>82.75</v>
      </c>
      <c r="AB38" s="1" t="n">
        <f aca="false">((I38-L38)/I38)*100</f>
        <v>100</v>
      </c>
      <c r="AC38" s="1" t="n">
        <v>1</v>
      </c>
      <c r="AD38" s="1" t="n">
        <v>1</v>
      </c>
      <c r="AE38" s="1" t="n">
        <v>51011101881003</v>
      </c>
      <c r="AF38" s="1" t="s">
        <v>67</v>
      </c>
      <c r="AG38" s="1" t="n">
        <v>1</v>
      </c>
      <c r="AH38" s="1" t="n">
        <v>37</v>
      </c>
      <c r="AI38" s="1" t="s">
        <v>68</v>
      </c>
      <c r="AJ38" s="1" t="s">
        <v>68</v>
      </c>
      <c r="AK38" s="1" t="n">
        <v>2</v>
      </c>
      <c r="AL38" s="1" t="s">
        <v>69</v>
      </c>
      <c r="AM38" s="1" t="n">
        <v>1</v>
      </c>
      <c r="AN38" s="1" t="s">
        <v>70</v>
      </c>
      <c r="AO38" s="1" t="n">
        <v>0</v>
      </c>
      <c r="AP38" s="1" t="s">
        <v>70</v>
      </c>
      <c r="AQ38" s="1" t="n">
        <v>1</v>
      </c>
      <c r="AR38" s="1" t="n">
        <v>1</v>
      </c>
      <c r="AS38" s="1" t="s">
        <v>71</v>
      </c>
      <c r="AT38" s="1" t="n">
        <v>262</v>
      </c>
      <c r="AU38" s="1" t="n">
        <v>225</v>
      </c>
      <c r="AV38" s="1" t="s">
        <v>72</v>
      </c>
      <c r="AW38" s="1" t="s">
        <v>68</v>
      </c>
      <c r="AX38" s="1" t="s">
        <v>73</v>
      </c>
      <c r="AY38" s="1" t="n">
        <v>1</v>
      </c>
      <c r="AZ38" s="1" t="s">
        <v>74</v>
      </c>
      <c r="BA38" s="1" t="s">
        <v>73</v>
      </c>
      <c r="BB38" s="1" t="s">
        <v>75</v>
      </c>
      <c r="BC38" s="1" t="s">
        <v>75</v>
      </c>
      <c r="BD38" s="1" t="s">
        <v>76</v>
      </c>
      <c r="BE38" s="1" t="n">
        <v>1</v>
      </c>
      <c r="BF38" s="1" t="n">
        <v>0</v>
      </c>
      <c r="BG38" s="1" t="n">
        <f aca="false">BE38</f>
        <v>1</v>
      </c>
      <c r="BH38" s="1" t="n">
        <v>55.885</v>
      </c>
      <c r="BI38" s="1" t="s">
        <v>77</v>
      </c>
      <c r="BJ38" s="1" t="n">
        <v>0</v>
      </c>
      <c r="BK38" s="1" t="n">
        <v>0.8542</v>
      </c>
      <c r="BL38" s="1" t="s">
        <v>78</v>
      </c>
      <c r="BM38" s="1" t="s">
        <v>78</v>
      </c>
    </row>
    <row r="39" customFormat="false" ht="14.9" hidden="false" customHeight="true" outlineLevel="0" collapsed="false">
      <c r="A39" s="1" t="n">
        <v>51011101881007</v>
      </c>
      <c r="B39" s="1" t="s">
        <v>65</v>
      </c>
      <c r="C39" s="1" t="n">
        <v>543.357333333333</v>
      </c>
      <c r="D39" s="1" t="n">
        <v>543.357333333333</v>
      </c>
      <c r="E39" s="1" t="n">
        <v>545.07</v>
      </c>
      <c r="F39" s="1" t="n">
        <v>21.005</v>
      </c>
      <c r="G39" s="1" t="n">
        <f aca="false">((C39-F39)/C39)*100</f>
        <v>96.1342198381421</v>
      </c>
      <c r="H39" s="1" t="n">
        <v>0.5</v>
      </c>
      <c r="I39" s="1" t="n">
        <v>33.1240653991699</v>
      </c>
      <c r="J39" s="5" t="n">
        <v>32.97</v>
      </c>
      <c r="K39" s="5" t="n">
        <v>33.1240653991699</v>
      </c>
      <c r="L39" s="1" t="n">
        <v>5.32461595535278</v>
      </c>
      <c r="M39" s="6" t="n">
        <v>5.19</v>
      </c>
      <c r="N39" s="6" t="s">
        <v>128</v>
      </c>
      <c r="O39" s="1" t="n">
        <v>6435770.77374794</v>
      </c>
      <c r="P39" s="1" t="n">
        <v>6509.4</v>
      </c>
      <c r="Q39" s="1" t="n">
        <v>56073.766458029</v>
      </c>
      <c r="R39" s="1" t="n">
        <f aca="false">((O39-Q39)/O39)*100</f>
        <v>99.1287171586851</v>
      </c>
      <c r="S39" s="1" t="n">
        <v>2.29</v>
      </c>
      <c r="T39" s="1" t="n">
        <v>195.55</v>
      </c>
      <c r="U39" s="1" t="n">
        <v>0</v>
      </c>
      <c r="V39" s="1" t="n">
        <v>4</v>
      </c>
      <c r="W39" s="1" t="n">
        <v>4</v>
      </c>
      <c r="Y39" s="1" t="n">
        <v>84.26</v>
      </c>
      <c r="Z39" s="1" t="n">
        <v>84.26</v>
      </c>
      <c r="AA39" s="1" t="n">
        <f aca="false">Z39</f>
        <v>84.26</v>
      </c>
      <c r="AB39" s="1" t="n">
        <f aca="false">((I39-L39)/I39)*100</f>
        <v>83.9252341426478</v>
      </c>
      <c r="AC39" s="1" t="n">
        <v>1</v>
      </c>
      <c r="AD39" s="1" t="n">
        <v>1</v>
      </c>
      <c r="AE39" s="1" t="n">
        <v>51011101881007</v>
      </c>
      <c r="AF39" s="1" t="s">
        <v>81</v>
      </c>
      <c r="AG39" s="1" t="n">
        <v>2</v>
      </c>
      <c r="AH39" s="1" t="n">
        <v>36</v>
      </c>
      <c r="AI39" s="1" t="s">
        <v>68</v>
      </c>
      <c r="AJ39" s="1" t="s">
        <v>68</v>
      </c>
      <c r="AK39" s="1" t="n">
        <v>4</v>
      </c>
      <c r="AL39" s="1" t="s">
        <v>82</v>
      </c>
      <c r="AM39" s="1" t="n">
        <v>1</v>
      </c>
      <c r="AN39" s="1" t="s">
        <v>70</v>
      </c>
      <c r="AO39" s="1" t="n">
        <v>2</v>
      </c>
      <c r="AP39" s="1" t="s">
        <v>88</v>
      </c>
      <c r="AQ39" s="1" t="n">
        <v>2</v>
      </c>
      <c r="AR39" s="1" t="n">
        <v>3</v>
      </c>
      <c r="AS39" s="1" t="s">
        <v>89</v>
      </c>
      <c r="AT39" s="1" t="n">
        <v>283</v>
      </c>
      <c r="AU39" s="1" t="n">
        <v>213</v>
      </c>
      <c r="AV39" s="1" t="s">
        <v>72</v>
      </c>
      <c r="AW39" s="1" t="s">
        <v>68</v>
      </c>
      <c r="AX39" s="1" t="s">
        <v>73</v>
      </c>
      <c r="AY39" s="1" t="n">
        <v>1</v>
      </c>
      <c r="AZ39" s="1" t="s">
        <v>74</v>
      </c>
      <c r="BA39" s="1" t="s">
        <v>73</v>
      </c>
      <c r="BB39" s="1" t="s">
        <v>75</v>
      </c>
      <c r="BC39" s="1" t="s">
        <v>75</v>
      </c>
      <c r="BD39" s="1" t="s">
        <v>76</v>
      </c>
      <c r="BE39" s="1" t="n">
        <v>1</v>
      </c>
      <c r="BF39" s="1" t="n">
        <v>0</v>
      </c>
      <c r="BG39" s="1" t="n">
        <f aca="false">BE39</f>
        <v>1</v>
      </c>
      <c r="BH39" s="1" t="n">
        <v>52.2053</v>
      </c>
      <c r="BI39" s="1" t="s">
        <v>77</v>
      </c>
      <c r="BJ39" s="1" t="n">
        <v>0</v>
      </c>
      <c r="BK39" s="1" t="n">
        <v>0.8214</v>
      </c>
      <c r="BL39" s="1" t="s">
        <v>78</v>
      </c>
      <c r="BM39" s="1" t="s">
        <v>78</v>
      </c>
    </row>
    <row r="40" customFormat="false" ht="14.9" hidden="false" customHeight="true" outlineLevel="0" collapsed="false">
      <c r="A40" s="1" t="n">
        <v>51011101881009</v>
      </c>
      <c r="B40" s="1" t="s">
        <v>65</v>
      </c>
      <c r="C40" s="1" t="n">
        <v>608.685666666667</v>
      </c>
      <c r="D40" s="1" t="n">
        <v>605.343</v>
      </c>
      <c r="E40" s="1" t="n">
        <v>600.69</v>
      </c>
      <c r="F40" s="1" t="n">
        <v>20.4413333333333</v>
      </c>
      <c r="G40" s="1" t="n">
        <f aca="false">((C40-F40)/C40)*100</f>
        <v>96.6417258606933</v>
      </c>
      <c r="H40" s="1" t="n">
        <v>0.71</v>
      </c>
      <c r="I40" s="1" t="n">
        <v>27.5892467498779</v>
      </c>
      <c r="J40" s="5" t="n">
        <v>21.82</v>
      </c>
      <c r="K40" s="5" t="n">
        <v>27.5892467498779</v>
      </c>
      <c r="L40" s="1" t="n">
        <v>4.96072912216187</v>
      </c>
      <c r="M40" s="6" t="n">
        <v>5.35</v>
      </c>
      <c r="N40" s="6" t="s">
        <v>126</v>
      </c>
      <c r="O40" s="1" t="n">
        <v>5748764.01768789</v>
      </c>
      <c r="P40" s="1" t="n">
        <v>5186.55</v>
      </c>
      <c r="Q40" s="1" t="n">
        <v>52063.4729204422</v>
      </c>
      <c r="R40" s="1" t="n">
        <f aca="false">((O40-Q40)/O40)*100</f>
        <v>99.094353625227</v>
      </c>
      <c r="S40" s="1" t="n">
        <v>3.15</v>
      </c>
      <c r="T40" s="1" t="n">
        <v>192.43</v>
      </c>
      <c r="U40" s="1" t="n">
        <v>0</v>
      </c>
      <c r="V40" s="1" t="n">
        <v>4</v>
      </c>
      <c r="W40" s="1" t="n">
        <v>4</v>
      </c>
      <c r="Y40" s="1" t="n">
        <v>79.86</v>
      </c>
      <c r="Z40" s="1" t="n">
        <v>79.86</v>
      </c>
      <c r="AA40" s="1" t="n">
        <f aca="false">Z40</f>
        <v>79.86</v>
      </c>
      <c r="AB40" s="1" t="n">
        <f aca="false">((I40-L40)/I40)*100</f>
        <v>82.0193383054801</v>
      </c>
      <c r="AC40" s="1" t="n">
        <v>1</v>
      </c>
      <c r="AD40" s="1" t="n">
        <v>1</v>
      </c>
      <c r="AE40" s="1" t="n">
        <v>51011101881009</v>
      </c>
      <c r="AF40" s="1" t="s">
        <v>81</v>
      </c>
      <c r="AG40" s="1" t="n">
        <v>2</v>
      </c>
      <c r="AH40" s="1" t="n">
        <v>56</v>
      </c>
      <c r="AI40" s="1" t="s">
        <v>68</v>
      </c>
      <c r="AJ40" s="1" t="s">
        <v>68</v>
      </c>
      <c r="AK40" s="1" t="n">
        <v>4</v>
      </c>
      <c r="AL40" s="1" t="s">
        <v>82</v>
      </c>
      <c r="AM40" s="1" t="n">
        <v>1</v>
      </c>
      <c r="AN40" s="1" t="s">
        <v>70</v>
      </c>
      <c r="AO40" s="1" t="n">
        <v>3</v>
      </c>
      <c r="AP40" s="1" t="s">
        <v>88</v>
      </c>
      <c r="AQ40" s="1" t="n">
        <v>2</v>
      </c>
      <c r="AR40" s="1" t="n">
        <v>3</v>
      </c>
      <c r="AS40" s="1" t="s">
        <v>89</v>
      </c>
      <c r="AT40" s="1" t="n">
        <v>719</v>
      </c>
      <c r="AU40" s="1" t="n">
        <v>213</v>
      </c>
      <c r="AV40" s="1" t="s">
        <v>72</v>
      </c>
      <c r="AW40" s="1" t="s">
        <v>68</v>
      </c>
      <c r="AX40" s="1" t="s">
        <v>90</v>
      </c>
      <c r="AY40" s="1" t="n">
        <v>2</v>
      </c>
      <c r="AZ40" s="1" t="s">
        <v>115</v>
      </c>
      <c r="BA40" s="1" t="s">
        <v>90</v>
      </c>
      <c r="BB40" s="1" t="s">
        <v>75</v>
      </c>
      <c r="BC40" s="1" t="s">
        <v>75</v>
      </c>
      <c r="BD40" s="1" t="s">
        <v>76</v>
      </c>
      <c r="BE40" s="1" t="n">
        <v>1</v>
      </c>
      <c r="BF40" s="1" t="n">
        <v>0</v>
      </c>
      <c r="BG40" s="1" t="n">
        <f aca="false">BE40</f>
        <v>1</v>
      </c>
      <c r="BH40" s="1" t="n">
        <v>49.9055</v>
      </c>
      <c r="BI40" s="1" t="s">
        <v>77</v>
      </c>
      <c r="BJ40" s="1" t="n">
        <v>0</v>
      </c>
      <c r="BK40" s="1" t="n">
        <v>0.7885</v>
      </c>
      <c r="BL40" s="1" t="s">
        <v>78</v>
      </c>
      <c r="BM40" s="1" t="s">
        <v>78</v>
      </c>
    </row>
    <row r="41" customFormat="false" ht="14.9" hidden="false" customHeight="true" outlineLevel="0" collapsed="false">
      <c r="A41" s="1" t="n">
        <v>51011101881010</v>
      </c>
      <c r="B41" s="1" t="s">
        <v>65</v>
      </c>
      <c r="C41" s="1" t="n">
        <v>35.1186666666667</v>
      </c>
      <c r="D41" s="1" t="n">
        <v>35.1186666666667</v>
      </c>
      <c r="E41" s="1" t="n">
        <v>49.97</v>
      </c>
      <c r="F41" s="1" t="n">
        <v>10.7676666666667</v>
      </c>
      <c r="G41" s="1" t="n">
        <f aca="false">((C41-F41)/C41)*100</f>
        <v>69.3391928319222</v>
      </c>
      <c r="H41" s="1" t="n">
        <v>0.64</v>
      </c>
      <c r="I41" s="1" t="n">
        <v>25.3425712585449</v>
      </c>
      <c r="J41" s="5" t="n">
        <v>23.22</v>
      </c>
      <c r="K41" s="5" t="n">
        <v>25.3425712585449</v>
      </c>
      <c r="L41" s="1" t="n">
        <v>5.10560512542725</v>
      </c>
      <c r="M41" s="6" t="n">
        <v>5.21</v>
      </c>
      <c r="N41" s="6" t="s">
        <v>129</v>
      </c>
      <c r="O41" s="1" t="n">
        <v>301792.433106748</v>
      </c>
      <c r="P41" s="1" t="n">
        <v>376.39</v>
      </c>
      <c r="Q41" s="1" t="n">
        <v>32187.3191721879</v>
      </c>
      <c r="R41" s="1" t="n">
        <f aca="false">((O41-Q41)/O41)*100</f>
        <v>89.3346168951815</v>
      </c>
      <c r="S41" s="1" t="n">
        <v>2.95</v>
      </c>
      <c r="T41" s="1" t="n">
        <v>12.34</v>
      </c>
      <c r="U41" s="1" t="n">
        <v>0</v>
      </c>
      <c r="V41" s="1" t="n">
        <v>4</v>
      </c>
      <c r="W41" s="1" t="n">
        <v>4</v>
      </c>
      <c r="Y41" s="1" t="n">
        <v>79.18</v>
      </c>
      <c r="Z41" s="1" t="n">
        <v>79.18</v>
      </c>
      <c r="AA41" s="1" t="n">
        <f aca="false">Z41</f>
        <v>79.18</v>
      </c>
      <c r="AB41" s="1" t="n">
        <f aca="false">((I41-L41)/I41)*100</f>
        <v>79.8536420265337</v>
      </c>
      <c r="AC41" s="1" t="n">
        <v>1</v>
      </c>
      <c r="AD41" s="1" t="n">
        <v>1</v>
      </c>
      <c r="AE41" s="1" t="n">
        <v>51011101881010</v>
      </c>
      <c r="AF41" s="1" t="s">
        <v>81</v>
      </c>
      <c r="AG41" s="1" t="n">
        <v>2</v>
      </c>
      <c r="AH41" s="1" t="n">
        <v>45</v>
      </c>
      <c r="AI41" s="1" t="s">
        <v>68</v>
      </c>
      <c r="AJ41" s="1" t="s">
        <v>68</v>
      </c>
      <c r="AK41" s="1" t="n">
        <v>4</v>
      </c>
      <c r="AL41" s="1" t="s">
        <v>82</v>
      </c>
      <c r="AM41" s="1" t="n">
        <v>1</v>
      </c>
      <c r="AN41" s="1" t="s">
        <v>70</v>
      </c>
      <c r="AO41" s="1" t="n">
        <v>2</v>
      </c>
      <c r="AP41" s="1" t="s">
        <v>88</v>
      </c>
      <c r="AQ41" s="1" t="n">
        <v>1</v>
      </c>
      <c r="AR41" s="1" t="n">
        <v>2</v>
      </c>
      <c r="AS41" s="1" t="s">
        <v>71</v>
      </c>
      <c r="AT41" s="1" t="n">
        <v>137</v>
      </c>
      <c r="AU41" s="1" t="n">
        <v>213</v>
      </c>
      <c r="AV41" s="1" t="s">
        <v>92</v>
      </c>
      <c r="AW41" s="1" t="s">
        <v>93</v>
      </c>
      <c r="AX41" s="1" t="s">
        <v>73</v>
      </c>
      <c r="AY41" s="1" t="n">
        <v>1</v>
      </c>
      <c r="AZ41" s="1" t="s">
        <v>74</v>
      </c>
      <c r="BA41" s="1" t="s">
        <v>73</v>
      </c>
      <c r="BB41" s="1" t="s">
        <v>75</v>
      </c>
      <c r="BC41" s="1" t="s">
        <v>75</v>
      </c>
      <c r="BD41" s="1" t="s">
        <v>76</v>
      </c>
      <c r="BE41" s="1" t="n">
        <v>1</v>
      </c>
      <c r="BF41" s="1" t="n">
        <v>0</v>
      </c>
      <c r="BG41" s="1" t="n">
        <f aca="false">BE41</f>
        <v>1</v>
      </c>
      <c r="BH41" s="1" t="n">
        <v>48.9856</v>
      </c>
      <c r="BI41" s="1" t="s">
        <v>77</v>
      </c>
      <c r="BJ41" s="1" t="n">
        <v>0</v>
      </c>
      <c r="BK41" s="1" t="n">
        <v>1.0185</v>
      </c>
      <c r="BL41" s="1" t="s">
        <v>78</v>
      </c>
      <c r="BM41" s="1" t="s">
        <v>78</v>
      </c>
    </row>
    <row r="42" customFormat="false" ht="14.9" hidden="false" customHeight="true" outlineLevel="0" collapsed="false">
      <c r="A42" s="1" t="n">
        <v>51011101881011</v>
      </c>
      <c r="B42" s="1" t="s">
        <v>65</v>
      </c>
      <c r="C42" s="1" t="n">
        <v>168.554666666667</v>
      </c>
      <c r="D42" s="1" t="n">
        <v>168.376</v>
      </c>
      <c r="E42" s="1" t="n">
        <v>168.59</v>
      </c>
      <c r="F42" s="1" t="n">
        <v>8.26866666666667</v>
      </c>
      <c r="G42" s="1" t="n">
        <f aca="false">((C42-F42)/C42)*100</f>
        <v>95.0943709657006</v>
      </c>
      <c r="H42" s="1" t="n">
        <v>1.18</v>
      </c>
      <c r="I42" s="1" t="n">
        <v>29.5824851989746</v>
      </c>
      <c r="J42" s="5" t="n">
        <v>27.65</v>
      </c>
      <c r="K42" s="5" t="n">
        <v>29.5824851989746</v>
      </c>
      <c r="L42" s="1" t="n">
        <v>5.8108720779419</v>
      </c>
      <c r="M42" s="6" t="n">
        <v>5.53</v>
      </c>
      <c r="N42" s="6" t="s">
        <v>130</v>
      </c>
      <c r="O42" s="1" t="n">
        <v>2081174.11643394</v>
      </c>
      <c r="P42" s="1" t="n">
        <v>2044.35</v>
      </c>
      <c r="Q42" s="1" t="n">
        <v>23660.3711084807</v>
      </c>
      <c r="R42" s="1" t="n">
        <f aca="false">((O42-Q42)/O42)*100</f>
        <v>98.8631239009919</v>
      </c>
      <c r="S42" s="1" t="n">
        <v>5.47</v>
      </c>
      <c r="T42" s="1" t="n">
        <v>428.8</v>
      </c>
      <c r="U42" s="1" t="n">
        <v>0</v>
      </c>
      <c r="V42" s="1" t="n">
        <v>4</v>
      </c>
      <c r="W42" s="1" t="n">
        <v>4</v>
      </c>
      <c r="Y42" s="1" t="n">
        <v>80.79</v>
      </c>
      <c r="Z42" s="1" t="n">
        <v>80.79</v>
      </c>
      <c r="AA42" s="1" t="n">
        <f aca="false">Z42</f>
        <v>80.79</v>
      </c>
      <c r="AB42" s="1" t="n">
        <f aca="false">((I42-L42)/I42)*100</f>
        <v>80.3570523610257</v>
      </c>
      <c r="AC42" s="1" t="n">
        <v>1</v>
      </c>
      <c r="AD42" s="1" t="n">
        <v>1</v>
      </c>
      <c r="AE42" s="1" t="n">
        <v>51011101881011</v>
      </c>
      <c r="AF42" s="1" t="s">
        <v>81</v>
      </c>
      <c r="AG42" s="1" t="n">
        <v>2</v>
      </c>
      <c r="AH42" s="1" t="n">
        <v>21</v>
      </c>
      <c r="AI42" s="1" t="s">
        <v>68</v>
      </c>
      <c r="AJ42" s="1" t="s">
        <v>68</v>
      </c>
      <c r="AK42" s="1" t="n">
        <v>4</v>
      </c>
      <c r="AL42" s="1" t="s">
        <v>82</v>
      </c>
      <c r="AM42" s="1" t="n">
        <v>1</v>
      </c>
      <c r="AN42" s="1" t="s">
        <v>70</v>
      </c>
      <c r="AO42" s="1" t="n">
        <v>2</v>
      </c>
      <c r="AP42" s="1" t="s">
        <v>88</v>
      </c>
      <c r="AQ42" s="1" t="n">
        <v>2</v>
      </c>
      <c r="AR42" s="1" t="n">
        <v>3</v>
      </c>
      <c r="AS42" s="1" t="s">
        <v>89</v>
      </c>
      <c r="AT42" s="1" t="n">
        <v>370</v>
      </c>
      <c r="AU42" s="1" t="n">
        <v>213</v>
      </c>
      <c r="AV42" s="1" t="s">
        <v>72</v>
      </c>
      <c r="AW42" s="1" t="s">
        <v>68</v>
      </c>
      <c r="AX42" s="1" t="s">
        <v>90</v>
      </c>
      <c r="AY42" s="1" t="n">
        <v>2</v>
      </c>
      <c r="AZ42" s="1" t="s">
        <v>115</v>
      </c>
      <c r="BA42" s="1" t="s">
        <v>90</v>
      </c>
      <c r="BB42" s="1" t="s">
        <v>75</v>
      </c>
      <c r="BC42" s="1" t="s">
        <v>75</v>
      </c>
      <c r="BD42" s="1" t="s">
        <v>76</v>
      </c>
      <c r="BE42" s="1" t="n">
        <v>1</v>
      </c>
      <c r="BF42" s="1" t="n">
        <v>0</v>
      </c>
      <c r="BG42" s="1" t="n">
        <f aca="false">BE42</f>
        <v>1</v>
      </c>
      <c r="BH42" s="1" t="n">
        <v>45.4045</v>
      </c>
      <c r="BI42" s="1" t="s">
        <v>77</v>
      </c>
      <c r="BJ42" s="1" t="n">
        <v>0</v>
      </c>
      <c r="BK42" s="1" t="n">
        <v>0.8871</v>
      </c>
      <c r="BL42" s="1" t="s">
        <v>78</v>
      </c>
      <c r="BM42" s="1" t="s">
        <v>78</v>
      </c>
    </row>
    <row r="43" customFormat="false" ht="14.9" hidden="false" customHeight="true" outlineLevel="0" collapsed="false">
      <c r="A43" s="1" t="n">
        <v>51011101881018</v>
      </c>
      <c r="B43" s="1" t="s">
        <v>65</v>
      </c>
      <c r="C43" s="1" t="n">
        <v>470.442333333333</v>
      </c>
      <c r="D43" s="1" t="n">
        <v>470.442333333333</v>
      </c>
      <c r="E43" s="1" t="n">
        <v>462.02</v>
      </c>
      <c r="F43" s="1" t="n">
        <v>75.428</v>
      </c>
      <c r="G43" s="1" t="n">
        <f aca="false">((C43-F43)/C43)*100</f>
        <v>83.9665789714219</v>
      </c>
      <c r="H43" s="1" t="n">
        <v>8.78</v>
      </c>
      <c r="I43" s="1" t="n">
        <v>40.2329788208008</v>
      </c>
      <c r="J43" s="5" t="n">
        <v>38.64</v>
      </c>
      <c r="K43" s="5" t="n">
        <v>40.2329788208007</v>
      </c>
      <c r="L43" s="1" t="n">
        <v>7.50810432434082</v>
      </c>
      <c r="M43" s="6" t="n">
        <v>7.32</v>
      </c>
      <c r="N43" s="6" t="s">
        <v>131</v>
      </c>
      <c r="O43" s="1" t="n">
        <v>5461514.33644004</v>
      </c>
      <c r="P43" s="1" t="n">
        <v>5471.89</v>
      </c>
      <c r="Q43" s="1" t="n">
        <v>251152.550924234</v>
      </c>
      <c r="R43" s="1" t="n">
        <f aca="false">((O43-Q43)/O43)*100</f>
        <v>95.4014118529634</v>
      </c>
      <c r="S43" s="1" t="n">
        <v>41.63</v>
      </c>
      <c r="T43" s="1" t="n">
        <v>90.91</v>
      </c>
      <c r="U43" s="1" t="n">
        <v>0</v>
      </c>
      <c r="V43" s="1" t="n">
        <v>4</v>
      </c>
      <c r="W43" s="1" t="n">
        <v>4</v>
      </c>
      <c r="Y43" s="1" t="n">
        <v>81.06</v>
      </c>
      <c r="Z43" s="1" t="n">
        <v>81.11</v>
      </c>
      <c r="AA43" s="1" t="n">
        <v>92.23</v>
      </c>
      <c r="AB43" s="1" t="n">
        <f aca="false">((I43-L43)/I43)*100</f>
        <v>81.3384329363675</v>
      </c>
      <c r="AC43" s="1" t="n">
        <v>1</v>
      </c>
      <c r="AD43" s="1" t="n">
        <v>1</v>
      </c>
      <c r="AE43" s="1" t="n">
        <v>51011101881018</v>
      </c>
      <c r="AF43" s="1" t="s">
        <v>81</v>
      </c>
      <c r="AG43" s="1" t="n">
        <v>2</v>
      </c>
      <c r="AH43" s="1" t="n">
        <v>37</v>
      </c>
      <c r="AI43" s="1" t="s">
        <v>68</v>
      </c>
      <c r="AJ43" s="1" t="s">
        <v>68</v>
      </c>
      <c r="AK43" s="1" t="n">
        <v>2</v>
      </c>
      <c r="AL43" s="1" t="s">
        <v>69</v>
      </c>
      <c r="AM43" s="1" t="n">
        <v>0</v>
      </c>
      <c r="AN43" s="1" t="s">
        <v>70</v>
      </c>
      <c r="AO43" s="1" t="n">
        <v>0</v>
      </c>
      <c r="AP43" s="1" t="s">
        <v>70</v>
      </c>
      <c r="AQ43" s="1" t="n">
        <v>1</v>
      </c>
      <c r="AR43" s="1" t="n">
        <v>1</v>
      </c>
      <c r="AS43" s="1" t="s">
        <v>71</v>
      </c>
      <c r="AT43" s="1" t="n">
        <v>227</v>
      </c>
      <c r="AU43" s="1" t="n">
        <v>213</v>
      </c>
      <c r="AV43" s="1" t="s">
        <v>72</v>
      </c>
      <c r="AW43" s="1" t="s">
        <v>68</v>
      </c>
      <c r="AX43" s="1" t="s">
        <v>90</v>
      </c>
      <c r="AY43" s="1" t="n">
        <v>2</v>
      </c>
      <c r="AZ43" s="1" t="s">
        <v>115</v>
      </c>
      <c r="BA43" s="1" t="s">
        <v>90</v>
      </c>
      <c r="BB43" s="1" t="s">
        <v>75</v>
      </c>
      <c r="BC43" s="1" t="s">
        <v>75</v>
      </c>
      <c r="BD43" s="1" t="s">
        <v>76</v>
      </c>
      <c r="BE43" s="1" t="n">
        <v>1</v>
      </c>
      <c r="BF43" s="1" t="n">
        <v>0</v>
      </c>
      <c r="BG43" s="1" t="n">
        <f aca="false">BE43</f>
        <v>1</v>
      </c>
      <c r="BH43" s="1" t="n">
        <v>33.2485</v>
      </c>
      <c r="BI43" s="1" t="s">
        <v>77</v>
      </c>
      <c r="BJ43" s="1" t="n">
        <v>0</v>
      </c>
      <c r="BK43" s="1" t="n">
        <v>0.8214</v>
      </c>
      <c r="BL43" s="1" t="s">
        <v>78</v>
      </c>
      <c r="BM43" s="1" t="s">
        <v>78</v>
      </c>
    </row>
    <row r="44" customFormat="false" ht="14.9" hidden="false" customHeight="true" outlineLevel="0" collapsed="false">
      <c r="A44" s="1" t="n">
        <v>51011101881020</v>
      </c>
      <c r="B44" s="1" t="s">
        <v>65</v>
      </c>
      <c r="C44" s="1" t="n">
        <v>537.346333333333</v>
      </c>
      <c r="D44" s="1" t="n">
        <v>537.346333333333</v>
      </c>
      <c r="E44" s="1" t="n">
        <v>762.25</v>
      </c>
      <c r="F44" s="1" t="n">
        <v>28.724</v>
      </c>
      <c r="G44" s="1" t="n">
        <f aca="false">((C44-F44)/C44)*100</f>
        <v>94.6544717590579</v>
      </c>
      <c r="H44" s="1" t="n">
        <v>85.88</v>
      </c>
      <c r="I44" s="1" t="n">
        <v>28.3514842987061</v>
      </c>
      <c r="J44" s="5" t="n">
        <v>29.56</v>
      </c>
      <c r="K44" s="5" t="n">
        <v>28.3514842987061</v>
      </c>
      <c r="L44" s="1" t="n">
        <v>8.36343479156494</v>
      </c>
      <c r="M44" s="6" t="n">
        <v>8</v>
      </c>
      <c r="N44" s="6" t="s">
        <v>127</v>
      </c>
      <c r="O44" s="1" t="n">
        <v>6814080.80654827</v>
      </c>
      <c r="P44" s="1" t="n">
        <v>9638.92</v>
      </c>
      <c r="Q44" s="1" t="n">
        <v>112232.666025941</v>
      </c>
      <c r="R44" s="1" t="n">
        <f aca="false">((O44-Q44)/O44)*100</f>
        <v>98.3529302159421</v>
      </c>
      <c r="S44" s="1" t="n">
        <v>402.27</v>
      </c>
      <c r="T44" s="1" t="n">
        <v>0</v>
      </c>
      <c r="U44" s="1" t="n">
        <v>0</v>
      </c>
      <c r="V44" s="1" t="n">
        <v>4</v>
      </c>
      <c r="W44" s="1" t="n">
        <v>4</v>
      </c>
      <c r="Y44" s="1" t="n">
        <v>72.06</v>
      </c>
      <c r="Z44" s="1" t="n">
        <v>72.06</v>
      </c>
      <c r="AA44" s="1" t="n">
        <f aca="false">Z44</f>
        <v>72.06</v>
      </c>
      <c r="AB44" s="1" t="n">
        <f aca="false">((I44-L44)/I44)*100</f>
        <v>70.50089263952</v>
      </c>
      <c r="AC44" s="1" t="n">
        <v>1</v>
      </c>
      <c r="AD44" s="1" t="n">
        <v>1</v>
      </c>
      <c r="AE44" s="1" t="n">
        <v>51011101881020</v>
      </c>
      <c r="AF44" s="1" t="s">
        <v>67</v>
      </c>
      <c r="AG44" s="1" t="n">
        <v>1</v>
      </c>
      <c r="AH44" s="1" t="n">
        <v>29</v>
      </c>
      <c r="AI44" s="1" t="s">
        <v>68</v>
      </c>
      <c r="AJ44" s="1" t="s">
        <v>68</v>
      </c>
      <c r="AK44" s="1" t="n">
        <v>1</v>
      </c>
      <c r="AL44" s="1" t="s">
        <v>69</v>
      </c>
      <c r="AM44" s="1" t="n">
        <v>1</v>
      </c>
      <c r="AN44" s="1" t="s">
        <v>70</v>
      </c>
      <c r="AO44" s="1" t="n">
        <v>0</v>
      </c>
      <c r="AP44" s="1" t="s">
        <v>70</v>
      </c>
      <c r="AQ44" s="1" t="n">
        <v>1</v>
      </c>
      <c r="AR44" s="1" t="n">
        <v>1</v>
      </c>
      <c r="AS44" s="1" t="s">
        <v>71</v>
      </c>
      <c r="AT44" s="1" t="n">
        <v>401</v>
      </c>
      <c r="AU44" s="1" t="n">
        <v>225</v>
      </c>
      <c r="AV44" s="1" t="s">
        <v>72</v>
      </c>
      <c r="AW44" s="1" t="s">
        <v>68</v>
      </c>
      <c r="AX44" s="1" t="s">
        <v>90</v>
      </c>
      <c r="AY44" s="1" t="n">
        <v>2</v>
      </c>
      <c r="AZ44" s="1" t="s">
        <v>115</v>
      </c>
      <c r="BA44" s="1" t="s">
        <v>90</v>
      </c>
      <c r="BB44" s="1" t="s">
        <v>75</v>
      </c>
      <c r="BC44" s="1" t="s">
        <v>75</v>
      </c>
      <c r="BD44" s="1" t="s">
        <v>76</v>
      </c>
      <c r="BE44" s="1" t="n">
        <v>1</v>
      </c>
      <c r="BF44" s="1" t="n">
        <v>0</v>
      </c>
      <c r="BG44" s="1" t="n">
        <f aca="false">BE44</f>
        <v>1</v>
      </c>
      <c r="BH44" s="1" t="n">
        <v>38.8337</v>
      </c>
      <c r="BI44" s="1" t="s">
        <v>77</v>
      </c>
      <c r="BJ44" s="1" t="n">
        <v>0</v>
      </c>
      <c r="BK44" s="1" t="n">
        <v>0.8214</v>
      </c>
      <c r="BL44" s="1" t="s">
        <v>78</v>
      </c>
      <c r="BM44" s="1" t="s">
        <v>78</v>
      </c>
    </row>
    <row r="45" customFormat="false" ht="14.9" hidden="false" customHeight="true" outlineLevel="0" collapsed="false">
      <c r="A45" s="1" t="n">
        <v>51011101881021</v>
      </c>
      <c r="B45" s="1" t="s">
        <v>65</v>
      </c>
      <c r="C45" s="1" t="n">
        <v>945.067666666667</v>
      </c>
      <c r="D45" s="1" t="n">
        <v>945.067666666667</v>
      </c>
      <c r="E45" s="1" t="n">
        <v>939.82</v>
      </c>
      <c r="F45" s="1" t="n">
        <v>10.5596666666667</v>
      </c>
      <c r="G45" s="1" t="n">
        <f aca="false">((C45-F45)/C45)*100</f>
        <v>98.8826549633307</v>
      </c>
      <c r="H45" s="1" t="n">
        <v>0.64</v>
      </c>
      <c r="I45" s="1" t="n">
        <v>31.2124710083008</v>
      </c>
      <c r="J45" s="5" t="n">
        <v>31.01</v>
      </c>
      <c r="K45" s="5" t="n">
        <v>31.2124710083007</v>
      </c>
      <c r="L45" s="1" t="n">
        <v>6.19068765640259</v>
      </c>
      <c r="M45" s="6" t="n">
        <v>11.8</v>
      </c>
      <c r="N45" s="6" t="s">
        <v>132</v>
      </c>
      <c r="O45" s="1" t="n">
        <v>14200098.5400689</v>
      </c>
      <c r="P45" s="1" t="n">
        <v>14299.47</v>
      </c>
      <c r="Q45" s="1" t="n">
        <v>30876.859096147</v>
      </c>
      <c r="R45" s="1" t="n">
        <f aca="false">((O45-Q45)/O45)*100</f>
        <v>99.782558839229</v>
      </c>
      <c r="S45" s="1" t="n">
        <v>4.06</v>
      </c>
      <c r="T45" s="1" t="n">
        <v>120.24</v>
      </c>
      <c r="U45" s="1" t="n">
        <v>0</v>
      </c>
      <c r="V45" s="1" t="n">
        <v>4</v>
      </c>
      <c r="W45" s="1" t="n">
        <v>4</v>
      </c>
      <c r="Y45" s="1" t="n">
        <v>81.46</v>
      </c>
      <c r="Z45" s="1" t="n">
        <v>81.62</v>
      </c>
      <c r="AA45" s="1" t="n">
        <v>81.06</v>
      </c>
      <c r="AB45" s="1" t="n">
        <f aca="false">((I45-L45)/I45)*100</f>
        <v>80.16598027514</v>
      </c>
      <c r="AC45" s="1" t="n">
        <v>1</v>
      </c>
      <c r="AD45" s="1" t="n">
        <v>1</v>
      </c>
      <c r="AE45" s="1" t="n">
        <v>51011101881021</v>
      </c>
      <c r="AF45" s="1" t="s">
        <v>81</v>
      </c>
      <c r="AG45" s="1" t="n">
        <v>2</v>
      </c>
      <c r="AH45" s="1" t="n">
        <v>60</v>
      </c>
      <c r="AI45" s="1" t="s">
        <v>68</v>
      </c>
      <c r="AJ45" s="1" t="s">
        <v>68</v>
      </c>
      <c r="AK45" s="1" t="n">
        <v>4</v>
      </c>
      <c r="AL45" s="1" t="s">
        <v>82</v>
      </c>
      <c r="AM45" s="1" t="n">
        <v>1</v>
      </c>
      <c r="AN45" s="1" t="s">
        <v>70</v>
      </c>
      <c r="AO45" s="1" t="n">
        <v>3</v>
      </c>
      <c r="AP45" s="1" t="s">
        <v>88</v>
      </c>
      <c r="AQ45" s="1" t="n">
        <v>1</v>
      </c>
      <c r="AR45" s="1" t="n">
        <v>2</v>
      </c>
      <c r="AS45" s="1" t="s">
        <v>71</v>
      </c>
      <c r="AT45" s="1" t="n">
        <v>187</v>
      </c>
      <c r="AU45" s="1" t="n">
        <v>213</v>
      </c>
      <c r="AV45" s="1" t="s">
        <v>92</v>
      </c>
      <c r="AW45" s="1" t="s">
        <v>93</v>
      </c>
      <c r="AX45" s="1" t="s">
        <v>90</v>
      </c>
      <c r="AY45" s="1" t="n">
        <v>2</v>
      </c>
      <c r="AZ45" s="1" t="s">
        <v>115</v>
      </c>
      <c r="BA45" s="1" t="s">
        <v>90</v>
      </c>
      <c r="BB45" s="1" t="s">
        <v>75</v>
      </c>
      <c r="BC45" s="1" t="s">
        <v>75</v>
      </c>
      <c r="BD45" s="1" t="s">
        <v>76</v>
      </c>
      <c r="BE45" s="1" t="n">
        <v>1</v>
      </c>
      <c r="BF45" s="1" t="n">
        <v>0</v>
      </c>
      <c r="BG45" s="1" t="n">
        <f aca="false">BE45</f>
        <v>1</v>
      </c>
      <c r="BH45" s="1" t="n">
        <v>28.5175</v>
      </c>
      <c r="BI45" s="1" t="s">
        <v>77</v>
      </c>
      <c r="BJ45" s="1" t="n">
        <v>0</v>
      </c>
      <c r="BK45" s="1" t="n">
        <v>1.0185</v>
      </c>
      <c r="BL45" s="1" t="s">
        <v>78</v>
      </c>
      <c r="BM45" s="1" t="s">
        <v>78</v>
      </c>
    </row>
    <row r="46" customFormat="false" ht="14.9" hidden="false" customHeight="true" outlineLevel="0" collapsed="false">
      <c r="A46" s="1" t="n">
        <v>51011101881023</v>
      </c>
      <c r="B46" s="1" t="s">
        <v>79</v>
      </c>
      <c r="C46" s="1" t="n">
        <v>723.917333333333</v>
      </c>
      <c r="D46" s="1" t="n">
        <v>720.760666666667</v>
      </c>
      <c r="E46" s="1" t="n">
        <v>708.69</v>
      </c>
      <c r="G46" s="1" t="n">
        <f aca="false">((C46-F46)/C46)*100</f>
        <v>100</v>
      </c>
      <c r="H46" s="1" t="n">
        <v>3.33</v>
      </c>
      <c r="I46" s="1" t="n">
        <v>48.5779418945313</v>
      </c>
      <c r="J46" s="5" t="n">
        <v>47.52</v>
      </c>
      <c r="K46" s="5" t="n">
        <v>48.5779418945312</v>
      </c>
      <c r="M46" s="6" t="n">
        <v>11.96</v>
      </c>
      <c r="N46" s="6" t="s">
        <v>133</v>
      </c>
      <c r="O46" s="1" t="n">
        <v>11310323.2722908</v>
      </c>
      <c r="P46" s="1" t="n">
        <v>11406.36</v>
      </c>
      <c r="R46" s="1" t="n">
        <f aca="false">((O46-Q46)/O46)*100</f>
        <v>100</v>
      </c>
      <c r="S46" s="1" t="n">
        <v>18.85</v>
      </c>
      <c r="T46" s="1" t="n">
        <v>747.4</v>
      </c>
      <c r="V46" s="1" t="n">
        <v>5</v>
      </c>
      <c r="W46" s="1" t="n">
        <v>5</v>
      </c>
      <c r="Y46" s="1" t="n">
        <v>79.02</v>
      </c>
      <c r="Z46" s="1" t="n">
        <v>74.83</v>
      </c>
      <c r="AA46" s="1" t="n">
        <v>81.46</v>
      </c>
      <c r="AB46" s="1" t="n">
        <f aca="false">((I46-L46)/I46)*100</f>
        <v>100</v>
      </c>
      <c r="AC46" s="1" t="n">
        <v>1</v>
      </c>
      <c r="AD46" s="1" t="n">
        <v>1</v>
      </c>
      <c r="AE46" s="1" t="n">
        <v>51011101881023</v>
      </c>
      <c r="AF46" s="1" t="s">
        <v>67</v>
      </c>
      <c r="AG46" s="1" t="n">
        <v>1</v>
      </c>
      <c r="AH46" s="1" t="n">
        <v>59</v>
      </c>
      <c r="AI46" s="1" t="s">
        <v>68</v>
      </c>
      <c r="AJ46" s="1" t="s">
        <v>68</v>
      </c>
      <c r="AK46" s="1" t="n">
        <v>4</v>
      </c>
      <c r="AL46" s="1" t="s">
        <v>82</v>
      </c>
      <c r="AM46" s="1" t="n">
        <v>1</v>
      </c>
      <c r="AN46" s="1" t="s">
        <v>70</v>
      </c>
      <c r="AO46" s="1" t="n">
        <v>5</v>
      </c>
      <c r="AP46" s="1" t="s">
        <v>88</v>
      </c>
      <c r="AQ46" s="1" t="n">
        <v>1</v>
      </c>
      <c r="AR46" s="1" t="n">
        <v>2</v>
      </c>
      <c r="AS46" s="1" t="s">
        <v>71</v>
      </c>
      <c r="AT46" s="1" t="n">
        <v>178</v>
      </c>
      <c r="AU46" s="1" t="n">
        <v>225</v>
      </c>
      <c r="AV46" s="1" t="s">
        <v>92</v>
      </c>
      <c r="AW46" s="1" t="s">
        <v>93</v>
      </c>
      <c r="AX46" s="1" t="s">
        <v>73</v>
      </c>
      <c r="AY46" s="1" t="n">
        <v>1</v>
      </c>
      <c r="AZ46" s="1" t="s">
        <v>74</v>
      </c>
      <c r="BA46" s="1" t="s">
        <v>73</v>
      </c>
      <c r="BB46" s="1" t="s">
        <v>75</v>
      </c>
      <c r="BC46" s="1" t="s">
        <v>75</v>
      </c>
      <c r="BD46" s="1" t="s">
        <v>84</v>
      </c>
      <c r="BE46" s="1" t="n">
        <v>0</v>
      </c>
      <c r="BF46" s="1" t="n">
        <v>0</v>
      </c>
      <c r="BG46" s="1" t="n">
        <f aca="false">BE46</f>
        <v>0</v>
      </c>
      <c r="BH46" s="1" t="n">
        <v>4.9281</v>
      </c>
      <c r="BI46" s="1" t="s">
        <v>77</v>
      </c>
      <c r="BJ46" s="1" t="n">
        <v>0</v>
      </c>
      <c r="BK46" s="1" t="n">
        <v>0.8871</v>
      </c>
      <c r="BL46" s="1" t="s">
        <v>78</v>
      </c>
      <c r="BM46" s="1" t="s">
        <v>78</v>
      </c>
    </row>
    <row r="47" customFormat="false" ht="14.9" hidden="false" customHeight="true" outlineLevel="0" collapsed="false">
      <c r="A47" s="1" t="n">
        <v>51011102161002</v>
      </c>
      <c r="C47" s="1" t="n">
        <v>350.800333</v>
      </c>
      <c r="F47" s="1" t="n">
        <v>2.629</v>
      </c>
      <c r="G47" s="1" t="n">
        <f aca="false">((C47-F47)/C47)*100</f>
        <v>99.2505708368298</v>
      </c>
      <c r="I47" s="1" t="n">
        <v>52.4398956</v>
      </c>
      <c r="J47" s="5"/>
      <c r="K47" s="5"/>
      <c r="L47" s="1" t="n">
        <v>6.33506011962891</v>
      </c>
      <c r="M47" s="6"/>
      <c r="N47" s="6"/>
      <c r="O47" s="1" t="n">
        <v>4075051.24</v>
      </c>
      <c r="Q47" s="1" t="n">
        <v>9263.0520516648</v>
      </c>
      <c r="R47" s="1" t="n">
        <f aca="false">((O47-Q47)/O47)*100</f>
        <v>99.7726886974883</v>
      </c>
      <c r="T47" s="1" t="n">
        <v>817.11</v>
      </c>
      <c r="U47" s="1" t="n">
        <v>0</v>
      </c>
      <c r="Y47" s="1" t="n">
        <v>91.24</v>
      </c>
      <c r="Z47" s="1" t="n">
        <v>82.69</v>
      </c>
      <c r="AA47" s="1" t="n">
        <v>63.38</v>
      </c>
      <c r="AB47" s="1" t="n">
        <f aca="false">((I47-L47)/I47)*100</f>
        <v>87.9193883833192</v>
      </c>
      <c r="AC47" s="1" t="n">
        <v>1</v>
      </c>
      <c r="AD47" s="1" t="n">
        <v>1</v>
      </c>
      <c r="AE47" s="1" t="n">
        <v>51011102161002</v>
      </c>
      <c r="AF47" s="1" t="s">
        <v>67</v>
      </c>
      <c r="AG47" s="1" t="n">
        <v>1</v>
      </c>
      <c r="AH47" s="1" t="n">
        <v>56</v>
      </c>
      <c r="AI47" s="1" t="s">
        <v>68</v>
      </c>
      <c r="AJ47" s="1" t="s">
        <v>68</v>
      </c>
      <c r="AK47" s="1" t="n">
        <v>4</v>
      </c>
      <c r="AL47" s="1" t="s">
        <v>82</v>
      </c>
      <c r="AM47" s="1" t="n">
        <v>0</v>
      </c>
      <c r="AN47" s="1" t="s">
        <v>70</v>
      </c>
      <c r="AO47" s="1" t="n">
        <v>2</v>
      </c>
      <c r="AP47" s="1" t="s">
        <v>88</v>
      </c>
      <c r="AQ47" s="1" t="n">
        <v>2</v>
      </c>
      <c r="AR47" s="1" t="n">
        <v>3</v>
      </c>
      <c r="AS47" s="1" t="s">
        <v>89</v>
      </c>
      <c r="AT47" s="1" t="n">
        <v>308</v>
      </c>
      <c r="AU47" s="1" t="n">
        <v>241</v>
      </c>
      <c r="AV47" s="1" t="s">
        <v>72</v>
      </c>
      <c r="AW47" s="1" t="s">
        <v>68</v>
      </c>
      <c r="AX47" s="1" t="s">
        <v>73</v>
      </c>
      <c r="AY47" s="1" t="n">
        <v>1</v>
      </c>
      <c r="AZ47" s="1" t="s">
        <v>74</v>
      </c>
      <c r="BA47" s="1" t="s">
        <v>73</v>
      </c>
      <c r="BB47" s="1" t="s">
        <v>75</v>
      </c>
      <c r="BC47" s="1" t="s">
        <v>75</v>
      </c>
      <c r="BD47" s="1" t="s">
        <v>76</v>
      </c>
      <c r="BE47" s="1" t="n">
        <v>1</v>
      </c>
      <c r="BF47" s="1" t="n">
        <v>0</v>
      </c>
      <c r="BG47" s="1" t="n">
        <f aca="false">BE47</f>
        <v>1</v>
      </c>
      <c r="BH47" s="1" t="n">
        <v>28.2875</v>
      </c>
      <c r="BI47" s="1" t="s">
        <v>77</v>
      </c>
      <c r="BJ47" s="1" t="n">
        <v>0</v>
      </c>
      <c r="BK47" s="1" t="n">
        <v>1.8398</v>
      </c>
      <c r="BL47" s="1" t="s">
        <v>85</v>
      </c>
      <c r="BM47" s="1" t="s">
        <v>78</v>
      </c>
    </row>
    <row r="48" customFormat="false" ht="14.9" hidden="false" customHeight="true" outlineLevel="0" collapsed="false">
      <c r="A48" s="1" t="n">
        <v>51011102171007</v>
      </c>
      <c r="B48" s="1" t="s">
        <v>65</v>
      </c>
      <c r="C48" s="1" t="n">
        <v>325.126333333333</v>
      </c>
      <c r="F48" s="1" t="n">
        <v>9.56366666666667</v>
      </c>
      <c r="G48" s="1" t="n">
        <f aca="false">((C48-F48)/C48)*100</f>
        <v>97.0584767562148</v>
      </c>
      <c r="I48" s="1" t="n">
        <v>38.804515838623</v>
      </c>
      <c r="J48" s="5"/>
      <c r="K48" s="5" t="n">
        <v>38.804515838623</v>
      </c>
      <c r="L48" s="1" t="n">
        <v>6.04638290405273</v>
      </c>
      <c r="M48" s="6"/>
      <c r="N48" s="6" t="s">
        <v>134</v>
      </c>
      <c r="O48" s="1" t="n">
        <v>5258953.92076824</v>
      </c>
      <c r="Q48" s="1" t="n">
        <v>32074.7807390089</v>
      </c>
      <c r="R48" s="1" t="n">
        <f aca="false">((O48-Q48)/O48)*100</f>
        <v>99.3900919988604</v>
      </c>
      <c r="T48" s="1" t="n">
        <v>1.51</v>
      </c>
      <c r="U48" s="1" t="n">
        <v>0</v>
      </c>
      <c r="V48" s="1" t="n">
        <v>4</v>
      </c>
      <c r="W48" s="1" t="n">
        <v>4</v>
      </c>
      <c r="Y48" s="1" t="n">
        <v>84.28</v>
      </c>
      <c r="Z48" s="1" t="n">
        <v>84.28</v>
      </c>
      <c r="AA48" s="1" t="n">
        <f aca="false">Z48</f>
        <v>84.28</v>
      </c>
      <c r="AB48" s="1" t="n">
        <f aca="false">((I48-L48)/I48)*100</f>
        <v>84.4183524175436</v>
      </c>
      <c r="AC48" s="1" t="n">
        <v>1</v>
      </c>
      <c r="AD48" s="1" t="n">
        <v>1</v>
      </c>
      <c r="AE48" s="1" t="n">
        <v>51011102171007</v>
      </c>
      <c r="AF48" s="1" t="s">
        <v>67</v>
      </c>
      <c r="AG48" s="1" t="n">
        <v>1</v>
      </c>
      <c r="AH48" s="1" t="n">
        <v>59</v>
      </c>
      <c r="AI48" s="1" t="s">
        <v>68</v>
      </c>
      <c r="AJ48" s="1" t="s">
        <v>68</v>
      </c>
      <c r="AK48" s="1" t="n">
        <v>1</v>
      </c>
      <c r="AL48" s="1" t="s">
        <v>69</v>
      </c>
      <c r="AM48" s="1" t="n">
        <v>0</v>
      </c>
      <c r="AN48" s="1" t="s">
        <v>70</v>
      </c>
      <c r="AO48" s="1" t="n">
        <v>2</v>
      </c>
      <c r="AP48" s="1" t="s">
        <v>88</v>
      </c>
      <c r="AQ48" s="1" t="n">
        <v>1</v>
      </c>
      <c r="AR48" s="1" t="n">
        <v>2</v>
      </c>
      <c r="AS48" s="1" t="s">
        <v>71</v>
      </c>
      <c r="AT48" s="1" t="n">
        <v>269</v>
      </c>
      <c r="AU48" s="1" t="n">
        <v>217</v>
      </c>
      <c r="AV48" s="1" t="s">
        <v>72</v>
      </c>
      <c r="AW48" s="1" t="s">
        <v>68</v>
      </c>
      <c r="AX48" s="1" t="s">
        <v>90</v>
      </c>
      <c r="AY48" s="1" t="n">
        <v>2</v>
      </c>
      <c r="AZ48" s="1" t="s">
        <v>91</v>
      </c>
      <c r="BA48" s="1" t="s">
        <v>90</v>
      </c>
      <c r="BB48" s="1" t="s">
        <v>75</v>
      </c>
      <c r="BC48" s="1" t="s">
        <v>75</v>
      </c>
      <c r="BD48" s="1" t="s">
        <v>76</v>
      </c>
      <c r="BE48" s="1" t="n">
        <v>1</v>
      </c>
      <c r="BF48" s="1" t="n">
        <v>0</v>
      </c>
      <c r="BG48" s="1" t="n">
        <f aca="false">BE48</f>
        <v>1</v>
      </c>
      <c r="BH48" s="1" t="n">
        <v>29.6674</v>
      </c>
      <c r="BI48" s="1" t="s">
        <v>77</v>
      </c>
      <c r="BJ48" s="1" t="n">
        <v>0</v>
      </c>
      <c r="BK48" s="1" t="n">
        <v>1.0185</v>
      </c>
      <c r="BL48" s="1" t="s">
        <v>78</v>
      </c>
      <c r="BM48" s="1" t="s">
        <v>78</v>
      </c>
    </row>
    <row r="49" customFormat="false" ht="14.9" hidden="false" customHeight="true" outlineLevel="0" collapsed="false">
      <c r="A49" s="1" t="n">
        <v>51011102341003</v>
      </c>
      <c r="B49" s="1" t="s">
        <v>79</v>
      </c>
      <c r="C49" s="1" t="n">
        <v>840.919333333333</v>
      </c>
      <c r="D49" s="1" t="n">
        <v>598.164666666667</v>
      </c>
      <c r="E49" s="1" t="n">
        <v>554.58</v>
      </c>
      <c r="F49" s="1" t="n">
        <v>74.667</v>
      </c>
      <c r="G49" s="1" t="n">
        <f aca="false">((C49-F49)/C49)*100</f>
        <v>91.1207892314681</v>
      </c>
      <c r="H49" s="1" t="n">
        <v>67.19</v>
      </c>
      <c r="I49" s="1" t="n">
        <v>23.6426086425781</v>
      </c>
      <c r="J49" s="5" t="n">
        <v>23.76</v>
      </c>
      <c r="K49" s="5" t="n">
        <v>23.6426086425781</v>
      </c>
      <c r="L49" s="1" t="n">
        <v>18.4918384552002</v>
      </c>
      <c r="M49" s="6" t="n">
        <v>18.62</v>
      </c>
      <c r="N49" s="6" t="s">
        <v>135</v>
      </c>
      <c r="O49" s="1" t="n">
        <v>4239663.987559</v>
      </c>
      <c r="P49" s="1" t="n">
        <v>3239.68</v>
      </c>
      <c r="Q49" s="1" t="n">
        <v>575304.768697829</v>
      </c>
      <c r="R49" s="1" t="n">
        <f aca="false">((O49-Q49)/O49)*100</f>
        <v>86.4304159389513</v>
      </c>
      <c r="S49" s="1" t="n">
        <v>545.28</v>
      </c>
      <c r="T49" s="1" t="n">
        <v>772.96</v>
      </c>
      <c r="U49" s="1" t="n">
        <v>0</v>
      </c>
      <c r="W49" s="1" t="n">
        <v>4</v>
      </c>
      <c r="Y49" s="1" t="n">
        <v>21.38</v>
      </c>
      <c r="Z49" s="1" t="n">
        <v>77.06</v>
      </c>
      <c r="AA49" s="1" t="n">
        <v>85.48</v>
      </c>
      <c r="AB49" s="1" t="n">
        <f aca="false">((I49-L49)/I49)*100</f>
        <v>21.7859639147512</v>
      </c>
      <c r="AC49" s="1" t="n">
        <v>1</v>
      </c>
      <c r="AD49" s="1" t="n">
        <v>1</v>
      </c>
      <c r="AE49" s="1" t="n">
        <v>51011102341003</v>
      </c>
      <c r="AF49" s="1" t="s">
        <v>67</v>
      </c>
      <c r="AG49" s="1" t="n">
        <v>1</v>
      </c>
      <c r="AH49" s="1" t="n">
        <v>42</v>
      </c>
      <c r="AI49" s="1" t="s">
        <v>68</v>
      </c>
      <c r="AJ49" s="1" t="s">
        <v>68</v>
      </c>
      <c r="AK49" s="1" t="n">
        <v>4</v>
      </c>
      <c r="AL49" s="1" t="s">
        <v>82</v>
      </c>
      <c r="AM49" s="1" t="n">
        <v>2</v>
      </c>
      <c r="AN49" s="1" t="s">
        <v>88</v>
      </c>
      <c r="AO49" s="1" t="n">
        <v>5</v>
      </c>
      <c r="AP49" s="1" t="s">
        <v>88</v>
      </c>
      <c r="AQ49" s="1" t="n">
        <v>3</v>
      </c>
      <c r="AR49" s="1" t="n">
        <v>4</v>
      </c>
      <c r="AS49" s="1" t="s">
        <v>89</v>
      </c>
      <c r="AT49" s="1" t="n">
        <v>436</v>
      </c>
      <c r="AU49" s="1" t="n">
        <v>248</v>
      </c>
      <c r="AV49" s="1" t="s">
        <v>72</v>
      </c>
      <c r="AW49" s="1" t="s">
        <v>68</v>
      </c>
      <c r="AX49" s="1" t="s">
        <v>90</v>
      </c>
      <c r="AY49" s="1" t="n">
        <v>2</v>
      </c>
      <c r="AZ49" s="1" t="s">
        <v>115</v>
      </c>
      <c r="BA49" s="1" t="s">
        <v>90</v>
      </c>
      <c r="BB49" s="1" t="s">
        <v>75</v>
      </c>
      <c r="BC49" s="1" t="s">
        <v>75</v>
      </c>
      <c r="BD49" s="1" t="s">
        <v>84</v>
      </c>
      <c r="BE49" s="1" t="n">
        <v>0</v>
      </c>
      <c r="BF49" s="1" t="n">
        <v>0</v>
      </c>
      <c r="BG49" s="1" t="n">
        <f aca="false">BE49</f>
        <v>0</v>
      </c>
      <c r="BH49" s="1" t="n">
        <v>2.2669</v>
      </c>
      <c r="BI49" s="1" t="s">
        <v>77</v>
      </c>
      <c r="BJ49" s="1" t="n">
        <v>0</v>
      </c>
      <c r="BK49" s="1" t="n">
        <v>1.0842</v>
      </c>
      <c r="BL49" s="1" t="s">
        <v>78</v>
      </c>
      <c r="BM49" s="1" t="s">
        <v>78</v>
      </c>
    </row>
    <row r="50" customFormat="false" ht="14.9" hidden="false" customHeight="true" outlineLevel="0" collapsed="false">
      <c r="A50" s="1" t="n">
        <v>51011102341011</v>
      </c>
      <c r="B50" s="1" t="s">
        <v>79</v>
      </c>
      <c r="C50" s="1" t="n">
        <v>799.747</v>
      </c>
      <c r="D50" s="1" t="n">
        <v>799.747</v>
      </c>
      <c r="E50" s="1" t="n">
        <v>804.21</v>
      </c>
      <c r="F50" s="1" t="n">
        <v>73.3306666666667</v>
      </c>
      <c r="G50" s="1" t="n">
        <f aca="false">((C50-F50)/C50)*100</f>
        <v>90.8307668966977</v>
      </c>
      <c r="H50" s="1" t="n">
        <v>0.64</v>
      </c>
      <c r="I50" s="1" t="n">
        <v>21.7182426452637</v>
      </c>
      <c r="J50" s="5" t="n">
        <v>21.6</v>
      </c>
      <c r="K50" s="5" t="n">
        <v>21.7182426452637</v>
      </c>
      <c r="L50" s="1" t="n">
        <v>5.33454084396362</v>
      </c>
      <c r="M50" s="6" t="n">
        <v>5.19</v>
      </c>
      <c r="N50" s="6" t="s">
        <v>136</v>
      </c>
      <c r="O50" s="1" t="n">
        <v>7961710.59744604</v>
      </c>
      <c r="P50" s="1" t="n">
        <v>8044.25</v>
      </c>
      <c r="Q50" s="1" t="n">
        <v>176383.03079479</v>
      </c>
      <c r="R50" s="1" t="n">
        <f aca="false">((O50-Q50)/O50)*100</f>
        <v>97.7846088646908</v>
      </c>
      <c r="S50" s="1" t="n">
        <v>2.89</v>
      </c>
      <c r="T50" s="1" t="n">
        <v>129.43</v>
      </c>
      <c r="U50" s="1" t="n">
        <v>0</v>
      </c>
      <c r="V50" s="1" t="n">
        <v>4</v>
      </c>
      <c r="W50" s="1" t="n">
        <v>5</v>
      </c>
      <c r="Y50" s="1" t="n">
        <v>75.93</v>
      </c>
      <c r="Z50" s="1" t="n">
        <v>75.97</v>
      </c>
      <c r="AA50" s="1" t="n">
        <v>82.75</v>
      </c>
      <c r="AB50" s="1" t="n">
        <f aca="false">((I50-L50)/I50)*100</f>
        <v>75.4375115376705</v>
      </c>
      <c r="AC50" s="1" t="n">
        <v>1</v>
      </c>
      <c r="AD50" s="1" t="n">
        <v>1</v>
      </c>
      <c r="AE50" s="1" t="n">
        <v>51011102341011</v>
      </c>
      <c r="AF50" s="1" t="s">
        <v>67</v>
      </c>
      <c r="AG50" s="1" t="n">
        <v>1</v>
      </c>
      <c r="AH50" s="1" t="n">
        <v>49</v>
      </c>
      <c r="AI50" s="1" t="s">
        <v>68</v>
      </c>
      <c r="AJ50" s="1" t="s">
        <v>68</v>
      </c>
      <c r="AK50" s="1" t="n">
        <v>4</v>
      </c>
      <c r="AL50" s="1" t="s">
        <v>82</v>
      </c>
      <c r="AM50" s="1" t="n">
        <v>2</v>
      </c>
      <c r="AN50" s="1" t="s">
        <v>88</v>
      </c>
      <c r="AO50" s="1" t="n">
        <v>2</v>
      </c>
      <c r="AP50" s="1" t="s">
        <v>88</v>
      </c>
      <c r="AQ50" s="1" t="n">
        <v>3</v>
      </c>
      <c r="AR50" s="1" t="n">
        <v>4</v>
      </c>
      <c r="AS50" s="1" t="s">
        <v>89</v>
      </c>
      <c r="AT50" s="1" t="n">
        <v>304</v>
      </c>
      <c r="AU50" s="1" t="n">
        <v>248</v>
      </c>
      <c r="AV50" s="1" t="s">
        <v>72</v>
      </c>
      <c r="AW50" s="1" t="s">
        <v>68</v>
      </c>
      <c r="AX50" s="1" t="s">
        <v>90</v>
      </c>
      <c r="AY50" s="1" t="n">
        <v>2</v>
      </c>
      <c r="AZ50" s="1" t="s">
        <v>115</v>
      </c>
      <c r="BA50" s="1" t="s">
        <v>90</v>
      </c>
      <c r="BB50" s="1" t="s">
        <v>75</v>
      </c>
      <c r="BC50" s="1" t="s">
        <v>75</v>
      </c>
      <c r="BD50" s="1" t="s">
        <v>76</v>
      </c>
      <c r="BE50" s="1" t="n">
        <v>1</v>
      </c>
      <c r="BF50" s="1" t="n">
        <v>0</v>
      </c>
      <c r="BG50" s="1" t="n">
        <f aca="false">BE50</f>
        <v>1</v>
      </c>
      <c r="BH50" s="1" t="n">
        <v>35.4825</v>
      </c>
      <c r="BI50" s="1" t="s">
        <v>77</v>
      </c>
      <c r="BJ50" s="1" t="n">
        <v>0</v>
      </c>
      <c r="BK50" s="1" t="n">
        <v>1.117</v>
      </c>
      <c r="BL50" s="1" t="s">
        <v>78</v>
      </c>
      <c r="BM50" s="1" t="s">
        <v>78</v>
      </c>
    </row>
    <row r="51" customFormat="false" ht="14.9" hidden="false" customHeight="true" outlineLevel="0" collapsed="false">
      <c r="A51" s="1" t="n">
        <v>51011104081002</v>
      </c>
      <c r="B51" s="1" t="s">
        <v>79</v>
      </c>
      <c r="C51" s="1" t="n">
        <v>893.478666666667</v>
      </c>
      <c r="D51" s="1" t="n">
        <v>893.478666666667</v>
      </c>
      <c r="E51" s="1" t="n">
        <v>858.94</v>
      </c>
      <c r="F51" s="1" t="n">
        <v>25.8356666666667</v>
      </c>
      <c r="G51" s="1" t="n">
        <f aca="false">((C51-F51)/C51)*100</f>
        <v>97.1084181827136</v>
      </c>
      <c r="H51" s="1" t="n">
        <v>0.77</v>
      </c>
      <c r="I51" s="1" t="n">
        <v>31.3739624023437</v>
      </c>
      <c r="J51" s="5" t="n">
        <v>31.47</v>
      </c>
      <c r="K51" s="5" t="n">
        <v>31.3739624023437</v>
      </c>
      <c r="L51" s="1" t="n">
        <v>5.68971633911133</v>
      </c>
      <c r="M51" s="6" t="n">
        <v>5.37</v>
      </c>
      <c r="N51" s="6" t="s">
        <v>137</v>
      </c>
      <c r="O51" s="1" t="n">
        <v>12192358.8089841</v>
      </c>
      <c r="P51" s="1" t="n">
        <v>11962.94</v>
      </c>
      <c r="Q51" s="1" t="n">
        <v>72645.5068616628</v>
      </c>
      <c r="R51" s="1" t="n">
        <f aca="false">((O51-Q51)/O51)*100</f>
        <v>99.4041718423827</v>
      </c>
      <c r="S51" s="1" t="n">
        <v>3.53</v>
      </c>
      <c r="T51" s="1" t="n">
        <v>295.07</v>
      </c>
      <c r="U51" s="1" t="n">
        <v>0</v>
      </c>
      <c r="V51" s="1" t="n">
        <v>5</v>
      </c>
      <c r="W51" s="1" t="n">
        <v>4</v>
      </c>
      <c r="Y51" s="1" t="n">
        <v>82.48</v>
      </c>
      <c r="Z51" s="1" t="n">
        <v>82.48</v>
      </c>
      <c r="AA51" s="1" t="n">
        <f aca="false">Z51</f>
        <v>82.48</v>
      </c>
      <c r="AB51" s="1" t="n">
        <f aca="false">((I51-L51)/I51)*100</f>
        <v>81.8648461863195</v>
      </c>
      <c r="AC51" s="1" t="n">
        <v>1</v>
      </c>
      <c r="AD51" s="1" t="n">
        <v>1</v>
      </c>
      <c r="AE51" s="1" t="n">
        <v>51011104081002</v>
      </c>
      <c r="AF51" s="1" t="s">
        <v>81</v>
      </c>
      <c r="AG51" s="1" t="n">
        <v>2</v>
      </c>
      <c r="AH51" s="1" t="n">
        <v>58</v>
      </c>
      <c r="AI51" s="1" t="s">
        <v>68</v>
      </c>
      <c r="AJ51" s="1" t="s">
        <v>68</v>
      </c>
      <c r="AK51" s="1" t="n">
        <v>4</v>
      </c>
      <c r="AL51" s="1" t="s">
        <v>82</v>
      </c>
      <c r="AM51" s="1" t="n">
        <v>0</v>
      </c>
      <c r="AN51" s="1" t="s">
        <v>70</v>
      </c>
      <c r="AO51" s="1" t="n">
        <v>4</v>
      </c>
      <c r="AP51" s="1" t="s">
        <v>88</v>
      </c>
      <c r="AQ51" s="1" t="n">
        <v>2</v>
      </c>
      <c r="AR51" s="1" t="n">
        <v>3</v>
      </c>
      <c r="AS51" s="1" t="s">
        <v>89</v>
      </c>
      <c r="AT51" s="1" t="n">
        <v>235</v>
      </c>
      <c r="AU51" s="1" t="n">
        <v>214</v>
      </c>
      <c r="AV51" s="1" t="s">
        <v>72</v>
      </c>
      <c r="AW51" s="1" t="s">
        <v>68</v>
      </c>
      <c r="AX51" s="1" t="s">
        <v>90</v>
      </c>
      <c r="AY51" s="1" t="n">
        <v>2</v>
      </c>
      <c r="AZ51" s="1" t="s">
        <v>115</v>
      </c>
      <c r="BA51" s="1" t="s">
        <v>90</v>
      </c>
      <c r="BB51" s="1" t="s">
        <v>75</v>
      </c>
      <c r="BC51" s="1" t="s">
        <v>75</v>
      </c>
      <c r="BD51" s="1" t="s">
        <v>84</v>
      </c>
      <c r="BE51" s="1" t="n">
        <v>0</v>
      </c>
      <c r="BF51" s="1" t="n">
        <v>0</v>
      </c>
      <c r="BG51" s="1" t="n">
        <f aca="false">BE51</f>
        <v>0</v>
      </c>
      <c r="BH51" s="1" t="n">
        <v>1.8398</v>
      </c>
      <c r="BI51" s="1" t="s">
        <v>77</v>
      </c>
      <c r="BJ51" s="1" t="n">
        <v>0</v>
      </c>
      <c r="BK51" s="1" t="n">
        <v>1.8398</v>
      </c>
      <c r="BL51" s="1" t="s">
        <v>85</v>
      </c>
      <c r="BM51" s="1" t="s">
        <v>85</v>
      </c>
    </row>
    <row r="52" customFormat="false" ht="14.9" hidden="false" customHeight="true" outlineLevel="0" collapsed="false">
      <c r="A52" s="1" t="n">
        <v>51011104121002</v>
      </c>
      <c r="B52" s="1" t="s">
        <v>65</v>
      </c>
      <c r="C52" s="1" t="n">
        <v>275.505333333333</v>
      </c>
      <c r="F52" s="1" t="n">
        <v>8.30033333333333</v>
      </c>
      <c r="G52" s="1" t="n">
        <f aca="false">((C52-F52)/C52)*100</f>
        <v>96.9872331570109</v>
      </c>
      <c r="I52" s="1" t="n">
        <v>31.4451847076416</v>
      </c>
      <c r="J52" s="5"/>
      <c r="K52" s="5" t="n">
        <v>31.4451847076416</v>
      </c>
      <c r="L52" s="1" t="n">
        <v>9.04886150360107</v>
      </c>
      <c r="M52" s="6"/>
      <c r="N52" s="6" t="s">
        <v>138</v>
      </c>
      <c r="O52" s="1" t="n">
        <v>3773451.39025158</v>
      </c>
      <c r="Q52" s="1" t="n">
        <v>42428.5312575983</v>
      </c>
      <c r="R52" s="1" t="n">
        <f aca="false">((O52-Q52)/O52)*100</f>
        <v>98.8756041387678</v>
      </c>
      <c r="T52" s="1" t="n">
        <v>0</v>
      </c>
      <c r="U52" s="1" t="n">
        <v>0</v>
      </c>
      <c r="V52" s="1" t="n">
        <v>5</v>
      </c>
      <c r="W52" s="1" t="n">
        <v>4</v>
      </c>
      <c r="Y52" s="1" t="n">
        <v>71.69</v>
      </c>
      <c r="Z52" s="1" t="n">
        <v>71.69</v>
      </c>
      <c r="AA52" s="1" t="n">
        <f aca="false">Z52</f>
        <v>71.69</v>
      </c>
      <c r="AB52" s="1" t="n">
        <f aca="false">((I52-L52)/I52)*100</f>
        <v>71.2233793894616</v>
      </c>
      <c r="AC52" s="1" t="n">
        <v>1</v>
      </c>
      <c r="AD52" s="1" t="n">
        <v>1</v>
      </c>
      <c r="AE52" s="1" t="n">
        <v>51011104121002</v>
      </c>
      <c r="AF52" s="1" t="s">
        <v>81</v>
      </c>
      <c r="AG52" s="1" t="n">
        <v>2</v>
      </c>
      <c r="AH52" s="1" t="n">
        <v>51</v>
      </c>
      <c r="AI52" s="1" t="s">
        <v>68</v>
      </c>
      <c r="AJ52" s="1" t="s">
        <v>68</v>
      </c>
      <c r="AK52" s="1" t="n">
        <v>4</v>
      </c>
      <c r="AL52" s="1" t="s">
        <v>82</v>
      </c>
      <c r="AM52" s="1" t="n">
        <v>0</v>
      </c>
      <c r="AN52" s="1" t="s">
        <v>70</v>
      </c>
      <c r="AO52" s="1" t="n">
        <v>5</v>
      </c>
      <c r="AP52" s="1" t="s">
        <v>88</v>
      </c>
      <c r="AQ52" s="1" t="n">
        <v>1</v>
      </c>
      <c r="AR52" s="1" t="n">
        <v>2</v>
      </c>
      <c r="AS52" s="1" t="s">
        <v>71</v>
      </c>
      <c r="AT52" s="1" t="n">
        <v>165</v>
      </c>
      <c r="AU52" s="1" t="n">
        <v>248</v>
      </c>
      <c r="AV52" s="1" t="s">
        <v>92</v>
      </c>
      <c r="AW52" s="1" t="s">
        <v>93</v>
      </c>
      <c r="AX52" s="1" t="s">
        <v>90</v>
      </c>
      <c r="AY52" s="1" t="n">
        <v>2</v>
      </c>
      <c r="AZ52" s="1" t="s">
        <v>91</v>
      </c>
      <c r="BA52" s="1" t="s">
        <v>90</v>
      </c>
      <c r="BB52" s="1" t="s">
        <v>75</v>
      </c>
      <c r="BC52" s="1" t="s">
        <v>75</v>
      </c>
      <c r="BD52" s="1" t="s">
        <v>84</v>
      </c>
      <c r="BE52" s="1" t="n">
        <v>0</v>
      </c>
      <c r="BF52" s="1" t="n">
        <v>0</v>
      </c>
      <c r="BG52" s="1" t="n">
        <f aca="false">BE52</f>
        <v>0</v>
      </c>
      <c r="BH52" s="1" t="n">
        <v>5.848</v>
      </c>
      <c r="BI52" s="1" t="s">
        <v>77</v>
      </c>
      <c r="BJ52" s="1" t="n">
        <v>0</v>
      </c>
      <c r="BK52" s="1" t="n">
        <v>0.9199</v>
      </c>
      <c r="BL52" s="1" t="s">
        <v>78</v>
      </c>
      <c r="BM52" s="1" t="s">
        <v>78</v>
      </c>
    </row>
    <row r="53" s="8" customFormat="true" ht="14.9" hidden="false" customHeight="true" outlineLevel="0" collapsed="false">
      <c r="A53" s="8" t="n">
        <v>11011101031001</v>
      </c>
      <c r="C53" s="8" t="n">
        <v>788.972666666667</v>
      </c>
      <c r="F53" s="8" t="n">
        <v>15.633</v>
      </c>
      <c r="G53" s="1" t="n">
        <f aca="false">((C53-F53)/C53)*100</f>
        <v>98.0185625357532</v>
      </c>
      <c r="I53" s="8" t="n">
        <v>18.9051151275635</v>
      </c>
      <c r="L53" s="8" t="n">
        <v>6.181969165802</v>
      </c>
      <c r="O53" s="8" t="n">
        <v>7404994.91039998</v>
      </c>
      <c r="Q53" s="8" t="n">
        <v>53222.339164074</v>
      </c>
      <c r="R53" s="1" t="n">
        <f aca="false">((O53-Q53)/O53)*100</f>
        <v>99.2812643383546</v>
      </c>
      <c r="T53" s="8" t="n">
        <v>309.77</v>
      </c>
      <c r="U53" s="8" t="n">
        <v>0</v>
      </c>
      <c r="X53" s="8" t="n">
        <v>67.59</v>
      </c>
      <c r="Y53" s="8" t="n">
        <v>67.59</v>
      </c>
      <c r="Z53" s="8" t="n">
        <v>67.59</v>
      </c>
      <c r="AA53" s="8" t="n">
        <f aca="false">Z53</f>
        <v>67.59</v>
      </c>
      <c r="AB53" s="1" t="n">
        <f aca="false">((I53-L53)/I53)*100</f>
        <v>67.3000184125367</v>
      </c>
      <c r="AC53" s="8" t="n">
        <v>2</v>
      </c>
      <c r="AD53" s="8" t="n">
        <v>1</v>
      </c>
      <c r="AE53" s="8" t="n">
        <v>11011101031001</v>
      </c>
      <c r="AF53" s="8" t="s">
        <v>81</v>
      </c>
      <c r="AG53" s="8" t="n">
        <v>2</v>
      </c>
      <c r="AH53" s="8" t="n">
        <v>36</v>
      </c>
      <c r="AI53" s="8" t="s">
        <v>68</v>
      </c>
      <c r="AJ53" s="8" t="s">
        <v>68</v>
      </c>
      <c r="AK53" s="8" t="n">
        <v>4</v>
      </c>
      <c r="AL53" s="8" t="s">
        <v>82</v>
      </c>
      <c r="AM53" s="8" t="n">
        <v>1</v>
      </c>
      <c r="AN53" s="8" t="s">
        <v>70</v>
      </c>
      <c r="AO53" s="8" t="n">
        <v>3</v>
      </c>
      <c r="AP53" s="8" t="s">
        <v>88</v>
      </c>
      <c r="AQ53" s="8" t="n">
        <v>2</v>
      </c>
      <c r="AR53" s="8" t="n">
        <v>3</v>
      </c>
      <c r="AS53" s="8" t="s">
        <v>89</v>
      </c>
      <c r="AT53" s="8" t="n">
        <v>825</v>
      </c>
      <c r="AU53" s="8" t="n">
        <v>480</v>
      </c>
      <c r="AV53" s="8" t="s">
        <v>72</v>
      </c>
      <c r="AW53" s="8" t="s">
        <v>68</v>
      </c>
      <c r="AX53" s="8" t="s">
        <v>90</v>
      </c>
      <c r="AY53" s="8" t="n">
        <v>2</v>
      </c>
      <c r="AZ53" s="8" t="s">
        <v>91</v>
      </c>
      <c r="BA53" s="8" t="s">
        <v>90</v>
      </c>
      <c r="BB53" s="8" t="s">
        <v>75</v>
      </c>
      <c r="BC53" s="8" t="s">
        <v>75</v>
      </c>
      <c r="BD53" s="8" t="s">
        <v>84</v>
      </c>
      <c r="BE53" s="8" t="n">
        <v>0</v>
      </c>
      <c r="BF53" s="1" t="n">
        <v>0</v>
      </c>
      <c r="BG53" s="1" t="n">
        <f aca="false">BE53</f>
        <v>0</v>
      </c>
      <c r="BH53" s="8" t="n">
        <v>2.2012</v>
      </c>
      <c r="BI53" s="8" t="s">
        <v>77</v>
      </c>
      <c r="BJ53" s="8" t="n">
        <v>0</v>
      </c>
      <c r="BK53" s="8" t="n">
        <v>2.2012</v>
      </c>
      <c r="BL53" s="8" t="s">
        <v>85</v>
      </c>
      <c r="BM53" s="8" t="s">
        <v>78</v>
      </c>
    </row>
    <row r="54" s="8" customFormat="true" ht="14.9" hidden="false" customHeight="true" outlineLevel="0" collapsed="false">
      <c r="A54" s="8" t="n">
        <v>11011101031002</v>
      </c>
      <c r="C54" s="8" t="n">
        <v>653.752</v>
      </c>
      <c r="F54" s="8" t="n">
        <v>27.3293333333333</v>
      </c>
      <c r="G54" s="1" t="n">
        <f aca="false">((C54-F54)/C54)*100</f>
        <v>95.8196176327823</v>
      </c>
      <c r="I54" s="8" t="n">
        <v>15.2043886184692</v>
      </c>
      <c r="L54" s="8" t="n">
        <v>5.01183319091797</v>
      </c>
      <c r="O54" s="8" t="n">
        <v>4396025.72175793</v>
      </c>
      <c r="Q54" s="8" t="n">
        <v>72258.0454653231</v>
      </c>
      <c r="R54" s="1" t="n">
        <f aca="false">((O54-Q54)/O54)*100</f>
        <v>98.3562870183474</v>
      </c>
      <c r="T54" s="8" t="n">
        <v>301.41</v>
      </c>
      <c r="U54" s="8" t="n">
        <v>0</v>
      </c>
      <c r="X54" s="8" t="n">
        <v>66.82</v>
      </c>
      <c r="Y54" s="8" t="n">
        <v>67.15</v>
      </c>
      <c r="Z54" s="8" t="n">
        <v>67.15</v>
      </c>
      <c r="AA54" s="8" t="n">
        <f aca="false">Z54</f>
        <v>67.15</v>
      </c>
      <c r="AB54" s="1" t="n">
        <f aca="false">((I54-L54)/I54)*100</f>
        <v>67.0369304765734</v>
      </c>
      <c r="AC54" s="8" t="n">
        <v>2</v>
      </c>
      <c r="AD54" s="8" t="n">
        <v>1</v>
      </c>
      <c r="AE54" s="8" t="n">
        <v>11011101031002</v>
      </c>
      <c r="AF54" s="8" t="s">
        <v>67</v>
      </c>
      <c r="AG54" s="8" t="n">
        <v>1</v>
      </c>
      <c r="AH54" s="8" t="n">
        <v>33</v>
      </c>
      <c r="AI54" s="8" t="s">
        <v>68</v>
      </c>
      <c r="AJ54" s="8" t="s">
        <v>68</v>
      </c>
      <c r="AK54" s="8" t="n">
        <v>4</v>
      </c>
      <c r="AL54" s="8" t="s">
        <v>82</v>
      </c>
      <c r="AM54" s="8" t="n">
        <v>1</v>
      </c>
      <c r="AN54" s="8" t="s">
        <v>70</v>
      </c>
      <c r="AO54" s="8" t="n">
        <v>1</v>
      </c>
      <c r="AP54" s="8" t="s">
        <v>70</v>
      </c>
      <c r="AQ54" s="8" t="n">
        <v>1</v>
      </c>
      <c r="AR54" s="8" t="n">
        <v>1</v>
      </c>
      <c r="AS54" s="8" t="s">
        <v>71</v>
      </c>
      <c r="AT54" s="8" t="n">
        <v>344</v>
      </c>
      <c r="AU54" s="8" t="n">
        <v>480</v>
      </c>
      <c r="AV54" s="8" t="s">
        <v>92</v>
      </c>
      <c r="AW54" s="8" t="s">
        <v>93</v>
      </c>
      <c r="AX54" s="8" t="s">
        <v>73</v>
      </c>
      <c r="AY54" s="8" t="n">
        <v>1</v>
      </c>
      <c r="AZ54" s="8" t="s">
        <v>83</v>
      </c>
      <c r="BA54" s="8" t="s">
        <v>73</v>
      </c>
      <c r="BB54" s="8" t="s">
        <v>75</v>
      </c>
      <c r="BC54" s="8" t="s">
        <v>75</v>
      </c>
      <c r="BD54" s="8" t="s">
        <v>76</v>
      </c>
      <c r="BE54" s="8" t="n">
        <v>1</v>
      </c>
      <c r="BF54" s="1" t="n">
        <v>0</v>
      </c>
      <c r="BG54" s="1" t="n">
        <f aca="false">BE54</f>
        <v>1</v>
      </c>
      <c r="BH54" s="8" t="n">
        <v>52.8953</v>
      </c>
      <c r="BI54" s="8" t="s">
        <v>77</v>
      </c>
      <c r="BJ54" s="8" t="n">
        <v>0</v>
      </c>
      <c r="BK54" s="8" t="n">
        <v>0.8871</v>
      </c>
      <c r="BL54" s="8" t="s">
        <v>78</v>
      </c>
      <c r="BM54" s="8" t="s">
        <v>78</v>
      </c>
    </row>
    <row r="55" s="8" customFormat="true" ht="14.9" hidden="true" customHeight="true" outlineLevel="0" collapsed="false">
      <c r="A55" s="8" t="n">
        <v>11011101051016</v>
      </c>
      <c r="C55" s="8" t="n">
        <v>370.913666666667</v>
      </c>
      <c r="I55" s="8" t="n">
        <v>19.500883102417</v>
      </c>
      <c r="O55" s="8" t="n">
        <v>1389829.89099586</v>
      </c>
      <c r="T55" s="8" t="n">
        <v>478.27</v>
      </c>
      <c r="X55" s="8" t="n">
        <v>17.72</v>
      </c>
      <c r="Y55" s="8" t="n">
        <v>40.47</v>
      </c>
      <c r="Z55" s="8" t="n">
        <v>82.36</v>
      </c>
      <c r="AA55" s="8" t="n">
        <f aca="false">X55</f>
        <v>17.72</v>
      </c>
      <c r="AC55" s="8" t="n">
        <v>2</v>
      </c>
      <c r="AD55" s="8" t="n">
        <v>1</v>
      </c>
      <c r="AE55" s="8" t="n">
        <v>11011101051016</v>
      </c>
      <c r="AF55" s="8" t="s">
        <v>81</v>
      </c>
      <c r="AG55" s="8" t="n">
        <v>1</v>
      </c>
      <c r="AH55" s="8" t="n">
        <v>49</v>
      </c>
      <c r="AI55" s="8" t="s">
        <v>68</v>
      </c>
      <c r="AJ55" s="8" t="s">
        <v>68</v>
      </c>
      <c r="AK55" s="8" t="n">
        <v>4</v>
      </c>
      <c r="AL55" s="8" t="s">
        <v>82</v>
      </c>
      <c r="AM55" s="8" t="n">
        <v>0</v>
      </c>
      <c r="AN55" s="8" t="s">
        <v>70</v>
      </c>
      <c r="AO55" s="8" t="n">
        <v>2</v>
      </c>
      <c r="AP55" s="8" t="s">
        <v>88</v>
      </c>
      <c r="AQ55" s="8" t="n">
        <v>2</v>
      </c>
      <c r="AR55" s="8" t="n">
        <v>3</v>
      </c>
      <c r="AS55" s="8" t="s">
        <v>89</v>
      </c>
      <c r="AT55" s="8" t="n">
        <v>289</v>
      </c>
      <c r="AU55" s="8" t="n">
        <v>220</v>
      </c>
      <c r="AV55" s="8" t="s">
        <v>72</v>
      </c>
      <c r="AW55" s="8" t="s">
        <v>68</v>
      </c>
      <c r="AX55" s="8" t="s">
        <v>73</v>
      </c>
      <c r="AY55" s="8" t="n">
        <v>1</v>
      </c>
      <c r="AZ55" s="8" t="s">
        <v>83</v>
      </c>
      <c r="BA55" s="8" t="s">
        <v>73</v>
      </c>
      <c r="BB55" s="8" t="s">
        <v>75</v>
      </c>
      <c r="BC55" s="8" t="s">
        <v>75</v>
      </c>
      <c r="BD55" s="8" t="s">
        <v>76</v>
      </c>
      <c r="BE55" s="8" t="n">
        <v>1</v>
      </c>
      <c r="BH55" s="8" t="n">
        <v>43.0062</v>
      </c>
      <c r="BI55" s="8" t="s">
        <v>77</v>
      </c>
      <c r="BJ55" s="8" t="n">
        <v>0</v>
      </c>
      <c r="BK55" s="8" t="n">
        <v>0.8871</v>
      </c>
      <c r="BL55" s="8" t="s">
        <v>78</v>
      </c>
      <c r="BM55" s="8" t="s">
        <v>78</v>
      </c>
    </row>
    <row r="56" s="8" customFormat="true" ht="14.9" hidden="false" customHeight="true" outlineLevel="0" collapsed="false">
      <c r="A56" s="8" t="n">
        <v>11011101061004</v>
      </c>
      <c r="C56" s="8" t="n">
        <v>450.323333333333</v>
      </c>
      <c r="F56" s="8" t="n">
        <v>92.0763333333333</v>
      </c>
      <c r="G56" s="1" t="n">
        <f aca="false">((C56-F56)/C56)*100</f>
        <v>79.5532839367269</v>
      </c>
      <c r="I56" s="8" t="n">
        <v>26.6169586181641</v>
      </c>
      <c r="L56" s="8" t="n">
        <v>32.8100967407227</v>
      </c>
      <c r="O56" s="8" t="n">
        <v>3625411.93481259</v>
      </c>
      <c r="Q56" s="8" t="n">
        <v>1382548.6879986</v>
      </c>
      <c r="R56" s="1" t="n">
        <f aca="false">((O56-Q56)/O56)*100</f>
        <v>61.8650593957934</v>
      </c>
      <c r="T56" s="8" t="n">
        <v>300.66</v>
      </c>
      <c r="U56" s="8" t="n">
        <v>0</v>
      </c>
      <c r="X56" s="8" t="n">
        <v>-10.5</v>
      </c>
      <c r="Y56" s="8" t="n">
        <v>-23.48</v>
      </c>
      <c r="Z56" s="8" t="n">
        <v>-23.48</v>
      </c>
      <c r="AA56" s="8" t="n">
        <f aca="false">Z56</f>
        <v>-23.48</v>
      </c>
      <c r="AB56" s="1" t="n">
        <f aca="false">((I56-L56)/I56)*100</f>
        <v>-23.2676400463434</v>
      </c>
      <c r="AC56" s="8" t="n">
        <v>2</v>
      </c>
      <c r="AD56" s="8" t="n">
        <v>1</v>
      </c>
      <c r="AE56" s="8" t="n">
        <v>11011101061004</v>
      </c>
      <c r="AF56" s="8" t="s">
        <v>81</v>
      </c>
      <c r="AG56" s="8" t="n">
        <v>2</v>
      </c>
      <c r="AH56" s="8" t="n">
        <v>39</v>
      </c>
      <c r="AI56" s="8" t="s">
        <v>68</v>
      </c>
      <c r="AJ56" s="8" t="s">
        <v>68</v>
      </c>
      <c r="AK56" s="8" t="n">
        <v>4</v>
      </c>
      <c r="AL56" s="8" t="s">
        <v>82</v>
      </c>
      <c r="AM56" s="8" t="n">
        <v>1</v>
      </c>
      <c r="AN56" s="8" t="s">
        <v>70</v>
      </c>
      <c r="AO56" s="8" t="n">
        <v>4</v>
      </c>
      <c r="AP56" s="8" t="s">
        <v>88</v>
      </c>
      <c r="AQ56" s="8" t="n">
        <v>2</v>
      </c>
      <c r="AR56" s="8" t="n">
        <v>2</v>
      </c>
      <c r="AS56" s="8" t="s">
        <v>71</v>
      </c>
      <c r="AT56" s="8" t="n">
        <v>188</v>
      </c>
      <c r="AU56" s="8" t="n">
        <v>248</v>
      </c>
      <c r="AV56" s="8" t="s">
        <v>92</v>
      </c>
      <c r="AW56" s="8" t="s">
        <v>68</v>
      </c>
      <c r="AX56" s="8" t="s">
        <v>73</v>
      </c>
      <c r="AY56" s="8" t="n">
        <v>1</v>
      </c>
      <c r="AZ56" s="8" t="s">
        <v>83</v>
      </c>
      <c r="BA56" s="8" t="s">
        <v>73</v>
      </c>
      <c r="BB56" s="8" t="s">
        <v>75</v>
      </c>
      <c r="BC56" s="8" t="s">
        <v>75</v>
      </c>
      <c r="BD56" s="8" t="s">
        <v>84</v>
      </c>
      <c r="BE56" s="8" t="n">
        <v>0</v>
      </c>
      <c r="BF56" s="1" t="n">
        <v>0</v>
      </c>
      <c r="BG56" s="1" t="n">
        <f aca="false">BE56</f>
        <v>0</v>
      </c>
      <c r="BH56" s="8" t="n">
        <v>2.694</v>
      </c>
      <c r="BI56" s="8" t="s">
        <v>77</v>
      </c>
      <c r="BJ56" s="8" t="n">
        <v>0</v>
      </c>
      <c r="BK56" s="8" t="n">
        <v>0.9528</v>
      </c>
      <c r="BL56" s="8" t="s">
        <v>78</v>
      </c>
      <c r="BM56" s="8" t="s">
        <v>78</v>
      </c>
    </row>
    <row r="57" s="8" customFormat="true" ht="14.9" hidden="false" customHeight="true" outlineLevel="0" collapsed="false">
      <c r="A57" s="8" t="n">
        <v>11011101061010</v>
      </c>
      <c r="C57" s="8" t="n">
        <v>1003.677</v>
      </c>
      <c r="F57" s="8" t="n">
        <v>60.679</v>
      </c>
      <c r="G57" s="1" t="n">
        <f aca="false">((C57-F57)/C57)*100</f>
        <v>93.9543299288516</v>
      </c>
      <c r="I57" s="8" t="n">
        <v>36.1391220092773</v>
      </c>
      <c r="L57" s="8" t="n">
        <v>28.2105369567871</v>
      </c>
      <c r="O57" s="8" t="n">
        <v>7757479.32310592</v>
      </c>
      <c r="Q57" s="8" t="n">
        <v>567655.634747085</v>
      </c>
      <c r="R57" s="1" t="n">
        <f aca="false">((O57-Q57)/O57)*100</f>
        <v>92.6824731191187</v>
      </c>
      <c r="T57" s="8" t="n">
        <v>770.95</v>
      </c>
      <c r="U57" s="8" t="n">
        <v>0</v>
      </c>
      <c r="X57" s="8" t="n">
        <v>36.47</v>
      </c>
      <c r="Y57" s="8" t="n">
        <v>27.58</v>
      </c>
      <c r="Z57" s="8" t="n">
        <v>27.58</v>
      </c>
      <c r="AA57" s="8" t="n">
        <f aca="false">Z57</f>
        <v>27.58</v>
      </c>
      <c r="AB57" s="1" t="n">
        <f aca="false">((I57-L57)/I57)*100</f>
        <v>21.9390638501258</v>
      </c>
      <c r="AC57" s="8" t="n">
        <v>2</v>
      </c>
      <c r="AD57" s="8" t="n">
        <v>1</v>
      </c>
      <c r="AE57" s="8" t="n">
        <v>11011101061010</v>
      </c>
      <c r="AF57" s="8" t="s">
        <v>81</v>
      </c>
      <c r="AG57" s="8" t="n">
        <v>2</v>
      </c>
      <c r="AH57" s="8" t="n">
        <v>51</v>
      </c>
      <c r="AI57" s="8" t="s">
        <v>68</v>
      </c>
      <c r="AJ57" s="8" t="s">
        <v>68</v>
      </c>
      <c r="AK57" s="8" t="n">
        <v>4</v>
      </c>
      <c r="AL57" s="8" t="s">
        <v>82</v>
      </c>
      <c r="AM57" s="8" t="n">
        <v>1</v>
      </c>
      <c r="AN57" s="8" t="s">
        <v>70</v>
      </c>
      <c r="AO57" s="8" t="n">
        <v>3</v>
      </c>
      <c r="AP57" s="8" t="s">
        <v>88</v>
      </c>
      <c r="AQ57" s="8" t="n">
        <v>2</v>
      </c>
      <c r="AR57" s="8" t="n">
        <v>3</v>
      </c>
      <c r="AS57" s="8" t="s">
        <v>89</v>
      </c>
      <c r="AT57" s="8" t="n">
        <v>644</v>
      </c>
      <c r="AU57" s="8" t="n">
        <v>248</v>
      </c>
      <c r="AV57" s="8" t="s">
        <v>72</v>
      </c>
      <c r="AW57" s="8" t="s">
        <v>68</v>
      </c>
      <c r="AX57" s="8" t="s">
        <v>73</v>
      </c>
      <c r="AY57" s="8" t="n">
        <v>1</v>
      </c>
      <c r="AZ57" s="8" t="s">
        <v>83</v>
      </c>
      <c r="BA57" s="8" t="s">
        <v>73</v>
      </c>
      <c r="BB57" s="8" t="s">
        <v>75</v>
      </c>
      <c r="BC57" s="8" t="s">
        <v>75</v>
      </c>
      <c r="BD57" s="8" t="s">
        <v>84</v>
      </c>
      <c r="BE57" s="8" t="n">
        <v>0</v>
      </c>
      <c r="BF57" s="1" t="n">
        <v>0</v>
      </c>
      <c r="BG57" s="1" t="n">
        <f aca="false">BE57</f>
        <v>0</v>
      </c>
      <c r="BH57" s="8" t="n">
        <v>5.5195</v>
      </c>
      <c r="BI57" s="8" t="s">
        <v>77</v>
      </c>
      <c r="BJ57" s="8" t="n">
        <v>0</v>
      </c>
      <c r="BK57" s="8" t="n">
        <v>0.8214</v>
      </c>
      <c r="BL57" s="8" t="s">
        <v>78</v>
      </c>
      <c r="BM57" s="8" t="s">
        <v>78</v>
      </c>
    </row>
    <row r="58" s="8" customFormat="true" ht="14.9" hidden="false" customHeight="true" outlineLevel="0" collapsed="false">
      <c r="A58" s="8" t="n">
        <v>11011101171002</v>
      </c>
      <c r="C58" s="8" t="n">
        <v>388.410333333333</v>
      </c>
      <c r="F58" s="8" t="n">
        <v>2.127</v>
      </c>
      <c r="G58" s="1" t="n">
        <f aca="false">((C58-F58)/C58)*100</f>
        <v>99.4523832613448</v>
      </c>
      <c r="I58" s="8" t="n">
        <v>25.4265098571777</v>
      </c>
      <c r="L58" s="8" t="n">
        <v>12.462833404541</v>
      </c>
      <c r="O58" s="8" t="n">
        <v>3683866.49216358</v>
      </c>
      <c r="Q58" s="8" t="n">
        <v>13173.7898536752</v>
      </c>
      <c r="R58" s="1" t="n">
        <f aca="false">((O58-Q58)/O58)*100</f>
        <v>99.6423923103158</v>
      </c>
      <c r="T58" s="8" t="n">
        <v>234.14</v>
      </c>
      <c r="U58" s="8" t="n">
        <v>0</v>
      </c>
      <c r="X58" s="8" t="n">
        <v>53.84</v>
      </c>
      <c r="Y58" s="8" t="n">
        <v>53.65</v>
      </c>
      <c r="Z58" s="8" t="n">
        <v>53.65</v>
      </c>
      <c r="AA58" s="8" t="n">
        <f aca="false">Z58</f>
        <v>53.65</v>
      </c>
      <c r="AB58" s="1" t="n">
        <f aca="false">((I58-L58)/I58)*100</f>
        <v>50.984883593755</v>
      </c>
      <c r="AC58" s="8" t="n">
        <v>2</v>
      </c>
      <c r="AD58" s="8" t="n">
        <v>1</v>
      </c>
      <c r="AE58" s="8" t="n">
        <v>11011101171002</v>
      </c>
      <c r="AF58" s="8" t="s">
        <v>67</v>
      </c>
      <c r="AG58" s="8" t="n">
        <v>1</v>
      </c>
      <c r="AH58" s="8" t="n">
        <v>43</v>
      </c>
      <c r="AI58" s="8" t="s">
        <v>68</v>
      </c>
      <c r="AJ58" s="8" t="s">
        <v>68</v>
      </c>
      <c r="AK58" s="8" t="n">
        <v>3</v>
      </c>
      <c r="AL58" s="8" t="s">
        <v>82</v>
      </c>
      <c r="AM58" s="8" t="n">
        <v>0</v>
      </c>
      <c r="AN58" s="8" t="s">
        <v>70</v>
      </c>
      <c r="AO58" s="8" t="n">
        <v>2</v>
      </c>
      <c r="AP58" s="8" t="s">
        <v>88</v>
      </c>
      <c r="AQ58" s="8" t="n">
        <v>1</v>
      </c>
      <c r="AR58" s="8" t="n">
        <v>2</v>
      </c>
      <c r="AS58" s="8" t="s">
        <v>71</v>
      </c>
      <c r="AT58" s="8" t="n">
        <v>441</v>
      </c>
      <c r="AU58" s="8" t="n">
        <v>480</v>
      </c>
      <c r="AV58" s="8" t="s">
        <v>92</v>
      </c>
      <c r="AW58" s="8" t="s">
        <v>93</v>
      </c>
      <c r="AX58" s="8" t="s">
        <v>90</v>
      </c>
      <c r="AY58" s="8" t="n">
        <v>2</v>
      </c>
      <c r="AZ58" s="8" t="s">
        <v>115</v>
      </c>
      <c r="BA58" s="8" t="s">
        <v>90</v>
      </c>
      <c r="BB58" s="8" t="s">
        <v>75</v>
      </c>
      <c r="BC58" s="8" t="s">
        <v>75</v>
      </c>
      <c r="BD58" s="8" t="s">
        <v>76</v>
      </c>
      <c r="BE58" s="8" t="n">
        <v>1</v>
      </c>
      <c r="BF58" s="1" t="n">
        <v>0</v>
      </c>
      <c r="BG58" s="1" t="n">
        <f aca="false">BE58</f>
        <v>1</v>
      </c>
      <c r="BH58" s="8" t="n">
        <v>46.5544</v>
      </c>
      <c r="BI58" s="8" t="s">
        <v>77</v>
      </c>
      <c r="BJ58" s="8" t="n">
        <v>0</v>
      </c>
      <c r="BK58" s="8" t="n">
        <v>1.0513</v>
      </c>
      <c r="BL58" s="8" t="s">
        <v>78</v>
      </c>
      <c r="BM58" s="8" t="s">
        <v>78</v>
      </c>
    </row>
    <row r="59" s="8" customFormat="true" ht="14.9" hidden="false" customHeight="true" outlineLevel="0" collapsed="false">
      <c r="A59" s="8" t="n">
        <v>11011101211003</v>
      </c>
      <c r="C59" s="8" t="n">
        <v>454.796666666667</v>
      </c>
      <c r="F59" s="8" t="n">
        <v>57.7036666666667</v>
      </c>
      <c r="G59" s="1" t="n">
        <f aca="false">((C59-F59)/C59)*100</f>
        <v>87.3122054544522</v>
      </c>
      <c r="I59" s="8" t="n">
        <v>13.9742345809937</v>
      </c>
      <c r="L59" s="8" t="n">
        <v>7.38263845443726</v>
      </c>
      <c r="O59" s="8" t="n">
        <v>2275937.69945384</v>
      </c>
      <c r="Q59" s="8" t="n">
        <v>195693.184308031</v>
      </c>
      <c r="R59" s="1" t="n">
        <f aca="false">((O59-Q59)/O59)*100</f>
        <v>91.4016458203144</v>
      </c>
      <c r="T59" s="8" t="n">
        <v>740.97</v>
      </c>
      <c r="U59" s="8" t="n">
        <v>0</v>
      </c>
      <c r="X59" s="8" t="n">
        <v>43.65</v>
      </c>
      <c r="Y59" s="8" t="n">
        <v>43.8</v>
      </c>
      <c r="Z59" s="8" t="n">
        <v>70.7</v>
      </c>
      <c r="AA59" s="8" t="n">
        <f aca="false">X59</f>
        <v>43.65</v>
      </c>
      <c r="AB59" s="1" t="n">
        <f aca="false">((I59-L59)/I59)*100</f>
        <v>47.1696398708065</v>
      </c>
      <c r="AC59" s="8" t="n">
        <v>2</v>
      </c>
      <c r="AD59" s="8" t="n">
        <v>1</v>
      </c>
      <c r="AE59" s="8" t="n">
        <v>11011101211003</v>
      </c>
      <c r="AF59" s="8" t="s">
        <v>67</v>
      </c>
      <c r="AG59" s="8" t="n">
        <v>1</v>
      </c>
      <c r="AH59" s="8" t="n">
        <v>53</v>
      </c>
      <c r="AI59" s="8" t="s">
        <v>68</v>
      </c>
      <c r="AJ59" s="8" t="s">
        <v>68</v>
      </c>
      <c r="AK59" s="8" t="n">
        <v>4</v>
      </c>
      <c r="AL59" s="8" t="s">
        <v>82</v>
      </c>
      <c r="AM59" s="8" t="n">
        <v>0</v>
      </c>
      <c r="AN59" s="8" t="s">
        <v>70</v>
      </c>
      <c r="AO59" s="8" t="n">
        <v>4</v>
      </c>
      <c r="AP59" s="8" t="s">
        <v>88</v>
      </c>
      <c r="AQ59" s="8" t="n">
        <v>1</v>
      </c>
      <c r="AR59" s="8" t="n">
        <v>2</v>
      </c>
      <c r="AS59" s="8" t="s">
        <v>71</v>
      </c>
      <c r="AT59" s="8" t="n">
        <v>136</v>
      </c>
      <c r="AU59" s="8" t="n">
        <v>225</v>
      </c>
      <c r="AV59" s="8" t="s">
        <v>92</v>
      </c>
      <c r="AW59" s="8" t="s">
        <v>93</v>
      </c>
      <c r="AX59" s="8" t="s">
        <v>90</v>
      </c>
      <c r="AY59" s="8" t="n">
        <v>2</v>
      </c>
      <c r="AZ59" s="8" t="s">
        <v>91</v>
      </c>
      <c r="BA59" s="8" t="s">
        <v>90</v>
      </c>
      <c r="BB59" s="8" t="s">
        <v>75</v>
      </c>
      <c r="BC59" s="8" t="s">
        <v>75</v>
      </c>
      <c r="BD59" s="8" t="s">
        <v>84</v>
      </c>
      <c r="BE59" s="8" t="n">
        <v>0</v>
      </c>
      <c r="BF59" s="1" t="n">
        <v>0</v>
      </c>
      <c r="BG59" s="1" t="n">
        <f aca="false">BE59</f>
        <v>0</v>
      </c>
      <c r="BH59" s="8" t="n">
        <v>1.8727</v>
      </c>
      <c r="BI59" s="8" t="s">
        <v>77</v>
      </c>
      <c r="BJ59" s="8" t="n">
        <v>0</v>
      </c>
      <c r="BK59" s="8" t="n">
        <v>0.8871</v>
      </c>
      <c r="BL59" s="8" t="s">
        <v>78</v>
      </c>
      <c r="BM59" s="8" t="s">
        <v>78</v>
      </c>
    </row>
    <row r="60" s="8" customFormat="true" ht="14.9" hidden="false" customHeight="true" outlineLevel="0" collapsed="false">
      <c r="A60" s="8" t="n">
        <v>11011101211015</v>
      </c>
      <c r="C60" s="8" t="n">
        <v>277.316666666667</v>
      </c>
      <c r="F60" s="8" t="n">
        <v>4.61933333333333</v>
      </c>
      <c r="G60" s="1" t="n">
        <f aca="false">((C60-F60)/C60)*100</f>
        <v>98.3342748963279</v>
      </c>
      <c r="I60" s="8" t="n">
        <v>37.4765853881836</v>
      </c>
      <c r="L60" s="8" t="n">
        <v>10.8112516403198</v>
      </c>
      <c r="O60" s="8" t="n">
        <v>2807193.20290015</v>
      </c>
      <c r="Q60" s="8" t="n">
        <v>25774.4582162464</v>
      </c>
      <c r="R60" s="1" t="n">
        <f aca="false">((O60-Q60)/O60)*100</f>
        <v>99.0818423830031</v>
      </c>
      <c r="T60" s="8" t="n">
        <v>740.98</v>
      </c>
      <c r="U60" s="8" t="n">
        <v>0</v>
      </c>
      <c r="X60" s="8" t="n">
        <v>68.42</v>
      </c>
      <c r="Y60" s="8" t="n">
        <v>68.31</v>
      </c>
      <c r="Z60" s="8" t="n">
        <v>68.31</v>
      </c>
      <c r="AA60" s="8" t="n">
        <f aca="false">Z60</f>
        <v>68.31</v>
      </c>
      <c r="AB60" s="1" t="n">
        <f aca="false">((I60-L60)/I60)*100</f>
        <v>71.1519832227602</v>
      </c>
      <c r="AC60" s="8" t="n">
        <v>2</v>
      </c>
      <c r="AD60" s="8" t="n">
        <v>1</v>
      </c>
      <c r="AE60" s="8" t="n">
        <v>11011101211015</v>
      </c>
      <c r="AF60" s="8" t="s">
        <v>67</v>
      </c>
      <c r="AG60" s="8" t="n">
        <v>1</v>
      </c>
      <c r="AH60" s="8" t="n">
        <v>42</v>
      </c>
      <c r="AI60" s="8" t="s">
        <v>68</v>
      </c>
      <c r="AJ60" s="8" t="s">
        <v>68</v>
      </c>
      <c r="AK60" s="8" t="n">
        <v>4</v>
      </c>
      <c r="AL60" s="8" t="s">
        <v>82</v>
      </c>
      <c r="AM60" s="8" t="n">
        <v>1</v>
      </c>
      <c r="AN60" s="8" t="s">
        <v>70</v>
      </c>
      <c r="AO60" s="8" t="n">
        <v>3</v>
      </c>
      <c r="AP60" s="8" t="s">
        <v>88</v>
      </c>
      <c r="AQ60" s="8" t="n">
        <v>2</v>
      </c>
      <c r="AR60" s="8" t="n">
        <v>2</v>
      </c>
      <c r="AS60" s="8" t="s">
        <v>71</v>
      </c>
      <c r="AT60" s="8" t="n">
        <v>215</v>
      </c>
      <c r="AU60" s="8" t="n">
        <v>225</v>
      </c>
      <c r="AV60" s="8" t="s">
        <v>92</v>
      </c>
      <c r="AW60" s="8" t="s">
        <v>68</v>
      </c>
      <c r="AX60" s="8" t="s">
        <v>90</v>
      </c>
      <c r="AY60" s="8" t="n">
        <v>2</v>
      </c>
      <c r="AZ60" s="8" t="s">
        <v>91</v>
      </c>
      <c r="BA60" s="8" t="s">
        <v>90</v>
      </c>
      <c r="BB60" s="8" t="s">
        <v>75</v>
      </c>
      <c r="BC60" s="8" t="s">
        <v>75</v>
      </c>
      <c r="BD60" s="8" t="s">
        <v>84</v>
      </c>
      <c r="BE60" s="8" t="n">
        <v>0</v>
      </c>
      <c r="BF60" s="1" t="n">
        <v>0</v>
      </c>
      <c r="BG60" s="1" t="n">
        <f aca="false">BE60</f>
        <v>0</v>
      </c>
      <c r="BH60" s="8" t="n">
        <v>3.9097</v>
      </c>
      <c r="BI60" s="8" t="s">
        <v>77</v>
      </c>
      <c r="BJ60" s="8" t="n">
        <v>0</v>
      </c>
      <c r="BK60" s="8" t="n">
        <v>1.9713</v>
      </c>
      <c r="BL60" s="8" t="s">
        <v>78</v>
      </c>
      <c r="BM60" s="8" t="s">
        <v>78</v>
      </c>
    </row>
    <row r="61" s="8" customFormat="true" ht="14.9" hidden="false" customHeight="true" outlineLevel="0" collapsed="false">
      <c r="A61" s="8" t="n">
        <v>11011101241009</v>
      </c>
      <c r="C61" s="8" t="n">
        <v>384.187333333333</v>
      </c>
      <c r="F61" s="8" t="n">
        <v>5.97433333333333</v>
      </c>
      <c r="G61" s="1" t="n">
        <f aca="false">((C61-F61)/C61)*100</f>
        <v>98.4449426581824</v>
      </c>
      <c r="I61" s="8" t="n">
        <v>16.4979801177979</v>
      </c>
      <c r="L61" s="8" t="n">
        <v>5.27529668807983</v>
      </c>
      <c r="O61" s="8" t="n">
        <v>2747922.73895356</v>
      </c>
      <c r="Q61" s="8" t="n">
        <v>18753.4309820772</v>
      </c>
      <c r="R61" s="1" t="n">
        <f aca="false">((O61-Q61)/O61)*100</f>
        <v>99.317541548158</v>
      </c>
      <c r="T61" s="8" t="n">
        <v>643.68</v>
      </c>
      <c r="U61" s="8" t="n">
        <v>0</v>
      </c>
      <c r="X61" s="8" t="n">
        <v>69.55</v>
      </c>
      <c r="Y61" s="8" t="n">
        <v>68.15</v>
      </c>
      <c r="Z61" s="8" t="n">
        <v>68.15</v>
      </c>
      <c r="AA61" s="8" t="n">
        <f aca="false">Z61</f>
        <v>68.15</v>
      </c>
      <c r="AB61" s="1" t="n">
        <f aca="false">((I61-L61)/I61)*100</f>
        <v>68.0245905837353</v>
      </c>
      <c r="AC61" s="8" t="n">
        <v>2</v>
      </c>
      <c r="AD61" s="8" t="n">
        <v>1</v>
      </c>
      <c r="AE61" s="8" t="n">
        <v>11011101241009</v>
      </c>
      <c r="AF61" s="8" t="s">
        <v>67</v>
      </c>
      <c r="AG61" s="8" t="n">
        <v>1</v>
      </c>
      <c r="AH61" s="8" t="n">
        <v>56</v>
      </c>
      <c r="AI61" s="8" t="s">
        <v>68</v>
      </c>
      <c r="AJ61" s="8" t="s">
        <v>68</v>
      </c>
      <c r="AK61" s="8" t="n">
        <v>3</v>
      </c>
      <c r="AL61" s="8" t="s">
        <v>82</v>
      </c>
      <c r="AM61" s="8" t="n">
        <v>1</v>
      </c>
      <c r="AN61" s="8" t="s">
        <v>70</v>
      </c>
      <c r="AO61" s="8" t="n">
        <v>0</v>
      </c>
      <c r="AP61" s="8" t="s">
        <v>70</v>
      </c>
      <c r="AQ61" s="8" t="n">
        <v>2</v>
      </c>
      <c r="AR61" s="8" t="n">
        <v>2</v>
      </c>
      <c r="AS61" s="8" t="s">
        <v>71</v>
      </c>
      <c r="AT61" s="8" t="n">
        <v>269</v>
      </c>
      <c r="AU61" s="8" t="n">
        <v>248</v>
      </c>
      <c r="AV61" s="8" t="s">
        <v>72</v>
      </c>
      <c r="AW61" s="8" t="s">
        <v>68</v>
      </c>
      <c r="AX61" s="8" t="s">
        <v>90</v>
      </c>
      <c r="AY61" s="8" t="n">
        <v>2</v>
      </c>
      <c r="AZ61" s="8" t="s">
        <v>91</v>
      </c>
      <c r="BA61" s="8" t="s">
        <v>90</v>
      </c>
      <c r="BB61" s="8" t="s">
        <v>75</v>
      </c>
      <c r="BC61" s="8" t="s">
        <v>75</v>
      </c>
      <c r="BD61" s="8" t="s">
        <v>76</v>
      </c>
      <c r="BE61" s="8" t="n">
        <v>1</v>
      </c>
      <c r="BF61" s="1" t="n">
        <v>0</v>
      </c>
      <c r="BG61" s="1" t="n">
        <f aca="false">BE61</f>
        <v>1</v>
      </c>
      <c r="BH61" s="8" t="n">
        <v>35.7125</v>
      </c>
      <c r="BI61" s="8" t="s">
        <v>77</v>
      </c>
      <c r="BJ61" s="8" t="n">
        <v>0</v>
      </c>
      <c r="BK61" s="8" t="n">
        <v>0.7885</v>
      </c>
      <c r="BL61" s="8" t="s">
        <v>78</v>
      </c>
      <c r="BM61" s="8" t="s">
        <v>78</v>
      </c>
    </row>
    <row r="62" s="8" customFormat="true" ht="14.9" hidden="false" customHeight="true" outlineLevel="0" collapsed="false">
      <c r="A62" s="8" t="n">
        <v>11011101251006</v>
      </c>
      <c r="C62" s="8" t="n">
        <v>1276.096</v>
      </c>
      <c r="F62" s="8" t="n">
        <v>728.445333333333</v>
      </c>
      <c r="G62" s="1" t="n">
        <f aca="false">((C62-F62)/C62)*100</f>
        <v>42.916102445793</v>
      </c>
      <c r="I62" s="8" t="n">
        <v>21.5335369110107</v>
      </c>
      <c r="L62" s="8" t="n">
        <v>57.0143241882324</v>
      </c>
      <c r="O62" s="8" t="n">
        <v>5802208.64641236</v>
      </c>
      <c r="Q62" s="8" t="n">
        <v>3891173.56395527</v>
      </c>
      <c r="R62" s="1" t="n">
        <f aca="false">((O62-Q62)/O62)*100</f>
        <v>32.9363385378898</v>
      </c>
      <c r="T62" s="8" t="n">
        <v>508.71</v>
      </c>
      <c r="U62" s="8" t="n">
        <v>0</v>
      </c>
      <c r="X62" s="8" t="n">
        <v>11.43</v>
      </c>
      <c r="Y62" s="8" t="n">
        <v>-2.82</v>
      </c>
      <c r="Z62" s="8" t="n">
        <v>0.64</v>
      </c>
      <c r="AA62" s="8" t="n">
        <f aca="false">X62</f>
        <v>11.43</v>
      </c>
      <c r="AB62" s="1" t="n">
        <f aca="false">((I62-L62)/I62)*100</f>
        <v>-164.769900197303</v>
      </c>
      <c r="AC62" s="8" t="n">
        <v>2</v>
      </c>
      <c r="AD62" s="8" t="n">
        <v>1</v>
      </c>
      <c r="AE62" s="8" t="n">
        <v>11011101251006</v>
      </c>
      <c r="AF62" s="8" t="s">
        <v>67</v>
      </c>
      <c r="AG62" s="8" t="n">
        <v>1</v>
      </c>
      <c r="AH62" s="8" t="n">
        <v>50</v>
      </c>
      <c r="AI62" s="8" t="s">
        <v>68</v>
      </c>
      <c r="AJ62" s="8" t="s">
        <v>68</v>
      </c>
      <c r="AK62" s="8" t="n">
        <v>4</v>
      </c>
      <c r="AL62" s="8" t="s">
        <v>82</v>
      </c>
      <c r="AM62" s="8" t="n">
        <v>1</v>
      </c>
      <c r="AN62" s="8" t="s">
        <v>70</v>
      </c>
      <c r="AO62" s="8" t="n">
        <v>1</v>
      </c>
      <c r="AP62" s="8" t="s">
        <v>70</v>
      </c>
      <c r="AQ62" s="8" t="n">
        <v>2</v>
      </c>
      <c r="AR62" s="8" t="n">
        <v>2</v>
      </c>
      <c r="AS62" s="8" t="s">
        <v>71</v>
      </c>
      <c r="AT62" s="8" t="n">
        <v>544</v>
      </c>
      <c r="AU62" s="8" t="n">
        <v>220</v>
      </c>
      <c r="AV62" s="8" t="s">
        <v>72</v>
      </c>
      <c r="AW62" s="8" t="s">
        <v>68</v>
      </c>
      <c r="AX62" s="8" t="s">
        <v>73</v>
      </c>
      <c r="AY62" s="8" t="n">
        <v>1</v>
      </c>
      <c r="AZ62" s="8" t="s">
        <v>74</v>
      </c>
      <c r="BA62" s="8" t="s">
        <v>73</v>
      </c>
      <c r="BB62" s="8" t="s">
        <v>75</v>
      </c>
      <c r="BC62" s="8" t="s">
        <v>75</v>
      </c>
      <c r="BD62" s="8" t="s">
        <v>84</v>
      </c>
      <c r="BE62" s="8" t="n">
        <v>0</v>
      </c>
      <c r="BF62" s="1" t="n">
        <v>0</v>
      </c>
      <c r="BG62" s="1" t="n">
        <f aca="false">BE62</f>
        <v>0</v>
      </c>
      <c r="BH62" s="8" t="n">
        <v>2.2669</v>
      </c>
      <c r="BI62" s="8" t="s">
        <v>77</v>
      </c>
      <c r="BJ62" s="8" t="n">
        <v>0</v>
      </c>
      <c r="BK62" s="8" t="n">
        <v>1.0842</v>
      </c>
      <c r="BL62" s="8" t="s">
        <v>78</v>
      </c>
      <c r="BM62" s="8" t="s">
        <v>78</v>
      </c>
    </row>
    <row r="63" s="8" customFormat="true" ht="14.9" hidden="false" customHeight="true" outlineLevel="0" collapsed="false">
      <c r="A63" s="8" t="n">
        <v>11011101251008</v>
      </c>
      <c r="C63" s="8" t="n">
        <v>27.2696666666667</v>
      </c>
      <c r="G63" s="1" t="n">
        <f aca="false">((C63-F63)/C63)*100</f>
        <v>100</v>
      </c>
      <c r="I63" s="8" t="n">
        <v>26.8609428405762</v>
      </c>
      <c r="O63" s="8" t="n">
        <v>203352.65180086</v>
      </c>
      <c r="R63" s="1" t="n">
        <f aca="false">((O63-Q63)/O63)*100</f>
        <v>100</v>
      </c>
      <c r="T63" s="8" t="n">
        <v>81.32</v>
      </c>
      <c r="X63" s="8" t="n">
        <v>67.32</v>
      </c>
      <c r="Y63" s="8" t="n">
        <v>67.44</v>
      </c>
      <c r="Z63" s="8" t="n">
        <v>81.61</v>
      </c>
      <c r="AA63" s="8" t="n">
        <f aca="false">X63</f>
        <v>67.32</v>
      </c>
      <c r="AB63" s="1" t="n">
        <f aca="false">((I63-L63)/I63)*100</f>
        <v>100</v>
      </c>
      <c r="AC63" s="8" t="n">
        <v>2</v>
      </c>
      <c r="AD63" s="8" t="n">
        <v>1</v>
      </c>
      <c r="AE63" s="8" t="n">
        <v>11011101251008</v>
      </c>
      <c r="AF63" s="8" t="s">
        <v>67</v>
      </c>
      <c r="AG63" s="8" t="n">
        <v>1</v>
      </c>
      <c r="AH63" s="8" t="n">
        <v>54</v>
      </c>
      <c r="AI63" s="8" t="s">
        <v>68</v>
      </c>
      <c r="AJ63" s="8" t="s">
        <v>68</v>
      </c>
      <c r="AK63" s="8" t="n">
        <v>2</v>
      </c>
      <c r="AL63" s="8" t="s">
        <v>69</v>
      </c>
      <c r="AM63" s="8" t="n">
        <v>0</v>
      </c>
      <c r="AN63" s="8" t="s">
        <v>70</v>
      </c>
      <c r="AO63" s="8" t="n">
        <v>1</v>
      </c>
      <c r="AP63" s="8" t="s">
        <v>70</v>
      </c>
      <c r="AQ63" s="8" t="n">
        <v>1</v>
      </c>
      <c r="AR63" s="8" t="n">
        <v>1</v>
      </c>
      <c r="AS63" s="8" t="s">
        <v>71</v>
      </c>
      <c r="AT63" s="8" t="n">
        <v>329</v>
      </c>
      <c r="AU63" s="8" t="n">
        <v>248</v>
      </c>
      <c r="AV63" s="8" t="s">
        <v>72</v>
      </c>
      <c r="AW63" s="8" t="s">
        <v>68</v>
      </c>
      <c r="AX63" s="8" t="s">
        <v>73</v>
      </c>
      <c r="AY63" s="8" t="n">
        <v>1</v>
      </c>
      <c r="AZ63" s="8" t="s">
        <v>74</v>
      </c>
      <c r="BA63" s="8" t="s">
        <v>73</v>
      </c>
      <c r="BB63" s="8" t="s">
        <v>75</v>
      </c>
      <c r="BC63" s="8" t="s">
        <v>75</v>
      </c>
      <c r="BD63" s="8" t="s">
        <v>76</v>
      </c>
      <c r="BE63" s="8" t="n">
        <v>1</v>
      </c>
      <c r="BF63" s="1" t="n">
        <v>1</v>
      </c>
      <c r="BG63" s="1" t="n">
        <v>1</v>
      </c>
      <c r="BH63" s="8" t="n">
        <v>1.8398</v>
      </c>
      <c r="BI63" s="8" t="s">
        <v>77</v>
      </c>
      <c r="BJ63" s="8" t="n">
        <v>0</v>
      </c>
      <c r="BK63" s="8" t="n">
        <v>0.8871</v>
      </c>
      <c r="BL63" s="8" t="s">
        <v>78</v>
      </c>
      <c r="BM63" s="8" t="s">
        <v>78</v>
      </c>
    </row>
    <row r="64" s="8" customFormat="true" ht="14.9" hidden="false" customHeight="true" outlineLevel="0" collapsed="false">
      <c r="A64" s="8" t="n">
        <v>11011101251012</v>
      </c>
      <c r="C64" s="8" t="n">
        <v>12.7003333333333</v>
      </c>
      <c r="F64" s="8" t="n">
        <v>0.779</v>
      </c>
      <c r="G64" s="1" t="n">
        <f aca="false">((C64-F64)/C64)*100</f>
        <v>93.8663027217133</v>
      </c>
      <c r="I64" s="8" t="n">
        <v>18.2928657531738</v>
      </c>
      <c r="L64" s="8" t="n">
        <v>10.1226167678833</v>
      </c>
      <c r="O64" s="8" t="n">
        <v>70974.3883792963</v>
      </c>
      <c r="Q64" s="8" t="n">
        <v>4231.10575595498</v>
      </c>
      <c r="R64" s="1" t="n">
        <f aca="false">((O64-Q64)/O64)*100</f>
        <v>94.0385456605228</v>
      </c>
      <c r="T64" s="8" t="n">
        <v>683.15</v>
      </c>
      <c r="U64" s="8" t="n">
        <v>0</v>
      </c>
      <c r="X64" s="8" t="n">
        <v>51.13</v>
      </c>
      <c r="Y64" s="8" t="n">
        <v>50.91</v>
      </c>
      <c r="Z64" s="8" t="n">
        <v>50.91</v>
      </c>
      <c r="AA64" s="8" t="n">
        <f aca="false">Z64</f>
        <v>50.91</v>
      </c>
      <c r="AB64" s="1" t="n">
        <f aca="false">((I64-L64)/I64)*100</f>
        <v>44.6635813957852</v>
      </c>
      <c r="AC64" s="8" t="n">
        <v>2</v>
      </c>
      <c r="AD64" s="8" t="n">
        <v>1</v>
      </c>
      <c r="AE64" s="8" t="n">
        <v>11011101251012</v>
      </c>
      <c r="AF64" s="8" t="s">
        <v>81</v>
      </c>
      <c r="AG64" s="8" t="n">
        <v>2</v>
      </c>
      <c r="AH64" s="8" t="n">
        <v>38</v>
      </c>
      <c r="AI64" s="8" t="s">
        <v>68</v>
      </c>
      <c r="AJ64" s="8" t="s">
        <v>68</v>
      </c>
      <c r="AK64" s="8" t="n">
        <v>3</v>
      </c>
      <c r="AL64" s="8" t="s">
        <v>82</v>
      </c>
      <c r="AM64" s="8" t="n">
        <v>0</v>
      </c>
      <c r="AN64" s="8" t="s">
        <v>70</v>
      </c>
      <c r="AO64" s="8" t="n">
        <v>1</v>
      </c>
      <c r="AP64" s="8" t="s">
        <v>70</v>
      </c>
      <c r="AQ64" s="8" t="n">
        <v>1</v>
      </c>
      <c r="AR64" s="8" t="n">
        <v>1</v>
      </c>
      <c r="AS64" s="8" t="s">
        <v>71</v>
      </c>
      <c r="AT64" s="8" t="n">
        <v>168</v>
      </c>
      <c r="AU64" s="8" t="n">
        <v>248</v>
      </c>
      <c r="AV64" s="8" t="s">
        <v>92</v>
      </c>
      <c r="AW64" s="8" t="s">
        <v>93</v>
      </c>
      <c r="AX64" s="8" t="s">
        <v>73</v>
      </c>
      <c r="AY64" s="8" t="n">
        <v>1</v>
      </c>
      <c r="AZ64" s="8" t="s">
        <v>74</v>
      </c>
      <c r="BA64" s="8" t="s">
        <v>73</v>
      </c>
      <c r="BB64" s="8" t="s">
        <v>75</v>
      </c>
      <c r="BC64" s="8" t="s">
        <v>75</v>
      </c>
      <c r="BD64" s="8" t="s">
        <v>76</v>
      </c>
      <c r="BE64" s="8" t="n">
        <v>1</v>
      </c>
      <c r="BF64" s="1" t="n">
        <v>1</v>
      </c>
      <c r="BG64" s="1" t="n">
        <v>1</v>
      </c>
      <c r="BH64" s="8" t="n">
        <v>23.9179</v>
      </c>
      <c r="BI64" s="8" t="s">
        <v>77</v>
      </c>
      <c r="BJ64" s="8" t="n">
        <v>0</v>
      </c>
      <c r="BK64" s="8" t="n">
        <v>1.2156</v>
      </c>
      <c r="BL64" s="8" t="s">
        <v>78</v>
      </c>
      <c r="BM64" s="8" t="s">
        <v>78</v>
      </c>
    </row>
    <row r="65" s="8" customFormat="true" ht="14.9" hidden="false" customHeight="true" outlineLevel="0" collapsed="false">
      <c r="A65" s="8" t="n">
        <v>11011101251013</v>
      </c>
      <c r="C65" s="8" t="n">
        <v>451.646</v>
      </c>
      <c r="F65" s="8" t="n">
        <v>6.38566666666667</v>
      </c>
      <c r="G65" s="1" t="n">
        <f aca="false">((C65-F65)/C65)*100</f>
        <v>98.586134568519</v>
      </c>
      <c r="I65" s="8" t="n">
        <v>20.5159912109375</v>
      </c>
      <c r="L65" s="8" t="n">
        <v>7.25115966796875</v>
      </c>
      <c r="O65" s="8" t="n">
        <v>3036844.45882891</v>
      </c>
      <c r="Q65" s="8" t="n">
        <v>20321.3248497821</v>
      </c>
      <c r="R65" s="1" t="n">
        <f aca="false">((O65-Q65)/O65)*100</f>
        <v>99.3308407748476</v>
      </c>
      <c r="T65" s="8" t="n">
        <v>579.61</v>
      </c>
      <c r="U65" s="8" t="n">
        <v>0</v>
      </c>
      <c r="X65" s="8" t="n">
        <v>64.08</v>
      </c>
      <c r="Y65" s="8" t="n">
        <v>65.83</v>
      </c>
      <c r="Z65" s="8" t="n">
        <v>65.83</v>
      </c>
      <c r="AA65" s="8" t="n">
        <f aca="false">Z65</f>
        <v>65.83</v>
      </c>
      <c r="AB65" s="1" t="n">
        <f aca="false">((I65-L65)/I65)*100</f>
        <v>64.6560597856807</v>
      </c>
      <c r="AC65" s="8" t="n">
        <v>2</v>
      </c>
      <c r="AD65" s="8" t="n">
        <v>1</v>
      </c>
      <c r="AE65" s="8" t="n">
        <v>11011101251013</v>
      </c>
      <c r="AF65" s="8" t="s">
        <v>81</v>
      </c>
      <c r="AG65" s="8" t="n">
        <v>2</v>
      </c>
      <c r="AH65" s="8" t="n">
        <v>37</v>
      </c>
      <c r="AI65" s="8" t="s">
        <v>68</v>
      </c>
      <c r="AJ65" s="8" t="s">
        <v>68</v>
      </c>
      <c r="AK65" s="8" t="n">
        <v>4</v>
      </c>
      <c r="AL65" s="8" t="s">
        <v>82</v>
      </c>
      <c r="AM65" s="8" t="n">
        <v>1</v>
      </c>
      <c r="AN65" s="8" t="s">
        <v>70</v>
      </c>
      <c r="AO65" s="8" t="n">
        <v>3</v>
      </c>
      <c r="AP65" s="8" t="s">
        <v>88</v>
      </c>
      <c r="AQ65" s="8" t="n">
        <v>2</v>
      </c>
      <c r="AR65" s="8" t="n">
        <v>3</v>
      </c>
      <c r="AS65" s="8" t="s">
        <v>89</v>
      </c>
      <c r="AT65" s="8" t="n">
        <v>630</v>
      </c>
      <c r="AU65" s="8" t="n">
        <v>248</v>
      </c>
      <c r="AV65" s="8" t="s">
        <v>72</v>
      </c>
      <c r="AW65" s="8" t="s">
        <v>68</v>
      </c>
      <c r="AX65" s="8" t="s">
        <v>73</v>
      </c>
      <c r="AY65" s="8" t="n">
        <v>1</v>
      </c>
      <c r="AZ65" s="8" t="s">
        <v>74</v>
      </c>
      <c r="BA65" s="8" t="s">
        <v>73</v>
      </c>
      <c r="BB65" s="8" t="s">
        <v>75</v>
      </c>
      <c r="BC65" s="8" t="s">
        <v>75</v>
      </c>
      <c r="BD65" s="8" t="s">
        <v>84</v>
      </c>
      <c r="BE65" s="8" t="n">
        <v>0</v>
      </c>
      <c r="BF65" s="1" t="n">
        <v>0</v>
      </c>
      <c r="BG65" s="1" t="n">
        <f aca="false">BE65</f>
        <v>0</v>
      </c>
      <c r="BH65" s="8" t="n">
        <v>1.8727</v>
      </c>
      <c r="BI65" s="8" t="s">
        <v>77</v>
      </c>
      <c r="BJ65" s="8" t="n">
        <v>0</v>
      </c>
      <c r="BK65" s="8" t="n">
        <v>0.7885</v>
      </c>
      <c r="BL65" s="8" t="s">
        <v>78</v>
      </c>
      <c r="BM65" s="8" t="s">
        <v>78</v>
      </c>
    </row>
    <row r="66" s="8" customFormat="true" ht="14.9" hidden="false" customHeight="true" outlineLevel="0" collapsed="false">
      <c r="A66" s="8" t="n">
        <v>11011101331010</v>
      </c>
      <c r="C66" s="8" t="n">
        <v>51.4886666666667</v>
      </c>
      <c r="F66" s="8" t="n">
        <v>28.4803333333333</v>
      </c>
      <c r="G66" s="1" t="n">
        <f aca="false">((C66-F66)/C66)*100</f>
        <v>44.68620926288</v>
      </c>
      <c r="I66" s="8" t="n">
        <v>11.3854427337647</v>
      </c>
      <c r="L66" s="8" t="n">
        <v>12.848443031311</v>
      </c>
      <c r="O66" s="8" t="n">
        <v>241709.263471327</v>
      </c>
      <c r="Q66" s="8" t="n">
        <v>132973.108234365</v>
      </c>
      <c r="R66" s="1" t="n">
        <f aca="false">((O66-Q66)/O66)*100</f>
        <v>44.9863417211815</v>
      </c>
      <c r="T66" s="8" t="n">
        <v>171.25</v>
      </c>
      <c r="U66" s="8" t="n">
        <v>0</v>
      </c>
      <c r="X66" s="8" t="n">
        <v>40.66</v>
      </c>
      <c r="Y66" s="8" t="n">
        <v>73.25</v>
      </c>
      <c r="Z66" s="8" t="n">
        <v>-8.5</v>
      </c>
      <c r="AA66" s="8" t="n">
        <f aca="false">X66</f>
        <v>40.66</v>
      </c>
      <c r="AB66" s="1" t="n">
        <f aca="false">((I66-L66)/I66)*100</f>
        <v>-12.8497444654271</v>
      </c>
      <c r="AC66" s="8" t="n">
        <v>2</v>
      </c>
      <c r="AD66" s="8" t="n">
        <v>1</v>
      </c>
      <c r="AE66" s="8" t="n">
        <v>11011101331010</v>
      </c>
      <c r="AF66" s="8" t="s">
        <v>67</v>
      </c>
      <c r="AG66" s="8" t="n">
        <v>1</v>
      </c>
      <c r="AH66" s="8" t="n">
        <v>48</v>
      </c>
      <c r="AI66" s="8" t="s">
        <v>68</v>
      </c>
      <c r="AJ66" s="8" t="s">
        <v>68</v>
      </c>
      <c r="AK66" s="8" t="n">
        <v>4</v>
      </c>
      <c r="AL66" s="8" t="s">
        <v>82</v>
      </c>
      <c r="AM66" s="8" t="n">
        <v>2</v>
      </c>
      <c r="AN66" s="8" t="s">
        <v>88</v>
      </c>
      <c r="AO66" s="8" t="n">
        <v>2</v>
      </c>
      <c r="AP66" s="8" t="s">
        <v>88</v>
      </c>
      <c r="AQ66" s="8" t="n">
        <v>2</v>
      </c>
      <c r="AR66" s="8" t="n">
        <v>3</v>
      </c>
      <c r="AS66" s="8" t="s">
        <v>89</v>
      </c>
      <c r="AT66" s="8" t="n">
        <v>128</v>
      </c>
      <c r="AU66" s="8" t="n">
        <v>243</v>
      </c>
      <c r="AV66" s="8" t="s">
        <v>92</v>
      </c>
      <c r="AW66" s="8" t="s">
        <v>93</v>
      </c>
      <c r="AX66" s="8" t="s">
        <v>73</v>
      </c>
      <c r="AY66" s="8" t="n">
        <v>1</v>
      </c>
      <c r="AZ66" s="8" t="s">
        <v>83</v>
      </c>
      <c r="BA66" s="8" t="s">
        <v>73</v>
      </c>
      <c r="BB66" s="8" t="s">
        <v>75</v>
      </c>
      <c r="BC66" s="8" t="s">
        <v>75</v>
      </c>
      <c r="BD66" s="8" t="s">
        <v>76</v>
      </c>
      <c r="BE66" s="8" t="n">
        <v>1</v>
      </c>
      <c r="BF66" s="1" t="n">
        <v>0</v>
      </c>
      <c r="BG66" s="1" t="n">
        <f aca="false">BE66</f>
        <v>1</v>
      </c>
      <c r="BH66" s="8" t="n">
        <v>28.1232</v>
      </c>
      <c r="BI66" s="8" t="s">
        <v>77</v>
      </c>
      <c r="BJ66" s="8" t="n">
        <v>0</v>
      </c>
      <c r="BK66" s="8" t="n">
        <v>0.9199</v>
      </c>
      <c r="BL66" s="8" t="s">
        <v>78</v>
      </c>
      <c r="BM66" s="8" t="s">
        <v>78</v>
      </c>
    </row>
    <row r="67" s="8" customFormat="true" ht="14.9" hidden="false" customHeight="true" outlineLevel="0" collapsed="false">
      <c r="A67" s="8" t="n">
        <v>11011101331012</v>
      </c>
      <c r="C67" s="8" t="n">
        <v>974.463333333333</v>
      </c>
      <c r="F67" s="8" t="n">
        <v>43.0726666666667</v>
      </c>
      <c r="G67" s="1" t="n">
        <f aca="false">((C67-F67)/C67)*100</f>
        <v>95.5798576310379</v>
      </c>
      <c r="I67" s="8" t="n">
        <v>23.7208633422852</v>
      </c>
      <c r="L67" s="8" t="n">
        <v>7.34555101394653</v>
      </c>
      <c r="O67" s="8" t="n">
        <v>8267323.84257775</v>
      </c>
      <c r="Q67" s="8" t="n">
        <v>155403.439511733</v>
      </c>
      <c r="R67" s="1" t="n">
        <f aca="false">((O67-Q67)/O67)*100</f>
        <v>98.1202691164536</v>
      </c>
      <c r="T67" s="8" t="n">
        <v>246.23</v>
      </c>
      <c r="U67" s="8" t="n">
        <v>0</v>
      </c>
      <c r="X67" s="8" t="n">
        <v>69.57</v>
      </c>
      <c r="Y67" s="8" t="n">
        <v>67.91</v>
      </c>
      <c r="Z67" s="8" t="n">
        <v>67.91</v>
      </c>
      <c r="AA67" s="8" t="n">
        <f aca="false">Z67</f>
        <v>67.91</v>
      </c>
      <c r="AB67" s="1" t="n">
        <f aca="false">((I67-L67)/I67)*100</f>
        <v>69.0333740894994</v>
      </c>
      <c r="AC67" s="8" t="n">
        <v>2</v>
      </c>
      <c r="AD67" s="8" t="n">
        <v>1</v>
      </c>
      <c r="AE67" s="8" t="n">
        <v>11011101331012</v>
      </c>
      <c r="AF67" s="8" t="s">
        <v>67</v>
      </c>
      <c r="AG67" s="8" t="n">
        <v>1</v>
      </c>
      <c r="AH67" s="8" t="n">
        <v>42</v>
      </c>
      <c r="AI67" s="8" t="s">
        <v>68</v>
      </c>
      <c r="AJ67" s="8" t="s">
        <v>68</v>
      </c>
      <c r="AK67" s="8" t="n">
        <v>4</v>
      </c>
      <c r="AL67" s="8" t="s">
        <v>82</v>
      </c>
      <c r="AM67" s="8" t="n">
        <v>0</v>
      </c>
      <c r="AN67" s="8" t="s">
        <v>70</v>
      </c>
      <c r="AO67" s="8" t="n">
        <v>5</v>
      </c>
      <c r="AP67" s="8" t="s">
        <v>88</v>
      </c>
      <c r="AQ67" s="8" t="n">
        <v>1</v>
      </c>
      <c r="AR67" s="8" t="n">
        <v>2</v>
      </c>
      <c r="AS67" s="8" t="s">
        <v>71</v>
      </c>
      <c r="AT67" s="8" t="n">
        <v>211</v>
      </c>
      <c r="AU67" s="8" t="n">
        <v>243</v>
      </c>
      <c r="AV67" s="8" t="s">
        <v>92</v>
      </c>
      <c r="AW67" s="8" t="s">
        <v>93</v>
      </c>
      <c r="AX67" s="8" t="s">
        <v>90</v>
      </c>
      <c r="AY67" s="8" t="n">
        <v>2</v>
      </c>
      <c r="AZ67" s="8" t="s">
        <v>91</v>
      </c>
      <c r="BA67" s="8" t="s">
        <v>90</v>
      </c>
      <c r="BB67" s="8" t="s">
        <v>75</v>
      </c>
      <c r="BC67" s="8" t="s">
        <v>75</v>
      </c>
      <c r="BD67" s="8" t="s">
        <v>76</v>
      </c>
      <c r="BE67" s="8" t="n">
        <v>1</v>
      </c>
      <c r="BF67" s="1" t="n">
        <v>0</v>
      </c>
      <c r="BG67" s="1" t="n">
        <f aca="false">BE67</f>
        <v>1</v>
      </c>
      <c r="BH67" s="8" t="n">
        <v>27.4004</v>
      </c>
      <c r="BI67" s="8" t="s">
        <v>77</v>
      </c>
      <c r="BJ67" s="8" t="n">
        <v>0</v>
      </c>
      <c r="BK67" s="8" t="n">
        <v>0.9199</v>
      </c>
      <c r="BL67" s="8" t="s">
        <v>78</v>
      </c>
      <c r="BM67" s="8" t="s">
        <v>78</v>
      </c>
    </row>
    <row r="68" s="8" customFormat="true" ht="14.9" hidden="false" customHeight="true" outlineLevel="0" collapsed="false">
      <c r="A68" s="8" t="n">
        <v>11011101391002</v>
      </c>
      <c r="C68" s="8" t="n">
        <v>92.1133333333333</v>
      </c>
      <c r="F68" s="8" t="n">
        <v>31.686</v>
      </c>
      <c r="G68" s="1" t="n">
        <f aca="false">((C68-F68)/C68)*100</f>
        <v>65.6010711442426</v>
      </c>
      <c r="I68" s="8" t="n">
        <v>25.3844375610352</v>
      </c>
      <c r="L68" s="8" t="n">
        <v>12.305139541626</v>
      </c>
      <c r="O68" s="8" t="n">
        <v>675923.316170827</v>
      </c>
      <c r="Q68" s="8" t="n">
        <v>184912.217664341</v>
      </c>
      <c r="R68" s="1" t="n">
        <f aca="false">((O68-Q68)/O68)*100</f>
        <v>72.6430183364753</v>
      </c>
      <c r="T68" s="8" t="n">
        <v>773.42</v>
      </c>
      <c r="U68" s="8" t="n">
        <v>0</v>
      </c>
      <c r="X68" s="8" t="n">
        <v>53.46</v>
      </c>
      <c r="Y68" s="8" t="n">
        <v>53.3</v>
      </c>
      <c r="Z68" s="8" t="n">
        <v>53.3</v>
      </c>
      <c r="AA68" s="8" t="n">
        <f aca="false">Z68</f>
        <v>53.3</v>
      </c>
      <c r="AB68" s="1" t="n">
        <f aca="false">((I68-L68)/I68)*100</f>
        <v>51.5248682897184</v>
      </c>
      <c r="AC68" s="8" t="n">
        <v>2</v>
      </c>
      <c r="AD68" s="8" t="n">
        <v>1</v>
      </c>
      <c r="AE68" s="8" t="n">
        <v>11011101391002</v>
      </c>
      <c r="AF68" s="8" t="s">
        <v>67</v>
      </c>
      <c r="AG68" s="8" t="n">
        <v>1</v>
      </c>
      <c r="AH68" s="8" t="n">
        <v>41</v>
      </c>
      <c r="AI68" s="8" t="s">
        <v>68</v>
      </c>
      <c r="AJ68" s="8" t="s">
        <v>68</v>
      </c>
      <c r="AK68" s="8" t="n">
        <v>3</v>
      </c>
      <c r="AL68" s="8" t="s">
        <v>82</v>
      </c>
      <c r="AM68" s="8" t="n">
        <v>0</v>
      </c>
      <c r="AN68" s="8" t="s">
        <v>70</v>
      </c>
      <c r="AO68" s="8" t="n">
        <v>1</v>
      </c>
      <c r="AP68" s="8" t="s">
        <v>70</v>
      </c>
      <c r="AQ68" s="8" t="n">
        <v>1</v>
      </c>
      <c r="AR68" s="8" t="n">
        <v>1</v>
      </c>
      <c r="AS68" s="8" t="s">
        <v>71</v>
      </c>
      <c r="AT68" s="8" t="n">
        <v>204</v>
      </c>
      <c r="AU68" s="8" t="n">
        <v>250</v>
      </c>
      <c r="AV68" s="8" t="s">
        <v>92</v>
      </c>
      <c r="AW68" s="8" t="s">
        <v>93</v>
      </c>
      <c r="AX68" s="8" t="s">
        <v>73</v>
      </c>
      <c r="AY68" s="8" t="n">
        <v>1</v>
      </c>
      <c r="AZ68" s="8" t="s">
        <v>83</v>
      </c>
      <c r="BA68" s="8" t="s">
        <v>73</v>
      </c>
      <c r="BB68" s="8" t="s">
        <v>75</v>
      </c>
      <c r="BC68" s="8" t="s">
        <v>75</v>
      </c>
      <c r="BD68" s="8" t="s">
        <v>84</v>
      </c>
      <c r="BE68" s="8" t="n">
        <v>0</v>
      </c>
      <c r="BF68" s="1" t="n">
        <v>0</v>
      </c>
      <c r="BG68" s="1" t="n">
        <f aca="false">BE68</f>
        <v>0</v>
      </c>
      <c r="BH68" s="8" t="n">
        <v>2.4641</v>
      </c>
      <c r="BI68" s="8" t="s">
        <v>77</v>
      </c>
      <c r="BJ68" s="8" t="n">
        <v>0</v>
      </c>
      <c r="BK68" s="8" t="n">
        <v>1.1499</v>
      </c>
      <c r="BL68" s="8" t="s">
        <v>78</v>
      </c>
      <c r="BM68" s="8" t="s">
        <v>78</v>
      </c>
    </row>
    <row r="69" s="8" customFormat="true" ht="14.9" hidden="false" customHeight="true" outlineLevel="0" collapsed="false">
      <c r="A69" s="8" t="n">
        <v>11011101391010</v>
      </c>
      <c r="C69" s="8" t="n">
        <v>517.493</v>
      </c>
      <c r="F69" s="8" t="n">
        <v>8.024</v>
      </c>
      <c r="G69" s="1" t="n">
        <f aca="false">((C69-F69)/C69)*100</f>
        <v>98.4494476253785</v>
      </c>
      <c r="I69" s="8" t="n">
        <v>10.7569274902344</v>
      </c>
      <c r="L69" s="8" t="n">
        <v>3.96581244468689</v>
      </c>
      <c r="O69" s="8" t="n">
        <v>3263539.13445423</v>
      </c>
      <c r="Q69" s="8" t="n">
        <v>21188.1942669278</v>
      </c>
      <c r="R69" s="1" t="n">
        <f aca="false">((O69-Q69)/O69)*100</f>
        <v>99.3507602209136</v>
      </c>
      <c r="T69" s="8" t="n">
        <v>216.56</v>
      </c>
      <c r="U69" s="8" t="n">
        <v>0</v>
      </c>
      <c r="X69" s="8" t="n">
        <v>64.75</v>
      </c>
      <c r="Y69" s="8" t="n">
        <v>64.75</v>
      </c>
      <c r="Z69" s="8" t="n">
        <v>63.36</v>
      </c>
      <c r="AA69" s="8" t="n">
        <f aca="false">X69</f>
        <v>64.75</v>
      </c>
      <c r="AB69" s="1" t="n">
        <f aca="false">((I69-L69)/I69)*100</f>
        <v>63.1324795273815</v>
      </c>
      <c r="AC69" s="8" t="n">
        <v>2</v>
      </c>
      <c r="AD69" s="8" t="n">
        <v>1</v>
      </c>
      <c r="AE69" s="8" t="n">
        <v>11011101391010</v>
      </c>
      <c r="AF69" s="8" t="s">
        <v>81</v>
      </c>
      <c r="AG69" s="8" t="n">
        <v>2</v>
      </c>
      <c r="AH69" s="8" t="n">
        <v>42</v>
      </c>
      <c r="AI69" s="8" t="s">
        <v>68</v>
      </c>
      <c r="AJ69" s="8" t="s">
        <v>68</v>
      </c>
      <c r="AK69" s="8" t="n">
        <v>4</v>
      </c>
      <c r="AL69" s="8" t="s">
        <v>82</v>
      </c>
      <c r="AM69" s="8" t="n">
        <v>1</v>
      </c>
      <c r="AN69" s="8" t="s">
        <v>70</v>
      </c>
      <c r="AO69" s="8" t="n">
        <v>1</v>
      </c>
      <c r="AP69" s="8" t="s">
        <v>70</v>
      </c>
      <c r="AQ69" s="8" t="n">
        <v>2</v>
      </c>
      <c r="AR69" s="8" t="n">
        <v>2</v>
      </c>
      <c r="AS69" s="8" t="s">
        <v>71</v>
      </c>
      <c r="AT69" s="8" t="n">
        <v>440</v>
      </c>
      <c r="AU69" s="8" t="n">
        <v>250</v>
      </c>
      <c r="AV69" s="8" t="s">
        <v>72</v>
      </c>
      <c r="AW69" s="8" t="s">
        <v>68</v>
      </c>
      <c r="AX69" s="8" t="s">
        <v>90</v>
      </c>
      <c r="AY69" s="8" t="n">
        <v>2</v>
      </c>
      <c r="AZ69" s="8" t="s">
        <v>91</v>
      </c>
      <c r="BA69" s="8" t="s">
        <v>90</v>
      </c>
      <c r="BB69" s="8" t="s">
        <v>75</v>
      </c>
      <c r="BC69" s="8" t="s">
        <v>75</v>
      </c>
      <c r="BD69" s="8" t="s">
        <v>76</v>
      </c>
      <c r="BE69" s="8" t="n">
        <v>1</v>
      </c>
      <c r="BF69" s="1" t="n">
        <v>0</v>
      </c>
      <c r="BG69" s="1" t="n">
        <f aca="false">BE69</f>
        <v>1</v>
      </c>
      <c r="BH69" s="8" t="n">
        <v>37.7495</v>
      </c>
      <c r="BI69" s="8" t="s">
        <v>77</v>
      </c>
      <c r="BJ69" s="8" t="n">
        <v>0</v>
      </c>
      <c r="BK69" s="8" t="n">
        <v>0.8871</v>
      </c>
      <c r="BL69" s="8" t="s">
        <v>78</v>
      </c>
      <c r="BM69" s="8" t="s">
        <v>78</v>
      </c>
    </row>
    <row r="70" s="8" customFormat="true" ht="14.9" hidden="false" customHeight="true" outlineLevel="0" collapsed="false">
      <c r="A70" s="8" t="n">
        <v>11011101461003</v>
      </c>
      <c r="C70" s="8" t="n">
        <v>1888.12166666667</v>
      </c>
      <c r="F70" s="8" t="n">
        <v>230.650333333333</v>
      </c>
      <c r="G70" s="1" t="n">
        <f aca="false">((C70-F70)/C70)*100</f>
        <v>87.7841382043707</v>
      </c>
      <c r="I70" s="8" t="n">
        <v>25.4183883666992</v>
      </c>
      <c r="L70" s="8" t="n">
        <v>16.7923889160156</v>
      </c>
      <c r="O70" s="8" t="n">
        <v>15864667.1312013</v>
      </c>
      <c r="Q70" s="8" t="n">
        <v>1535593.08490233</v>
      </c>
      <c r="R70" s="1" t="n">
        <f aca="false">((O70-Q70)/O70)*100</f>
        <v>90.3206725221341</v>
      </c>
      <c r="T70" s="8" t="n">
        <v>557.08</v>
      </c>
      <c r="U70" s="8" t="n">
        <v>0</v>
      </c>
      <c r="X70" s="8" t="n">
        <v>34.63</v>
      </c>
      <c r="Y70" s="8" t="n">
        <v>36.19</v>
      </c>
      <c r="Z70" s="8" t="n">
        <v>36.15</v>
      </c>
      <c r="AA70" s="8" t="n">
        <f aca="false">X70</f>
        <v>34.63</v>
      </c>
      <c r="AB70" s="1" t="n">
        <f aca="false">((I70-L70)/I70)*100</f>
        <v>33.9360596991451</v>
      </c>
      <c r="AC70" s="8" t="n">
        <v>2</v>
      </c>
      <c r="AD70" s="8" t="n">
        <v>1</v>
      </c>
      <c r="AE70" s="8" t="n">
        <v>11011101461003</v>
      </c>
      <c r="AF70" s="8" t="s">
        <v>67</v>
      </c>
      <c r="AG70" s="8" t="n">
        <v>1</v>
      </c>
      <c r="AH70" s="8" t="n">
        <v>55</v>
      </c>
      <c r="AI70" s="8" t="s">
        <v>68</v>
      </c>
      <c r="AJ70" s="8" t="s">
        <v>68</v>
      </c>
      <c r="AK70" s="8" t="n">
        <v>4</v>
      </c>
      <c r="AL70" s="8" t="s">
        <v>82</v>
      </c>
      <c r="AM70" s="8" t="n">
        <v>1</v>
      </c>
      <c r="AN70" s="8" t="s">
        <v>70</v>
      </c>
      <c r="AO70" s="8" t="n">
        <v>2</v>
      </c>
      <c r="AP70" s="8" t="s">
        <v>88</v>
      </c>
      <c r="AQ70" s="8" t="n">
        <v>2</v>
      </c>
      <c r="AR70" s="8" t="n">
        <v>3</v>
      </c>
      <c r="AS70" s="8" t="s">
        <v>89</v>
      </c>
      <c r="AT70" s="8" t="n">
        <v>281</v>
      </c>
      <c r="AU70" s="8" t="n">
        <v>225</v>
      </c>
      <c r="AV70" s="8" t="s">
        <v>72</v>
      </c>
      <c r="AW70" s="8" t="s">
        <v>68</v>
      </c>
      <c r="AX70" s="8" t="s">
        <v>90</v>
      </c>
      <c r="AY70" s="8" t="n">
        <v>2</v>
      </c>
      <c r="AZ70" s="8" t="s">
        <v>91</v>
      </c>
      <c r="BA70" s="8" t="s">
        <v>90</v>
      </c>
      <c r="BB70" s="8" t="s">
        <v>75</v>
      </c>
      <c r="BC70" s="8" t="s">
        <v>75</v>
      </c>
      <c r="BD70" s="8" t="s">
        <v>84</v>
      </c>
      <c r="BE70" s="8" t="n">
        <v>0</v>
      </c>
      <c r="BF70" s="1" t="n">
        <v>0</v>
      </c>
      <c r="BG70" s="1" t="n">
        <f aca="false">BE70</f>
        <v>0</v>
      </c>
      <c r="BH70" s="8" t="n">
        <v>2.0698</v>
      </c>
      <c r="BI70" s="8" t="s">
        <v>77</v>
      </c>
      <c r="BJ70" s="8" t="n">
        <v>0</v>
      </c>
      <c r="BK70" s="8" t="n">
        <v>0.8871</v>
      </c>
      <c r="BL70" s="8" t="s">
        <v>78</v>
      </c>
      <c r="BM70" s="8" t="s">
        <v>78</v>
      </c>
    </row>
    <row r="71" s="8" customFormat="true" ht="14.9" hidden="false" customHeight="true" outlineLevel="0" collapsed="false">
      <c r="A71" s="8" t="n">
        <v>11011102321001</v>
      </c>
      <c r="C71" s="8" t="n">
        <v>599.955333333333</v>
      </c>
      <c r="F71" s="8" t="n">
        <v>70.8116666666667</v>
      </c>
      <c r="G71" s="1" t="n">
        <f aca="false">((C71-F71)/C71)*100</f>
        <v>88.1971769009471</v>
      </c>
      <c r="I71" s="8" t="n">
        <v>24.4657573699951</v>
      </c>
      <c r="L71" s="8" t="n">
        <v>7.75276136398315</v>
      </c>
      <c r="O71" s="8" t="n">
        <v>7055728.43940896</v>
      </c>
      <c r="Q71" s="8" t="n">
        <v>278503.392633584</v>
      </c>
      <c r="R71" s="1" t="n">
        <f aca="false">((O71-Q71)/O71)*100</f>
        <v>96.0528045399532</v>
      </c>
      <c r="T71" s="8" t="n">
        <v>344.83</v>
      </c>
      <c r="U71" s="8" t="n">
        <v>0</v>
      </c>
      <c r="X71" s="8" t="n">
        <v>77.4</v>
      </c>
      <c r="Y71" s="8" t="n">
        <v>68.53</v>
      </c>
      <c r="Z71" s="8" t="n">
        <v>84.76</v>
      </c>
      <c r="AA71" s="8" t="n">
        <f aca="false">Y71</f>
        <v>68.53</v>
      </c>
      <c r="AB71" s="1" t="n">
        <f aca="false">((I71-L71)/I71)*100</f>
        <v>68.311786769</v>
      </c>
      <c r="AC71" s="8" t="n">
        <v>2</v>
      </c>
      <c r="AD71" s="8" t="n">
        <v>1</v>
      </c>
      <c r="AE71" s="8" t="n">
        <v>11011102321001</v>
      </c>
      <c r="AF71" s="8" t="s">
        <v>67</v>
      </c>
      <c r="AG71" s="8" t="n">
        <v>1</v>
      </c>
      <c r="AH71" s="8" t="n">
        <v>25</v>
      </c>
      <c r="AI71" s="8" t="s">
        <v>68</v>
      </c>
      <c r="AJ71" s="8" t="s">
        <v>68</v>
      </c>
      <c r="AK71" s="8" t="n">
        <v>4</v>
      </c>
      <c r="AL71" s="8" t="s">
        <v>82</v>
      </c>
      <c r="AM71" s="8" t="n">
        <v>1</v>
      </c>
      <c r="AN71" s="8" t="s">
        <v>70</v>
      </c>
      <c r="AO71" s="8" t="n">
        <v>2</v>
      </c>
      <c r="AP71" s="8" t="s">
        <v>88</v>
      </c>
      <c r="AQ71" s="8" t="n">
        <v>2</v>
      </c>
      <c r="AR71" s="8" t="n">
        <v>3</v>
      </c>
      <c r="AS71" s="8" t="s">
        <v>89</v>
      </c>
      <c r="AT71" s="8" t="n">
        <v>487</v>
      </c>
      <c r="AU71" s="8" t="n">
        <v>470</v>
      </c>
      <c r="AV71" s="8" t="s">
        <v>72</v>
      </c>
      <c r="AW71" s="8" t="s">
        <v>68</v>
      </c>
      <c r="AX71" s="8" t="s">
        <v>90</v>
      </c>
      <c r="AY71" s="8" t="n">
        <v>2</v>
      </c>
      <c r="AZ71" s="8" t="s">
        <v>115</v>
      </c>
      <c r="BA71" s="8" t="s">
        <v>90</v>
      </c>
      <c r="BB71" s="8" t="s">
        <v>75</v>
      </c>
      <c r="BC71" s="8" t="s">
        <v>98</v>
      </c>
      <c r="BD71" s="8" t="s">
        <v>84</v>
      </c>
      <c r="BE71" s="8" t="n">
        <v>0</v>
      </c>
      <c r="BF71" s="1" t="n">
        <v>1</v>
      </c>
      <c r="BG71" s="1" t="n">
        <f aca="false">BE71</f>
        <v>0</v>
      </c>
      <c r="BH71" s="8" t="n">
        <v>1.8398</v>
      </c>
      <c r="BI71" s="8" t="s">
        <v>77</v>
      </c>
      <c r="BJ71" s="8" t="n">
        <v>0</v>
      </c>
      <c r="BK71" s="8" t="n">
        <v>1.8398</v>
      </c>
      <c r="BL71" s="8" t="s">
        <v>85</v>
      </c>
      <c r="BM71" s="8" t="s">
        <v>78</v>
      </c>
    </row>
    <row r="72" s="8" customFormat="true" ht="14.9" hidden="false" customHeight="true" outlineLevel="0" collapsed="false">
      <c r="A72" s="8" t="n">
        <v>11011102321005</v>
      </c>
      <c r="C72" s="8" t="n">
        <v>1586.046</v>
      </c>
      <c r="G72" s="1" t="n">
        <f aca="false">((C72-F72)/C72)*100</f>
        <v>100</v>
      </c>
      <c r="I72" s="8" t="n">
        <v>10.2671203613281</v>
      </c>
      <c r="O72" s="8" t="n">
        <v>9305456.76777387</v>
      </c>
      <c r="R72" s="1" t="n">
        <f aca="false">((O72-Q72)/O72)*100</f>
        <v>100</v>
      </c>
      <c r="T72" s="8" t="n">
        <v>321.9</v>
      </c>
      <c r="X72" s="8" t="n">
        <v>68.47</v>
      </c>
      <c r="Y72" s="8" t="n">
        <v>65.52</v>
      </c>
      <c r="Z72" s="8" t="n">
        <v>65.52</v>
      </c>
      <c r="AA72" s="8" t="n">
        <f aca="false">Z72</f>
        <v>65.52</v>
      </c>
      <c r="AB72" s="1" t="n">
        <f aca="false">((I72-L72)/I72)*100</f>
        <v>100</v>
      </c>
      <c r="AC72" s="8" t="n">
        <v>2</v>
      </c>
      <c r="AD72" s="8" t="n">
        <v>1</v>
      </c>
      <c r="AE72" s="8" t="n">
        <v>11011102321005</v>
      </c>
      <c r="AF72" s="8" t="s">
        <v>81</v>
      </c>
      <c r="AG72" s="8" t="n">
        <v>2</v>
      </c>
      <c r="AH72" s="8" t="n">
        <v>53</v>
      </c>
      <c r="AI72" s="8" t="s">
        <v>68</v>
      </c>
      <c r="AJ72" s="8" t="s">
        <v>68</v>
      </c>
      <c r="AK72" s="8" t="n">
        <v>4</v>
      </c>
      <c r="AL72" s="8" t="s">
        <v>82</v>
      </c>
      <c r="AM72" s="8" t="n">
        <v>1</v>
      </c>
      <c r="AN72" s="8" t="s">
        <v>70</v>
      </c>
      <c r="AO72" s="8" t="n">
        <v>4</v>
      </c>
      <c r="AP72" s="8" t="s">
        <v>88</v>
      </c>
      <c r="AQ72" s="8" t="n">
        <v>2</v>
      </c>
      <c r="AR72" s="8" t="n">
        <v>3</v>
      </c>
      <c r="AS72" s="8" t="s">
        <v>89</v>
      </c>
      <c r="AT72" s="8" t="n">
        <v>1131</v>
      </c>
      <c r="AU72" s="8" t="n">
        <v>470</v>
      </c>
      <c r="AV72" s="8" t="s">
        <v>72</v>
      </c>
      <c r="AW72" s="8" t="s">
        <v>68</v>
      </c>
      <c r="AX72" s="8" t="s">
        <v>90</v>
      </c>
      <c r="AY72" s="8" t="n">
        <v>2</v>
      </c>
      <c r="AZ72" s="8" t="s">
        <v>115</v>
      </c>
      <c r="BA72" s="8" t="s">
        <v>90</v>
      </c>
      <c r="BB72" s="8" t="s">
        <v>75</v>
      </c>
      <c r="BC72" s="8" t="s">
        <v>75</v>
      </c>
      <c r="BD72" s="8" t="s">
        <v>76</v>
      </c>
      <c r="BE72" s="8" t="n">
        <v>1</v>
      </c>
      <c r="BF72" s="1" t="n">
        <v>0</v>
      </c>
      <c r="BG72" s="1" t="n">
        <f aca="false">BE72</f>
        <v>1</v>
      </c>
      <c r="BH72" s="8" t="n">
        <v>48.2628</v>
      </c>
      <c r="BI72" s="8" t="s">
        <v>77</v>
      </c>
      <c r="BJ72" s="8" t="n">
        <v>0</v>
      </c>
      <c r="BK72" s="8" t="n">
        <v>0.9528</v>
      </c>
      <c r="BL72" s="8" t="s">
        <v>78</v>
      </c>
      <c r="BM72" s="8" t="s">
        <v>78</v>
      </c>
    </row>
    <row r="73" s="8" customFormat="true" ht="14.9" hidden="false" customHeight="true" outlineLevel="0" collapsed="false">
      <c r="A73" s="8" t="n">
        <v>11011102411003</v>
      </c>
      <c r="C73" s="8" t="n">
        <v>2833.339</v>
      </c>
      <c r="F73" s="8" t="n">
        <v>37.9153333333333</v>
      </c>
      <c r="G73" s="1" t="n">
        <f aca="false">((C73-F73)/C73)*100</f>
        <v>98.661814441077</v>
      </c>
      <c r="I73" s="8" t="n">
        <v>13.9930381774902</v>
      </c>
      <c r="L73" s="8" t="n">
        <v>11.129807472229</v>
      </c>
      <c r="O73" s="8" t="n">
        <v>21888957.9888053</v>
      </c>
      <c r="Q73" s="8" t="n">
        <v>190539.821392058</v>
      </c>
      <c r="R73" s="1" t="n">
        <f aca="false">((O73-Q73)/O73)*100</f>
        <v>99.1295162543164</v>
      </c>
      <c r="T73" s="8" t="n">
        <v>451.05</v>
      </c>
      <c r="U73" s="8" t="n">
        <v>0</v>
      </c>
      <c r="X73" s="8" t="n">
        <v>23.35</v>
      </c>
      <c r="Y73" s="8" t="n">
        <v>23.07</v>
      </c>
      <c r="Z73" s="8" t="n">
        <v>23.07</v>
      </c>
      <c r="AA73" s="8" t="n">
        <f aca="false">Z73</f>
        <v>23.07</v>
      </c>
      <c r="AB73" s="1" t="n">
        <f aca="false">((I73-L73)/I73)*100</f>
        <v>20.4618230075804</v>
      </c>
      <c r="AC73" s="8" t="n">
        <v>2</v>
      </c>
      <c r="AD73" s="8" t="n">
        <v>1</v>
      </c>
      <c r="AE73" s="8" t="n">
        <v>11011102411003</v>
      </c>
      <c r="AF73" s="8" t="s">
        <v>67</v>
      </c>
      <c r="AG73" s="8" t="n">
        <v>1</v>
      </c>
      <c r="AH73" s="8" t="n">
        <v>60</v>
      </c>
      <c r="AI73" s="8" t="s">
        <v>68</v>
      </c>
      <c r="AJ73" s="8" t="s">
        <v>68</v>
      </c>
      <c r="AK73" s="8" t="n">
        <v>4</v>
      </c>
      <c r="AL73" s="8" t="s">
        <v>82</v>
      </c>
      <c r="AM73" s="8" t="n">
        <v>3</v>
      </c>
      <c r="AN73" s="8" t="s">
        <v>88</v>
      </c>
      <c r="AO73" s="8" t="n">
        <v>3</v>
      </c>
      <c r="AP73" s="8" t="s">
        <v>88</v>
      </c>
      <c r="AQ73" s="8" t="n">
        <v>3</v>
      </c>
      <c r="AR73" s="8" t="n">
        <v>4</v>
      </c>
      <c r="AS73" s="8" t="s">
        <v>89</v>
      </c>
      <c r="AT73" s="8" t="n">
        <v>1131</v>
      </c>
      <c r="AU73" s="8" t="n">
        <v>225</v>
      </c>
      <c r="AV73" s="8" t="s">
        <v>72</v>
      </c>
      <c r="AW73" s="8" t="s">
        <v>68</v>
      </c>
      <c r="AX73" s="8" t="s">
        <v>90</v>
      </c>
      <c r="AY73" s="8" t="n">
        <v>2</v>
      </c>
      <c r="AZ73" s="8" t="s">
        <v>91</v>
      </c>
      <c r="BA73" s="8" t="s">
        <v>90</v>
      </c>
      <c r="BB73" s="8" t="s">
        <v>75</v>
      </c>
      <c r="BC73" s="8" t="s">
        <v>75</v>
      </c>
      <c r="BD73" s="8" t="s">
        <v>76</v>
      </c>
      <c r="BE73" s="8" t="n">
        <v>1</v>
      </c>
      <c r="BF73" s="1" t="n">
        <v>0</v>
      </c>
      <c r="BG73" s="1" t="n">
        <f aca="false">BE73</f>
        <v>1</v>
      </c>
      <c r="BH73" s="8" t="n">
        <v>27.7947</v>
      </c>
      <c r="BI73" s="8" t="s">
        <v>77</v>
      </c>
      <c r="BJ73" s="8" t="n">
        <v>0</v>
      </c>
      <c r="BK73" s="8" t="n">
        <v>0.9199</v>
      </c>
      <c r="BL73" s="8" t="s">
        <v>78</v>
      </c>
      <c r="BM73" s="8" t="s">
        <v>78</v>
      </c>
    </row>
    <row r="74" s="8" customFormat="true" ht="14.9" hidden="false" customHeight="true" outlineLevel="0" collapsed="false">
      <c r="A74" s="8" t="n">
        <v>11011103311005</v>
      </c>
      <c r="C74" s="8" t="n">
        <v>989.369333333333</v>
      </c>
      <c r="F74" s="8" t="n">
        <v>34.2976666666667</v>
      </c>
      <c r="G74" s="1" t="n">
        <f aca="false">((C74-F74)/C74)*100</f>
        <v>96.5333808608043</v>
      </c>
      <c r="I74" s="8" t="n">
        <v>29.4762706756592</v>
      </c>
      <c r="L74" s="8" t="n">
        <v>9.67297172546387</v>
      </c>
      <c r="O74" s="8" t="n">
        <v>10935968.6981754</v>
      </c>
      <c r="Q74" s="8" t="n">
        <v>187552.252416895</v>
      </c>
      <c r="R74" s="1" t="n">
        <f aca="false">((O74-Q74)/O74)*100</f>
        <v>98.2849964407068</v>
      </c>
      <c r="T74" s="8" t="n">
        <v>694.69</v>
      </c>
      <c r="U74" s="8" t="n">
        <v>0</v>
      </c>
      <c r="X74" s="8" t="n">
        <v>67.41</v>
      </c>
      <c r="Y74" s="8" t="n">
        <v>67.34</v>
      </c>
      <c r="Z74" s="8" t="n">
        <v>67.34</v>
      </c>
      <c r="AA74" s="8" t="n">
        <f aca="false">Z74</f>
        <v>67.34</v>
      </c>
      <c r="AB74" s="1" t="n">
        <f aca="false">((I74-L74)/I74)*100</f>
        <v>67.1838685704173</v>
      </c>
      <c r="AC74" s="8" t="n">
        <v>2</v>
      </c>
      <c r="AD74" s="8" t="n">
        <v>1</v>
      </c>
      <c r="AE74" s="8" t="n">
        <v>11011103311005</v>
      </c>
      <c r="AF74" s="8" t="s">
        <v>67</v>
      </c>
      <c r="AG74" s="8" t="n">
        <v>1</v>
      </c>
      <c r="AH74" s="8" t="n">
        <v>42</v>
      </c>
      <c r="AI74" s="8" t="s">
        <v>68</v>
      </c>
      <c r="AJ74" s="8" t="s">
        <v>68</v>
      </c>
      <c r="AK74" s="8" t="n">
        <v>4</v>
      </c>
      <c r="AL74" s="8" t="s">
        <v>82</v>
      </c>
      <c r="AM74" s="8" t="n">
        <v>1</v>
      </c>
      <c r="AN74" s="8" t="s">
        <v>70</v>
      </c>
      <c r="AO74" s="8" t="n">
        <v>4</v>
      </c>
      <c r="AP74" s="8" t="s">
        <v>88</v>
      </c>
      <c r="AQ74" s="8" t="n">
        <v>2</v>
      </c>
      <c r="AR74" s="8" t="n">
        <v>3</v>
      </c>
      <c r="AS74" s="8" t="s">
        <v>89</v>
      </c>
      <c r="AT74" s="8" t="n">
        <v>228</v>
      </c>
      <c r="AU74" s="8" t="n">
        <v>225</v>
      </c>
      <c r="AV74" s="8" t="s">
        <v>72</v>
      </c>
      <c r="AW74" s="8" t="s">
        <v>68</v>
      </c>
      <c r="AX74" s="8" t="s">
        <v>73</v>
      </c>
      <c r="AY74" s="8" t="n">
        <v>1</v>
      </c>
      <c r="AZ74" s="8" t="s">
        <v>74</v>
      </c>
      <c r="BA74" s="8" t="s">
        <v>73</v>
      </c>
      <c r="BB74" s="8" t="s">
        <v>75</v>
      </c>
      <c r="BC74" s="8" t="s">
        <v>75</v>
      </c>
      <c r="BD74" s="8" t="s">
        <v>84</v>
      </c>
      <c r="BE74" s="8" t="n">
        <v>0</v>
      </c>
      <c r="BF74" s="1" t="n">
        <v>0</v>
      </c>
      <c r="BG74" s="1" t="n">
        <f aca="false">BE74</f>
        <v>0</v>
      </c>
      <c r="BH74" s="8" t="n">
        <v>2.0698</v>
      </c>
      <c r="BI74" s="8" t="s">
        <v>77</v>
      </c>
      <c r="BJ74" s="8" t="n">
        <v>0</v>
      </c>
      <c r="BK74" s="8" t="n">
        <v>0.9528</v>
      </c>
      <c r="BL74" s="8" t="s">
        <v>78</v>
      </c>
      <c r="BM74" s="8" t="s">
        <v>78</v>
      </c>
    </row>
    <row r="75" s="8" customFormat="true" ht="14.9" hidden="false" customHeight="true" outlineLevel="0" collapsed="false">
      <c r="A75" s="8" t="n">
        <v>11011105211002</v>
      </c>
      <c r="C75" s="8" t="n">
        <v>1147.93266666667</v>
      </c>
      <c r="F75" s="8" t="n">
        <v>66.9206666666667</v>
      </c>
      <c r="G75" s="1" t="n">
        <f aca="false">((C75-F75)/C75)*100</f>
        <v>94.1703317093512</v>
      </c>
      <c r="I75" s="8" t="n">
        <v>31.3296318054199</v>
      </c>
      <c r="L75" s="8" t="n">
        <v>14.8072786331177</v>
      </c>
      <c r="O75" s="8" t="n">
        <v>13107991.4854913</v>
      </c>
      <c r="Q75" s="8" t="n">
        <v>612935.087959574</v>
      </c>
      <c r="R75" s="1" t="n">
        <f aca="false">((O75-Q75)/O75)*100</f>
        <v>95.3239587572359</v>
      </c>
      <c r="T75" s="8" t="n">
        <v>727.66</v>
      </c>
      <c r="U75" s="8" t="n">
        <v>0</v>
      </c>
      <c r="X75" s="8" t="n">
        <v>52.7</v>
      </c>
      <c r="Y75" s="8" t="n">
        <v>52.99</v>
      </c>
      <c r="Z75" s="8" t="n">
        <v>52.99</v>
      </c>
      <c r="AA75" s="8" t="n">
        <f aca="false">Z75</f>
        <v>52.99</v>
      </c>
      <c r="AB75" s="1" t="n">
        <f aca="false">((I75-L75)/I75)*100</f>
        <v>52.737144422629</v>
      </c>
      <c r="AC75" s="8" t="n">
        <v>2</v>
      </c>
      <c r="AD75" s="8" t="n">
        <v>1</v>
      </c>
      <c r="AE75" s="8" t="n">
        <v>11011105211002</v>
      </c>
      <c r="AF75" s="8" t="s">
        <v>67</v>
      </c>
      <c r="AG75" s="8" t="n">
        <v>1</v>
      </c>
      <c r="AH75" s="8" t="n">
        <v>40</v>
      </c>
      <c r="AI75" s="8" t="s">
        <v>68</v>
      </c>
      <c r="AJ75" s="8" t="s">
        <v>68</v>
      </c>
      <c r="AK75" s="8" t="n">
        <v>4</v>
      </c>
      <c r="AL75" s="8" t="s">
        <v>82</v>
      </c>
      <c r="AM75" s="8" t="n">
        <v>1</v>
      </c>
      <c r="AN75" s="8" t="s">
        <v>70</v>
      </c>
      <c r="AO75" s="8" t="n">
        <v>3</v>
      </c>
      <c r="AP75" s="8" t="s">
        <v>88</v>
      </c>
      <c r="AQ75" s="8" t="n">
        <v>2</v>
      </c>
      <c r="AR75" s="8" t="n">
        <v>3</v>
      </c>
      <c r="AS75" s="8" t="s">
        <v>89</v>
      </c>
      <c r="AT75" s="8" t="n">
        <v>543</v>
      </c>
      <c r="AU75" s="8" t="n">
        <v>290</v>
      </c>
      <c r="AV75" s="8" t="s">
        <v>72</v>
      </c>
      <c r="AW75" s="8" t="s">
        <v>68</v>
      </c>
      <c r="AX75" s="8" t="s">
        <v>73</v>
      </c>
      <c r="AY75" s="8" t="n">
        <v>1</v>
      </c>
      <c r="AZ75" s="8" t="s">
        <v>83</v>
      </c>
      <c r="BA75" s="8" t="s">
        <v>73</v>
      </c>
      <c r="BB75" s="8" t="s">
        <v>75</v>
      </c>
      <c r="BC75" s="8" t="s">
        <v>75</v>
      </c>
      <c r="BD75" s="8" t="s">
        <v>84</v>
      </c>
      <c r="BE75" s="8" t="n">
        <v>0</v>
      </c>
      <c r="BF75" s="1" t="n">
        <v>0</v>
      </c>
      <c r="BG75" s="1" t="n">
        <f aca="false">BE75</f>
        <v>0</v>
      </c>
      <c r="BH75" s="8" t="n">
        <v>13.7331</v>
      </c>
      <c r="BI75" s="8" t="s">
        <v>77</v>
      </c>
      <c r="BJ75" s="8" t="n">
        <v>0</v>
      </c>
      <c r="BK75" s="8" t="n">
        <v>0.9199</v>
      </c>
      <c r="BL75" s="8" t="s">
        <v>78</v>
      </c>
      <c r="BM75" s="8" t="s">
        <v>78</v>
      </c>
    </row>
    <row r="76" s="8" customFormat="true" ht="14.9" hidden="false" customHeight="true" outlineLevel="0" collapsed="false">
      <c r="A76" s="8" t="n">
        <v>11011106341009</v>
      </c>
      <c r="C76" s="8" t="n">
        <v>175.536333333333</v>
      </c>
      <c r="F76" s="8" t="n">
        <v>17.6006666666667</v>
      </c>
      <c r="G76" s="1" t="n">
        <f aca="false">((C76-F76)/C76)*100</f>
        <v>89.973205926978</v>
      </c>
      <c r="I76" s="8" t="n">
        <v>13.355167388916</v>
      </c>
      <c r="L76" s="8" t="n">
        <v>7.08480787277222</v>
      </c>
      <c r="O76" s="8" t="n">
        <v>1406913.30740008</v>
      </c>
      <c r="Q76" s="8" t="n">
        <v>74191.8463807191</v>
      </c>
      <c r="R76" s="1" t="n">
        <f aca="false">((O76-Q76)/O76)*100</f>
        <v>94.7266227428169</v>
      </c>
      <c r="T76" s="8" t="n">
        <v>0</v>
      </c>
      <c r="U76" s="8" t="n">
        <v>0</v>
      </c>
      <c r="X76" s="8" t="n">
        <v>47.84</v>
      </c>
      <c r="Y76" s="8" t="n">
        <v>47.76</v>
      </c>
      <c r="Z76" s="8" t="n">
        <v>47.76</v>
      </c>
      <c r="AA76" s="8" t="n">
        <f aca="false">Z76</f>
        <v>47.76</v>
      </c>
      <c r="AB76" s="1" t="n">
        <f aca="false">((I76-L76)/I76)*100</f>
        <v>46.9508118733713</v>
      </c>
      <c r="AC76" s="8" t="n">
        <v>2</v>
      </c>
      <c r="AD76" s="8" t="n">
        <v>1</v>
      </c>
      <c r="AE76" s="8" t="n">
        <v>11011106341009</v>
      </c>
      <c r="AF76" s="8" t="s">
        <v>81</v>
      </c>
      <c r="AG76" s="8" t="n">
        <v>2</v>
      </c>
      <c r="AH76" s="8" t="n">
        <v>47</v>
      </c>
      <c r="AI76" s="8" t="s">
        <v>68</v>
      </c>
      <c r="AJ76" s="8" t="s">
        <v>68</v>
      </c>
      <c r="AK76" s="8" t="n">
        <v>2</v>
      </c>
      <c r="AL76" s="8" t="s">
        <v>69</v>
      </c>
      <c r="AM76" s="8" t="n">
        <v>1</v>
      </c>
      <c r="AN76" s="8" t="s">
        <v>70</v>
      </c>
      <c r="AO76" s="8" t="n">
        <v>1</v>
      </c>
      <c r="AP76" s="8" t="s">
        <v>70</v>
      </c>
      <c r="AQ76" s="8" t="n">
        <v>1</v>
      </c>
      <c r="AR76" s="8" t="n">
        <v>1</v>
      </c>
      <c r="AS76" s="8" t="s">
        <v>71</v>
      </c>
      <c r="AT76" s="8" t="n">
        <v>309</v>
      </c>
      <c r="AU76" s="8" t="n">
        <v>250</v>
      </c>
      <c r="AV76" s="8" t="s">
        <v>72</v>
      </c>
      <c r="AW76" s="8" t="s">
        <v>68</v>
      </c>
      <c r="AX76" s="8" t="s">
        <v>73</v>
      </c>
      <c r="AY76" s="8" t="n">
        <v>1</v>
      </c>
      <c r="AZ76" s="8" t="s">
        <v>74</v>
      </c>
      <c r="BA76" s="8" t="s">
        <v>73</v>
      </c>
      <c r="BB76" s="8" t="s">
        <v>75</v>
      </c>
      <c r="BC76" s="8" t="s">
        <v>75</v>
      </c>
      <c r="BD76" s="8" t="s">
        <v>84</v>
      </c>
      <c r="BE76" s="8" t="n">
        <v>0</v>
      </c>
      <c r="BF76" s="1" t="n">
        <v>0</v>
      </c>
      <c r="BG76" s="1" t="n">
        <f aca="false">BE76</f>
        <v>0</v>
      </c>
      <c r="BH76" s="8" t="n">
        <v>10.3162</v>
      </c>
      <c r="BI76" s="8" t="s">
        <v>77</v>
      </c>
      <c r="BJ76" s="8" t="n">
        <v>0</v>
      </c>
      <c r="BK76" s="8" t="n">
        <v>0.8871</v>
      </c>
      <c r="BL76" s="8" t="s">
        <v>78</v>
      </c>
      <c r="BM76" s="8" t="s">
        <v>78</v>
      </c>
    </row>
    <row r="77" s="8" customFormat="true" ht="14.9" hidden="false" customHeight="true" outlineLevel="0" collapsed="false">
      <c r="A77" s="8" t="n">
        <v>11011108041002</v>
      </c>
      <c r="C77" s="8" t="n">
        <v>429.273333333333</v>
      </c>
      <c r="F77" s="8" t="n">
        <v>19.1796666666667</v>
      </c>
      <c r="G77" s="1" t="n">
        <f aca="false">((C77-F77)/C77)*100</f>
        <v>95.5320619341212</v>
      </c>
      <c r="I77" s="8" t="n">
        <v>20.2857227325439</v>
      </c>
      <c r="L77" s="8" t="n">
        <v>14.3044443130493</v>
      </c>
      <c r="O77" s="8" t="n">
        <v>3997796.31827479</v>
      </c>
      <c r="Q77" s="8" t="n">
        <v>115263.775401411</v>
      </c>
      <c r="R77" s="1" t="n">
        <f aca="false">((O77-Q77)/O77)*100</f>
        <v>97.1168172106589</v>
      </c>
      <c r="T77" s="8" t="n">
        <v>135.83</v>
      </c>
      <c r="U77" s="8" t="n">
        <v>0</v>
      </c>
      <c r="X77" s="8" t="n">
        <v>28.75</v>
      </c>
      <c r="Y77" s="8" t="n">
        <v>28.55</v>
      </c>
      <c r="Z77" s="8" t="n">
        <v>28.75</v>
      </c>
      <c r="AA77" s="8" t="n">
        <f aca="false">X77</f>
        <v>28.75</v>
      </c>
      <c r="AB77" s="1" t="n">
        <f aca="false">((I77-L77)/I77)*100</f>
        <v>29.485163029952</v>
      </c>
      <c r="AC77" s="8" t="n">
        <v>2</v>
      </c>
      <c r="AD77" s="8" t="n">
        <v>1</v>
      </c>
      <c r="AE77" s="8" t="n">
        <v>11011108041002</v>
      </c>
      <c r="AF77" s="8" t="s">
        <v>67</v>
      </c>
      <c r="AG77" s="8" t="n">
        <v>1</v>
      </c>
      <c r="AH77" s="8" t="n">
        <v>55</v>
      </c>
      <c r="AI77" s="8" t="s">
        <v>68</v>
      </c>
      <c r="AJ77" s="8" t="s">
        <v>68</v>
      </c>
      <c r="AK77" s="8" t="n">
        <v>4</v>
      </c>
      <c r="AL77" s="8" t="s">
        <v>82</v>
      </c>
      <c r="AM77" s="8" t="n">
        <v>1</v>
      </c>
      <c r="AN77" s="8" t="s">
        <v>70</v>
      </c>
      <c r="AO77" s="8" t="n">
        <v>2</v>
      </c>
      <c r="AP77" s="8" t="s">
        <v>88</v>
      </c>
      <c r="AQ77" s="8" t="n">
        <v>2</v>
      </c>
      <c r="AR77" s="8" t="n">
        <v>3</v>
      </c>
      <c r="AS77" s="8" t="s">
        <v>89</v>
      </c>
      <c r="AT77" s="8" t="n">
        <v>448</v>
      </c>
      <c r="AU77" s="8" t="n">
        <v>192</v>
      </c>
      <c r="AV77" s="8" t="s">
        <v>72</v>
      </c>
      <c r="AW77" s="8" t="s">
        <v>68</v>
      </c>
      <c r="AX77" s="8" t="s">
        <v>90</v>
      </c>
      <c r="AY77" s="8" t="n">
        <v>2</v>
      </c>
      <c r="AZ77" s="8" t="s">
        <v>115</v>
      </c>
      <c r="BA77" s="8" t="s">
        <v>90</v>
      </c>
      <c r="BB77" s="8" t="s">
        <v>75</v>
      </c>
      <c r="BC77" s="8" t="s">
        <v>75</v>
      </c>
      <c r="BD77" s="8" t="s">
        <v>84</v>
      </c>
      <c r="BE77" s="8" t="n">
        <v>0</v>
      </c>
      <c r="BF77" s="1" t="n">
        <v>0</v>
      </c>
      <c r="BG77" s="1" t="n">
        <f aca="false">BE77</f>
        <v>0</v>
      </c>
      <c r="BH77" s="8" t="n">
        <v>1.807</v>
      </c>
      <c r="BI77" s="8" t="s">
        <v>77</v>
      </c>
      <c r="BJ77" s="8" t="n">
        <v>0</v>
      </c>
      <c r="BK77" s="8" t="n">
        <v>0.9199</v>
      </c>
      <c r="BL77" s="8" t="s">
        <v>78</v>
      </c>
      <c r="BM77" s="8" t="s">
        <v>78</v>
      </c>
    </row>
    <row r="78" s="8" customFormat="true" ht="14.9" hidden="false" customHeight="true" outlineLevel="0" collapsed="false">
      <c r="A78" s="8" t="n">
        <v>11011108611002</v>
      </c>
      <c r="C78" s="8" t="n">
        <v>1824.11066666667</v>
      </c>
      <c r="F78" s="8" t="n">
        <v>57.8496666666667</v>
      </c>
      <c r="G78" s="1" t="n">
        <f aca="false">((C78-F78)/C78)*100</f>
        <v>96.8286098138783</v>
      </c>
      <c r="I78" s="8" t="n">
        <v>31.6441307067871</v>
      </c>
      <c r="L78" s="8" t="n">
        <v>11.4036388397217</v>
      </c>
      <c r="O78" s="8" t="n">
        <v>18991173.6841153</v>
      </c>
      <c r="Q78" s="8" t="n">
        <v>245504.741558593</v>
      </c>
      <c r="R78" s="1" t="n">
        <f aca="false">((O78-Q78)/O78)*100</f>
        <v>98.7072692523267</v>
      </c>
      <c r="T78" s="8" t="n">
        <v>654.87</v>
      </c>
      <c r="U78" s="8" t="n">
        <v>0</v>
      </c>
      <c r="X78" s="8" t="n">
        <v>73.54</v>
      </c>
      <c r="Y78" s="8" t="n">
        <v>64.8</v>
      </c>
      <c r="Z78" s="8" t="n">
        <v>64.8</v>
      </c>
      <c r="AA78" s="8" t="n">
        <f aca="false">Z78</f>
        <v>64.8</v>
      </c>
      <c r="AB78" s="1" t="n">
        <f aca="false">((I78-L78)/I78)*100</f>
        <v>63.9628626698985</v>
      </c>
      <c r="AC78" s="8" t="n">
        <v>2</v>
      </c>
      <c r="AD78" s="8" t="n">
        <v>1</v>
      </c>
      <c r="AE78" s="8" t="n">
        <v>11011108611002</v>
      </c>
      <c r="AF78" s="8" t="s">
        <v>67</v>
      </c>
      <c r="AG78" s="8" t="n">
        <v>1</v>
      </c>
      <c r="AH78" s="8" t="n">
        <v>42</v>
      </c>
      <c r="AI78" s="8" t="s">
        <v>68</v>
      </c>
      <c r="AJ78" s="8" t="s">
        <v>68</v>
      </c>
      <c r="AK78" s="8" t="n">
        <v>4</v>
      </c>
      <c r="AL78" s="8" t="s">
        <v>82</v>
      </c>
      <c r="AM78" s="8" t="n">
        <v>1</v>
      </c>
      <c r="AN78" s="8" t="s">
        <v>70</v>
      </c>
      <c r="AO78" s="8" t="n">
        <v>4</v>
      </c>
      <c r="AP78" s="8" t="s">
        <v>88</v>
      </c>
      <c r="AQ78" s="8" t="n">
        <v>2</v>
      </c>
      <c r="AR78" s="8" t="n">
        <v>3</v>
      </c>
      <c r="AS78" s="8" t="s">
        <v>89</v>
      </c>
      <c r="AT78" s="8" t="n">
        <v>681</v>
      </c>
      <c r="AU78" s="8" t="n">
        <v>180</v>
      </c>
      <c r="AV78" s="8" t="s">
        <v>72</v>
      </c>
      <c r="AW78" s="8" t="s">
        <v>68</v>
      </c>
      <c r="AX78" s="8" t="s">
        <v>73</v>
      </c>
      <c r="AY78" s="8" t="n">
        <v>1</v>
      </c>
      <c r="AZ78" s="8" t="s">
        <v>74</v>
      </c>
      <c r="BA78" s="8" t="s">
        <v>73</v>
      </c>
      <c r="BB78" s="8" t="s">
        <v>75</v>
      </c>
      <c r="BC78" s="8" t="s">
        <v>75</v>
      </c>
      <c r="BD78" s="8" t="s">
        <v>84</v>
      </c>
      <c r="BE78" s="8" t="n">
        <v>0</v>
      </c>
      <c r="BF78" s="1" t="n">
        <v>0</v>
      </c>
      <c r="BG78" s="1" t="n">
        <f aca="false">BE78</f>
        <v>0</v>
      </c>
      <c r="BH78" s="8" t="n">
        <v>5.7166</v>
      </c>
      <c r="BI78" s="8" t="s">
        <v>77</v>
      </c>
      <c r="BJ78" s="8" t="n">
        <v>0</v>
      </c>
      <c r="BK78" s="8" t="n">
        <v>0.9199</v>
      </c>
      <c r="BL78" s="8" t="s">
        <v>78</v>
      </c>
      <c r="BM78" s="8" t="s">
        <v>78</v>
      </c>
    </row>
    <row r="79" s="8" customFormat="true" ht="14.9" hidden="false" customHeight="true" outlineLevel="0" collapsed="false">
      <c r="A79" s="8" t="n">
        <v>51011101261004</v>
      </c>
      <c r="C79" s="8" t="n">
        <v>281.239666666667</v>
      </c>
      <c r="F79" s="8" t="n">
        <v>4.59466666666667</v>
      </c>
      <c r="G79" s="1" t="n">
        <f aca="false">((C79-F79)/C79)*100</f>
        <v>98.3662807166841</v>
      </c>
      <c r="I79" s="8" t="n">
        <v>17.1895046234131</v>
      </c>
      <c r="L79" s="8" t="n">
        <v>5.75798749923706</v>
      </c>
      <c r="O79" s="8" t="n">
        <v>1856392.28103286</v>
      </c>
      <c r="Q79" s="8" t="n">
        <v>12602.3241273238</v>
      </c>
      <c r="R79" s="1" t="n">
        <f aca="false">((O79-Q79)/O79)*100</f>
        <v>99.3211389502055</v>
      </c>
      <c r="T79" s="8" t="n">
        <v>666.68</v>
      </c>
      <c r="U79" s="8" t="n">
        <v>0</v>
      </c>
      <c r="X79" s="8" t="n">
        <v>65.47</v>
      </c>
      <c r="Y79" s="8" t="n">
        <v>65.47</v>
      </c>
      <c r="Z79" s="8" t="n">
        <v>65.47</v>
      </c>
      <c r="AA79" s="8" t="n">
        <f aca="false">Z79</f>
        <v>65.47</v>
      </c>
      <c r="AB79" s="1" t="n">
        <f aca="false">((I79-L79)/I79)*100</f>
        <v>66.5028886789771</v>
      </c>
      <c r="AC79" s="8" t="n">
        <v>2</v>
      </c>
      <c r="AD79" s="8" t="n">
        <v>1</v>
      </c>
      <c r="AE79" s="8" t="n">
        <v>51011101261004</v>
      </c>
      <c r="AF79" s="8" t="s">
        <v>67</v>
      </c>
      <c r="AG79" s="8" t="n">
        <v>1</v>
      </c>
      <c r="AH79" s="8" t="n">
        <v>44</v>
      </c>
      <c r="AI79" s="8" t="s">
        <v>68</v>
      </c>
      <c r="AJ79" s="8" t="s">
        <v>68</v>
      </c>
      <c r="AK79" s="8" t="n">
        <v>4</v>
      </c>
      <c r="AL79" s="8" t="s">
        <v>82</v>
      </c>
      <c r="AM79" s="8" t="n">
        <v>2</v>
      </c>
      <c r="AN79" s="8" t="s">
        <v>88</v>
      </c>
      <c r="AO79" s="8" t="n">
        <v>1</v>
      </c>
      <c r="AP79" s="8" t="s">
        <v>70</v>
      </c>
      <c r="AQ79" s="8" t="n">
        <v>3</v>
      </c>
      <c r="AR79" s="8" t="n">
        <v>3</v>
      </c>
      <c r="AS79" s="8" t="s">
        <v>89</v>
      </c>
      <c r="AT79" s="8" t="n">
        <v>344</v>
      </c>
      <c r="AU79" s="8" t="n">
        <v>240</v>
      </c>
      <c r="AV79" s="8" t="s">
        <v>72</v>
      </c>
      <c r="AW79" s="8" t="s">
        <v>68</v>
      </c>
      <c r="AX79" s="8" t="s">
        <v>73</v>
      </c>
      <c r="AY79" s="8" t="n">
        <v>1</v>
      </c>
      <c r="AZ79" s="8" t="s">
        <v>83</v>
      </c>
      <c r="BA79" s="8" t="s">
        <v>73</v>
      </c>
      <c r="BB79" s="8" t="s">
        <v>75</v>
      </c>
      <c r="BC79" s="8" t="s">
        <v>75</v>
      </c>
      <c r="BD79" s="8" t="s">
        <v>76</v>
      </c>
      <c r="BE79" s="8" t="n">
        <v>1</v>
      </c>
      <c r="BF79" s="1" t="n">
        <v>0</v>
      </c>
      <c r="BG79" s="1" t="n">
        <f aca="false">BE79</f>
        <v>1</v>
      </c>
      <c r="BH79" s="8" t="n">
        <v>42.5133</v>
      </c>
      <c r="BI79" s="8" t="s">
        <v>77</v>
      </c>
      <c r="BJ79" s="8" t="n">
        <v>0</v>
      </c>
      <c r="BK79" s="8" t="n">
        <v>2.2998</v>
      </c>
      <c r="BL79" s="8" t="s">
        <v>85</v>
      </c>
      <c r="BM79" s="8" t="s">
        <v>78</v>
      </c>
    </row>
    <row r="80" s="8" customFormat="true" ht="14.9" hidden="false" customHeight="true" outlineLevel="0" collapsed="false">
      <c r="A80" s="8" t="n">
        <v>51011101371004</v>
      </c>
      <c r="C80" s="8" t="n">
        <v>178.085</v>
      </c>
      <c r="F80" s="8" t="n">
        <v>58.5806666666667</v>
      </c>
      <c r="G80" s="1" t="n">
        <f aca="false">((C80-F80)/C80)*100</f>
        <v>67.1052212894591</v>
      </c>
      <c r="I80" s="8" t="n">
        <v>11.7790546417236</v>
      </c>
      <c r="L80" s="8" t="n">
        <v>3.92578387260437</v>
      </c>
      <c r="O80" s="8" t="n">
        <v>843876.325999518</v>
      </c>
      <c r="Q80" s="8" t="n">
        <v>116053.096331274</v>
      </c>
      <c r="R80" s="1" t="n">
        <f aca="false">((O80-Q80)/O80)*100</f>
        <v>86.2476179558875</v>
      </c>
      <c r="T80" s="8" t="n">
        <v>109.64</v>
      </c>
      <c r="U80" s="8" t="n">
        <v>0</v>
      </c>
      <c r="X80" s="8" t="n">
        <v>65.85</v>
      </c>
      <c r="Y80" s="8" t="n">
        <v>65.41</v>
      </c>
      <c r="Z80" s="8" t="n">
        <v>66.9</v>
      </c>
      <c r="AA80" s="8" t="n">
        <f aca="false">X80</f>
        <v>65.85</v>
      </c>
      <c r="AB80" s="1" t="n">
        <f aca="false">((I80-L80)/I80)*100</f>
        <v>66.6714860231778</v>
      </c>
      <c r="AC80" s="8" t="n">
        <v>2</v>
      </c>
      <c r="AD80" s="8" t="n">
        <v>1</v>
      </c>
      <c r="AE80" s="8" t="n">
        <v>51011101371004</v>
      </c>
      <c r="AF80" s="8" t="s">
        <v>81</v>
      </c>
      <c r="AG80" s="8" t="n">
        <v>2</v>
      </c>
      <c r="AH80" s="8" t="n">
        <v>28</v>
      </c>
      <c r="AI80" s="8" t="s">
        <v>68</v>
      </c>
      <c r="AJ80" s="8" t="s">
        <v>68</v>
      </c>
      <c r="AK80" s="8" t="n">
        <v>1</v>
      </c>
      <c r="AL80" s="8" t="s">
        <v>69</v>
      </c>
      <c r="AM80" s="8" t="n">
        <v>2</v>
      </c>
      <c r="AN80" s="8" t="s">
        <v>88</v>
      </c>
      <c r="AO80" s="8" t="n">
        <v>0</v>
      </c>
      <c r="AP80" s="8" t="s">
        <v>70</v>
      </c>
      <c r="AQ80" s="8" t="n">
        <v>2</v>
      </c>
      <c r="AR80" s="8" t="n">
        <v>2</v>
      </c>
      <c r="AS80" s="8" t="s">
        <v>71</v>
      </c>
      <c r="AT80" s="8" t="n">
        <v>233</v>
      </c>
      <c r="AU80" s="8" t="n">
        <v>225</v>
      </c>
      <c r="AV80" s="8" t="s">
        <v>72</v>
      </c>
      <c r="AW80" s="8" t="s">
        <v>68</v>
      </c>
      <c r="AX80" s="8" t="s">
        <v>73</v>
      </c>
      <c r="AY80" s="8" t="n">
        <v>1</v>
      </c>
      <c r="AZ80" s="8" t="s">
        <v>74</v>
      </c>
      <c r="BA80" s="8" t="s">
        <v>73</v>
      </c>
      <c r="BB80" s="8" t="s">
        <v>75</v>
      </c>
      <c r="BC80" s="8" t="s">
        <v>75</v>
      </c>
      <c r="BD80" s="8" t="s">
        <v>76</v>
      </c>
      <c r="BE80" s="8" t="n">
        <v>1</v>
      </c>
      <c r="BF80" s="1" t="n">
        <v>0</v>
      </c>
      <c r="BG80" s="1" t="n">
        <f aca="false">BE80</f>
        <v>1</v>
      </c>
      <c r="BH80" s="8" t="n">
        <v>46.0945</v>
      </c>
      <c r="BI80" s="8" t="s">
        <v>77</v>
      </c>
      <c r="BJ80" s="8" t="n">
        <v>0</v>
      </c>
      <c r="BK80" s="8" t="n">
        <v>0.8542</v>
      </c>
      <c r="BL80" s="8" t="s">
        <v>78</v>
      </c>
      <c r="BM80" s="8" t="s">
        <v>78</v>
      </c>
    </row>
    <row r="81" s="8" customFormat="true" ht="14.9" hidden="false" customHeight="true" outlineLevel="0" collapsed="false">
      <c r="A81" s="8" t="n">
        <v>51011101701001</v>
      </c>
      <c r="C81" s="8" t="n">
        <v>809.631</v>
      </c>
      <c r="F81" s="8" t="n">
        <v>18.3946666666667</v>
      </c>
      <c r="G81" s="1" t="n">
        <f aca="false">((C81-F81)/C81)*100</f>
        <v>97.7280184841407</v>
      </c>
      <c r="I81" s="8" t="n">
        <v>21.170560836792</v>
      </c>
      <c r="L81" s="8" t="n">
        <v>7.1516604423523</v>
      </c>
      <c r="O81" s="8" t="n">
        <v>6093564.91304766</v>
      </c>
      <c r="Q81" s="8" t="n">
        <v>75911.3347316224</v>
      </c>
      <c r="R81" s="1" t="n">
        <f aca="false">((O81-Q81)/O81)*100</f>
        <v>98.7542376947675</v>
      </c>
      <c r="T81" s="8" t="n">
        <v>569.99</v>
      </c>
      <c r="U81" s="8" t="n">
        <v>0</v>
      </c>
      <c r="X81" s="8" t="n">
        <v>64.57</v>
      </c>
      <c r="Y81" s="8" t="n">
        <v>64.32</v>
      </c>
      <c r="Z81" s="8" t="n">
        <v>64.37</v>
      </c>
      <c r="AA81" s="8" t="n">
        <f aca="false">X81</f>
        <v>64.57</v>
      </c>
      <c r="AB81" s="1" t="n">
        <f aca="false">((I81-L81)/I81)*100</f>
        <v>66.2188427718762</v>
      </c>
      <c r="AC81" s="8" t="n">
        <v>2</v>
      </c>
      <c r="AD81" s="8" t="n">
        <v>1</v>
      </c>
      <c r="AE81" s="8" t="n">
        <v>51011101701001</v>
      </c>
      <c r="AF81" s="8" t="s">
        <v>67</v>
      </c>
      <c r="AG81" s="8" t="n">
        <v>1</v>
      </c>
      <c r="AH81" s="8" t="n">
        <v>48</v>
      </c>
      <c r="AI81" s="8" t="s">
        <v>68</v>
      </c>
      <c r="AJ81" s="8" t="s">
        <v>68</v>
      </c>
      <c r="AK81" s="8" t="n">
        <v>4</v>
      </c>
      <c r="AL81" s="8" t="s">
        <v>82</v>
      </c>
      <c r="AM81" s="8" t="n">
        <v>0</v>
      </c>
      <c r="AN81" s="8" t="s">
        <v>70</v>
      </c>
      <c r="AO81" s="8" t="n">
        <v>3</v>
      </c>
      <c r="AP81" s="8" t="s">
        <v>88</v>
      </c>
      <c r="AQ81" s="8" t="n">
        <v>2</v>
      </c>
      <c r="AR81" s="8" t="n">
        <v>3</v>
      </c>
      <c r="AS81" s="8" t="s">
        <v>89</v>
      </c>
      <c r="AT81" s="8" t="n">
        <v>1024</v>
      </c>
      <c r="AU81" s="8" t="n">
        <v>480</v>
      </c>
      <c r="AV81" s="8" t="s">
        <v>72</v>
      </c>
      <c r="AW81" s="8" t="s">
        <v>68</v>
      </c>
      <c r="AX81" s="8" t="s">
        <v>73</v>
      </c>
      <c r="AY81" s="8" t="n">
        <v>1</v>
      </c>
      <c r="AZ81" s="8" t="s">
        <v>74</v>
      </c>
      <c r="BA81" s="8" t="s">
        <v>73</v>
      </c>
      <c r="BB81" s="8" t="s">
        <v>75</v>
      </c>
      <c r="BC81" s="8" t="s">
        <v>75</v>
      </c>
      <c r="BD81" s="8" t="s">
        <v>76</v>
      </c>
      <c r="BE81" s="8" t="n">
        <v>1</v>
      </c>
      <c r="BF81" s="1" t="n">
        <v>0</v>
      </c>
      <c r="BG81" s="1" t="n">
        <f aca="false">BE81</f>
        <v>1</v>
      </c>
      <c r="BH81" s="8" t="n">
        <v>47.8686</v>
      </c>
      <c r="BI81" s="8" t="s">
        <v>77</v>
      </c>
      <c r="BJ81" s="8" t="n">
        <v>0</v>
      </c>
      <c r="BK81" s="8" t="n">
        <v>0.9199</v>
      </c>
      <c r="BL81" s="8" t="s">
        <v>78</v>
      </c>
      <c r="BM81" s="8" t="s">
        <v>78</v>
      </c>
    </row>
    <row r="82" s="8" customFormat="true" ht="14.9" hidden="false" customHeight="true" outlineLevel="0" collapsed="false">
      <c r="A82" s="8" t="n">
        <v>51011101831005</v>
      </c>
      <c r="C82" s="8" t="n">
        <v>116.275</v>
      </c>
      <c r="F82" s="8" t="n">
        <v>24.9513333333333</v>
      </c>
      <c r="G82" s="1" t="n">
        <f aca="false">((C82-F82)/C82)*100</f>
        <v>78.5411022719129</v>
      </c>
      <c r="I82" s="8" t="n">
        <v>11.2783174514771</v>
      </c>
      <c r="L82" s="8" t="n">
        <v>6.19861841201782</v>
      </c>
      <c r="O82" s="8" t="n">
        <v>577192.112236326</v>
      </c>
      <c r="Q82" s="8" t="n">
        <v>82642.8480622818</v>
      </c>
      <c r="R82" s="1" t="n">
        <f aca="false">((O82-Q82)/O82)*100</f>
        <v>85.6819165906335</v>
      </c>
      <c r="T82" s="8" t="n">
        <v>124.98</v>
      </c>
      <c r="U82" s="8" t="n">
        <v>0</v>
      </c>
      <c r="X82" s="8" t="n">
        <v>42.52</v>
      </c>
      <c r="Y82" s="8" t="n">
        <v>42.61</v>
      </c>
      <c r="Z82" s="8" t="n">
        <v>42.61</v>
      </c>
      <c r="AA82" s="8" t="n">
        <f aca="false">Z82</f>
        <v>42.61</v>
      </c>
      <c r="AB82" s="1" t="n">
        <f aca="false">((I82-L82)/I82)*100</f>
        <v>45.0395110912045</v>
      </c>
      <c r="AC82" s="8" t="n">
        <v>2</v>
      </c>
      <c r="AD82" s="8" t="n">
        <v>1</v>
      </c>
      <c r="AE82" s="8" t="n">
        <v>51011101831005</v>
      </c>
      <c r="AF82" s="8" t="s">
        <v>67</v>
      </c>
      <c r="AG82" s="8" t="n">
        <v>1</v>
      </c>
      <c r="AH82" s="8" t="n">
        <v>60</v>
      </c>
      <c r="AI82" s="8" t="s">
        <v>68</v>
      </c>
      <c r="AJ82" s="8" t="s">
        <v>68</v>
      </c>
      <c r="AK82" s="8" t="n">
        <v>4</v>
      </c>
      <c r="AL82" s="8" t="s">
        <v>82</v>
      </c>
      <c r="AM82" s="8" t="n">
        <v>1</v>
      </c>
      <c r="AN82" s="8" t="s">
        <v>70</v>
      </c>
      <c r="AO82" s="8" t="n">
        <v>2</v>
      </c>
      <c r="AP82" s="8" t="s">
        <v>88</v>
      </c>
      <c r="AQ82" s="8" t="n">
        <v>2</v>
      </c>
      <c r="AR82" s="8" t="n">
        <v>3</v>
      </c>
      <c r="AS82" s="8" t="s">
        <v>89</v>
      </c>
      <c r="AT82" s="8" t="n">
        <v>572</v>
      </c>
      <c r="AU82" s="8" t="n">
        <v>440</v>
      </c>
      <c r="AV82" s="8" t="s">
        <v>72</v>
      </c>
      <c r="AW82" s="8" t="s">
        <v>68</v>
      </c>
      <c r="AX82" s="8" t="s">
        <v>73</v>
      </c>
      <c r="AY82" s="8" t="n">
        <v>1</v>
      </c>
      <c r="AZ82" s="8" t="s">
        <v>74</v>
      </c>
      <c r="BA82" s="8" t="s">
        <v>73</v>
      </c>
      <c r="BB82" s="8" t="s">
        <v>75</v>
      </c>
      <c r="BC82" s="8" t="s">
        <v>75</v>
      </c>
      <c r="BD82" s="8" t="s">
        <v>76</v>
      </c>
      <c r="BE82" s="8" t="n">
        <v>1</v>
      </c>
      <c r="BF82" s="1" t="n">
        <v>0</v>
      </c>
      <c r="BG82" s="1" t="n">
        <f aca="false">BE82</f>
        <v>1</v>
      </c>
      <c r="BH82" s="8" t="n">
        <v>40.5092</v>
      </c>
      <c r="BI82" s="8" t="s">
        <v>77</v>
      </c>
      <c r="BJ82" s="8" t="n">
        <v>0</v>
      </c>
      <c r="BK82" s="8" t="n">
        <v>0.8871</v>
      </c>
      <c r="BL82" s="8" t="s">
        <v>78</v>
      </c>
      <c r="BM82" s="8" t="s">
        <v>78</v>
      </c>
    </row>
    <row r="83" s="8" customFormat="true" ht="14.9" hidden="false" customHeight="true" outlineLevel="0" collapsed="false">
      <c r="A83" s="8" t="n">
        <v>51011101841003</v>
      </c>
      <c r="C83" s="8" t="n">
        <v>2601.25933333333</v>
      </c>
      <c r="F83" s="8" t="n">
        <v>0.617</v>
      </c>
      <c r="G83" s="1" t="n">
        <f aca="false">((C83-F83)/C83)*100</f>
        <v>99.9762807194156</v>
      </c>
      <c r="I83" s="8" t="n">
        <v>17.8912162780762</v>
      </c>
      <c r="L83" s="8" t="n">
        <v>7.15327835083008</v>
      </c>
      <c r="O83" s="8" t="n">
        <v>15107220.6397397</v>
      </c>
      <c r="Q83" s="8" t="n">
        <v>2369.96138214923</v>
      </c>
      <c r="R83" s="1" t="n">
        <f aca="false">((O83-Q83)/O83)*100</f>
        <v>99.9843123931353</v>
      </c>
      <c r="T83" s="8" t="n">
        <v>522.82</v>
      </c>
      <c r="U83" s="8" t="n">
        <v>0</v>
      </c>
      <c r="X83" s="8" t="n">
        <v>61.75</v>
      </c>
      <c r="Y83" s="8" t="n">
        <v>61.75</v>
      </c>
      <c r="Z83" s="8" t="n">
        <v>78.51</v>
      </c>
      <c r="AA83" s="8" t="n">
        <f aca="false">X83</f>
        <v>61.75</v>
      </c>
      <c r="AB83" s="1" t="n">
        <f aca="false">((I83-L83)/I83)*100</f>
        <v>60.0179314829721</v>
      </c>
      <c r="AC83" s="8" t="n">
        <v>2</v>
      </c>
      <c r="AD83" s="8" t="n">
        <v>1</v>
      </c>
      <c r="AE83" s="8" t="n">
        <v>51011101841003</v>
      </c>
      <c r="AF83" s="8" t="s">
        <v>81</v>
      </c>
      <c r="AG83" s="8" t="n">
        <v>2</v>
      </c>
      <c r="AH83" s="8" t="n">
        <v>58</v>
      </c>
      <c r="AI83" s="8" t="s">
        <v>68</v>
      </c>
      <c r="AJ83" s="8" t="s">
        <v>68</v>
      </c>
      <c r="AK83" s="8" t="n">
        <v>4</v>
      </c>
      <c r="AL83" s="8" t="s">
        <v>82</v>
      </c>
      <c r="AM83" s="8" t="n">
        <v>2</v>
      </c>
      <c r="AN83" s="8" t="s">
        <v>88</v>
      </c>
      <c r="AO83" s="8" t="n">
        <v>7</v>
      </c>
      <c r="AP83" s="8" t="s">
        <v>88</v>
      </c>
      <c r="AQ83" s="8" t="n">
        <v>3</v>
      </c>
      <c r="AR83" s="8" t="n">
        <v>4</v>
      </c>
      <c r="AS83" s="8" t="s">
        <v>89</v>
      </c>
      <c r="AT83" s="8" t="n">
        <v>7366</v>
      </c>
      <c r="AU83" s="8" t="n">
        <v>480</v>
      </c>
      <c r="AV83" s="8" t="s">
        <v>72</v>
      </c>
      <c r="AW83" s="8" t="s">
        <v>68</v>
      </c>
      <c r="AX83" s="8" t="s">
        <v>73</v>
      </c>
      <c r="AY83" s="8" t="n">
        <v>1</v>
      </c>
      <c r="AZ83" s="8" t="s">
        <v>74</v>
      </c>
      <c r="BA83" s="8" t="s">
        <v>73</v>
      </c>
      <c r="BB83" s="8" t="s">
        <v>75</v>
      </c>
      <c r="BC83" s="8" t="s">
        <v>75</v>
      </c>
      <c r="BD83" s="8" t="s">
        <v>84</v>
      </c>
      <c r="BE83" s="8" t="n">
        <v>0</v>
      </c>
      <c r="BF83" s="1" t="n">
        <v>0</v>
      </c>
      <c r="BG83" s="1" t="n">
        <f aca="false">BE83</f>
        <v>0</v>
      </c>
      <c r="BH83" s="8" t="n">
        <v>4.3368</v>
      </c>
      <c r="BI83" s="8" t="s">
        <v>77</v>
      </c>
      <c r="BJ83" s="8" t="n">
        <v>0</v>
      </c>
      <c r="BK83" s="8" t="n">
        <v>0.8871</v>
      </c>
      <c r="BL83" s="8" t="s">
        <v>78</v>
      </c>
      <c r="BM83" s="8" t="s">
        <v>78</v>
      </c>
    </row>
    <row r="84" s="8" customFormat="true" ht="14.9" hidden="false" customHeight="true" outlineLevel="0" collapsed="false">
      <c r="A84" s="8" t="n">
        <v>51011101871007</v>
      </c>
      <c r="C84" s="8" t="n">
        <v>1319.45733333333</v>
      </c>
      <c r="F84" s="8" t="n">
        <v>92.4326666666667</v>
      </c>
      <c r="G84" s="1" t="n">
        <f aca="false">((C84-F84)/C84)*100</f>
        <v>92.9946452733599</v>
      </c>
      <c r="I84" s="8" t="n">
        <v>13.0186538696289</v>
      </c>
      <c r="L84" s="8" t="n">
        <v>3.68382000923157</v>
      </c>
      <c r="O84" s="8" t="n">
        <v>7737981.3194287</v>
      </c>
      <c r="Q84" s="8" t="n">
        <v>222948.092440378</v>
      </c>
      <c r="R84" s="1" t="n">
        <f aca="false">((O84-Q84)/O84)*100</f>
        <v>97.118782234837</v>
      </c>
      <c r="T84" s="8" t="n">
        <v>774.24</v>
      </c>
      <c r="U84" s="8" t="n">
        <v>0</v>
      </c>
      <c r="X84" s="8" t="n">
        <v>67.44</v>
      </c>
      <c r="Y84" s="8" t="n">
        <v>71.32</v>
      </c>
      <c r="Z84" s="8" t="n">
        <v>66.12</v>
      </c>
      <c r="AA84" s="8" t="n">
        <f aca="false">X84</f>
        <v>67.44</v>
      </c>
      <c r="AB84" s="1" t="n">
        <f aca="false">((I84-L84)/I84)*100</f>
        <v>71.7035259856972</v>
      </c>
      <c r="AC84" s="8" t="n">
        <v>2</v>
      </c>
      <c r="AD84" s="8" t="n">
        <v>1</v>
      </c>
      <c r="AE84" s="8" t="n">
        <v>51011101871007</v>
      </c>
      <c r="AF84" s="8" t="s">
        <v>67</v>
      </c>
      <c r="AG84" s="8" t="n">
        <v>1</v>
      </c>
      <c r="AH84" s="8" t="n">
        <v>28</v>
      </c>
      <c r="AI84" s="8" t="s">
        <v>68</v>
      </c>
      <c r="AJ84" s="8" t="s">
        <v>68</v>
      </c>
      <c r="AK84" s="8" t="n">
        <v>4</v>
      </c>
      <c r="AL84" s="8" t="s">
        <v>82</v>
      </c>
      <c r="AM84" s="8" t="n">
        <v>2</v>
      </c>
      <c r="AN84" s="8" t="s">
        <v>88</v>
      </c>
      <c r="AO84" s="8" t="n">
        <v>5</v>
      </c>
      <c r="AP84" s="8" t="s">
        <v>88</v>
      </c>
      <c r="AQ84" s="8" t="n">
        <v>3</v>
      </c>
      <c r="AR84" s="8" t="n">
        <v>4</v>
      </c>
      <c r="AS84" s="8" t="s">
        <v>89</v>
      </c>
      <c r="AT84" s="8" t="n">
        <v>1925</v>
      </c>
      <c r="AU84" s="8" t="n">
        <v>225</v>
      </c>
      <c r="AV84" s="8" t="s">
        <v>72</v>
      </c>
      <c r="AW84" s="8" t="s">
        <v>68</v>
      </c>
      <c r="AX84" s="8" t="s">
        <v>90</v>
      </c>
      <c r="AY84" s="8" t="n">
        <v>2</v>
      </c>
      <c r="AZ84" s="8" t="s">
        <v>115</v>
      </c>
      <c r="BA84" s="8" t="s">
        <v>90</v>
      </c>
      <c r="BB84" s="8" t="s">
        <v>75</v>
      </c>
      <c r="BC84" s="8" t="s">
        <v>75</v>
      </c>
      <c r="BD84" s="8" t="s">
        <v>84</v>
      </c>
      <c r="BE84" s="8" t="n">
        <v>0</v>
      </c>
      <c r="BF84" s="1" t="n">
        <v>0</v>
      </c>
      <c r="BG84" s="1" t="n">
        <f aca="false">BE84</f>
        <v>0</v>
      </c>
      <c r="BH84" s="8" t="n">
        <v>5.2238</v>
      </c>
      <c r="BI84" s="8" t="s">
        <v>77</v>
      </c>
      <c r="BJ84" s="8" t="n">
        <v>0</v>
      </c>
      <c r="BK84" s="8" t="n">
        <v>1.0513</v>
      </c>
      <c r="BL84" s="8" t="s">
        <v>85</v>
      </c>
      <c r="BM84" s="8" t="s">
        <v>78</v>
      </c>
    </row>
    <row r="85" s="8" customFormat="true" ht="14.9" hidden="false" customHeight="true" outlineLevel="0" collapsed="false">
      <c r="A85" s="8" t="n">
        <v>51011101881002</v>
      </c>
      <c r="C85" s="8" t="n">
        <v>548.378333333333</v>
      </c>
      <c r="F85" s="8" t="n">
        <v>33.963</v>
      </c>
      <c r="G85" s="1" t="n">
        <f aca="false">((C85-F85)/C85)*100</f>
        <v>93.8066480866312</v>
      </c>
      <c r="I85" s="8" t="n">
        <v>46.192268371582</v>
      </c>
      <c r="L85" s="8" t="n">
        <v>16.0662059783936</v>
      </c>
      <c r="O85" s="8" t="n">
        <v>8557889.52918478</v>
      </c>
      <c r="Q85" s="8" t="n">
        <v>195370.463815119</v>
      </c>
      <c r="R85" s="1" t="n">
        <f aca="false">((O85-Q85)/O85)*100</f>
        <v>97.717071911844</v>
      </c>
      <c r="T85" s="8" t="n">
        <v>281</v>
      </c>
      <c r="U85" s="8" t="n">
        <v>0</v>
      </c>
      <c r="X85" s="8" t="n">
        <v>67.1</v>
      </c>
      <c r="Y85" s="8" t="n">
        <v>65.42</v>
      </c>
      <c r="Z85" s="8" t="n">
        <v>65.42</v>
      </c>
      <c r="AA85" s="8" t="n">
        <f aca="false">Z85</f>
        <v>65.42</v>
      </c>
      <c r="AB85" s="1" t="n">
        <f aca="false">((I85-L85)/I85)*100</f>
        <v>65.2188417136109</v>
      </c>
      <c r="AC85" s="8" t="n">
        <v>2</v>
      </c>
      <c r="AD85" s="8" t="n">
        <v>1</v>
      </c>
      <c r="AE85" s="8" t="n">
        <v>51011101881002</v>
      </c>
      <c r="AF85" s="8" t="s">
        <v>67</v>
      </c>
      <c r="AG85" s="8" t="n">
        <v>1</v>
      </c>
      <c r="AH85" s="8" t="n">
        <v>41</v>
      </c>
      <c r="AI85" s="8" t="s">
        <v>68</v>
      </c>
      <c r="AJ85" s="8" t="s">
        <v>68</v>
      </c>
      <c r="AK85" s="8" t="n">
        <v>4</v>
      </c>
      <c r="AL85" s="8" t="s">
        <v>82</v>
      </c>
      <c r="AM85" s="8" t="n">
        <v>1</v>
      </c>
      <c r="AN85" s="8" t="s">
        <v>70</v>
      </c>
      <c r="AO85" s="8" t="n">
        <v>3</v>
      </c>
      <c r="AP85" s="8" t="s">
        <v>88</v>
      </c>
      <c r="AQ85" s="8" t="n">
        <v>2</v>
      </c>
      <c r="AR85" s="8" t="n">
        <v>3</v>
      </c>
      <c r="AS85" s="8" t="s">
        <v>89</v>
      </c>
      <c r="AT85" s="8" t="n">
        <v>532</v>
      </c>
      <c r="AU85" s="8" t="n">
        <v>225</v>
      </c>
      <c r="AV85" s="8" t="s">
        <v>72</v>
      </c>
      <c r="AW85" s="8" t="s">
        <v>68</v>
      </c>
      <c r="AX85" s="8" t="s">
        <v>90</v>
      </c>
      <c r="AY85" s="8" t="n">
        <v>2</v>
      </c>
      <c r="AZ85" s="8" t="s">
        <v>115</v>
      </c>
      <c r="BA85" s="8" t="s">
        <v>90</v>
      </c>
      <c r="BB85" s="8" t="s">
        <v>75</v>
      </c>
      <c r="BC85" s="8" t="s">
        <v>75</v>
      </c>
      <c r="BD85" s="8" t="s">
        <v>76</v>
      </c>
      <c r="BE85" s="8" t="n">
        <v>1</v>
      </c>
      <c r="BF85" s="1" t="n">
        <v>0</v>
      </c>
      <c r="BG85" s="1" t="n">
        <f aca="false">BE85</f>
        <v>1</v>
      </c>
      <c r="BH85" s="8" t="n">
        <v>56.9363</v>
      </c>
      <c r="BI85" s="8" t="s">
        <v>77</v>
      </c>
      <c r="BJ85" s="8" t="n">
        <v>0</v>
      </c>
      <c r="BK85" s="8" t="n">
        <v>1.2485</v>
      </c>
      <c r="BL85" s="8" t="s">
        <v>78</v>
      </c>
      <c r="BM85" s="8" t="s">
        <v>78</v>
      </c>
    </row>
    <row r="86" s="8" customFormat="true" ht="14.9" hidden="false" customHeight="true" outlineLevel="0" collapsed="false">
      <c r="A86" s="8" t="n">
        <v>51011101881025</v>
      </c>
      <c r="C86" s="8" t="n">
        <v>218.405333333333</v>
      </c>
      <c r="F86" s="8" t="n">
        <v>30.1806666666667</v>
      </c>
      <c r="G86" s="1" t="n">
        <f aca="false">((C86-F86)/C86)*100</f>
        <v>86.1813508827623</v>
      </c>
      <c r="I86" s="8" t="n">
        <v>40.5004730224609</v>
      </c>
      <c r="L86" s="8" t="n">
        <v>18.7093944549561</v>
      </c>
      <c r="O86" s="8" t="n">
        <v>3615701.85709835</v>
      </c>
      <c r="Q86" s="8" t="n">
        <v>190970.605354537</v>
      </c>
      <c r="R86" s="1" t="n">
        <f aca="false">((O86-Q86)/O86)*100</f>
        <v>94.7182977772456</v>
      </c>
      <c r="T86" s="8" t="n">
        <v>185.5</v>
      </c>
      <c r="U86" s="8" t="n">
        <v>0</v>
      </c>
      <c r="X86" s="8" t="n">
        <v>55.42</v>
      </c>
      <c r="Y86" s="8" t="n">
        <v>55.42</v>
      </c>
      <c r="Z86" s="8" t="n">
        <v>55.42</v>
      </c>
      <c r="AA86" s="8" t="n">
        <f aca="false">Z86</f>
        <v>55.42</v>
      </c>
      <c r="AB86" s="1" t="n">
        <f aca="false">((I86-L86)/I86)*100</f>
        <v>53.8045038521398</v>
      </c>
      <c r="AC86" s="8" t="n">
        <v>2</v>
      </c>
      <c r="AD86" s="8" t="n">
        <v>1</v>
      </c>
      <c r="AE86" s="8" t="n">
        <v>51011101881025</v>
      </c>
      <c r="AF86" s="8" t="s">
        <v>67</v>
      </c>
      <c r="AG86" s="8" t="n">
        <v>1</v>
      </c>
      <c r="AH86" s="8" t="n">
        <v>58</v>
      </c>
      <c r="AI86" s="8" t="s">
        <v>68</v>
      </c>
      <c r="AJ86" s="8" t="s">
        <v>68</v>
      </c>
      <c r="AK86" s="8" t="n">
        <v>4</v>
      </c>
      <c r="AL86" s="8" t="s">
        <v>82</v>
      </c>
      <c r="AM86" s="8" t="n">
        <v>0</v>
      </c>
      <c r="AN86" s="8" t="s">
        <v>70</v>
      </c>
      <c r="AO86" s="8" t="n">
        <v>4</v>
      </c>
      <c r="AP86" s="8" t="s">
        <v>88</v>
      </c>
      <c r="AQ86" s="8" t="n">
        <v>1</v>
      </c>
      <c r="AR86" s="8" t="n">
        <v>2</v>
      </c>
      <c r="AS86" s="8" t="s">
        <v>71</v>
      </c>
      <c r="AT86" s="8" t="n">
        <v>112</v>
      </c>
      <c r="AU86" s="8" t="n">
        <v>225</v>
      </c>
      <c r="AV86" s="8" t="s">
        <v>92</v>
      </c>
      <c r="AW86" s="8" t="s">
        <v>93</v>
      </c>
      <c r="AX86" s="8" t="s">
        <v>90</v>
      </c>
      <c r="AY86" s="8" t="n">
        <v>2</v>
      </c>
      <c r="AZ86" s="8" t="s">
        <v>115</v>
      </c>
      <c r="BA86" s="8" t="s">
        <v>90</v>
      </c>
      <c r="BB86" s="8" t="s">
        <v>75</v>
      </c>
      <c r="BC86" s="8" t="s">
        <v>75</v>
      </c>
      <c r="BD86" s="8" t="s">
        <v>76</v>
      </c>
      <c r="BE86" s="8" t="n">
        <v>1</v>
      </c>
      <c r="BF86" s="1" t="n">
        <v>1</v>
      </c>
      <c r="BG86" s="1" t="n">
        <v>1</v>
      </c>
      <c r="BH86" s="8" t="n">
        <v>23.2279</v>
      </c>
      <c r="BI86" s="8" t="s">
        <v>77</v>
      </c>
      <c r="BJ86" s="8" t="n">
        <v>0</v>
      </c>
      <c r="BK86" s="8" t="n">
        <v>0.8871</v>
      </c>
      <c r="BL86" s="8" t="s">
        <v>78</v>
      </c>
      <c r="BM86" s="8" t="s">
        <v>78</v>
      </c>
    </row>
    <row r="87" s="8" customFormat="true" ht="14.9" hidden="false" customHeight="true" outlineLevel="0" collapsed="false">
      <c r="A87" s="8" t="n">
        <v>51011102181002</v>
      </c>
      <c r="C87" s="8" t="n">
        <v>338.388333333333</v>
      </c>
      <c r="F87" s="8" t="n">
        <v>15.4346666666667</v>
      </c>
      <c r="G87" s="1" t="n">
        <f aca="false">((C87-F87)/C87)*100</f>
        <v>95.4387710372205</v>
      </c>
      <c r="I87" s="8" t="n">
        <v>24.6007213592529</v>
      </c>
      <c r="L87" s="8" t="n">
        <v>17.4429759979248</v>
      </c>
      <c r="O87" s="8" t="n">
        <v>3837821.02398405</v>
      </c>
      <c r="Q87" s="8" t="n">
        <v>128556.675354399</v>
      </c>
      <c r="R87" s="1" t="n">
        <f aca="false">((O87-Q87)/O87)*100</f>
        <v>96.6502691357675</v>
      </c>
      <c r="T87" s="8" t="n">
        <v>0</v>
      </c>
      <c r="U87" s="8" t="n">
        <v>0</v>
      </c>
      <c r="X87" s="8" t="n">
        <v>33.09</v>
      </c>
      <c r="Y87" s="8" t="n">
        <v>32.93</v>
      </c>
      <c r="Z87" s="8" t="n">
        <v>32.93</v>
      </c>
      <c r="AA87" s="8" t="n">
        <f aca="false">Z87</f>
        <v>32.93</v>
      </c>
      <c r="AB87" s="1" t="n">
        <f aca="false">((I87-L87)/I87)*100</f>
        <v>29.0956726707362</v>
      </c>
      <c r="AC87" s="8" t="n">
        <v>2</v>
      </c>
      <c r="AD87" s="8" t="n">
        <v>1</v>
      </c>
      <c r="AE87" s="8" t="n">
        <v>51011102181002</v>
      </c>
      <c r="AF87" s="8" t="s">
        <v>67</v>
      </c>
      <c r="AG87" s="8" t="n">
        <v>1</v>
      </c>
      <c r="AH87" s="8" t="n">
        <v>33</v>
      </c>
      <c r="AI87" s="8" t="s">
        <v>68</v>
      </c>
      <c r="AJ87" s="8" t="s">
        <v>68</v>
      </c>
      <c r="AK87" s="8" t="n">
        <v>4</v>
      </c>
      <c r="AL87" s="8" t="s">
        <v>82</v>
      </c>
      <c r="AM87" s="8" t="n">
        <v>1</v>
      </c>
      <c r="AN87" s="8" t="s">
        <v>70</v>
      </c>
      <c r="AO87" s="8" t="n">
        <v>1</v>
      </c>
      <c r="AP87" s="8" t="s">
        <v>70</v>
      </c>
      <c r="AQ87" s="8" t="n">
        <v>1</v>
      </c>
      <c r="AR87" s="8" t="n">
        <v>1</v>
      </c>
      <c r="AS87" s="8" t="s">
        <v>71</v>
      </c>
      <c r="AT87" s="8" t="n">
        <v>223</v>
      </c>
      <c r="AU87" s="8" t="n">
        <v>470</v>
      </c>
      <c r="AV87" s="8" t="s">
        <v>92</v>
      </c>
      <c r="AW87" s="8" t="s">
        <v>93</v>
      </c>
      <c r="AX87" s="8" t="s">
        <v>73</v>
      </c>
      <c r="AY87" s="8" t="n">
        <v>1</v>
      </c>
      <c r="AZ87" s="8" t="s">
        <v>83</v>
      </c>
      <c r="BA87" s="8" t="s">
        <v>73</v>
      </c>
      <c r="BB87" s="8" t="s">
        <v>75</v>
      </c>
      <c r="BC87" s="8" t="s">
        <v>75</v>
      </c>
      <c r="BD87" s="8" t="s">
        <v>84</v>
      </c>
      <c r="BE87" s="8" t="n">
        <v>0</v>
      </c>
      <c r="BF87" s="1" t="n">
        <v>0</v>
      </c>
      <c r="BG87" s="1" t="n">
        <f aca="false">BE87</f>
        <v>0</v>
      </c>
      <c r="BH87" s="8" t="n">
        <v>1.9384</v>
      </c>
      <c r="BI87" s="8" t="s">
        <v>77</v>
      </c>
      <c r="BJ87" s="8" t="n">
        <v>0</v>
      </c>
      <c r="BK87" s="8" t="n">
        <v>1.9384</v>
      </c>
      <c r="BL87" s="8" t="s">
        <v>85</v>
      </c>
      <c r="BM87" s="8" t="s">
        <v>78</v>
      </c>
    </row>
    <row r="88" s="8" customFormat="true" ht="14.9" hidden="false" customHeight="true" outlineLevel="0" collapsed="false">
      <c r="A88" s="8" t="n">
        <v>51011104121004</v>
      </c>
      <c r="C88" s="8" t="n">
        <v>173.005333333333</v>
      </c>
      <c r="F88" s="8" t="n">
        <v>2.46033333333333</v>
      </c>
      <c r="G88" s="1" t="n">
        <f aca="false">((C88-F88)/C88)*100</f>
        <v>98.5778858455231</v>
      </c>
      <c r="I88" s="8" t="n">
        <v>21.8484535217285</v>
      </c>
      <c r="L88" s="8" t="n">
        <v>8.52378273010254</v>
      </c>
      <c r="O88" s="8" t="n">
        <v>1430408.13569787</v>
      </c>
      <c r="Q88" s="8" t="n">
        <v>10114.3812599711</v>
      </c>
      <c r="R88" s="1" t="n">
        <f aca="false">((O88-Q88)/O88)*100</f>
        <v>99.2929024236124</v>
      </c>
      <c r="T88" s="8" t="n">
        <v>61.75</v>
      </c>
      <c r="U88" s="8" t="n">
        <v>0</v>
      </c>
      <c r="X88" s="8" t="n">
        <v>59.87</v>
      </c>
      <c r="Y88" s="8" t="n">
        <v>90.75</v>
      </c>
      <c r="Z88" s="8" t="n">
        <v>59.96</v>
      </c>
      <c r="AA88" s="8" t="n">
        <f aca="false">X88</f>
        <v>59.87</v>
      </c>
      <c r="AB88" s="1" t="n">
        <f aca="false">((I88-L88)/I88)*100</f>
        <v>60.9867914833169</v>
      </c>
      <c r="AC88" s="8" t="n">
        <v>2</v>
      </c>
      <c r="AD88" s="8" t="n">
        <v>1</v>
      </c>
      <c r="AE88" s="8" t="n">
        <v>51011104121004</v>
      </c>
      <c r="AF88" s="8" t="s">
        <v>67</v>
      </c>
      <c r="AG88" s="8" t="n">
        <v>1</v>
      </c>
      <c r="AH88" s="8" t="n">
        <v>52</v>
      </c>
      <c r="AI88" s="8" t="s">
        <v>68</v>
      </c>
      <c r="AJ88" s="8" t="s">
        <v>68</v>
      </c>
      <c r="AK88" s="8" t="n">
        <v>4</v>
      </c>
      <c r="AL88" s="8" t="s">
        <v>82</v>
      </c>
      <c r="AM88" s="8" t="n">
        <v>0</v>
      </c>
      <c r="AN88" s="8" t="s">
        <v>70</v>
      </c>
      <c r="AO88" s="8" t="n">
        <v>3</v>
      </c>
      <c r="AP88" s="8" t="s">
        <v>88</v>
      </c>
      <c r="AQ88" s="8" t="n">
        <v>1</v>
      </c>
      <c r="AR88" s="8" t="n">
        <v>2</v>
      </c>
      <c r="AS88" s="8" t="s">
        <v>71</v>
      </c>
      <c r="AT88" s="8" t="n">
        <v>155</v>
      </c>
      <c r="AU88" s="8" t="n">
        <v>248</v>
      </c>
      <c r="AV88" s="8" t="s">
        <v>92</v>
      </c>
      <c r="AW88" s="8" t="s">
        <v>93</v>
      </c>
      <c r="AX88" s="8" t="s">
        <v>73</v>
      </c>
      <c r="AY88" s="8" t="n">
        <v>1</v>
      </c>
      <c r="AZ88" s="8" t="s">
        <v>83</v>
      </c>
      <c r="BA88" s="8" t="s">
        <v>73</v>
      </c>
      <c r="BB88" s="8" t="s">
        <v>75</v>
      </c>
      <c r="BC88" s="8" t="s">
        <v>75</v>
      </c>
      <c r="BD88" s="8" t="s">
        <v>76</v>
      </c>
      <c r="BE88" s="8" t="n">
        <v>1</v>
      </c>
      <c r="BF88" s="1" t="n">
        <v>0</v>
      </c>
      <c r="BG88" s="1" t="n">
        <f aca="false">BE88</f>
        <v>1</v>
      </c>
      <c r="BH88" s="8" t="n">
        <v>28.6817</v>
      </c>
      <c r="BI88" s="8" t="s">
        <v>77</v>
      </c>
      <c r="BJ88" s="8" t="n">
        <v>0</v>
      </c>
      <c r="BK88" s="8" t="n">
        <v>0.8542</v>
      </c>
      <c r="BL88" s="8" t="s">
        <v>78</v>
      </c>
      <c r="BM88" s="8" t="s">
        <v>78</v>
      </c>
    </row>
    <row r="89" s="8" customFormat="true" ht="14.9" hidden="false" customHeight="true" outlineLevel="0" collapsed="false">
      <c r="A89" s="8" t="n">
        <v>51011107081001</v>
      </c>
      <c r="C89" s="8" t="n">
        <v>59.7553333333333</v>
      </c>
      <c r="F89" s="8" t="n">
        <v>2.47166666666667</v>
      </c>
      <c r="G89" s="1" t="n">
        <f aca="false">((C89-F89)/C89)*100</f>
        <v>95.8636885968337</v>
      </c>
      <c r="I89" s="8" t="n">
        <v>15.7272262573242</v>
      </c>
      <c r="L89" s="8" t="n">
        <v>7.91622591018677</v>
      </c>
      <c r="O89" s="8" t="n">
        <v>311873.519877855</v>
      </c>
      <c r="Q89" s="8" t="n">
        <v>10827.8339371445</v>
      </c>
      <c r="R89" s="1" t="n">
        <f aca="false">((O89-Q89)/O89)*100</f>
        <v>96.5281329619183</v>
      </c>
      <c r="T89" s="8" t="n">
        <v>213.11</v>
      </c>
      <c r="U89" s="8" t="n">
        <v>0</v>
      </c>
      <c r="X89" s="8" t="n">
        <v>52.6</v>
      </c>
      <c r="Y89" s="8" t="n">
        <v>50.32</v>
      </c>
      <c r="Z89" s="8" t="n">
        <v>50.32</v>
      </c>
      <c r="AA89" s="8" t="n">
        <f aca="false">Z89</f>
        <v>50.32</v>
      </c>
      <c r="AB89" s="1" t="n">
        <f aca="false">((I89-L89)/I89)*100</f>
        <v>49.6654668746807</v>
      </c>
      <c r="AC89" s="8" t="n">
        <v>2</v>
      </c>
      <c r="AD89" s="8" t="n">
        <v>1</v>
      </c>
      <c r="AE89" s="8" t="n">
        <v>51011107081001</v>
      </c>
      <c r="AF89" s="8" t="s">
        <v>81</v>
      </c>
      <c r="AG89" s="8" t="n">
        <v>2</v>
      </c>
      <c r="AH89" s="8" t="n">
        <v>50</v>
      </c>
      <c r="AI89" s="8" t="s">
        <v>68</v>
      </c>
      <c r="AJ89" s="8" t="s">
        <v>68</v>
      </c>
      <c r="AK89" s="8" t="n">
        <v>4</v>
      </c>
      <c r="AL89" s="8" t="s">
        <v>82</v>
      </c>
      <c r="AM89" s="8" t="n">
        <v>0</v>
      </c>
      <c r="AN89" s="8" t="s">
        <v>70</v>
      </c>
      <c r="AO89" s="8" t="n">
        <v>3</v>
      </c>
      <c r="AP89" s="8" t="s">
        <v>88</v>
      </c>
      <c r="AQ89" s="8" t="n">
        <v>1</v>
      </c>
      <c r="AR89" s="8" t="n">
        <v>2</v>
      </c>
      <c r="AS89" s="8" t="s">
        <v>71</v>
      </c>
      <c r="AT89" s="8" t="n">
        <v>474</v>
      </c>
      <c r="AU89" s="8" t="n">
        <v>618</v>
      </c>
      <c r="AV89" s="8" t="s">
        <v>92</v>
      </c>
      <c r="AW89" s="8" t="s">
        <v>93</v>
      </c>
      <c r="AX89" s="8" t="s">
        <v>73</v>
      </c>
      <c r="AY89" s="8" t="n">
        <v>1</v>
      </c>
      <c r="AZ89" s="8" t="s">
        <v>74</v>
      </c>
      <c r="BA89" s="8" t="s">
        <v>73</v>
      </c>
      <c r="BB89" s="8" t="s">
        <v>75</v>
      </c>
      <c r="BC89" s="8" t="s">
        <v>75</v>
      </c>
      <c r="BD89" s="8" t="s">
        <v>76</v>
      </c>
      <c r="BE89" s="8" t="n">
        <v>1</v>
      </c>
      <c r="BF89" s="1" t="n">
        <v>0</v>
      </c>
      <c r="BG89" s="1" t="n">
        <f aca="false">BE89</f>
        <v>1</v>
      </c>
      <c r="BH89" s="8" t="n">
        <v>46.7187</v>
      </c>
      <c r="BI89" s="8" t="s">
        <v>77</v>
      </c>
      <c r="BJ89" s="8" t="n">
        <v>0</v>
      </c>
      <c r="BK89" s="8" t="n">
        <v>1.7084</v>
      </c>
      <c r="BL89" s="8" t="s">
        <v>85</v>
      </c>
      <c r="BM89" s="8" t="s">
        <v>78</v>
      </c>
    </row>
    <row r="90" s="8" customFormat="true" ht="13.8" hidden="false" customHeight="true" outlineLevel="0" collapsed="false"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</row>
    <row r="91" s="8" customFormat="true" ht="13.8" hidden="false" customHeight="true" outlineLevel="0" collapsed="false"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</row>
    <row r="92" s="8" customFormat="true" ht="13.8" hidden="false" customHeight="true" outlineLevel="0" collapsed="false"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</row>
  </sheetData>
  <conditionalFormatting sqref="C2:C52">
    <cfRule type="dataBar" priority="2">
      <dataBar showValue="1" minLength="10" maxLength="90">
        <cfvo type="min" val="0"/>
        <cfvo type="max" val="0"/>
        <color rgb="FF638EC6"/>
      </dataBar>
      <extLst>
        <ext xmlns:x14="http://schemas.microsoft.com/office/spreadsheetml/2009/9/main" uri="{B025F937-C7B1-47D3-B67F-A62EFF666E3E}">
          <x14:id>{EB357046-9BE7-4ABA-89A7-1C9B979EC381}</x14:id>
        </ext>
      </extLst>
    </cfRule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D2:D52">
    <cfRule type="dataBar" priority="4">
      <dataBar showValue="1" minLength="10" maxLength="90">
        <cfvo type="min" val="0"/>
        <cfvo type="max" val="0"/>
        <color rgb="FF638EC6"/>
      </dataBar>
      <extLst>
        <ext xmlns:x14="http://schemas.microsoft.com/office/spreadsheetml/2009/9/main" uri="{B025F937-C7B1-47D3-B67F-A62EFF666E3E}">
          <x14:id>{636AEFFF-59FD-48C7-9D58-AC7B7CB6CE40}</x14:id>
        </ext>
      </extLst>
    </cfRule>
    <cfRule type="iconSet" priority="5">
      <iconSet iconSet="3Arrows">
        <cfvo type="percent" val="0"/>
        <cfvo type="percent" val="33"/>
        <cfvo type="percent" val="67"/>
      </iconSet>
    </cfRule>
  </conditionalFormatting>
  <conditionalFormatting sqref="E2:E52">
    <cfRule type="dataBar" priority="6">
      <dataBar showValue="1" minLength="10" maxLength="90">
        <cfvo type="min" val="0"/>
        <cfvo type="max" val="0"/>
        <color rgb="FF638EC6"/>
      </dataBar>
      <extLst>
        <ext xmlns:x14="http://schemas.microsoft.com/office/spreadsheetml/2009/9/main" uri="{B025F937-C7B1-47D3-B67F-A62EFF666E3E}">
          <x14:id>{E7B19939-62A8-43D8-A797-D0E0FB77A267}</x14:id>
        </ext>
      </extLst>
    </cfRule>
    <cfRule type="iconSet" priority="7">
      <iconSet iconSet="3Arrows">
        <cfvo type="percent" val="0"/>
        <cfvo type="percent" val="33"/>
        <cfvo type="percent" val="67"/>
      </iconSet>
    </cfRule>
  </conditionalFormatting>
  <conditionalFormatting sqref="C2:C92">
    <cfRule type="iconSet" priority="8">
      <iconSet iconSet="3Arrows">
        <cfvo type="percent" val="0"/>
        <cfvo type="percent" val="33"/>
        <cfvo type="percent" val="67"/>
      </iconSet>
    </cfRule>
    <cfRule type="dataBar" priority="9">
      <dataBar showValue="1" minLength="10" maxLength="90">
        <cfvo type="min" val="0"/>
        <cfvo type="max" val="0"/>
        <color rgb="FF638EC6"/>
      </dataBar>
      <extLst>
        <ext xmlns:x14="http://schemas.microsoft.com/office/spreadsheetml/2009/9/main" uri="{B025F937-C7B1-47D3-B67F-A62EFF666E3E}">
          <x14:id>{5C22BB28-42E4-4FCC-9BC9-7E40333A8AF7}</x14:id>
        </ext>
      </extLst>
    </cfRule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B357046-9BE7-4ABA-89A7-1C9B979EC381}">
            <x14:dataBar minLength="10" maxLength="90" axisPosition="none" gradient="true">
              <x14:cfvo type="min"/>
              <x14:cfvo type="max"/>
              <x14:negativeFillColor rgb="FF638EC6"/>
              <x14:axisColor rgb="FF000000"/>
            </x14:dataBar>
          </x14:cfRule>
          <xm:sqref>C2:C52</xm:sqref>
        </x14:conditionalFormatting>
        <x14:conditionalFormatting xmlns:xm="http://schemas.microsoft.com/office/excel/2006/main">
          <x14:cfRule type="dataBar" id="{636AEFFF-59FD-48C7-9D58-AC7B7CB6CE40}">
            <x14:dataBar minLength="10" maxLength="90" axisPosition="none" gradient="true">
              <x14:cfvo type="min"/>
              <x14:cfvo type="max"/>
              <x14:negativeFillColor rgb="FF638EC6"/>
              <x14:axisColor rgb="FF000000"/>
            </x14:dataBar>
          </x14:cfRule>
          <xm:sqref>D2:D52</xm:sqref>
        </x14:conditionalFormatting>
        <x14:conditionalFormatting xmlns:xm="http://schemas.microsoft.com/office/excel/2006/main">
          <x14:cfRule type="dataBar" id="{E7B19939-62A8-43D8-A797-D0E0FB77A267}">
            <x14:dataBar minLength="10" maxLength="90" axisPosition="none" gradient="true">
              <x14:cfvo type="min"/>
              <x14:cfvo type="max"/>
              <x14:negativeFillColor rgb="FF638EC6"/>
              <x14:axisColor rgb="FF000000"/>
            </x14:dataBar>
          </x14:cfRule>
          <xm:sqref>E2:E52</xm:sqref>
        </x14:conditionalFormatting>
        <x14:conditionalFormatting xmlns:xm="http://schemas.microsoft.com/office/excel/2006/main">
          <x14:cfRule type="dataBar" id="{5C22BB28-42E4-4FCC-9BC9-7E40333A8AF7}">
            <x14:dataBar minLength="10" maxLength="90" axisPosition="none" gradient="true">
              <x14:cfvo type="min"/>
              <x14:cfvo type="max"/>
              <x14:negativeFillColor rgb="FF638EC6"/>
              <x14:axisColor rgb="FF000000"/>
            </x14:dataBar>
          </x14:cfRule>
          <xm:sqref>C2:C92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2022-05-06T07:45:47Z</dcterms:created>
  <dc:creator>openpyxl</dc:creator>
  <dc:description/>
  <dc:language>fr-FR</dc:language>
  <cp:lastModifiedBy/>
  <dcterms:modified xsi:type="dcterms:W3CDTF">2022-08-02T10:46:44Z</dcterms:modified>
  <cp:revision>21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