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51oro\Documents\GitHub\P_AppMobile-MoreiraThomas\doc\"/>
    </mc:Choice>
  </mc:AlternateContent>
  <xr:revisionPtr revIDLastSave="0" documentId="13_ncr:1_{E4DF4051-7A66-47F0-AAB1-3895627FAA98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11" i="2" l="1"/>
  <c r="D11" i="2" s="1"/>
  <c r="A10" i="2"/>
  <c r="D10" i="2" s="1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<sst xmlns="http://schemas.openxmlformats.org/spreadsheetml/2006/main" count="43" uniqueCount="36">
  <si>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</si>
  <si>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</si>
  <si>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</si>
  <si>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</si>
  <si>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</si>
  <si>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</si>
  <si>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</si>
  <si>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</si>
  <si>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</si>
  <si>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</si>
  <si>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</si>
  <si>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</si>
  <si>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</si>
  <si>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</si>
  <si>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</si>
  <si>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</si>
  <si>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</si>
  <si>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</si>
  <si>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</si>
  <si>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</si>
  <si>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</si>
  <si>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</si>
  <si>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</si>
  <si>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18.03.2024  au 27.05.2024</t>
  </si>
  <si>
    <t>P_App - 335 - Passion Lecture</t>
  </si>
  <si>
    <t>heure</t>
  </si>
  <si>
    <t>Activité</t>
  </si>
  <si>
    <t>Remarque / problème</t>
  </si>
  <si>
    <t>Présentation du projet, CDC.</t>
  </si>
  <si>
    <t>Fait la maquette sur Figma du l'app selon les demandes du CDC.</t>
  </si>
  <si>
    <t>Moreira Thomas</t>
  </si>
  <si>
    <t>Finitions de la maquette</t>
  </si>
  <si>
    <t>Commencer le Xaml de la page d'acceuil</t>
  </si>
  <si>
    <t>Disucussion de la classe avec le prog sur le projet</t>
  </si>
  <si>
    <t>Finit le header</t>
  </si>
  <si>
    <t>Body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</si>
</sst>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0.15277777777777779</c:v>
                </c:pt>
                <c:pt idx="2">
                  <c:v>0</c:v>
                </c:pt>
                <c:pt idx="3">
                  <c:v>0</c:v>
                </c:pt>
                <c:pt idx="4">
                  <c:v>4.1666666666666664E-2</c:v>
                </c:pt>
                <c:pt idx="5">
                  <c:v>0</c:v>
                </c:pt>
                <c:pt idx="6">
                  <c:v>9.7222222222222224E-2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3" sqref="F1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30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7 heurs 15 minutes</v>
      </c>
      <c r="D3" s="22"/>
      <c r="E3" s="3"/>
      <c r="F3" s="4" t="s">
        <v>10</v>
      </c>
      <c r="G3" s="7" t="s">
        <v>23</v>
      </c>
    </row>
    <row r="4" spans="1:15" ht="23.25" hidden="1" x14ac:dyDescent="0.35">
      <c r="B4" s="5"/>
      <c r="C4" s="22">
        <f>SUBTOTAL(9,$C$7:$C$531)*60</f>
        <v>240</v>
      </c>
      <c r="D4" s="22">
        <f>SUBTOTAL(9,$D$7:$D$531)</f>
        <v>195</v>
      </c>
      <c r="E4" s="40">
        <f>SUM(C4:D4)</f>
        <v>435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>
        <v>0</v>
      </c>
      <c r="E7" s="45" t="s">
        <v>7</v>
      </c>
      <c r="F7" s="36" t="s">
        <v>28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>
        <v>1</v>
      </c>
      <c r="D8" s="48">
        <v>30</v>
      </c>
      <c r="E8" s="49" t="s">
        <v>21</v>
      </c>
      <c r="F8" s="36" t="s">
        <v>29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13</v>
      </c>
      <c r="B9" s="50">
        <v>45744</v>
      </c>
      <c r="C9" s="51"/>
      <c r="D9" s="52">
        <v>50</v>
      </c>
      <c r="E9" s="53" t="s">
        <v>21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13</v>
      </c>
      <c r="B10" s="46">
        <v>45744</v>
      </c>
      <c r="C10" s="47">
        <v>1</v>
      </c>
      <c r="D10" s="48">
        <v>40</v>
      </c>
      <c r="E10" s="49" t="s">
        <v>4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14</v>
      </c>
      <c r="B11" s="50">
        <v>45751</v>
      </c>
      <c r="C11" s="51"/>
      <c r="D11" s="52">
        <v>15</v>
      </c>
      <c r="E11" s="53" t="s">
        <v>22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14</v>
      </c>
      <c r="B12" s="46">
        <v>45751</v>
      </c>
      <c r="C12" s="47"/>
      <c r="D12" s="48">
        <v>45</v>
      </c>
      <c r="E12" s="49" t="s">
        <v>4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14</v>
      </c>
      <c r="B13" s="50">
        <v>45751</v>
      </c>
      <c r="C13" s="51">
        <v>1</v>
      </c>
      <c r="D13" s="52">
        <v>15</v>
      </c>
      <c r="E13" s="53" t="s">
        <v>4</v>
      </c>
      <c r="F13" s="36" t="s">
        <v>35</v>
      </c>
      <c r="G13" s="56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6"/>
      <c r="C14" s="47"/>
      <c r="D14" s="48"/>
      <c r="E14" s="49"/>
      <c r="F14" s="36"/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120</v>
      </c>
      <c r="B5">
        <f>SUMIF('Journal de travail'!$E$7:$E$532,Analyse!C5,'Journal de travail'!$D$7:$D$532)</f>
        <v>100</v>
      </c>
      <c r="C5" s="41" t="str">
        <f>'Journal de travail'!M9</f>
        <v>Développement</v>
      </c>
      <c r="D5" s="33">
        <f t="shared" ref="D5:D11" si="0">(A5+B5)/1440</f>
        <v>0.15277777777777779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27" t="str">
        <f>'Journal de travail'!M11</f>
        <v>Documentation</v>
      </c>
      <c r="D7" s="33">
        <f t="shared" si="0"/>
        <v>0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0</v>
      </c>
      <c r="C8" s="28" t="str">
        <f>'Journal de travail'!M12</f>
        <v>Meeting</v>
      </c>
      <c r="D8" s="33">
        <f t="shared" si="0"/>
        <v>4.1666666666666664E-2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80</v>
      </c>
      <c r="C10" s="37" t="str">
        <f>'Journal de travail'!M14</f>
        <v>Design</v>
      </c>
      <c r="D10" s="33">
        <f t="shared" si="0"/>
        <v>9.7222222222222224E-2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0.30208333333333337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Thomas Moreira</cp:lastModifiedBy>
  <cp:revision/>
  <dcterms:created xsi:type="dcterms:W3CDTF">2023-11-21T20:00:34Z</dcterms:created>
  <dcterms:modified xsi:type="dcterms:W3CDTF">2025-04-04T13:35:52Z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