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800" windowHeight="16040" tabRatio="500" activeTab="2"/>
  </bookViews>
  <sheets>
    <sheet name="Ansible" sheetId="1" r:id="rId1"/>
    <sheet name="Puppet" sheetId="2" r:id="rId2"/>
    <sheet name="Memory" sheetId="4" r:id="rId3"/>
    <sheet name="enp0s8" sheetId="5" r:id="rId4"/>
    <sheet name="grafiek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E6" i="4"/>
  <c r="U62" i="2"/>
  <c r="U75" i="2"/>
  <c r="U89" i="2"/>
  <c r="U102" i="2"/>
  <c r="T104" i="2"/>
  <c r="I10" i="3"/>
  <c r="T102" i="2"/>
  <c r="H10" i="3"/>
  <c r="T100" i="2"/>
  <c r="G10" i="3"/>
  <c r="F10" i="3"/>
  <c r="T103" i="2"/>
  <c r="T101" i="2"/>
  <c r="T91" i="2"/>
  <c r="I9" i="3"/>
  <c r="T89" i="2"/>
  <c r="H9" i="3"/>
  <c r="T87" i="2"/>
  <c r="G9" i="3"/>
  <c r="F9" i="3"/>
  <c r="T90" i="2"/>
  <c r="T88" i="2"/>
  <c r="T77" i="2"/>
  <c r="I8" i="3"/>
  <c r="T75" i="2"/>
  <c r="H8" i="3"/>
  <c r="T73" i="2"/>
  <c r="G8" i="3"/>
  <c r="F8" i="3"/>
  <c r="T76" i="2"/>
  <c r="T74" i="2"/>
  <c r="T62" i="2"/>
  <c r="T60" i="2"/>
  <c r="T64" i="2"/>
  <c r="I7" i="3"/>
  <c r="H7" i="3"/>
  <c r="G7" i="3"/>
  <c r="F7" i="3"/>
  <c r="T61" i="2"/>
  <c r="T63" i="2"/>
  <c r="L33" i="1"/>
  <c r="L34" i="1"/>
  <c r="L35" i="1"/>
  <c r="L36" i="1"/>
  <c r="L37" i="1"/>
  <c r="D5" i="3"/>
  <c r="L49" i="1"/>
  <c r="L50" i="1"/>
  <c r="L11" i="1"/>
  <c r="D3" i="3"/>
  <c r="T51" i="2"/>
  <c r="I6" i="3"/>
  <c r="T36" i="2"/>
  <c r="I5" i="3"/>
  <c r="I4" i="3"/>
  <c r="T24" i="2"/>
  <c r="I3" i="3"/>
  <c r="L102" i="1"/>
  <c r="D10" i="3"/>
  <c r="L89" i="1"/>
  <c r="D9" i="3"/>
  <c r="L76" i="1"/>
  <c r="D8" i="3"/>
  <c r="L63" i="1"/>
  <c r="D7" i="3"/>
  <c r="D6" i="3"/>
  <c r="L24" i="1"/>
  <c r="D4" i="3"/>
  <c r="T49" i="2"/>
  <c r="H6" i="3"/>
  <c r="T34" i="2"/>
  <c r="H5" i="3"/>
  <c r="T22" i="2"/>
  <c r="H4" i="3"/>
  <c r="T9" i="2"/>
  <c r="H3" i="3"/>
  <c r="T47" i="2"/>
  <c r="G6" i="3"/>
  <c r="T32" i="2"/>
  <c r="G5" i="3"/>
  <c r="T20" i="2"/>
  <c r="G4" i="3"/>
  <c r="T7" i="2"/>
  <c r="G3" i="3"/>
  <c r="T50" i="2"/>
  <c r="T48" i="2"/>
  <c r="T35" i="2"/>
  <c r="T33" i="2"/>
  <c r="T23" i="2"/>
  <c r="T21" i="2"/>
  <c r="T11" i="2"/>
  <c r="T10" i="2"/>
  <c r="T8" i="2"/>
  <c r="F5" i="3"/>
  <c r="F6" i="3"/>
  <c r="F4" i="3"/>
  <c r="F3" i="3"/>
  <c r="L100" i="1"/>
  <c r="C10" i="3"/>
  <c r="L87" i="1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101" i="1"/>
  <c r="L99" i="1"/>
  <c r="L88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<sst xmlns="http://schemas.openxmlformats.org/spreadsheetml/2006/main" count="226" uniqueCount="102">
  <si>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</si>
  <si>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</si>
  <si>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</si>
  <si>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</si>
  <si>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</si>
  <si>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</si>
  <si>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</si>
  <si>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</si>
  <si>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</si>
  <si>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</si>
  <si>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</si>
  <si>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</si>
  <si>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</si>
  <si>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</si>
  <si>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</si>
  <si>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</si>
  <si>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</si>
  <si>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</si>
  <si>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</si>
  <si>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</si>
  <si>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</si>
  <si>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</si>
  <si>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</si>
  <si>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</si>
  <si>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</si>
  <si>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</si>
  <si>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</si>
  <si>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</si>
  <si>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</si>
  <si>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</si>
  <si>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</si>
  <si>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</si>
  <si>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</si>
  <si>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</si>
  <si>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</si>
  <si>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</si>
  <si>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</si>
  <si>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</si>
  <si>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</si>
  <si>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</si>
  <si>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</si>
  <si>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</si>
  <si>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</si>
  <si>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</si>
  <si>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</si>
  <si>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</si>
  <si>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</si>
  <si>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</si>
  <si>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</si>
  <si>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</si>
  <si>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</si>
  <si>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</si>
  <si>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</si>
  <si>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</si>
  <si>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</si>
  <si>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</si>
  <si>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</si>
  <si>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</si>
  <si>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</si>
  <si>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</si>
  <si>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</si>
  <si>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</si>
  <si>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</si>
  <si>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</si>
  <si>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</si>
  <si>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</si>
  <si>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</si>
  <si>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</si>
  <si>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</si>
  <si>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</si>
  <si>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</si>
  <si>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156.43</t>
  </si>
  <si>
    <t>29--30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</si>
  <si>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</si>
  <si>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</si>
  <si>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</si>
  <si>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</si>
  <si>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</si>
  <si>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</si>
  <si>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</si>
  <si>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enp0s8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</si>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</sst>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21" fontId="1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1" fillId="3" borderId="0" xfId="0" applyFont="1" applyFill="1"/>
    <xf numFmtId="2" fontId="1" fillId="3" borderId="0" xfId="0" applyNumberFormat="1" applyFont="1" applyFill="1"/>
    <xf numFmtId="2" fontId="0" fillId="3" borderId="0" xfId="0" applyNumberFormat="1" applyFill="1"/>
    <xf numFmtId="0" fontId="1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1" fillId="6" borderId="0" xfId="0" applyNumberFormat="1" applyFont="1" applyFill="1"/>
    <xf numFmtId="2" fontId="0" fillId="6" borderId="0" xfId="0" applyNumberFormat="1" applyFill="1"/>
    <xf numFmtId="0" fontId="2" fillId="3" borderId="0" xfId="0" applyFont="1" applyFill="1"/>
    <xf numFmtId="0" fontId="0" fillId="7" borderId="0" xfId="0" applyFill="1"/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631.0</c:v>
                </c:pt>
                <c:pt idx="2">
                  <c:v>316.0</c:v>
                </c:pt>
                <c:pt idx="3">
                  <c:v>0.0</c:v>
                </c:pt>
                <c:pt idx="4">
                  <c:v>692.0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Puppet!$B$64:$S$64</c:f>
              <c:numCache>
                <c:formatCode>General</c:formatCode>
                <c:ptCount val="18"/>
                <c:pt idx="0">
                  <c:v>0.0</c:v>
                </c:pt>
                <c:pt idx="1">
                  <c:v>157.0</c:v>
                </c:pt>
                <c:pt idx="2">
                  <c:v>57.0</c:v>
                </c:pt>
                <c:pt idx="3">
                  <c:v>1280.0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709.0</c:v>
                </c:pt>
                <c:pt idx="17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149440"/>
        <c:axId val="1492917616"/>
      </c:lineChart>
      <c:catAx>
        <c:axId val="14931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917616"/>
        <c:crosses val="autoZero"/>
        <c:auto val="1"/>
        <c:lblAlgn val="ctr"/>
        <c:lblOffset val="100"/>
        <c:noMultiLvlLbl val="0"/>
      </c:catAx>
      <c:valAx>
        <c:axId val="14929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31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631.0</c:v>
                </c:pt>
                <c:pt idx="2">
                  <c:v>316.0</c:v>
                </c:pt>
                <c:pt idx="3">
                  <c:v>0.0</c:v>
                </c:pt>
                <c:pt idx="4">
                  <c:v>692.0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97840"/>
        <c:axId val="1449800592"/>
      </c:lineChart>
      <c:catAx>
        <c:axId val="144979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800592"/>
        <c:crosses val="autoZero"/>
        <c:auto val="1"/>
        <c:lblAlgn val="ctr"/>
        <c:lblOffset val="100"/>
        <c:noMultiLvlLbl val="0"/>
      </c:catAx>
      <c:valAx>
        <c:axId val="14498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79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945424"/>
        <c:axId val="1522947744"/>
      </c:lineChart>
      <c:catAx>
        <c:axId val="152294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2947744"/>
        <c:crosses val="autoZero"/>
        <c:auto val="1"/>
        <c:lblAlgn val="ctr"/>
        <c:lblOffset val="100"/>
        <c:noMultiLvlLbl val="0"/>
      </c:catAx>
      <c:valAx>
        <c:axId val="1522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29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093616"/>
        <c:axId val="1523095936"/>
      </c:lineChart>
      <c:catAx>
        <c:axId val="15230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3095936"/>
        <c:crosses val="autoZero"/>
        <c:auto val="1"/>
        <c:lblAlgn val="ctr"/>
        <c:lblOffset val="100"/>
        <c:noMultiLvlLbl val="0"/>
      </c:catAx>
      <c:valAx>
        <c:axId val="15230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30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Puppet!$B$64:$S$64</c:f>
              <c:numCache>
                <c:formatCode>General</c:formatCode>
                <c:ptCount val="18"/>
                <c:pt idx="0">
                  <c:v>0.0</c:v>
                </c:pt>
                <c:pt idx="1">
                  <c:v>157.0</c:v>
                </c:pt>
                <c:pt idx="2">
                  <c:v>57.0</c:v>
                </c:pt>
                <c:pt idx="3">
                  <c:v>1280.0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709.0</c:v>
                </c:pt>
                <c:pt idx="1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723328"/>
        <c:axId val="1522725648"/>
      </c:lineChart>
      <c:catAx>
        <c:axId val="15227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2725648"/>
        <c:crosses val="autoZero"/>
        <c:auto val="1"/>
        <c:lblAlgn val="ctr"/>
        <c:lblOffset val="100"/>
        <c:noMultiLvlLbl val="0"/>
      </c:catAx>
      <c:valAx>
        <c:axId val="15227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27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257728"/>
        <c:axId val="1492456832"/>
      </c:lineChart>
      <c:catAx>
        <c:axId val="149225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456832"/>
        <c:crosses val="autoZero"/>
        <c:auto val="1"/>
        <c:lblAlgn val="ctr"/>
        <c:lblOffset val="100"/>
        <c:noMultiLvlLbl val="0"/>
      </c:catAx>
      <c:valAx>
        <c:axId val="1492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2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29744"/>
        <c:axId val="1492814592"/>
      </c:lineChart>
      <c:catAx>
        <c:axId val="15259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814592"/>
        <c:crosses val="autoZero"/>
        <c:auto val="1"/>
        <c:lblAlgn val="ctr"/>
        <c:lblOffset val="100"/>
        <c:noMultiLvlLbl val="0"/>
      </c:catAx>
      <c:valAx>
        <c:axId val="14928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59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grafiek!$B$3:$B$10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grafiek!$G$3:$G$10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10.24166666666667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7.597222222222222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809472"/>
        <c:axId val="1523058160"/>
      </c:lineChart>
      <c:catAx>
        <c:axId val="152280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3058160"/>
        <c:crosses val="autoZero"/>
        <c:auto val="1"/>
        <c:lblAlgn val="ctr"/>
        <c:lblOffset val="100"/>
        <c:noMultiLvlLbl val="0"/>
      </c:catAx>
      <c:valAx>
        <c:axId val="1523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28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grafiek!$C$3:$C$10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41.83555555555557</c:v>
                </c:pt>
                <c:pt idx="7">
                  <c:v>42.415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grafiek!$H$3:$H$10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43.41333333333333</c:v>
                </c:pt>
                <c:pt idx="2">
                  <c:v>52.77142857142858</c:v>
                </c:pt>
                <c:pt idx="3">
                  <c:v>55.9175</c:v>
                </c:pt>
                <c:pt idx="4">
                  <c:v>59.40444444444444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60096"/>
        <c:axId val="1525962848"/>
      </c:lineChart>
      <c:catAx>
        <c:axId val="15259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5962848"/>
        <c:crosses val="autoZero"/>
        <c:auto val="1"/>
        <c:lblAlgn val="ctr"/>
        <c:lblOffset val="100"/>
        <c:noMultiLvlLbl val="0"/>
      </c:catAx>
      <c:valAx>
        <c:axId val="15259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59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enp0s8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grafiek!$D$3:$D$10</c:f>
              <c:numCache>
                <c:formatCode>0.00</c:formatCode>
                <c:ptCount val="8"/>
                <c:pt idx="0" formatCode="General">
                  <c:v>98.26499999999998</c:v>
                </c:pt>
                <c:pt idx="1">
                  <c:v>143.2857142857143</c:v>
                </c:pt>
                <c:pt idx="2" formatCode="General">
                  <c:v>160.6666666666667</c:v>
                </c:pt>
                <c:pt idx="3" formatCode="General">
                  <c:v>139.2857142857143</c:v>
                </c:pt>
                <c:pt idx="4" formatCode="General">
                  <c:v>156.8333333333333</c:v>
                </c:pt>
                <c:pt idx="5" formatCode="General">
                  <c:v>162.8333333333333</c:v>
                </c:pt>
                <c:pt idx="6" formatCode="General">
                  <c:v>109.7777777777778</c:v>
                </c:pt>
                <c:pt idx="7" formatCode="General">
                  <c:v>122.625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grafiek!$I$3:$I$10</c:f>
              <c:numCache>
                <c:formatCode>General</c:formatCode>
                <c:ptCount val="8"/>
                <c:pt idx="0">
                  <c:v>273.1666666666666</c:v>
                </c:pt>
                <c:pt idx="1">
                  <c:v>274.5714285714286</c:v>
                </c:pt>
                <c:pt idx="2">
                  <c:v>274.5714285714286</c:v>
                </c:pt>
                <c:pt idx="3">
                  <c:v>218.25</c:v>
                </c:pt>
                <c:pt idx="4">
                  <c:v>149.4</c:v>
                </c:pt>
                <c:pt idx="5">
                  <c:v>192.1333333333333</c:v>
                </c:pt>
                <c:pt idx="6">
                  <c:v>207.75</c:v>
                </c:pt>
                <c:pt idx="7">
                  <c:v>202.2222222222222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811264"/>
        <c:axId val="1449814272"/>
      </c:lineChart>
      <c:catAx>
        <c:axId val="14498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814272"/>
        <c:crosses val="autoZero"/>
        <c:auto val="1"/>
        <c:lblAlgn val="ctr"/>
        <c:lblOffset val="100"/>
        <c:noMultiLvlLbl val="0"/>
      </c:catAx>
      <c:valAx>
        <c:axId val="14498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8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  <a:r>
              <a:rPr lang="nl-NL" baseline="0"/>
              <a:t> ansbile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301715583949047"/>
          <c:y val="0.0620893371757925"/>
          <c:w val="0.953798848510151"/>
          <c:h val="0.8679201933331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Ansible!$B$87:$K$87</c:f>
              <c:numCache>
                <c:formatCode>0.00</c:formatCode>
                <c:ptCount val="10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  <c:pt idx="8">
                  <c:v>31.53</c:v>
                </c:pt>
                <c:pt idx="9">
                  <c:v>31.53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Ansible!$B$100:$J$100</c:f>
              <c:numCache>
                <c:formatCode>0.00</c:formatCode>
                <c:ptCount val="9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  <c:pt idx="7">
                  <c:v>31.6</c:v>
                </c:pt>
                <c:pt idx="8">
                  <c:v>31.61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756032"/>
        <c:axId val="1449759024"/>
      </c:lineChart>
      <c:catAx>
        <c:axId val="144975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759024"/>
        <c:crosses val="autoZero"/>
        <c:auto val="1"/>
        <c:lblAlgn val="ctr"/>
        <c:lblOffset val="100"/>
        <c:noMultiLvlLbl val="0"/>
      </c:catAx>
      <c:valAx>
        <c:axId val="14497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7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250598903111673"/>
          <c:y val="0.0600321045599862"/>
          <c:w val="0.959991178617278"/>
          <c:h val="0.872296450167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50.91</c:v>
                </c:pt>
                <c:pt idx="1">
                  <c:v>66.61</c:v>
                </c:pt>
                <c:pt idx="2">
                  <c:v>67.22</c:v>
                </c:pt>
                <c:pt idx="3">
                  <c:v>63.19</c:v>
                </c:pt>
                <c:pt idx="4">
                  <c:v>65.57</c:v>
                </c:pt>
                <c:pt idx="5">
                  <c:v>65.56</c:v>
                </c:pt>
                <c:pt idx="6">
                  <c:v>67.29</c:v>
                </c:pt>
                <c:pt idx="7">
                  <c:v>68.5</c:v>
                </c:pt>
                <c:pt idx="8">
                  <c:v>68.47</c:v>
                </c:pt>
                <c:pt idx="9">
                  <c:v>68.46</c:v>
                </c:pt>
                <c:pt idx="10">
                  <c:v>68.39</c:v>
                </c:pt>
                <c:pt idx="11">
                  <c:v>67.82</c:v>
                </c:pt>
                <c:pt idx="12">
                  <c:v>66.81</c:v>
                </c:pt>
                <c:pt idx="13">
                  <c:v>59.73</c:v>
                </c:pt>
                <c:pt idx="14">
                  <c:v>38.64</c:v>
                </c:pt>
                <c:pt idx="15">
                  <c:v>38.69</c:v>
                </c:pt>
                <c:pt idx="16">
                  <c:v>38.69</c:v>
                </c:pt>
                <c:pt idx="17">
                  <c:v>38.73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Puppet!$B$22:$G$22</c:f>
              <c:numCache>
                <c:formatCode>General</c:formatCode>
                <c:ptCount val="6"/>
                <c:pt idx="0">
                  <c:v>29.74</c:v>
                </c:pt>
                <c:pt idx="1">
                  <c:v>29.74</c:v>
                </c:pt>
                <c:pt idx="2">
                  <c:v>38.12</c:v>
                </c:pt>
                <c:pt idx="3">
                  <c:v>55.22</c:v>
                </c:pt>
                <c:pt idx="4">
                  <c:v>58.82</c:v>
                </c:pt>
                <c:pt idx="5">
                  <c:v>48.84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484320"/>
        <c:axId val="1520478544"/>
      </c:lineChart>
      <c:catAx>
        <c:axId val="15204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0478544"/>
        <c:crosses val="autoZero"/>
        <c:auto val="1"/>
        <c:lblAlgn val="ctr"/>
        <c:lblOffset val="100"/>
        <c:noMultiLvlLbl val="0"/>
      </c:catAx>
      <c:valAx>
        <c:axId val="15204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0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32240"/>
        <c:axId val="1492412272"/>
      </c:lineChart>
      <c:catAx>
        <c:axId val="149223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412272"/>
        <c:crosses val="autoZero"/>
        <c:auto val="1"/>
        <c:lblAlgn val="ctr"/>
        <c:lblOffset val="100"/>
        <c:noMultiLvlLbl val="0"/>
      </c:catAx>
      <c:valAx>
        <c:axId val="14924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2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316256"/>
        <c:axId val="1492934256"/>
      </c:lineChart>
      <c:catAx>
        <c:axId val="149231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934256"/>
        <c:crosses val="autoZero"/>
        <c:auto val="1"/>
        <c:lblAlgn val="ctr"/>
        <c:lblOffset val="100"/>
        <c:noMultiLvlLbl val="0"/>
      </c:catAx>
      <c:valAx>
        <c:axId val="14929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3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422704"/>
        <c:axId val="1492291728"/>
      </c:lineChart>
      <c:catAx>
        <c:axId val="149242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291728"/>
        <c:crosses val="autoZero"/>
        <c:auto val="1"/>
        <c:lblAlgn val="ctr"/>
        <c:lblOffset val="100"/>
        <c:noMultiLvlLbl val="0"/>
      </c:catAx>
      <c:valAx>
        <c:axId val="14922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24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116432"/>
        <c:axId val="1519118752"/>
      </c:lineChart>
      <c:catAx>
        <c:axId val="151911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9118752"/>
        <c:crosses val="autoZero"/>
        <c:auto val="1"/>
        <c:lblAlgn val="ctr"/>
        <c:lblOffset val="100"/>
        <c:noMultiLvlLbl val="0"/>
      </c:catAx>
      <c:valAx>
        <c:axId val="15191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91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565456"/>
        <c:axId val="1519368992"/>
      </c:lineChart>
      <c:catAx>
        <c:axId val="152256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9368992"/>
        <c:crosses val="autoZero"/>
        <c:auto val="1"/>
        <c:lblAlgn val="ctr"/>
        <c:lblOffset val="100"/>
        <c:noMultiLvlLbl val="0"/>
      </c:catAx>
      <c:valAx>
        <c:axId val="15193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25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72160"/>
        <c:axId val="1449774912"/>
      </c:lineChart>
      <c:catAx>
        <c:axId val="144977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774912"/>
        <c:crosses val="autoZero"/>
        <c:auto val="1"/>
        <c:lblAlgn val="ctr"/>
        <c:lblOffset val="100"/>
        <c:noMultiLvlLbl val="0"/>
      </c:catAx>
      <c:valAx>
        <c:axId val="14497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7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371336</xdr:colOff>
      <xdr:row>111</xdr:row>
      <xdr:rowOff>96629</xdr:rowOff>
    </xdr:from>
    <xdr:to>
      <xdr:col>4</xdr:col>
      <xdr:colOff>138044</xdr:colOff>
      <xdr:row>120</xdr:row>
      <xdr:rowOff>101599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10</xdr:row>
      <xdr:rowOff>190500</xdr:rowOff>
    </xdr:from>
    <xdr:to>
      <xdr:col>11</xdr:col>
      <xdr:colOff>457200</xdr:colOff>
      <xdr:row>51</xdr:row>
      <xdr:rowOff>177800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11</xdr:row>
      <xdr:rowOff>0</xdr:rowOff>
    </xdr:from>
    <xdr:to>
      <xdr:col>24</xdr:col>
      <xdr:colOff>159027</xdr:colOff>
      <xdr:row>51</xdr:row>
      <xdr:rowOff>200439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165100</xdr:rowOff>
    </xdr:from>
    <xdr:to>
      <xdr:col>5</xdr:col>
      <xdr:colOff>723900</xdr:colOff>
      <xdr:row>10</xdr:row>
      <xdr:rowOff>38100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10</xdr:row>
      <xdr:rowOff>101600</xdr:rowOff>
    </xdr:from>
    <xdr:to>
      <xdr:col>5</xdr:col>
      <xdr:colOff>660400</xdr:colOff>
      <xdr:row>19</xdr:row>
      <xdr:rowOff>38100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273050</xdr:colOff>
      <xdr:row>19</xdr:row>
      <xdr:rowOff>177800</xdr:rowOff>
    </xdr:from>
    <xdr:to>
      <xdr:col>5</xdr:col>
      <xdr:colOff>717550</xdr:colOff>
      <xdr:row>29</xdr:row>
      <xdr:rowOff>25400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29</xdr:row>
      <xdr:rowOff>114300</xdr:rowOff>
    </xdr:from>
    <xdr:to>
      <xdr:col>5</xdr:col>
      <xdr:colOff>730250</xdr:colOff>
      <xdr:row>38</xdr:row>
      <xdr:rowOff>88900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38</xdr:row>
      <xdr:rowOff>127000</xdr:rowOff>
    </xdr:from>
    <xdr:to>
      <xdr:col>5</xdr:col>
      <xdr:colOff>692150</xdr:colOff>
      <xdr:row>49</xdr:row>
      <xdr:rowOff>152400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146050</xdr:colOff>
      <xdr:row>1</xdr:row>
      <xdr:rowOff>0</xdr:rowOff>
    </xdr:from>
    <xdr:to>
      <xdr:col>11</xdr:col>
      <xdr:colOff>590550</xdr:colOff>
      <xdr:row>10</xdr:row>
      <xdr:rowOff>190500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298450</xdr:colOff>
      <xdr:row>11</xdr:row>
      <xdr:rowOff>177800</xdr:rowOff>
    </xdr:from>
    <xdr:to>
      <xdr:col>11</xdr:col>
      <xdr:colOff>742950</xdr:colOff>
      <xdr:row>19</xdr:row>
      <xdr:rowOff>165100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222250</xdr:colOff>
      <xdr:row>20</xdr:row>
      <xdr:rowOff>139700</xdr:rowOff>
    </xdr:from>
    <xdr:to>
      <xdr:col>11</xdr:col>
      <xdr:colOff>666750</xdr:colOff>
      <xdr:row>29</xdr:row>
      <xdr:rowOff>127000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234950</xdr:colOff>
      <xdr:row>30</xdr:row>
      <xdr:rowOff>38100</xdr:rowOff>
    </xdr:from>
    <xdr:to>
      <xdr:col>11</xdr:col>
      <xdr:colOff>679450</xdr:colOff>
      <xdr:row>39</xdr:row>
      <xdr:rowOff>63500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196850</xdr:colOff>
      <xdr:row>40</xdr:row>
      <xdr:rowOff>25400</xdr:rowOff>
    </xdr:from>
    <xdr:to>
      <xdr:col>11</xdr:col>
      <xdr:colOff>641350</xdr:colOff>
      <xdr:row>50</xdr:row>
      <xdr:rowOff>88900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323850</xdr:colOff>
      <xdr:row>50</xdr:row>
      <xdr:rowOff>139700</xdr:rowOff>
    </xdr:from>
    <xdr:to>
      <xdr:col>5</xdr:col>
      <xdr:colOff>768350</xdr:colOff>
      <xdr:row>59</xdr:row>
      <xdr:rowOff>114300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234950</xdr:colOff>
      <xdr:row>50</xdr:row>
      <xdr:rowOff>139700</xdr:rowOff>
    </xdr:from>
    <xdr:to>
      <xdr:col>11</xdr:col>
      <xdr:colOff>679450</xdr:colOff>
      <xdr:row>60</xdr:row>
      <xdr:rowOff>38100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563071</xdr:colOff>
      <xdr:row>18</xdr:row>
      <xdr:rowOff>145657</xdr:rowOff>
    </xdr:from>
    <xdr:to>
      <xdr:col>17</xdr:col>
      <xdr:colOff>212416</xdr:colOff>
      <xdr:row>32</xdr:row>
      <xdr:rowOff>56645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5" workbookViewId="0">
      <selection activeCell="M91" sqref="M91"/>
    </sheetView>
  </sheetViews>
  <sheetFormatPr baseColWidth="10" defaultRowHeight="16" x14ac:dyDescent="0.2"/>
  <cols>
    <col min="12" max="12" width="10.83203125" style="17"/>
  </cols>
  <sheetData>
    <row r="1" spans="1:12" x14ac:dyDescent="0.2">
      <c r="A1" s="7" t="s">
        <v>10</v>
      </c>
      <c r="B1" s="7"/>
      <c r="C1" s="7"/>
      <c r="D1" s="7"/>
      <c r="E1" s="7"/>
      <c r="F1" s="7"/>
      <c r="G1" s="7"/>
      <c r="L1" s="17" t="s">
        <v>77</v>
      </c>
    </row>
    <row r="2" spans="1:12" ht="18" x14ac:dyDescent="0.2">
      <c r="A2" s="7" t="s">
        <v>3</v>
      </c>
      <c r="B2" s="8">
        <v>0.66604166666666664</v>
      </c>
      <c r="C2" s="8">
        <v>0.66822916666666676</v>
      </c>
      <c r="D2" s="7"/>
      <c r="E2" s="7"/>
      <c r="F2" s="7"/>
      <c r="G2" s="7"/>
    </row>
    <row r="3" spans="1:12" ht="18" x14ac:dyDescent="0.2">
      <c r="A3" s="7" t="s">
        <v>6</v>
      </c>
      <c r="B3" s="8">
        <v>2.1874999999999998E-3</v>
      </c>
      <c r="C3" s="7"/>
      <c r="D3" s="7"/>
      <c r="E3" s="7"/>
      <c r="F3" s="7"/>
      <c r="G3" s="7"/>
    </row>
    <row r="4" spans="1:12" x14ac:dyDescent="0.2">
      <c r="A4" s="7" t="s">
        <v>7</v>
      </c>
      <c r="B4" s="9"/>
      <c r="C4" s="7"/>
      <c r="D4" s="7"/>
      <c r="E4" s="7"/>
      <c r="F4" s="7"/>
      <c r="G4" s="7"/>
    </row>
    <row r="5" spans="1:12" x14ac:dyDescent="0.2">
      <c r="A5" s="7"/>
      <c r="B5" s="9"/>
      <c r="C5" s="7"/>
      <c r="D5" s="7"/>
      <c r="E5" s="7"/>
      <c r="F5" s="7"/>
      <c r="G5" s="7"/>
    </row>
    <row r="6" spans="1:12" x14ac:dyDescent="0.2">
      <c r="A6" s="7"/>
      <c r="B6" s="16" t="s">
        <v>16</v>
      </c>
      <c r="C6" s="16" t="s">
        <v>11</v>
      </c>
      <c r="D6" s="16" t="s">
        <v>13</v>
      </c>
      <c r="E6" s="16" t="s">
        <v>14</v>
      </c>
      <c r="F6" s="16" t="s">
        <v>15</v>
      </c>
      <c r="G6" s="16" t="s">
        <v>17</v>
      </c>
    </row>
    <row r="7" spans="1:12" x14ac:dyDescent="0.2">
      <c r="A7" s="7" t="s">
        <v>0</v>
      </c>
      <c r="B7" s="10">
        <v>11.53</v>
      </c>
      <c r="C7" s="10">
        <v>16.93</v>
      </c>
      <c r="D7" s="10">
        <v>9.5500000000000007</v>
      </c>
      <c r="E7" s="10">
        <v>16.010000000000002</v>
      </c>
      <c r="F7" s="10">
        <v>9.9600000000000009</v>
      </c>
      <c r="G7" s="10">
        <v>8.9600000000000009</v>
      </c>
      <c r="L7" s="18">
        <f>AVERAGE(B7:G7)</f>
        <v>12.156666666666668</v>
      </c>
    </row>
    <row r="8" spans="1:12" x14ac:dyDescent="0.2">
      <c r="A8" s="7" t="s">
        <v>1</v>
      </c>
      <c r="B8" s="7">
        <v>0.39</v>
      </c>
      <c r="C8" s="7">
        <v>0.52</v>
      </c>
      <c r="D8" s="7">
        <v>0.5</v>
      </c>
      <c r="E8" s="7">
        <v>0.72</v>
      </c>
      <c r="F8" s="7">
        <v>0.52</v>
      </c>
      <c r="G8" s="7">
        <v>0.43</v>
      </c>
      <c r="L8" s="17">
        <f>AVERAGE(B8:G8)</f>
        <v>0.51333333333333331</v>
      </c>
    </row>
    <row r="9" spans="1:12" x14ac:dyDescent="0.2">
      <c r="A9" s="7" t="s">
        <v>2</v>
      </c>
      <c r="B9" s="7">
        <v>29.04</v>
      </c>
      <c r="C9" s="7">
        <v>41.64</v>
      </c>
      <c r="D9" s="7">
        <v>52.56</v>
      </c>
      <c r="E9" s="7">
        <v>53.44</v>
      </c>
      <c r="F9" s="7">
        <v>31.78</v>
      </c>
      <c r="G9" s="7">
        <v>31.69</v>
      </c>
      <c r="L9" s="18">
        <f>AVERAGE(B9:G9)</f>
        <v>40.024999999999999</v>
      </c>
    </row>
    <row r="10" spans="1:12" x14ac:dyDescent="0.2">
      <c r="A10" s="7" t="s">
        <v>4</v>
      </c>
      <c r="B10" s="7">
        <v>4169</v>
      </c>
      <c r="C10" s="7">
        <v>11843</v>
      </c>
      <c r="D10" s="7">
        <v>18366</v>
      </c>
      <c r="E10" s="7">
        <v>9064</v>
      </c>
      <c r="F10" s="7">
        <v>4259</v>
      </c>
      <c r="G10" s="7">
        <v>4120</v>
      </c>
      <c r="L10" s="18">
        <f>AVERAGE(B10:G10)</f>
        <v>8636.8333333333339</v>
      </c>
    </row>
    <row r="11" spans="1:12" x14ac:dyDescent="0.2">
      <c r="A11" s="7" t="s">
        <v>5</v>
      </c>
      <c r="B11" s="7">
        <v>307</v>
      </c>
      <c r="C11" s="7">
        <v>15.59</v>
      </c>
      <c r="D11" s="7">
        <v>0</v>
      </c>
      <c r="E11" s="7">
        <v>267</v>
      </c>
      <c r="F11" s="7">
        <v>0</v>
      </c>
      <c r="G11" s="7">
        <v>0</v>
      </c>
      <c r="L11" s="17">
        <f>AVERAGE(B11:G11)</f>
        <v>98.264999999999986</v>
      </c>
    </row>
    <row r="14" spans="1:12" x14ac:dyDescent="0.2">
      <c r="A14" s="7" t="s">
        <v>18</v>
      </c>
      <c r="B14" s="7"/>
      <c r="C14" s="7"/>
      <c r="D14" s="7"/>
      <c r="E14" s="7"/>
      <c r="F14" s="7"/>
      <c r="G14" s="7"/>
      <c r="H14" s="7"/>
    </row>
    <row r="15" spans="1:12" ht="18" x14ac:dyDescent="0.2">
      <c r="A15" s="7" t="s">
        <v>3</v>
      </c>
      <c r="B15" s="11" t="s">
        <v>19</v>
      </c>
      <c r="C15" s="8">
        <v>0.68177083333333333</v>
      </c>
      <c r="D15" s="7"/>
      <c r="E15" s="7"/>
      <c r="F15" s="7"/>
      <c r="G15" s="7"/>
      <c r="H15" s="7"/>
    </row>
    <row r="16" spans="1:12" ht="18" x14ac:dyDescent="0.2">
      <c r="A16" s="7" t="s">
        <v>6</v>
      </c>
      <c r="B16" s="8">
        <v>2.3032407407407407E-3</v>
      </c>
      <c r="C16" s="7"/>
      <c r="D16" s="7"/>
      <c r="E16" s="7"/>
      <c r="F16" s="7"/>
      <c r="G16" s="7"/>
      <c r="H16" s="7"/>
    </row>
    <row r="17" spans="1:12" ht="18" x14ac:dyDescent="0.2">
      <c r="A17" s="7" t="s">
        <v>7</v>
      </c>
      <c r="B17" s="8">
        <v>2.4189814814814816E-3</v>
      </c>
      <c r="C17" s="7"/>
      <c r="D17" s="7"/>
      <c r="E17" s="7"/>
      <c r="F17" s="7"/>
      <c r="G17" s="7"/>
      <c r="H17" s="7"/>
    </row>
    <row r="18" spans="1:12" ht="18" x14ac:dyDescent="0.2">
      <c r="A18" s="7"/>
      <c r="B18" s="8"/>
      <c r="C18" s="7"/>
      <c r="D18" s="7"/>
      <c r="E18" s="7"/>
      <c r="F18" s="7"/>
      <c r="G18" s="7"/>
      <c r="H18" s="7"/>
    </row>
    <row r="19" spans="1:12" x14ac:dyDescent="0.2">
      <c r="A19" s="7"/>
      <c r="B19" s="16" t="s">
        <v>20</v>
      </c>
      <c r="C19" s="16" t="s">
        <v>21</v>
      </c>
      <c r="D19" s="16" t="s">
        <v>22</v>
      </c>
      <c r="E19" s="16" t="s">
        <v>23</v>
      </c>
      <c r="F19" s="16" t="s">
        <v>24</v>
      </c>
      <c r="G19" s="16" t="s">
        <v>25</v>
      </c>
      <c r="H19" s="16"/>
    </row>
    <row r="20" spans="1:12" x14ac:dyDescent="0.2">
      <c r="A20" s="7" t="s">
        <v>0</v>
      </c>
      <c r="B20" s="7">
        <v>7.46</v>
      </c>
      <c r="C20" s="7">
        <v>9.43</v>
      </c>
      <c r="D20" s="7">
        <v>14.7</v>
      </c>
      <c r="E20" s="7">
        <v>13.97</v>
      </c>
      <c r="F20" s="7">
        <v>13.31</v>
      </c>
      <c r="G20" s="7">
        <v>18.55</v>
      </c>
      <c r="H20" s="7">
        <v>9.5500000000000007</v>
      </c>
      <c r="L20" s="17">
        <f>AVERAGE(B20:H20)</f>
        <v>12.424285714285714</v>
      </c>
    </row>
    <row r="21" spans="1:12" ht="18" x14ac:dyDescent="0.2">
      <c r="A21" s="7" t="s">
        <v>1</v>
      </c>
      <c r="B21" s="12">
        <v>0</v>
      </c>
      <c r="C21" s="7">
        <v>0.04</v>
      </c>
      <c r="D21" s="7">
        <v>0.11</v>
      </c>
      <c r="E21" s="7">
        <v>0.43</v>
      </c>
      <c r="F21" s="7">
        <v>0.27</v>
      </c>
      <c r="G21" s="7">
        <v>0.31</v>
      </c>
      <c r="H21" s="7">
        <v>0.11</v>
      </c>
      <c r="L21" s="19">
        <f>AVERAGE(B21:H21)</f>
        <v>0.18142857142857144</v>
      </c>
    </row>
    <row r="22" spans="1:12" ht="18" x14ac:dyDescent="0.2">
      <c r="A22" s="7" t="s">
        <v>2</v>
      </c>
      <c r="B22" s="12">
        <v>29.01</v>
      </c>
      <c r="C22" s="7">
        <v>29.06</v>
      </c>
      <c r="D22" s="7">
        <v>41.64</v>
      </c>
      <c r="E22" s="7">
        <v>56.35</v>
      </c>
      <c r="F22" s="7">
        <v>52.84</v>
      </c>
      <c r="G22" s="7">
        <v>31.43</v>
      </c>
      <c r="H22" s="7">
        <v>31.4</v>
      </c>
      <c r="L22" s="17">
        <f>AVERAGE(B22:H22)</f>
        <v>38.818571428571431</v>
      </c>
    </row>
    <row r="23" spans="1:12" x14ac:dyDescent="0.2">
      <c r="A23" s="7" t="s">
        <v>4</v>
      </c>
      <c r="B23" s="7">
        <v>36606</v>
      </c>
      <c r="C23" s="7">
        <v>3577</v>
      </c>
      <c r="D23" s="7">
        <v>9196</v>
      </c>
      <c r="E23" s="7">
        <v>16962</v>
      </c>
      <c r="F23" s="7">
        <v>13481</v>
      </c>
      <c r="G23" s="7">
        <v>4495</v>
      </c>
      <c r="H23" s="7">
        <v>4191</v>
      </c>
      <c r="L23" s="17">
        <f>AVERAGE(B23:H23)</f>
        <v>12644</v>
      </c>
    </row>
    <row r="24" spans="1:12" x14ac:dyDescent="0.2">
      <c r="A24" s="7" t="s">
        <v>5</v>
      </c>
      <c r="B24" s="7">
        <v>0</v>
      </c>
      <c r="C24" s="7">
        <v>88</v>
      </c>
      <c r="D24" s="7">
        <v>395</v>
      </c>
      <c r="E24" s="7">
        <v>273</v>
      </c>
      <c r="F24" s="7">
        <v>0</v>
      </c>
      <c r="G24" s="7">
        <v>247</v>
      </c>
      <c r="H24" s="7">
        <v>0</v>
      </c>
      <c r="L24" s="19">
        <f>AVERAGE(B24:H24)</f>
        <v>143.28571428571428</v>
      </c>
    </row>
    <row r="27" spans="1:12" x14ac:dyDescent="0.2">
      <c r="A27" s="7" t="s">
        <v>31</v>
      </c>
      <c r="B27" s="7"/>
      <c r="C27" s="7"/>
      <c r="D27" s="7"/>
      <c r="E27" s="7"/>
      <c r="F27" s="7"/>
      <c r="G27" s="7"/>
      <c r="H27" s="7"/>
      <c r="I27" s="7"/>
    </row>
    <row r="28" spans="1:12" ht="18" x14ac:dyDescent="0.2">
      <c r="A28" s="7" t="s">
        <v>3</v>
      </c>
      <c r="B28" s="8">
        <v>0.70443287037037028</v>
      </c>
      <c r="C28" s="8">
        <v>0.70637731481481481</v>
      </c>
      <c r="D28" s="7"/>
      <c r="E28" s="7"/>
      <c r="F28" s="7"/>
      <c r="G28" s="7"/>
      <c r="H28" s="7"/>
      <c r="I28" s="7"/>
    </row>
    <row r="29" spans="1:12" ht="18" x14ac:dyDescent="0.2">
      <c r="A29" s="7" t="s">
        <v>6</v>
      </c>
      <c r="B29" s="8">
        <v>1.8402777777777777E-3</v>
      </c>
      <c r="C29" s="7"/>
      <c r="D29" s="7"/>
      <c r="E29" s="7"/>
      <c r="F29" s="7"/>
      <c r="G29" s="7"/>
      <c r="H29" s="7"/>
      <c r="I29" s="7"/>
    </row>
    <row r="30" spans="1:12" ht="18" x14ac:dyDescent="0.2">
      <c r="A30" s="7" t="s">
        <v>7</v>
      </c>
      <c r="B30" s="8">
        <v>1.9444444444444442E-3</v>
      </c>
      <c r="C30" s="7"/>
      <c r="D30" s="7"/>
      <c r="E30" s="7"/>
      <c r="F30" s="7"/>
      <c r="G30" s="7"/>
      <c r="H30" s="7"/>
      <c r="I30" s="7"/>
    </row>
    <row r="31" spans="1:12" ht="18" x14ac:dyDescent="0.2">
      <c r="A31" s="7"/>
      <c r="B31" s="8"/>
      <c r="C31" s="7"/>
      <c r="D31" s="7"/>
      <c r="E31" s="7"/>
      <c r="F31" s="7"/>
      <c r="G31" s="7"/>
      <c r="H31" s="7"/>
      <c r="I31" s="7"/>
    </row>
    <row r="32" spans="1:12" x14ac:dyDescent="0.2">
      <c r="A32" s="7"/>
      <c r="B32" s="16" t="s">
        <v>12</v>
      </c>
      <c r="C32" s="16" t="s">
        <v>26</v>
      </c>
      <c r="D32" s="16" t="s">
        <v>27</v>
      </c>
      <c r="E32" s="16" t="s">
        <v>28</v>
      </c>
      <c r="F32" s="16" t="s">
        <v>29</v>
      </c>
      <c r="G32" s="16" t="s">
        <v>30</v>
      </c>
      <c r="H32" s="16" t="s">
        <v>16</v>
      </c>
      <c r="I32" s="16"/>
    </row>
    <row r="33" spans="1:12" ht="18" x14ac:dyDescent="0.2">
      <c r="A33" s="7" t="s">
        <v>0</v>
      </c>
      <c r="B33" s="21">
        <v>29.13</v>
      </c>
      <c r="C33" s="13">
        <v>29.03</v>
      </c>
      <c r="D33" s="13">
        <v>29.02</v>
      </c>
      <c r="E33" s="13">
        <v>37.83</v>
      </c>
      <c r="F33" s="13">
        <v>56.36</v>
      </c>
      <c r="G33" s="13">
        <v>48.62</v>
      </c>
      <c r="H33" s="13">
        <v>31.61</v>
      </c>
      <c r="I33" s="22">
        <v>31.63</v>
      </c>
      <c r="L33" s="19">
        <f>AVERAGE(C33:H33)</f>
        <v>38.745000000000005</v>
      </c>
    </row>
    <row r="34" spans="1:12" x14ac:dyDescent="0.2">
      <c r="A34" s="7" t="s">
        <v>1</v>
      </c>
      <c r="B34" s="22">
        <v>0</v>
      </c>
      <c r="C34" s="13">
        <v>0</v>
      </c>
      <c r="D34" s="13">
        <v>0.11</v>
      </c>
      <c r="E34" s="13">
        <v>0.09</v>
      </c>
      <c r="F34" s="13">
        <v>0.24</v>
      </c>
      <c r="G34" s="13">
        <v>0.17</v>
      </c>
      <c r="H34" s="13">
        <v>0.09</v>
      </c>
      <c r="I34" s="22">
        <v>0.03</v>
      </c>
      <c r="L34" s="19">
        <f>AVERAGE(C34:H34)</f>
        <v>0.11666666666666665</v>
      </c>
    </row>
    <row r="35" spans="1:12" x14ac:dyDescent="0.2">
      <c r="A35" s="7" t="s">
        <v>2</v>
      </c>
      <c r="B35" s="22">
        <v>29.05</v>
      </c>
      <c r="C35" s="13">
        <v>29.02</v>
      </c>
      <c r="D35" s="13">
        <v>36.520000000000003</v>
      </c>
      <c r="E35" s="13">
        <v>53.24</v>
      </c>
      <c r="F35" s="13">
        <v>52.62</v>
      </c>
      <c r="G35" s="13">
        <v>31.61</v>
      </c>
      <c r="H35" s="13">
        <v>31.62</v>
      </c>
      <c r="I35" s="22">
        <v>31.65</v>
      </c>
      <c r="L35" s="19">
        <f>AVERAGE(C35:H35)</f>
        <v>39.104999999999997</v>
      </c>
    </row>
    <row r="36" spans="1:12" x14ac:dyDescent="0.2">
      <c r="A36" s="7" t="s">
        <v>4</v>
      </c>
      <c r="B36" s="20">
        <v>3639</v>
      </c>
      <c r="C36" s="7">
        <v>3636</v>
      </c>
      <c r="D36" s="7">
        <v>5159</v>
      </c>
      <c r="E36" s="7">
        <v>18080</v>
      </c>
      <c r="F36" s="7">
        <v>15507</v>
      </c>
      <c r="G36" s="7">
        <v>5511</v>
      </c>
      <c r="H36" s="7">
        <v>4201</v>
      </c>
      <c r="I36" s="20">
        <v>4142</v>
      </c>
      <c r="L36" s="17">
        <f>AVERAGE(C36:H36)</f>
        <v>8682.3333333333339</v>
      </c>
    </row>
    <row r="37" spans="1:12" x14ac:dyDescent="0.2">
      <c r="A37" s="7" t="s">
        <v>5</v>
      </c>
      <c r="B37" s="20">
        <v>0</v>
      </c>
      <c r="C37" s="7">
        <v>0</v>
      </c>
      <c r="D37" s="7">
        <v>304</v>
      </c>
      <c r="E37" s="7">
        <v>420</v>
      </c>
      <c r="F37" s="7">
        <v>0</v>
      </c>
      <c r="G37" s="7">
        <v>240</v>
      </c>
      <c r="H37" s="7">
        <v>0</v>
      </c>
      <c r="I37" s="20">
        <v>0</v>
      </c>
      <c r="L37" s="17">
        <f>AVERAGE(C37:H37)</f>
        <v>160.66666666666666</v>
      </c>
    </row>
    <row r="40" spans="1:12" x14ac:dyDescent="0.2">
      <c r="A40" s="7" t="s">
        <v>32</v>
      </c>
      <c r="B40" s="7"/>
      <c r="C40" s="7"/>
      <c r="D40" s="7"/>
      <c r="E40" s="7"/>
      <c r="F40" s="7"/>
      <c r="G40" s="7"/>
      <c r="H40" s="7"/>
    </row>
    <row r="41" spans="1:12" ht="18" x14ac:dyDescent="0.2">
      <c r="A41" s="7" t="s">
        <v>3</v>
      </c>
      <c r="B41" s="8">
        <v>0.71410879629629631</v>
      </c>
      <c r="C41" s="8">
        <v>0.71636574074074078</v>
      </c>
      <c r="D41" s="7"/>
      <c r="E41" s="7"/>
      <c r="F41" s="7"/>
      <c r="G41" s="7"/>
      <c r="H41" s="7"/>
    </row>
    <row r="42" spans="1:12" ht="18" x14ac:dyDescent="0.2">
      <c r="A42" s="7" t="s">
        <v>6</v>
      </c>
      <c r="B42" s="8">
        <v>2.1296296296296298E-3</v>
      </c>
      <c r="C42" s="7"/>
      <c r="D42" s="7"/>
      <c r="E42" s="7"/>
      <c r="F42" s="7"/>
      <c r="G42" s="7"/>
      <c r="H42" s="7"/>
    </row>
    <row r="43" spans="1:12" ht="18" x14ac:dyDescent="0.2">
      <c r="A43" s="7" t="s">
        <v>7</v>
      </c>
      <c r="B43" s="8">
        <v>2.2569444444444447E-3</v>
      </c>
      <c r="C43" s="7"/>
      <c r="D43" s="7"/>
      <c r="E43" s="7"/>
      <c r="F43" s="7"/>
      <c r="G43" s="7"/>
      <c r="H43" s="7"/>
    </row>
    <row r="44" spans="1:12" x14ac:dyDescent="0.2">
      <c r="A44" s="7"/>
      <c r="B44" s="7"/>
      <c r="C44" s="7"/>
      <c r="D44" s="7"/>
      <c r="E44" s="7"/>
      <c r="F44" s="7"/>
      <c r="G44" s="7"/>
      <c r="H44" s="7"/>
    </row>
    <row r="45" spans="1:12" x14ac:dyDescent="0.2">
      <c r="A45" s="7"/>
      <c r="B45" s="16" t="s">
        <v>33</v>
      </c>
      <c r="C45" s="16" t="s">
        <v>34</v>
      </c>
      <c r="D45" s="16" t="s">
        <v>35</v>
      </c>
      <c r="E45" s="16" t="s">
        <v>36</v>
      </c>
      <c r="F45" s="16" t="s">
        <v>37</v>
      </c>
      <c r="G45" s="16" t="s">
        <v>8</v>
      </c>
      <c r="H45" s="16" t="s">
        <v>9</v>
      </c>
    </row>
    <row r="46" spans="1:12" ht="18" x14ac:dyDescent="0.2">
      <c r="A46" s="7" t="s">
        <v>0</v>
      </c>
      <c r="B46" s="12">
        <v>7.41</v>
      </c>
      <c r="C46" s="13">
        <v>8.6999999999999993</v>
      </c>
      <c r="D46" s="13">
        <v>17.2</v>
      </c>
      <c r="E46" s="13">
        <v>10.44</v>
      </c>
      <c r="F46" s="13">
        <v>20.329999999999998</v>
      </c>
      <c r="G46" s="13">
        <v>11.29</v>
      </c>
      <c r="H46" s="13">
        <v>9.41</v>
      </c>
      <c r="L46" s="19">
        <f>AVERAGE(B46:H46)</f>
        <v>12.111428571428572</v>
      </c>
    </row>
    <row r="47" spans="1:12" x14ac:dyDescent="0.2">
      <c r="A47" s="7" t="s">
        <v>1</v>
      </c>
      <c r="B47" s="13">
        <v>0.4</v>
      </c>
      <c r="C47" s="13">
        <v>0.36</v>
      </c>
      <c r="D47" s="13">
        <v>0.5</v>
      </c>
      <c r="E47" s="13">
        <v>0.6</v>
      </c>
      <c r="F47" s="13">
        <v>0.67</v>
      </c>
      <c r="G47" s="13">
        <v>0.59</v>
      </c>
      <c r="H47" s="13">
        <v>0.4</v>
      </c>
      <c r="I47" s="1"/>
      <c r="L47" s="19">
        <f>AVERAGE(B47:H47)</f>
        <v>0.50285714285714278</v>
      </c>
    </row>
    <row r="48" spans="1:12" x14ac:dyDescent="0.2">
      <c r="A48" s="7" t="s">
        <v>2</v>
      </c>
      <c r="B48" s="13">
        <v>29.25</v>
      </c>
      <c r="C48" s="13">
        <v>29.27</v>
      </c>
      <c r="D48" s="13">
        <v>43.73</v>
      </c>
      <c r="E48" s="13">
        <v>56.69</v>
      </c>
      <c r="F48" s="13">
        <v>52.82</v>
      </c>
      <c r="G48" s="13">
        <v>31.75</v>
      </c>
      <c r="H48" s="13">
        <v>31.72</v>
      </c>
      <c r="I48" s="1"/>
      <c r="L48" s="19">
        <f>AVERAGE(B48:H48)</f>
        <v>39.318571428571431</v>
      </c>
    </row>
    <row r="49" spans="1:12" ht="18" x14ac:dyDescent="0.2">
      <c r="A49" s="7" t="s">
        <v>4</v>
      </c>
      <c r="B49" s="7">
        <v>3668</v>
      </c>
      <c r="C49" s="7">
        <v>5814</v>
      </c>
      <c r="D49" s="7">
        <v>15674</v>
      </c>
      <c r="E49" s="7">
        <v>15666</v>
      </c>
      <c r="F49" s="7">
        <v>6221</v>
      </c>
      <c r="G49" s="14">
        <v>4265</v>
      </c>
      <c r="H49" s="15">
        <v>4105</v>
      </c>
      <c r="I49" s="2"/>
      <c r="L49" s="17">
        <f>AVERAGE(B49:H49)</f>
        <v>7916.1428571428569</v>
      </c>
    </row>
    <row r="50" spans="1:12" x14ac:dyDescent="0.2">
      <c r="A50" s="7" t="s">
        <v>5</v>
      </c>
      <c r="B50" s="7">
        <v>0</v>
      </c>
      <c r="C50" s="7">
        <v>312</v>
      </c>
      <c r="D50" s="7">
        <v>411</v>
      </c>
      <c r="E50" s="7">
        <v>0</v>
      </c>
      <c r="F50" s="7">
        <v>252</v>
      </c>
      <c r="G50" s="15">
        <v>0</v>
      </c>
      <c r="H50" s="15">
        <v>0</v>
      </c>
      <c r="I50" s="2"/>
      <c r="L50" s="17">
        <f>AVERAGE(B50:H50)</f>
        <v>139.28571428571428</v>
      </c>
    </row>
    <row r="53" spans="1:12" x14ac:dyDescent="0.2">
      <c r="A53" s="7" t="s">
        <v>38</v>
      </c>
      <c r="B53" s="7"/>
      <c r="C53" s="7"/>
      <c r="D53" s="7"/>
      <c r="E53" s="7"/>
      <c r="F53" s="7"/>
      <c r="G53" s="7"/>
      <c r="H53" s="7"/>
      <c r="I53" s="7"/>
    </row>
    <row r="54" spans="1:12" ht="18" x14ac:dyDescent="0.2">
      <c r="A54" s="7" t="s">
        <v>3</v>
      </c>
      <c r="B54" s="8">
        <v>0.73803240740740739</v>
      </c>
      <c r="C54" s="8">
        <v>0.74045138888888884</v>
      </c>
      <c r="D54" s="7"/>
      <c r="E54" s="7"/>
      <c r="F54" s="7"/>
      <c r="G54" s="7"/>
      <c r="H54" s="7"/>
      <c r="I54" s="7"/>
    </row>
    <row r="55" spans="1:12" x14ac:dyDescent="0.2">
      <c r="A55" s="7" t="s">
        <v>6</v>
      </c>
      <c r="B55" s="7" t="s">
        <v>39</v>
      </c>
      <c r="C55" s="7"/>
      <c r="D55" s="7"/>
      <c r="E55" s="7"/>
      <c r="F55" s="7"/>
      <c r="G55" s="7"/>
      <c r="H55" s="7"/>
      <c r="I55" s="7"/>
    </row>
    <row r="56" spans="1:12" ht="18" x14ac:dyDescent="0.2">
      <c r="A56" s="7" t="s">
        <v>7</v>
      </c>
      <c r="B56" s="8">
        <v>2.4189814814814816E-3</v>
      </c>
      <c r="C56" s="7"/>
      <c r="D56" s="7"/>
      <c r="E56" s="7"/>
      <c r="F56" s="7"/>
      <c r="G56" s="7"/>
      <c r="H56" s="7"/>
      <c r="I56" s="7"/>
    </row>
    <row r="57" spans="1:12" x14ac:dyDescent="0.2">
      <c r="A57" s="7"/>
      <c r="B57" s="7"/>
      <c r="C57" s="7"/>
      <c r="D57" s="7"/>
      <c r="E57" s="7"/>
      <c r="F57" s="7"/>
      <c r="G57" s="7"/>
      <c r="H57" s="7"/>
      <c r="I57" s="7"/>
    </row>
    <row r="58" spans="1:12" x14ac:dyDescent="0.2">
      <c r="A58" s="7"/>
      <c r="B58" s="16"/>
      <c r="C58" s="16" t="s">
        <v>40</v>
      </c>
      <c r="D58" s="16" t="s">
        <v>41</v>
      </c>
      <c r="E58" s="16" t="s">
        <v>42</v>
      </c>
      <c r="F58" s="16" t="s">
        <v>43</v>
      </c>
      <c r="G58" s="16" t="s">
        <v>44</v>
      </c>
      <c r="H58" s="16" t="s">
        <v>45</v>
      </c>
      <c r="I58" s="16" t="s">
        <v>46</v>
      </c>
    </row>
    <row r="59" spans="1:12" x14ac:dyDescent="0.2">
      <c r="A59" s="7" t="s">
        <v>0</v>
      </c>
      <c r="B59" s="20">
        <v>8.5399999999999991</v>
      </c>
      <c r="C59" s="7">
        <v>12.75</v>
      </c>
      <c r="D59" s="7">
        <v>9.99</v>
      </c>
      <c r="E59" s="7">
        <v>17.98</v>
      </c>
      <c r="F59" s="7">
        <v>10.17</v>
      </c>
      <c r="G59" s="7">
        <v>22.9</v>
      </c>
      <c r="H59" s="7">
        <v>8.66</v>
      </c>
      <c r="I59" s="20">
        <v>7.85</v>
      </c>
      <c r="L59" s="17">
        <f>AVERAGE(C59:H59)</f>
        <v>13.741666666666665</v>
      </c>
    </row>
    <row r="60" spans="1:12" x14ac:dyDescent="0.2">
      <c r="A60" s="7" t="s">
        <v>1</v>
      </c>
      <c r="B60" s="20">
        <v>0.08</v>
      </c>
      <c r="C60" s="7">
        <v>0.21</v>
      </c>
      <c r="D60" s="7">
        <v>0.21</v>
      </c>
      <c r="E60" s="7">
        <v>0.35</v>
      </c>
      <c r="F60" s="7">
        <v>0.56000000000000005</v>
      </c>
      <c r="G60" s="7">
        <v>0.49</v>
      </c>
      <c r="H60" s="7">
        <v>0.28999999999999998</v>
      </c>
      <c r="I60" s="20">
        <v>0.11</v>
      </c>
      <c r="L60" s="17">
        <f>AVERAGE(C60:H60)</f>
        <v>0.35166666666666663</v>
      </c>
    </row>
    <row r="61" spans="1:12" x14ac:dyDescent="0.2">
      <c r="A61" s="7" t="s">
        <v>2</v>
      </c>
      <c r="B61" s="20">
        <v>29.05</v>
      </c>
      <c r="C61" s="7">
        <v>29.08</v>
      </c>
      <c r="D61" s="7">
        <v>37.020000000000003</v>
      </c>
      <c r="E61" s="7">
        <v>53.08</v>
      </c>
      <c r="F61" s="7">
        <v>58.84</v>
      </c>
      <c r="G61" s="7">
        <v>44.06</v>
      </c>
      <c r="H61" s="7">
        <v>31.59</v>
      </c>
      <c r="I61" s="20">
        <v>31.6</v>
      </c>
      <c r="L61" s="17">
        <f>AVERAGE(C61:H61)</f>
        <v>42.278333333333329</v>
      </c>
    </row>
    <row r="62" spans="1:12" x14ac:dyDescent="0.2">
      <c r="A62" s="7" t="s">
        <v>4</v>
      </c>
      <c r="B62" s="20">
        <v>3368</v>
      </c>
      <c r="C62" s="7">
        <v>3899</v>
      </c>
      <c r="D62" s="7">
        <v>5527</v>
      </c>
      <c r="E62" s="7">
        <v>13599</v>
      </c>
      <c r="F62" s="7">
        <v>15740</v>
      </c>
      <c r="G62" s="7">
        <v>9947</v>
      </c>
      <c r="H62" s="7">
        <v>4044</v>
      </c>
      <c r="I62" s="20">
        <v>3891</v>
      </c>
      <c r="L62" s="17">
        <f>AVERAGE(C62:H62)</f>
        <v>8792.6666666666661</v>
      </c>
    </row>
    <row r="63" spans="1:12" x14ac:dyDescent="0.2">
      <c r="A63" s="7" t="s">
        <v>5</v>
      </c>
      <c r="B63" s="20">
        <v>0</v>
      </c>
      <c r="C63" s="7">
        <v>0</v>
      </c>
      <c r="D63" s="7">
        <v>288</v>
      </c>
      <c r="E63" s="7">
        <v>413</v>
      </c>
      <c r="F63" s="7">
        <v>0</v>
      </c>
      <c r="G63" s="7">
        <v>240</v>
      </c>
      <c r="H63" s="7">
        <v>0</v>
      </c>
      <c r="I63" s="20">
        <v>0</v>
      </c>
      <c r="L63" s="17">
        <f>AVERAGE(C63:H63)</f>
        <v>156.83333333333334</v>
      </c>
    </row>
    <row r="66" spans="1:12" x14ac:dyDescent="0.2">
      <c r="A66" s="7" t="s">
        <v>47</v>
      </c>
      <c r="B66" s="7"/>
      <c r="C66" s="7"/>
      <c r="D66" s="7"/>
      <c r="E66" s="7"/>
      <c r="F66" s="7"/>
      <c r="G66" s="7"/>
      <c r="H66" s="7"/>
      <c r="I66" s="7"/>
    </row>
    <row r="67" spans="1:12" ht="18" x14ac:dyDescent="0.2">
      <c r="A67" s="7" t="s">
        <v>3</v>
      </c>
      <c r="B67" s="8">
        <v>0.74980324074074067</v>
      </c>
      <c r="C67" s="8">
        <v>0.75200231481481483</v>
      </c>
      <c r="D67" s="7"/>
      <c r="E67" s="7"/>
      <c r="F67" s="7"/>
      <c r="G67" s="7"/>
      <c r="H67" s="7"/>
      <c r="I67" s="7"/>
    </row>
    <row r="68" spans="1:12" ht="18" x14ac:dyDescent="0.2">
      <c r="A68" s="7" t="s">
        <v>6</v>
      </c>
      <c r="B68" s="8">
        <v>2.0717592592592593E-3</v>
      </c>
      <c r="C68" s="7"/>
      <c r="D68" s="7"/>
      <c r="E68" s="7"/>
      <c r="F68" s="7"/>
      <c r="G68" s="7"/>
      <c r="H68" s="7"/>
      <c r="I68" s="7"/>
    </row>
    <row r="69" spans="1:12" ht="18" x14ac:dyDescent="0.2">
      <c r="A69" s="7" t="s">
        <v>7</v>
      </c>
      <c r="B69" s="8">
        <v>2.1874999999999998E-3</v>
      </c>
      <c r="C69" s="7"/>
      <c r="D69" s="7"/>
      <c r="E69" s="7"/>
      <c r="F69" s="7"/>
      <c r="G69" s="7"/>
      <c r="H69" s="7"/>
      <c r="I69" s="7"/>
    </row>
    <row r="70" spans="1:12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12" x14ac:dyDescent="0.2">
      <c r="A71" s="7"/>
      <c r="B71" s="16" t="s">
        <v>30</v>
      </c>
      <c r="C71" s="16" t="s">
        <v>16</v>
      </c>
      <c r="D71" s="16" t="s">
        <v>48</v>
      </c>
      <c r="E71" s="16" t="s">
        <v>13</v>
      </c>
      <c r="F71" s="16" t="s">
        <v>14</v>
      </c>
      <c r="G71" s="16" t="s">
        <v>15</v>
      </c>
      <c r="H71" s="16" t="s">
        <v>17</v>
      </c>
      <c r="I71" s="16" t="s">
        <v>49</v>
      </c>
    </row>
    <row r="72" spans="1:12" ht="18" x14ac:dyDescent="0.2">
      <c r="A72" s="7" t="s">
        <v>0</v>
      </c>
      <c r="B72" s="21">
        <v>7.94</v>
      </c>
      <c r="C72" s="13">
        <v>8.5299999999999994</v>
      </c>
      <c r="D72" s="13">
        <v>11.73</v>
      </c>
      <c r="E72" s="13">
        <v>18.91</v>
      </c>
      <c r="F72" s="13">
        <v>11.13</v>
      </c>
      <c r="G72" s="13">
        <v>22.99</v>
      </c>
      <c r="H72" s="13">
        <v>8.16</v>
      </c>
      <c r="I72" s="22">
        <v>7.63</v>
      </c>
      <c r="L72" s="19">
        <f>AVERAGE(C72:H72)</f>
        <v>13.575000000000001</v>
      </c>
    </row>
    <row r="73" spans="1:12" x14ac:dyDescent="0.2">
      <c r="A73" s="7" t="s">
        <v>1</v>
      </c>
      <c r="B73" s="22">
        <v>0.4</v>
      </c>
      <c r="C73" s="13">
        <v>0.33</v>
      </c>
      <c r="D73" s="13">
        <v>0.61</v>
      </c>
      <c r="E73" s="13">
        <v>0.8</v>
      </c>
      <c r="F73" s="13">
        <v>0.6</v>
      </c>
      <c r="G73" s="13">
        <v>0.56999999999999995</v>
      </c>
      <c r="H73" s="13">
        <v>0.41</v>
      </c>
      <c r="I73" s="22">
        <v>0.28000000000000003</v>
      </c>
      <c r="L73" s="19">
        <f>AVERAGE(C73:H73)</f>
        <v>0.55333333333333334</v>
      </c>
    </row>
    <row r="74" spans="1:12" x14ac:dyDescent="0.2">
      <c r="A74" s="7" t="s">
        <v>2</v>
      </c>
      <c r="B74" s="22">
        <v>28.74</v>
      </c>
      <c r="C74" s="13">
        <v>28.75</v>
      </c>
      <c r="D74" s="13">
        <v>39.42</v>
      </c>
      <c r="E74" s="13">
        <v>55.15</v>
      </c>
      <c r="F74" s="13">
        <v>51.84</v>
      </c>
      <c r="G74" s="13">
        <v>31.68</v>
      </c>
      <c r="H74" s="13">
        <v>31.71</v>
      </c>
      <c r="I74" s="22">
        <v>31.72</v>
      </c>
      <c r="L74" s="19">
        <f>AVERAGE(C74:H74)</f>
        <v>39.758333333333333</v>
      </c>
    </row>
    <row r="75" spans="1:12" x14ac:dyDescent="0.2">
      <c r="A75" s="7" t="s">
        <v>4</v>
      </c>
      <c r="B75" s="20">
        <v>3578</v>
      </c>
      <c r="C75" s="7">
        <v>3555</v>
      </c>
      <c r="D75" s="7">
        <v>9394</v>
      </c>
      <c r="E75" s="7">
        <v>16939</v>
      </c>
      <c r="F75" s="7">
        <v>13733</v>
      </c>
      <c r="G75" s="7">
        <v>4484</v>
      </c>
      <c r="H75" s="7">
        <v>4342</v>
      </c>
      <c r="I75" s="20">
        <v>4188</v>
      </c>
      <c r="L75" s="17">
        <f>AVERAGE(C75:H75)</f>
        <v>8741.1666666666661</v>
      </c>
    </row>
    <row r="76" spans="1:12" x14ac:dyDescent="0.2">
      <c r="A76" s="7" t="s">
        <v>5</v>
      </c>
      <c r="B76" s="20">
        <v>0</v>
      </c>
      <c r="C76" s="7">
        <v>0</v>
      </c>
      <c r="D76" s="7">
        <v>476</v>
      </c>
      <c r="E76" s="7">
        <v>259</v>
      </c>
      <c r="F76" s="7">
        <v>232</v>
      </c>
      <c r="G76" s="7">
        <v>10</v>
      </c>
      <c r="H76" s="7">
        <v>0</v>
      </c>
      <c r="I76" s="20">
        <v>0</v>
      </c>
      <c r="L76" s="17">
        <f>AVERAGE(C76:H76)</f>
        <v>162.83333333333334</v>
      </c>
    </row>
    <row r="79" spans="1:12" x14ac:dyDescent="0.2">
      <c r="A79" s="7" t="s">
        <v>50</v>
      </c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2" ht="18" x14ac:dyDescent="0.2">
      <c r="A80" s="7" t="s">
        <v>3</v>
      </c>
      <c r="B80" s="8">
        <v>0.63936342592592588</v>
      </c>
      <c r="C80" s="8">
        <v>0.64342592592592596</v>
      </c>
      <c r="D80" s="7"/>
      <c r="E80" s="7"/>
      <c r="F80" s="7"/>
      <c r="G80" s="7"/>
      <c r="H80" s="7"/>
      <c r="I80" s="7"/>
      <c r="J80" s="7"/>
      <c r="K80" s="7"/>
    </row>
    <row r="81" spans="1:12" ht="18" x14ac:dyDescent="0.2">
      <c r="A81" s="7" t="s">
        <v>6</v>
      </c>
      <c r="B81" s="8">
        <v>3.9814814814814817E-3</v>
      </c>
      <c r="C81" s="7"/>
      <c r="D81" s="7"/>
      <c r="E81" s="7"/>
      <c r="F81" s="7"/>
      <c r="G81" s="7"/>
      <c r="H81" s="7"/>
      <c r="I81" s="7"/>
      <c r="J81" s="7"/>
      <c r="K81" s="7"/>
    </row>
    <row r="82" spans="1:12" ht="18" x14ac:dyDescent="0.2">
      <c r="A82" s="7" t="s">
        <v>7</v>
      </c>
      <c r="B82" s="8">
        <v>4.0624999999999993E-3</v>
      </c>
      <c r="C82" s="7"/>
      <c r="D82" s="7"/>
      <c r="E82" s="7"/>
      <c r="F82" s="7"/>
      <c r="G82" s="7"/>
      <c r="H82" s="7"/>
      <c r="I82" s="7"/>
      <c r="J82" s="7"/>
      <c r="K82" s="7"/>
    </row>
    <row r="83" spans="1:12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2" x14ac:dyDescent="0.2">
      <c r="A84" s="7"/>
      <c r="B84" s="16" t="s">
        <v>22</v>
      </c>
      <c r="C84" s="16" t="s">
        <v>23</v>
      </c>
      <c r="D84" s="16" t="s">
        <v>24</v>
      </c>
      <c r="E84" s="16" t="s">
        <v>51</v>
      </c>
      <c r="F84" s="16" t="s">
        <v>25</v>
      </c>
      <c r="G84" s="16" t="s">
        <v>52</v>
      </c>
      <c r="H84" s="16" t="s">
        <v>53</v>
      </c>
      <c r="I84" s="16" t="s">
        <v>54</v>
      </c>
      <c r="J84" s="16" t="s">
        <v>55</v>
      </c>
      <c r="K84" s="20"/>
    </row>
    <row r="85" spans="1:12" ht="18" x14ac:dyDescent="0.2">
      <c r="A85" s="7" t="s">
        <v>0</v>
      </c>
      <c r="B85" s="12">
        <v>8</v>
      </c>
      <c r="C85" s="13">
        <v>8.7799999999999994</v>
      </c>
      <c r="D85" s="13">
        <v>9.36</v>
      </c>
      <c r="E85" s="13">
        <v>15.3</v>
      </c>
      <c r="F85" s="13">
        <v>8.8000000000000007</v>
      </c>
      <c r="G85" s="13">
        <v>10.84</v>
      </c>
      <c r="H85" s="13">
        <v>11.14</v>
      </c>
      <c r="I85" s="13">
        <v>20.48</v>
      </c>
      <c r="J85" s="13">
        <v>10.18</v>
      </c>
      <c r="K85" s="22">
        <v>6.7130000000000001</v>
      </c>
      <c r="L85" s="19">
        <f>AVERAGE(B85:J85)</f>
        <v>11.431111111111111</v>
      </c>
    </row>
    <row r="86" spans="1:12" x14ac:dyDescent="0.2">
      <c r="A86" s="7" t="s">
        <v>1</v>
      </c>
      <c r="B86" s="13">
        <v>0.24</v>
      </c>
      <c r="C86" s="13">
        <v>0.22</v>
      </c>
      <c r="D86" s="13">
        <v>0.22</v>
      </c>
      <c r="E86" s="13">
        <v>0.3</v>
      </c>
      <c r="F86" s="13">
        <v>0.26</v>
      </c>
      <c r="G86" s="13">
        <v>0.24</v>
      </c>
      <c r="H86" s="13">
        <v>0.28999999999999998</v>
      </c>
      <c r="I86" s="13">
        <v>0.42</v>
      </c>
      <c r="J86" s="13">
        <v>0.36</v>
      </c>
      <c r="K86" s="22">
        <v>0.14000000000000001</v>
      </c>
      <c r="L86" s="19">
        <f>AVERAGE(B86:J86)</f>
        <v>0.28333333333333333</v>
      </c>
    </row>
    <row r="87" spans="1:12" x14ac:dyDescent="0.2">
      <c r="A87" s="7" t="s">
        <v>2</v>
      </c>
      <c r="B87" s="13">
        <v>28.86</v>
      </c>
      <c r="C87" s="13">
        <v>28.86</v>
      </c>
      <c r="D87" s="13">
        <v>45.4</v>
      </c>
      <c r="E87" s="13">
        <v>49.18</v>
      </c>
      <c r="F87" s="13">
        <v>56.86</v>
      </c>
      <c r="G87" s="13">
        <v>56.98</v>
      </c>
      <c r="H87" s="13">
        <v>47.35</v>
      </c>
      <c r="I87" s="13">
        <v>31.5</v>
      </c>
      <c r="J87" s="13">
        <v>31.53</v>
      </c>
      <c r="K87" s="22">
        <v>31.53</v>
      </c>
      <c r="L87" s="19">
        <f>AVERAGE(B87:J87)</f>
        <v>41.835555555555565</v>
      </c>
    </row>
    <row r="88" spans="1:12" x14ac:dyDescent="0.2">
      <c r="A88" s="7" t="s">
        <v>4</v>
      </c>
      <c r="B88" s="7">
        <v>3513</v>
      </c>
      <c r="C88" s="7">
        <v>3535</v>
      </c>
      <c r="D88" s="7">
        <v>8649</v>
      </c>
      <c r="E88" s="7">
        <v>9948</v>
      </c>
      <c r="F88" s="7">
        <v>11646</v>
      </c>
      <c r="G88" s="7">
        <v>9593</v>
      </c>
      <c r="H88" s="7">
        <v>7590</v>
      </c>
      <c r="I88" s="7">
        <v>5333</v>
      </c>
      <c r="J88" s="7">
        <v>4478</v>
      </c>
      <c r="K88" s="20">
        <v>4088</v>
      </c>
      <c r="L88" s="17">
        <f>AVERAGE(B88:J88)</f>
        <v>7142.7777777777774</v>
      </c>
    </row>
    <row r="89" spans="1:12" x14ac:dyDescent="0.2">
      <c r="A89" s="7" t="s">
        <v>5</v>
      </c>
      <c r="B89" s="7">
        <v>0</v>
      </c>
      <c r="C89" s="7">
        <v>255</v>
      </c>
      <c r="D89" s="7">
        <v>82</v>
      </c>
      <c r="E89" s="7">
        <v>397</v>
      </c>
      <c r="F89" s="7">
        <v>0</v>
      </c>
      <c r="G89" s="7">
        <v>0</v>
      </c>
      <c r="H89" s="7">
        <v>0</v>
      </c>
      <c r="I89" s="7">
        <v>254</v>
      </c>
      <c r="J89" s="7">
        <v>0</v>
      </c>
      <c r="K89" s="20">
        <v>0</v>
      </c>
      <c r="L89" s="17">
        <f>AVERAGE(B89:J89)</f>
        <v>109.77777777777777</v>
      </c>
    </row>
    <row r="92" spans="1:12" x14ac:dyDescent="0.2">
      <c r="A92" s="7" t="s">
        <v>56</v>
      </c>
      <c r="B92" s="7"/>
      <c r="C92" s="7"/>
      <c r="D92" s="7"/>
      <c r="E92" s="7"/>
      <c r="F92" s="7"/>
      <c r="G92" s="7"/>
      <c r="H92" s="7"/>
      <c r="I92" s="7"/>
      <c r="J92" s="7"/>
    </row>
    <row r="93" spans="1:12" ht="18" x14ac:dyDescent="0.2">
      <c r="A93" s="7" t="s">
        <v>3</v>
      </c>
      <c r="B93" s="8">
        <v>0.65019675925925924</v>
      </c>
      <c r="C93" s="8">
        <v>0.65342592592592597</v>
      </c>
      <c r="D93" s="7"/>
      <c r="E93" s="7"/>
      <c r="F93" s="7"/>
      <c r="G93" s="7"/>
      <c r="H93" s="7"/>
      <c r="I93" s="7"/>
      <c r="J93" s="7"/>
    </row>
    <row r="94" spans="1:12" ht="18" x14ac:dyDescent="0.2">
      <c r="A94" s="7" t="s">
        <v>6</v>
      </c>
      <c r="B94" s="8">
        <v>3.1481481481481482E-3</v>
      </c>
      <c r="C94" s="7"/>
      <c r="D94" s="7"/>
      <c r="E94" s="7"/>
      <c r="F94" s="7"/>
      <c r="G94" s="7"/>
      <c r="H94" s="7"/>
      <c r="I94" s="7"/>
      <c r="J94" s="7"/>
    </row>
    <row r="95" spans="1:12" ht="18" x14ac:dyDescent="0.2">
      <c r="A95" s="7" t="s">
        <v>7</v>
      </c>
      <c r="B95" s="8">
        <v>3.2175925925925926E-3</v>
      </c>
      <c r="C95" s="7"/>
      <c r="D95" s="7"/>
      <c r="E95" s="7"/>
      <c r="F95" s="7"/>
      <c r="G95" s="7"/>
      <c r="H95" s="7"/>
      <c r="I95" s="7"/>
      <c r="J95" s="7"/>
    </row>
    <row r="96" spans="1:12" x14ac:dyDescent="0.2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2" x14ac:dyDescent="0.2">
      <c r="A97" s="7"/>
      <c r="B97" s="16" t="s">
        <v>57</v>
      </c>
      <c r="C97" s="16" t="s">
        <v>58</v>
      </c>
      <c r="D97" s="16" t="s">
        <v>59</v>
      </c>
      <c r="E97" s="16" t="s">
        <v>60</v>
      </c>
      <c r="F97" s="16" t="s">
        <v>61</v>
      </c>
      <c r="G97" s="16" t="s">
        <v>62</v>
      </c>
      <c r="H97" s="16" t="s">
        <v>63</v>
      </c>
      <c r="I97" s="16" t="s">
        <v>40</v>
      </c>
      <c r="J97" s="16"/>
    </row>
    <row r="98" spans="1:12" ht="18" x14ac:dyDescent="0.2">
      <c r="A98" s="7" t="s">
        <v>0</v>
      </c>
      <c r="B98" s="12">
        <v>6.86</v>
      </c>
      <c r="C98" s="13">
        <v>9.69</v>
      </c>
      <c r="D98" s="13">
        <v>12.1</v>
      </c>
      <c r="E98" s="13">
        <v>10.54</v>
      </c>
      <c r="F98" s="13">
        <v>7.82</v>
      </c>
      <c r="G98" s="13">
        <v>8.4499999999999993</v>
      </c>
      <c r="H98" s="13">
        <v>23.25</v>
      </c>
      <c r="I98" s="13">
        <v>8.99</v>
      </c>
      <c r="J98" s="22">
        <v>7.05</v>
      </c>
      <c r="L98" s="19">
        <f>AVERAGE(B98:I98)</f>
        <v>10.962499999999999</v>
      </c>
    </row>
    <row r="99" spans="1:12" x14ac:dyDescent="0.2">
      <c r="A99" s="7" t="s">
        <v>1</v>
      </c>
      <c r="B99" s="13">
        <v>0.27</v>
      </c>
      <c r="C99" s="13">
        <v>0.28000000000000003</v>
      </c>
      <c r="D99" s="13">
        <v>0.45</v>
      </c>
      <c r="E99" s="13">
        <v>0.46</v>
      </c>
      <c r="F99" s="13">
        <v>0.48</v>
      </c>
      <c r="G99" s="13">
        <v>0.4</v>
      </c>
      <c r="H99" s="13">
        <v>0.7</v>
      </c>
      <c r="I99" s="13">
        <v>0.52</v>
      </c>
      <c r="J99" s="22">
        <v>0.51</v>
      </c>
      <c r="L99" s="19">
        <f>AVERAGE(B99:I99)</f>
        <v>0.44500000000000001</v>
      </c>
    </row>
    <row r="100" spans="1:12" x14ac:dyDescent="0.2">
      <c r="A100" s="7" t="s">
        <v>2</v>
      </c>
      <c r="B100" s="13">
        <v>28.94</v>
      </c>
      <c r="C100" s="13">
        <v>36.69</v>
      </c>
      <c r="D100" s="13">
        <v>43.03</v>
      </c>
      <c r="E100" s="13">
        <v>57.49</v>
      </c>
      <c r="F100" s="13">
        <v>58.19</v>
      </c>
      <c r="G100" s="13">
        <v>51.79</v>
      </c>
      <c r="H100" s="13">
        <v>31.59</v>
      </c>
      <c r="I100" s="13">
        <v>31.6</v>
      </c>
      <c r="J100" s="22">
        <v>31.61</v>
      </c>
      <c r="L100" s="19">
        <f>AVERAGE(B100:I100)</f>
        <v>42.414999999999999</v>
      </c>
    </row>
    <row r="101" spans="1:12" x14ac:dyDescent="0.2">
      <c r="A101" s="7" t="s">
        <v>4</v>
      </c>
      <c r="B101" s="7">
        <v>3586</v>
      </c>
      <c r="C101" s="7">
        <v>4978</v>
      </c>
      <c r="D101" s="7">
        <v>8255</v>
      </c>
      <c r="E101" s="7">
        <v>13728</v>
      </c>
      <c r="F101" s="7">
        <v>11425</v>
      </c>
      <c r="G101" s="7">
        <v>9077</v>
      </c>
      <c r="H101" s="7">
        <v>4325</v>
      </c>
      <c r="I101" s="7">
        <v>3800</v>
      </c>
      <c r="J101" s="20">
        <v>4063</v>
      </c>
      <c r="L101" s="17">
        <f>AVERAGE(B101:I101)</f>
        <v>7396.75</v>
      </c>
    </row>
    <row r="102" spans="1:12" x14ac:dyDescent="0.2">
      <c r="A102" s="7" t="s">
        <v>5</v>
      </c>
      <c r="B102" s="7">
        <v>0</v>
      </c>
      <c r="C102" s="7">
        <v>308</v>
      </c>
      <c r="D102" s="7">
        <v>426</v>
      </c>
      <c r="E102" s="7">
        <v>0</v>
      </c>
      <c r="F102" s="7">
        <v>0</v>
      </c>
      <c r="G102" s="7">
        <v>0</v>
      </c>
      <c r="H102" s="7">
        <v>247</v>
      </c>
      <c r="I102" s="7">
        <v>0</v>
      </c>
      <c r="J102" s="20">
        <v>0</v>
      </c>
      <c r="L102" s="17">
        <f>AVERAGE(B102:I102)</f>
        <v>122.625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44" zoomScale="92" zoomScaleNormal="92" zoomScalePageLayoutView="92" workbookViewId="0">
      <selection activeCell="K24" sqref="K24"/>
    </sheetView>
  </sheetViews>
  <sheetFormatPr baseColWidth="10" defaultRowHeight="16" x14ac:dyDescent="0.2"/>
  <cols>
    <col min="20" max="20" width="10.83203125" style="24"/>
  </cols>
  <sheetData>
    <row r="1" spans="1:20" x14ac:dyDescent="0.2">
      <c r="A1" s="7" t="s">
        <v>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20" x14ac:dyDescent="0.2">
      <c r="A2" s="7" t="s">
        <v>64</v>
      </c>
      <c r="B2" s="7" t="s">
        <v>65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0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0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4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4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4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4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4">
        <f>AVERAGE(B10:L10)</f>
        <v>6776.090909090909</v>
      </c>
    </row>
    <row r="14" spans="1:20" x14ac:dyDescent="0.2">
      <c r="A14" s="7" t="s">
        <v>89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20" x14ac:dyDescent="0.2">
      <c r="A15" s="7" t="s">
        <v>64</v>
      </c>
      <c r="B15" s="23" t="s">
        <v>71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20" x14ac:dyDescent="0.2">
      <c r="A16" s="7"/>
      <c r="B16" s="2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20" x14ac:dyDescent="0.2">
      <c r="A17" s="7"/>
      <c r="B17" s="2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20" x14ac:dyDescent="0.2">
      <c r="A18" s="7"/>
      <c r="B18" s="2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20" x14ac:dyDescent="0.2">
      <c r="B19" s="5" t="s">
        <v>72</v>
      </c>
      <c r="G19" s="5"/>
    </row>
    <row r="20" spans="1:20" x14ac:dyDescent="0.2">
      <c r="A20" t="s">
        <v>69</v>
      </c>
      <c r="B20" s="5">
        <v>6.29</v>
      </c>
      <c r="C20">
        <v>13.24</v>
      </c>
      <c r="D20">
        <v>11.36</v>
      </c>
      <c r="E20">
        <v>9.01</v>
      </c>
      <c r="F20">
        <v>15.97</v>
      </c>
      <c r="G20" s="5">
        <v>5.58</v>
      </c>
      <c r="T20" s="24">
        <f>AVERAGE(B20:G20)</f>
        <v>10.241666666666665</v>
      </c>
    </row>
    <row r="21" spans="1:20" x14ac:dyDescent="0.2">
      <c r="A21" t="s">
        <v>1</v>
      </c>
      <c r="B21" s="5">
        <v>0.01</v>
      </c>
      <c r="C21">
        <v>0.05</v>
      </c>
      <c r="D21">
        <v>0.09</v>
      </c>
      <c r="E21">
        <v>0.36</v>
      </c>
      <c r="F21">
        <v>0.19</v>
      </c>
      <c r="G21" s="5">
        <v>0.23</v>
      </c>
      <c r="T21" s="24">
        <f>AVERAGE(B21:G21)</f>
        <v>0.155</v>
      </c>
    </row>
    <row r="22" spans="1:20" x14ac:dyDescent="0.2">
      <c r="A22" t="s">
        <v>70</v>
      </c>
      <c r="B22" s="5">
        <v>29.74</v>
      </c>
      <c r="C22" s="6">
        <v>29.74</v>
      </c>
      <c r="D22">
        <v>38.119999999999997</v>
      </c>
      <c r="E22">
        <v>55.22</v>
      </c>
      <c r="F22">
        <v>58.82</v>
      </c>
      <c r="G22" s="5">
        <v>48.84</v>
      </c>
      <c r="T22" s="24">
        <f>AVERAGE(B22:G22)</f>
        <v>43.413333333333334</v>
      </c>
    </row>
    <row r="23" spans="1:20" x14ac:dyDescent="0.2">
      <c r="A23" t="s">
        <v>4</v>
      </c>
      <c r="B23" s="5">
        <v>3720</v>
      </c>
      <c r="C23">
        <v>4138</v>
      </c>
      <c r="D23">
        <v>14136</v>
      </c>
      <c r="E23">
        <v>17058</v>
      </c>
      <c r="F23">
        <v>8054</v>
      </c>
      <c r="G23" s="5">
        <v>4716</v>
      </c>
      <c r="T23" s="24">
        <f>AVERAGE(B23:G23)</f>
        <v>8637</v>
      </c>
    </row>
    <row r="24" spans="1:20" x14ac:dyDescent="0.2">
      <c r="A24" t="s">
        <v>5</v>
      </c>
      <c r="B24" s="5">
        <v>0</v>
      </c>
      <c r="C24">
        <v>631</v>
      </c>
      <c r="D24">
        <v>316</v>
      </c>
      <c r="E24">
        <v>0</v>
      </c>
      <c r="F24">
        <v>692</v>
      </c>
      <c r="G24" s="5">
        <v>0</v>
      </c>
      <c r="T24" s="24">
        <f>AVERAGE(B24:G24)</f>
        <v>273.16666666666669</v>
      </c>
    </row>
    <row r="26" spans="1:20" x14ac:dyDescent="0.2">
      <c r="A26" s="7" t="s">
        <v>90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20" x14ac:dyDescent="0.2">
      <c r="A27" s="7" t="s">
        <v>64</v>
      </c>
      <c r="B27" s="23" t="s">
        <v>73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20" x14ac:dyDescent="0.2">
      <c r="A28" s="7"/>
      <c r="B28" s="2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20" x14ac:dyDescent="0.2">
      <c r="A29" s="7"/>
      <c r="B29" s="2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20" x14ac:dyDescent="0.2">
      <c r="A30" s="7"/>
      <c r="B30" s="2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4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4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4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4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4">
        <f>AVERAGE(B36:H36)</f>
        <v>274.57142857142856</v>
      </c>
    </row>
    <row r="39" spans="1:20" x14ac:dyDescent="0.2">
      <c r="A39" t="s">
        <v>74</v>
      </c>
    </row>
    <row r="41" spans="1:20" x14ac:dyDescent="0.2">
      <c r="A41" s="7" t="s">
        <v>91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20" x14ac:dyDescent="0.2">
      <c r="A42" s="7" t="s">
        <v>64</v>
      </c>
      <c r="B42" s="23" t="s">
        <v>75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20" x14ac:dyDescent="0.2">
      <c r="A43" s="7"/>
      <c r="B43" s="2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20" x14ac:dyDescent="0.2">
      <c r="A44" s="7"/>
      <c r="B44" s="2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20" x14ac:dyDescent="0.2">
      <c r="A45" s="7"/>
      <c r="B45" s="2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20" x14ac:dyDescent="0.2">
      <c r="A46" s="7"/>
      <c r="B46" s="7" t="s">
        <v>59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4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4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4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4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4">
        <f>AVERAGE(B51:I51)</f>
        <v>218.25</v>
      </c>
    </row>
    <row r="54" spans="1:21" x14ac:dyDescent="0.2">
      <c r="A54" s="7" t="s">
        <v>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">
      <c r="A55" s="7" t="s">
        <v>64</v>
      </c>
      <c r="B55" s="4" t="s">
        <v>81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">
      <c r="A56" s="7"/>
      <c r="B56" s="23"/>
      <c r="C56" s="7"/>
      <c r="D56" s="7"/>
      <c r="E56" s="7"/>
      <c r="F56" s="7"/>
      <c r="G56" s="7"/>
      <c r="H56" s="7"/>
      <c r="I56" s="7" t="s">
        <v>82</v>
      </c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">
      <c r="A57" s="7"/>
      <c r="B57" s="23"/>
      <c r="C57" s="7"/>
      <c r="D57" s="7"/>
      <c r="E57" s="7"/>
      <c r="F57" s="7"/>
      <c r="G57" s="7"/>
      <c r="H57" s="7"/>
      <c r="I57" s="7" t="s">
        <v>83</v>
      </c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">
      <c r="A58" s="7"/>
      <c r="B58" s="2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">
      <c r="A59" s="7"/>
      <c r="B59" s="7" t="s">
        <v>22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">
      <c r="A60" s="7" t="s">
        <v>69</v>
      </c>
      <c r="B60" s="7">
        <v>6.82</v>
      </c>
      <c r="C60" s="7">
        <v>12</v>
      </c>
      <c r="D60" s="7">
        <v>5.97</v>
      </c>
      <c r="E60" s="7">
        <v>6.08</v>
      </c>
      <c r="F60" s="7">
        <v>10.89</v>
      </c>
      <c r="G60" s="7">
        <v>5.9</v>
      </c>
      <c r="H60" s="7">
        <v>5.94</v>
      </c>
      <c r="I60" s="7">
        <v>6.04</v>
      </c>
      <c r="J60" s="7">
        <v>5.89</v>
      </c>
      <c r="K60" s="7">
        <v>6.6</v>
      </c>
      <c r="L60" s="7">
        <v>6.05</v>
      </c>
      <c r="M60" s="7">
        <v>6.04</v>
      </c>
      <c r="N60" s="7">
        <v>6.04</v>
      </c>
      <c r="O60" s="7">
        <v>6</v>
      </c>
      <c r="P60" s="7">
        <v>18.05</v>
      </c>
      <c r="Q60" s="7">
        <v>7.31</v>
      </c>
      <c r="R60" s="7">
        <v>5.99</v>
      </c>
      <c r="S60" s="7">
        <v>9.14</v>
      </c>
      <c r="T60" s="24">
        <f>AVERAGE(B60:S60)</f>
        <v>7.5972222222222223</v>
      </c>
    </row>
    <row r="61" spans="1:21" x14ac:dyDescent="0.2">
      <c r="A61" s="7" t="s">
        <v>1</v>
      </c>
      <c r="B61" s="7">
        <v>0</v>
      </c>
      <c r="C61" s="7">
        <v>0</v>
      </c>
      <c r="D61" s="7">
        <v>0</v>
      </c>
      <c r="E61" s="7">
        <v>0.22</v>
      </c>
      <c r="F61" s="7">
        <v>0.18</v>
      </c>
      <c r="G61" s="7">
        <v>0.06</v>
      </c>
      <c r="H61" s="7">
        <v>7.0000000000000007E-2</v>
      </c>
      <c r="I61" s="7">
        <v>0.03</v>
      </c>
      <c r="J61" s="7">
        <v>0.01</v>
      </c>
      <c r="K61" s="7">
        <v>0</v>
      </c>
      <c r="L61" s="7">
        <v>0</v>
      </c>
      <c r="M61" s="7">
        <v>0</v>
      </c>
      <c r="N61" s="7">
        <v>0</v>
      </c>
      <c r="O61" s="7">
        <v>0.27</v>
      </c>
      <c r="P61" s="7">
        <v>0.26</v>
      </c>
      <c r="Q61" s="7">
        <v>0.09</v>
      </c>
      <c r="R61" s="7">
        <v>0.25</v>
      </c>
      <c r="S61" s="7">
        <v>0.35</v>
      </c>
      <c r="T61" s="24">
        <f>AVERAGE(B61:S61)</f>
        <v>9.9444444444444446E-2</v>
      </c>
    </row>
    <row r="62" spans="1:21" x14ac:dyDescent="0.2">
      <c r="A62" s="7" t="s">
        <v>70</v>
      </c>
      <c r="B62" s="7">
        <v>50.91</v>
      </c>
      <c r="C62" s="7">
        <v>66.61</v>
      </c>
      <c r="D62" s="7">
        <v>67.22</v>
      </c>
      <c r="E62" s="7">
        <v>63.19</v>
      </c>
      <c r="F62" s="7">
        <v>65.569999999999993</v>
      </c>
      <c r="G62" s="7">
        <v>65.56</v>
      </c>
      <c r="H62" s="7">
        <v>67.290000000000006</v>
      </c>
      <c r="I62" s="7">
        <v>68.5</v>
      </c>
      <c r="J62" s="7">
        <v>68.47</v>
      </c>
      <c r="K62" s="7">
        <v>68.459999999999994</v>
      </c>
      <c r="L62" s="7">
        <v>68.39</v>
      </c>
      <c r="M62" s="7">
        <v>67.819999999999993</v>
      </c>
      <c r="N62" s="7">
        <v>66.81</v>
      </c>
      <c r="O62" s="7">
        <v>59.73</v>
      </c>
      <c r="P62" s="7">
        <v>38.64</v>
      </c>
      <c r="Q62" s="7">
        <v>38.69</v>
      </c>
      <c r="R62" s="7">
        <v>38.69</v>
      </c>
      <c r="S62" s="7">
        <v>38.729999999999997</v>
      </c>
      <c r="T62" s="24">
        <f>AVERAGE(B62:S62)</f>
        <v>59.404444444444444</v>
      </c>
      <c r="U62">
        <f>AVERAGE(B62:O62)</f>
        <v>65.323571428571427</v>
      </c>
    </row>
    <row r="63" spans="1:21" x14ac:dyDescent="0.2">
      <c r="A63" s="7" t="s">
        <v>4</v>
      </c>
      <c r="B63" s="7">
        <v>4266</v>
      </c>
      <c r="C63" s="7">
        <v>4433</v>
      </c>
      <c r="D63" s="7">
        <v>4165</v>
      </c>
      <c r="E63" s="7">
        <v>5638</v>
      </c>
      <c r="F63" s="7">
        <v>6368</v>
      </c>
      <c r="G63" s="7">
        <v>6520</v>
      </c>
      <c r="H63" s="7">
        <v>6140</v>
      </c>
      <c r="I63" s="7">
        <v>7043</v>
      </c>
      <c r="J63" s="7">
        <v>6779</v>
      </c>
      <c r="K63" s="7">
        <v>6689</v>
      </c>
      <c r="L63" s="7">
        <v>6666</v>
      </c>
      <c r="M63" s="7">
        <v>7043</v>
      </c>
      <c r="N63" s="7">
        <v>6752</v>
      </c>
      <c r="O63" s="7">
        <v>6471</v>
      </c>
      <c r="P63" s="7">
        <v>6615</v>
      </c>
      <c r="Q63" s="7">
        <v>6551</v>
      </c>
      <c r="R63" s="7">
        <v>5654</v>
      </c>
      <c r="S63" s="7">
        <v>4742</v>
      </c>
      <c r="T63" s="24">
        <f>AVERAGE(B63:S63)</f>
        <v>6029.7222222222226</v>
      </c>
    </row>
    <row r="64" spans="1:21" x14ac:dyDescent="0.2">
      <c r="A64" s="7" t="s">
        <v>5</v>
      </c>
      <c r="B64" s="7">
        <v>0</v>
      </c>
      <c r="C64" s="7">
        <v>157</v>
      </c>
      <c r="D64" s="7">
        <v>57</v>
      </c>
      <c r="E64" s="7">
        <v>1280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709</v>
      </c>
      <c r="S64" s="7">
        <v>0</v>
      </c>
      <c r="T64" s="24">
        <f>AVERAGE(B64:K64)</f>
        <v>149.4</v>
      </c>
    </row>
    <row r="67" spans="1:21" x14ac:dyDescent="0.2">
      <c r="A67" s="7" t="s">
        <v>93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21" x14ac:dyDescent="0.2">
      <c r="A68" s="7" t="s">
        <v>64</v>
      </c>
      <c r="B68" s="4" t="s">
        <v>84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2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2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2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21" x14ac:dyDescent="0.2">
      <c r="A72" s="7"/>
      <c r="B72" s="7" t="s">
        <v>85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21" x14ac:dyDescent="0.2">
      <c r="A73" s="7" t="s">
        <v>69</v>
      </c>
      <c r="B73" s="7">
        <v>6.18</v>
      </c>
      <c r="C73" s="7">
        <v>18.760000000000002</v>
      </c>
      <c r="D73" s="7">
        <v>7.27</v>
      </c>
      <c r="E73" s="7">
        <v>11.67</v>
      </c>
      <c r="F73" s="7">
        <v>7.15</v>
      </c>
      <c r="G73" s="7">
        <v>7.7</v>
      </c>
      <c r="H73" s="7">
        <v>8.3699999999999992</v>
      </c>
      <c r="I73" s="7">
        <v>18.64</v>
      </c>
      <c r="J73" s="7">
        <v>8.44</v>
      </c>
      <c r="K73" s="7"/>
      <c r="L73" s="7"/>
      <c r="M73" s="7"/>
      <c r="N73" s="7"/>
      <c r="O73" s="7"/>
      <c r="P73" s="7"/>
      <c r="Q73" s="7"/>
      <c r="R73" s="7"/>
      <c r="S73" s="7"/>
      <c r="T73" s="24">
        <f>AVERAGE(B73:J73)</f>
        <v>10.464444444444446</v>
      </c>
    </row>
    <row r="74" spans="1:21" x14ac:dyDescent="0.2">
      <c r="A74" s="7" t="s">
        <v>1</v>
      </c>
      <c r="B74" s="7">
        <v>0</v>
      </c>
      <c r="C74" s="7">
        <v>0.23</v>
      </c>
      <c r="D74" s="7">
        <v>0.28999999999999998</v>
      </c>
      <c r="E74" s="7">
        <v>0.2</v>
      </c>
      <c r="F74" s="7">
        <v>0.08</v>
      </c>
      <c r="G74" s="7">
        <v>0.03</v>
      </c>
      <c r="H74" s="7">
        <v>0.13</v>
      </c>
      <c r="I74" s="7">
        <v>0.17</v>
      </c>
      <c r="J74" s="7">
        <v>0.14000000000000001</v>
      </c>
      <c r="K74" s="7"/>
      <c r="L74" s="7"/>
      <c r="M74" s="7"/>
      <c r="N74" s="7"/>
      <c r="O74" s="7"/>
      <c r="P74" s="7"/>
      <c r="Q74" s="7"/>
      <c r="R74" s="7"/>
      <c r="S74" s="7"/>
      <c r="T74" s="24">
        <f>AVERAGE(B74:J74)</f>
        <v>0.1411111111111111</v>
      </c>
    </row>
    <row r="75" spans="1:21" x14ac:dyDescent="0.2">
      <c r="A75" s="7" t="s">
        <v>70</v>
      </c>
      <c r="B75" s="7">
        <v>37.4</v>
      </c>
      <c r="C75" s="7">
        <v>51.62</v>
      </c>
      <c r="D75" s="7">
        <v>62.19</v>
      </c>
      <c r="E75" s="7">
        <v>65.239999999999995</v>
      </c>
      <c r="F75" s="7">
        <v>66.41</v>
      </c>
      <c r="G75" s="7">
        <v>66.39</v>
      </c>
      <c r="H75" s="7">
        <v>66.28</v>
      </c>
      <c r="I75" s="7">
        <v>55.05</v>
      </c>
      <c r="J75" s="7">
        <v>38.130000000000003</v>
      </c>
      <c r="K75" s="7"/>
      <c r="L75" s="7"/>
      <c r="M75" s="7"/>
      <c r="N75" s="7"/>
      <c r="O75" s="7"/>
      <c r="P75" s="7"/>
      <c r="Q75" s="7"/>
      <c r="R75" s="7"/>
      <c r="S75" s="7"/>
      <c r="T75" s="24">
        <f>AVERAGE(B75:J75)</f>
        <v>56.523333333333333</v>
      </c>
      <c r="U75">
        <f>AVERAGE(C75:I75)</f>
        <v>61.882857142857141</v>
      </c>
    </row>
    <row r="76" spans="1:21" x14ac:dyDescent="0.2">
      <c r="A76" s="7" t="s">
        <v>4</v>
      </c>
      <c r="B76" s="7">
        <v>3844</v>
      </c>
      <c r="C76" s="7">
        <v>5515</v>
      </c>
      <c r="D76" s="7">
        <v>8627</v>
      </c>
      <c r="E76" s="7">
        <v>9711</v>
      </c>
      <c r="F76" s="7">
        <v>10262</v>
      </c>
      <c r="G76" s="7">
        <v>9156</v>
      </c>
      <c r="H76" s="7">
        <v>7670</v>
      </c>
      <c r="I76" s="7">
        <v>7267</v>
      </c>
      <c r="J76" s="7">
        <v>5059</v>
      </c>
      <c r="K76" s="7"/>
      <c r="L76" s="7"/>
      <c r="M76" s="7"/>
      <c r="N76" s="7"/>
      <c r="O76" s="7"/>
      <c r="P76" s="7"/>
      <c r="Q76" s="7"/>
      <c r="R76" s="7"/>
      <c r="S76" s="7"/>
      <c r="T76" s="24">
        <f>AVERAGE(B76:J76)</f>
        <v>7456.7777777777774</v>
      </c>
    </row>
    <row r="77" spans="1:21" x14ac:dyDescent="0.2">
      <c r="A77" s="7" t="s">
        <v>5</v>
      </c>
      <c r="B77" s="7">
        <v>0</v>
      </c>
      <c r="C77" s="7">
        <v>1013</v>
      </c>
      <c r="D77" s="7">
        <v>3.2</v>
      </c>
      <c r="E77" s="7">
        <v>0</v>
      </c>
      <c r="F77" s="7">
        <v>0</v>
      </c>
      <c r="G77" s="7">
        <v>0</v>
      </c>
      <c r="H77" s="7">
        <v>0</v>
      </c>
      <c r="I77" s="7">
        <v>713</v>
      </c>
      <c r="J77" s="7">
        <v>0</v>
      </c>
      <c r="K77" s="7"/>
      <c r="L77" s="7"/>
      <c r="M77" s="7"/>
      <c r="N77" s="7"/>
      <c r="O77" s="7"/>
      <c r="P77" s="7"/>
      <c r="Q77" s="7"/>
      <c r="R77" s="7"/>
      <c r="S77" s="7"/>
      <c r="T77" s="24">
        <f>AVERAGE(B77:J77)</f>
        <v>192.13333333333333</v>
      </c>
    </row>
    <row r="78" spans="1:21" x14ac:dyDescent="0.2">
      <c r="A78" s="7"/>
      <c r="K78" s="7"/>
      <c r="L78" s="7"/>
      <c r="M78" s="7"/>
      <c r="N78" s="7"/>
      <c r="O78" s="7"/>
      <c r="P78" s="7"/>
      <c r="Q78" s="7"/>
      <c r="R78" s="7"/>
      <c r="S78" s="7"/>
    </row>
    <row r="81" spans="1:21" x14ac:dyDescent="0.2">
      <c r="A81" s="7" t="s">
        <v>94</v>
      </c>
      <c r="B81" s="4" t="s">
        <v>86</v>
      </c>
    </row>
    <row r="82" spans="1:21" x14ac:dyDescent="0.2">
      <c r="A82" s="7" t="s">
        <v>64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2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2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1:2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21" x14ac:dyDescent="0.2">
      <c r="A86" s="7"/>
      <c r="B86" s="7" t="s">
        <v>25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21" x14ac:dyDescent="0.2">
      <c r="A87" s="7" t="s">
        <v>69</v>
      </c>
      <c r="B87" s="7">
        <v>5.28</v>
      </c>
      <c r="C87" s="7">
        <v>14.5</v>
      </c>
      <c r="D87" s="7">
        <v>10.78</v>
      </c>
      <c r="E87" s="7">
        <v>6.69</v>
      </c>
      <c r="F87" s="7">
        <v>6.77</v>
      </c>
      <c r="G87" s="7">
        <v>7.19</v>
      </c>
      <c r="H87" s="7">
        <v>16.38</v>
      </c>
      <c r="I87" s="7">
        <v>6.66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24">
        <f>AVERAGE(B87:I87)</f>
        <v>9.2812499999999982</v>
      </c>
    </row>
    <row r="88" spans="1:21" x14ac:dyDescent="0.2">
      <c r="A88" s="7" t="s">
        <v>1</v>
      </c>
      <c r="B88" s="7">
        <v>0.3</v>
      </c>
      <c r="C88" s="7">
        <v>0.55000000000000004</v>
      </c>
      <c r="D88" s="7">
        <v>0.64</v>
      </c>
      <c r="E88" s="7">
        <v>0.47</v>
      </c>
      <c r="F88" s="7">
        <v>0.46</v>
      </c>
      <c r="G88" s="7">
        <v>0.68</v>
      </c>
      <c r="H88" s="7">
        <v>0.64</v>
      </c>
      <c r="I88" s="7">
        <v>0.45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24">
        <f>AVERAGE(B88:I88)</f>
        <v>0.52375000000000005</v>
      </c>
    </row>
    <row r="89" spans="1:21" x14ac:dyDescent="0.2">
      <c r="A89" s="7" t="s">
        <v>70</v>
      </c>
      <c r="B89" s="7">
        <v>39</v>
      </c>
      <c r="C89" s="7">
        <v>60.44</v>
      </c>
      <c r="D89" s="7">
        <v>62.73</v>
      </c>
      <c r="E89" s="7">
        <v>66.12</v>
      </c>
      <c r="F89" s="7">
        <v>66.510000000000005</v>
      </c>
      <c r="G89" s="7">
        <v>55.67</v>
      </c>
      <c r="H89" s="7">
        <v>38.46</v>
      </c>
      <c r="I89" s="7">
        <v>38.479999999999997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24">
        <f>AVERAGE(B89:I89)</f>
        <v>53.426250000000003</v>
      </c>
      <c r="U89">
        <f>AVERAGE(C89:G89)</f>
        <v>62.294000000000004</v>
      </c>
    </row>
    <row r="90" spans="1:21" x14ac:dyDescent="0.2">
      <c r="A90" s="7" t="s">
        <v>4</v>
      </c>
      <c r="B90" s="7">
        <v>4238</v>
      </c>
      <c r="C90" s="7">
        <v>6169</v>
      </c>
      <c r="D90" s="7">
        <v>10413</v>
      </c>
      <c r="E90" s="7">
        <v>9978</v>
      </c>
      <c r="F90" s="7">
        <v>12100</v>
      </c>
      <c r="G90" s="7">
        <v>8838</v>
      </c>
      <c r="H90" s="7">
        <v>5490</v>
      </c>
      <c r="I90" s="7">
        <v>4903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24">
        <f>AVERAGE(B90:I90)</f>
        <v>7766.125</v>
      </c>
    </row>
    <row r="91" spans="1:21" x14ac:dyDescent="0.2">
      <c r="A91" s="7" t="s">
        <v>5</v>
      </c>
      <c r="B91" s="7">
        <v>0</v>
      </c>
      <c r="C91" s="7">
        <v>948</v>
      </c>
      <c r="D91" s="7">
        <v>3</v>
      </c>
      <c r="E91" s="7">
        <v>0</v>
      </c>
      <c r="F91" s="7">
        <v>0</v>
      </c>
      <c r="G91" s="7">
        <v>0</v>
      </c>
      <c r="H91" s="7">
        <v>711</v>
      </c>
      <c r="I91" s="7">
        <v>0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24">
        <f>AVERAGE(B91:I91)</f>
        <v>207.75</v>
      </c>
    </row>
    <row r="94" spans="1:21" x14ac:dyDescent="0.2">
      <c r="A94" s="7" t="s">
        <v>95</v>
      </c>
    </row>
    <row r="95" spans="1:21" x14ac:dyDescent="0.2">
      <c r="A95" s="7" t="s">
        <v>64</v>
      </c>
      <c r="B95" s="4" t="s">
        <v>87</v>
      </c>
    </row>
    <row r="96" spans="1:2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2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2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21" x14ac:dyDescent="0.2">
      <c r="A99" s="7"/>
      <c r="B99" s="7" t="s">
        <v>40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21" x14ac:dyDescent="0.2">
      <c r="A100" s="7" t="s">
        <v>69</v>
      </c>
      <c r="B100" s="7">
        <v>10.25</v>
      </c>
      <c r="C100" s="7">
        <v>5.51</v>
      </c>
      <c r="D100" s="7">
        <v>15.35</v>
      </c>
      <c r="E100" s="7">
        <v>13.7</v>
      </c>
      <c r="F100" s="7">
        <v>9.15</v>
      </c>
      <c r="G100" s="7">
        <v>7.2</v>
      </c>
      <c r="H100" s="7">
        <v>10.49</v>
      </c>
      <c r="I100" s="7">
        <v>12.43</v>
      </c>
      <c r="J100" s="7">
        <v>5.55</v>
      </c>
      <c r="K100" s="7"/>
      <c r="L100" s="7"/>
      <c r="M100" s="7"/>
      <c r="N100" s="7"/>
      <c r="O100" s="7"/>
      <c r="P100" s="7"/>
      <c r="Q100" s="7"/>
      <c r="R100" s="7"/>
      <c r="S100" s="7"/>
      <c r="T100" s="24">
        <f>AVERAGE(B100:J100)</f>
        <v>9.9588888888888896</v>
      </c>
    </row>
    <row r="101" spans="1:21" x14ac:dyDescent="0.2">
      <c r="A101" s="7" t="s">
        <v>1</v>
      </c>
      <c r="B101" s="7">
        <v>0.45</v>
      </c>
      <c r="C101" s="7">
        <v>0.44</v>
      </c>
      <c r="D101" s="7">
        <v>0.49</v>
      </c>
      <c r="E101" s="7">
        <v>0.48</v>
      </c>
      <c r="F101" s="7">
        <v>0.28999999999999998</v>
      </c>
      <c r="G101" s="7">
        <v>0.24</v>
      </c>
      <c r="H101" s="7">
        <v>0.32</v>
      </c>
      <c r="I101" s="7">
        <v>0.34</v>
      </c>
      <c r="J101" s="7">
        <v>0.37</v>
      </c>
      <c r="K101" s="7"/>
      <c r="L101" s="7"/>
      <c r="M101" s="7"/>
      <c r="N101" s="7"/>
      <c r="O101" s="7"/>
      <c r="P101" s="7"/>
      <c r="Q101" s="7"/>
      <c r="R101" s="7"/>
      <c r="S101" s="7"/>
      <c r="T101" s="24">
        <f>AVERAGE(B101:J101)</f>
        <v>0.37999999999999995</v>
      </c>
    </row>
    <row r="102" spans="1:21" x14ac:dyDescent="0.2">
      <c r="A102" s="7" t="s">
        <v>70</v>
      </c>
      <c r="B102" s="7">
        <v>37.9</v>
      </c>
      <c r="C102" s="7">
        <v>38</v>
      </c>
      <c r="D102" s="7">
        <v>59.88</v>
      </c>
      <c r="E102" s="7">
        <v>61.96</v>
      </c>
      <c r="F102" s="7">
        <v>66.42</v>
      </c>
      <c r="G102" s="7">
        <v>66.400000000000006</v>
      </c>
      <c r="H102" s="7">
        <v>55.48</v>
      </c>
      <c r="I102" s="7">
        <v>38.4</v>
      </c>
      <c r="J102" s="7">
        <v>38.42</v>
      </c>
      <c r="K102" s="7"/>
      <c r="L102" s="7"/>
      <c r="M102" s="7"/>
      <c r="N102" s="7"/>
      <c r="O102" s="7"/>
      <c r="P102" s="7"/>
      <c r="Q102" s="7"/>
      <c r="R102" s="7"/>
      <c r="S102" s="7"/>
      <c r="T102" s="24">
        <f>AVERAGE(B102:J102)</f>
        <v>51.428888888888899</v>
      </c>
      <c r="U102">
        <f>AVERAGE(D102:H102)</f>
        <v>62.027999999999999</v>
      </c>
    </row>
    <row r="103" spans="1:21" x14ac:dyDescent="0.2">
      <c r="A103" s="7" t="s">
        <v>4</v>
      </c>
      <c r="B103" s="7">
        <v>4172</v>
      </c>
      <c r="C103" s="7">
        <v>4257</v>
      </c>
      <c r="D103" s="7">
        <v>4568</v>
      </c>
      <c r="E103" s="7">
        <v>9155</v>
      </c>
      <c r="F103" s="7">
        <v>12998</v>
      </c>
      <c r="G103" s="7">
        <v>11287</v>
      </c>
      <c r="H103" s="7">
        <v>8327</v>
      </c>
      <c r="I103" s="7">
        <v>5919</v>
      </c>
      <c r="J103" s="7">
        <v>4701</v>
      </c>
      <c r="K103" s="7"/>
      <c r="L103" s="7"/>
      <c r="M103" s="7"/>
      <c r="N103" s="7"/>
      <c r="O103" s="7"/>
      <c r="P103" s="7"/>
      <c r="Q103" s="7"/>
      <c r="R103" s="7"/>
      <c r="S103" s="7"/>
      <c r="T103" s="24">
        <f>AVERAGE(B103:J103)</f>
        <v>7264.8888888888887</v>
      </c>
    </row>
    <row r="104" spans="1:21" x14ac:dyDescent="0.2">
      <c r="A104" s="7" t="s">
        <v>5</v>
      </c>
      <c r="B104" s="7">
        <v>0</v>
      </c>
      <c r="C104" s="7">
        <v>167</v>
      </c>
      <c r="D104" s="7">
        <v>945</v>
      </c>
      <c r="E104" s="7">
        <v>2</v>
      </c>
      <c r="F104" s="7">
        <v>0</v>
      </c>
      <c r="G104" s="7">
        <v>0</v>
      </c>
      <c r="H104" s="7">
        <v>0</v>
      </c>
      <c r="I104" s="7">
        <v>706</v>
      </c>
      <c r="J104" s="7">
        <v>0</v>
      </c>
      <c r="K104" s="7"/>
      <c r="L104" s="7"/>
      <c r="M104" s="7"/>
      <c r="N104" s="7"/>
      <c r="O104" s="7"/>
      <c r="P104" s="7"/>
      <c r="Q104" s="7"/>
      <c r="R104" s="7"/>
      <c r="S104" s="7"/>
      <c r="T104" s="24">
        <f>AVERAGE(B104:J104)</f>
        <v>202.22222222222223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tabSelected="1" topLeftCell="A2" workbookViewId="0">
      <selection activeCell="F6" sqref="F6"/>
    </sheetView>
  </sheetViews>
  <sheetFormatPr baseColWidth="10" defaultRowHeight="16" x14ac:dyDescent="0.2"/>
  <sheetData>
    <row r="3" spans="2:5" x14ac:dyDescent="0.2">
      <c r="C3" t="s">
        <v>99</v>
      </c>
      <c r="D3" t="s">
        <v>101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100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96</v>
      </c>
    </row>
    <row r="8" spans="2:5" x14ac:dyDescent="0.2">
      <c r="C8" t="s">
        <v>97</v>
      </c>
    </row>
    <row r="9" spans="2:5" x14ac:dyDescent="0.2">
      <c r="C9" t="s"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7" workbookViewId="0">
      <selection activeCell="N60" sqref="N60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2" zoomScale="113" workbookViewId="0">
      <selection activeCell="G15" sqref="G15"/>
    </sheetView>
  </sheetViews>
  <sheetFormatPr baseColWidth="10" defaultRowHeight="16" x14ac:dyDescent="0.2"/>
  <sheetData>
    <row r="1" spans="1:9" x14ac:dyDescent="0.2">
      <c r="A1" t="s">
        <v>78</v>
      </c>
      <c r="F1" t="s">
        <v>79</v>
      </c>
    </row>
    <row r="2" spans="1:9" x14ac:dyDescent="0.2">
      <c r="B2" t="s">
        <v>69</v>
      </c>
      <c r="C2" t="s">
        <v>76</v>
      </c>
      <c r="D2" t="s">
        <v>80</v>
      </c>
      <c r="G2" t="s">
        <v>69</v>
      </c>
      <c r="H2" t="s">
        <v>76</v>
      </c>
      <c r="I2" t="s">
        <v>80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98.264999999999986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273.16666666666669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143.28571428571428</v>
      </c>
      <c r="F4" t="str">
        <f>Puppet!A14</f>
        <v>PPnode2</v>
      </c>
      <c r="G4">
        <f>Puppet!T20</f>
        <v>10.241666666666665</v>
      </c>
      <c r="H4">
        <f>Puppet!T22</f>
        <v>43.413333333333334</v>
      </c>
      <c r="I4">
        <f>Puppet!T36</f>
        <v>274.57142857142856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160.66666666666666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274.57142857142856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139.28571428571428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218.25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156.83333333333334</v>
      </c>
      <c r="F7" t="str">
        <f>Puppet!A54</f>
        <v>PPnode5</v>
      </c>
      <c r="G7">
        <f>Puppet!T60</f>
        <v>7.5972222222222223</v>
      </c>
      <c r="H7">
        <f>Puppet!T62</f>
        <v>59.404444444444444</v>
      </c>
      <c r="I7">
        <f>Puppet!T64</f>
        <v>149.4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162.83333333333334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192.13333333333333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41.835555555555565</v>
      </c>
      <c r="D9">
        <f>Ansible!L89</f>
        <v>109.77777777777777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207.75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42.414999999999999</v>
      </c>
      <c r="D10">
        <f>Ansible!L102</f>
        <v>122.625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202.22222222222223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Ansible</vt:lpstr>
      <vt:lpstr>Puppet</vt:lpstr>
      <vt:lpstr>Memory</vt:lpstr>
      <vt:lpstr>enp0s8</vt:lpstr>
      <vt:lpstr>grafiek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2017-03-19T21:56:24Z</dcterms:modified>
</cp:coreProperties>
</file>