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ndo\Desktop\Money\"/>
    </mc:Choice>
  </mc:AlternateContent>
  <xr:revisionPtr revIDLastSave="0" documentId="13_ncr:1_{9C68191F-7E8C-4BEF-8886-6C5A40949009}" xr6:coauthVersionLast="47" xr6:coauthVersionMax="47" xr10:uidLastSave="{00000000-0000-0000-0000-000000000000}"/>
  <bookViews>
    <workbookView xWindow="-108" yWindow="-108" windowWidth="23256" windowHeight="12456" xr2:uid="{1E357AC6-F55E-41C2-B81C-1B9A7C186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I1" i="1"/>
  <c r="I2" i="1"/>
  <c r="I3" i="1"/>
  <c r="I4" i="1"/>
  <c r="I5" i="1"/>
  <c r="D23" i="1"/>
  <c r="F24" i="1"/>
  <c r="I6" i="1" l="1"/>
</calcChain>
</file>

<file path=xl/sharedStrings.xml><?xml version="1.0" encoding="utf-8"?>
<sst xmlns="http://schemas.openxmlformats.org/spreadsheetml/2006/main" count="54" uniqueCount="30">
  <si>
    <t>Contactless Payment</t>
  </si>
  <si>
    <t>STAGECOACH BUS TICKET GB</t>
  </si>
  <si>
    <t>EDINBURGH UNIVERSITY E'BURGH EH8 GB</t>
  </si>
  <si>
    <t>SEPA Credit DOSIO ALESSANDRO E DOSIO ELIZABETH</t>
  </si>
  <si>
    <t>300.000000 EUR at 1.1986</t>
  </si>
  <si>
    <t>SAINSBURY'S S/MKT EDINBURGH GB</t>
  </si>
  <si>
    <t>OMNICARE PHARMACY, FOU EDINBURGH GB</t>
  </si>
  <si>
    <t>Miros on the Prom Edinburgh GB</t>
  </si>
  <si>
    <t>Visa purchase</t>
  </si>
  <si>
    <t>CIRCUIT UK - APP 1 RIPPONDEN GB</t>
  </si>
  <si>
    <t>Date</t>
  </si>
  <si>
    <t>Transaction type</t>
  </si>
  <si>
    <t>Description</t>
  </si>
  <si>
    <t>Paid Out</t>
  </si>
  <si>
    <t>Paid In</t>
  </si>
  <si>
    <t>Balance</t>
  </si>
  <si>
    <t>Toasties</t>
  </si>
  <si>
    <t>Shopping</t>
  </si>
  <si>
    <t>Laundry</t>
  </si>
  <si>
    <t>Transport</t>
  </si>
  <si>
    <t>ZETTLE_*MARY S MILK BA EDINBURGH GB</t>
  </si>
  <si>
    <t>BLACK LION GAMES EDINBURGH GB</t>
  </si>
  <si>
    <t>ALDI STORES LIMITED EDINBURGH GB</t>
  </si>
  <si>
    <t>GREGGS EDINBURGH GB</t>
  </si>
  <si>
    <t>Presents / Going out</t>
  </si>
  <si>
    <t xml:space="preserve">Total </t>
  </si>
  <si>
    <t xml:space="preserve">Balance Change </t>
  </si>
  <si>
    <t>Initial Ammount</t>
  </si>
  <si>
    <t>Balance Change Check</t>
  </si>
  <si>
    <t>Total Spent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</si>
</sst>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4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8" fontId="2" fillId="0" borderId="1" xfId="0" applyNumberFormat="1" applyFont="1" applyBorder="1"/>
    <xf numFmtId="15" fontId="1" fillId="2" borderId="1" xfId="0" applyNumberFormat="1" applyFont="1" applyFill="1" applyBorder="1" applyAlignment="1">
      <alignment horizontal="left" vertical="center" wrapText="1"/>
    </xf>
    <xf numFmtId="8" fontId="1" fillId="4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8" fontId="3" fillId="2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/>
    <xf numFmtId="8" fontId="1" fillId="3" borderId="1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/>
    <xf numFmtId="0" fontId="2" fillId="4" borderId="1" xfId="0" applyFont="1" applyFill="1" applyBorder="1"/>
    <xf numFmtId="8" fontId="1" fillId="5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/>
    <xf numFmtId="8" fontId="1" fillId="6" borderId="1" xfId="0" applyNumberFormat="1" applyFont="1" applyFill="1" applyBorder="1" applyAlignment="1">
      <alignment horizontal="right" vertical="center" wrapText="1"/>
    </xf>
    <xf numFmtId="8" fontId="1" fillId="7" borderId="1" xfId="0" applyNumberFormat="1" applyFont="1" applyFill="1" applyBorder="1" applyAlignment="1">
      <alignment horizontal="right" vertical="center" wrapText="1"/>
    </xf>
    <xf numFmtId="8" fontId="0" fillId="0" borderId="1" xfId="0" applyNumberFormat="1" applyBorder="1"/>
    <xf numFmtId="15" fontId="2" fillId="0" borderId="1" xfId="0" applyNumberFormat="1" applyFont="1" applyBorder="1"/>
    <xf numFmtId="0" fontId="1" fillId="2" borderId="2" xfId="0" applyFont="1" applyFill="1" applyBorder="1" applyAlignment="1">
      <alignment horizontal="right" vertical="center" wrapText="1"/>
    </xf>
    <xf numFmtId="8" fontId="3" fillId="2" borderId="3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8" fontId="1" fillId="8" borderId="1" xfId="0" applyNumberFormat="1" applyFont="1" applyFill="1" applyBorder="1" applyAlignment="1">
      <alignment horizontal="right" vertical="center" wrapText="1"/>
    </xf>
    <xf numFmtId="8" fontId="2" fillId="5" borderId="1" xfId="0" applyNumberFormat="1" applyFont="1" applyFill="1" applyBorder="1"/>
    <xf numFmtId="8" fontId="2" fillId="3" borderId="1" xfId="0" applyNumberFormat="1" applyFont="1" applyFill="1" applyBorder="1"/>
    <xf numFmtId="8" fontId="2" fillId="6" borderId="1" xfId="0" applyNumberFormat="1" applyFont="1" applyFill="1" applyBorder="1"/>
    <xf numFmtId="8" fontId="1" fillId="0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DCA7-C8BC-4DF7-AC4A-BF2ED11B4EAB}">
  <dimension ref="A1:DZ195"/>
  <sheetViews>
    <sheetView tabSelected="1" workbookViewId="0">
      <selection activeCell="C15" sqref="C15"/>
    </sheetView>
  </sheetViews>
  <sheetFormatPr defaultRowHeight="14.4" x14ac:dyDescent="0.3"/>
  <cols>
    <col min="1" max="1" width="10.33203125" bestFit="1" customWidth="1"/>
    <col min="2" max="2" width="55.6640625" customWidth="1"/>
    <col min="3" max="3" width="59" customWidth="1"/>
    <col min="4" max="4" width="8.33203125" customWidth="1"/>
    <col min="5" max="5" width="8.21875" customWidth="1"/>
    <col min="6" max="6" width="8.5546875" customWidth="1"/>
    <col min="8" max="8" width="22.88671875" customWidth="1"/>
    <col min="9" max="9" width="9.33203125" customWidth="1"/>
  </cols>
  <sheetData>
    <row r="1" spans="1:130" x14ac:dyDescent="0.3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/>
      <c r="H1" s="4" t="s">
        <v>16</v>
      </c>
      <c r="I1" s="5">
        <f>SUM(D4,D7,D9,D12,D14,D19)</f>
        <v>24.25</v>
      </c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</row>
    <row r="2" spans="1:130" x14ac:dyDescent="0.3">
      <c r="A2" s="6">
        <v>45597</v>
      </c>
      <c r="B2" s="1" t="s">
        <v>27</v>
      </c>
      <c r="C2" s="1"/>
      <c r="D2" s="28"/>
      <c r="E2" s="8"/>
      <c r="F2" s="9">
        <v>738.43</v>
      </c>
      <c r="G2" s="3"/>
      <c r="H2" s="10" t="s">
        <v>17</v>
      </c>
      <c r="I2" s="5">
        <f>SUM(D6,D8,D13,D17,D18,D20,D21)</f>
        <v>44.879999999999995</v>
      </c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</row>
    <row r="3" spans="1:130" x14ac:dyDescent="0.3">
      <c r="A3" s="6">
        <v>45598</v>
      </c>
      <c r="B3" s="1" t="s">
        <v>0</v>
      </c>
      <c r="C3" s="1" t="s">
        <v>1</v>
      </c>
      <c r="D3" s="7">
        <v>6.5</v>
      </c>
      <c r="E3" s="8"/>
      <c r="F3" s="9">
        <v>731.93</v>
      </c>
      <c r="G3" s="3"/>
      <c r="H3" s="12" t="s">
        <v>18</v>
      </c>
      <c r="I3" s="5">
        <f>SUM(D11)</f>
        <v>20</v>
      </c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</row>
    <row r="4" spans="1:130" x14ac:dyDescent="0.3">
      <c r="A4" s="6">
        <v>45600</v>
      </c>
      <c r="B4" s="1" t="s">
        <v>0</v>
      </c>
      <c r="C4" s="1" t="s">
        <v>2</v>
      </c>
      <c r="D4" s="11">
        <v>4.2</v>
      </c>
      <c r="E4" s="22"/>
      <c r="F4" s="9">
        <v>727.73</v>
      </c>
      <c r="G4" s="3"/>
      <c r="H4" s="13" t="s">
        <v>19</v>
      </c>
      <c r="I4" s="5">
        <f>SUM(D3)</f>
        <v>6.5</v>
      </c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</row>
    <row r="5" spans="1:130" x14ac:dyDescent="0.3">
      <c r="A5" s="6">
        <v>45600</v>
      </c>
      <c r="B5" s="1" t="s">
        <v>3</v>
      </c>
      <c r="C5" s="1" t="s">
        <v>4</v>
      </c>
      <c r="D5" s="20"/>
      <c r="E5" s="24">
        <v>250.29</v>
      </c>
      <c r="F5" s="21">
        <v>978.02</v>
      </c>
      <c r="G5" s="3"/>
      <c r="H5" s="15" t="s">
        <v>24</v>
      </c>
      <c r="I5" s="5">
        <f>SUM(D10,D15,D16)</f>
        <v>25.5</v>
      </c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</row>
    <row r="6" spans="1:130" x14ac:dyDescent="0.3">
      <c r="A6" s="6">
        <v>45602</v>
      </c>
      <c r="B6" s="1" t="s">
        <v>0</v>
      </c>
      <c r="C6" s="1" t="s">
        <v>5</v>
      </c>
      <c r="D6" s="14">
        <v>20.2</v>
      </c>
      <c r="E6" s="23"/>
      <c r="F6" s="9">
        <v>957.82</v>
      </c>
      <c r="G6" s="3"/>
      <c r="H6" s="3" t="s">
        <v>29</v>
      </c>
      <c r="I6" s="5">
        <f>SUM(I1:I5)</f>
        <v>121.13</v>
      </c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</row>
    <row r="7" spans="1:130" x14ac:dyDescent="0.3">
      <c r="A7" s="6">
        <v>45603</v>
      </c>
      <c r="B7" s="1" t="s">
        <v>0</v>
      </c>
      <c r="C7" s="1" t="s">
        <v>2</v>
      </c>
      <c r="D7" s="11">
        <v>4.2</v>
      </c>
      <c r="E7" s="8"/>
      <c r="F7" s="9">
        <v>953.62</v>
      </c>
      <c r="G7" s="3"/>
      <c r="H7" s="3"/>
      <c r="I7" s="3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</row>
    <row r="8" spans="1:130" x14ac:dyDescent="0.3">
      <c r="A8" s="6">
        <v>45605</v>
      </c>
      <c r="B8" s="1" t="s">
        <v>0</v>
      </c>
      <c r="C8" s="1" t="s">
        <v>6</v>
      </c>
      <c r="D8" s="14">
        <v>0.79</v>
      </c>
      <c r="E8" s="8"/>
      <c r="F8" s="9">
        <v>952.83</v>
      </c>
      <c r="G8" s="3"/>
      <c r="H8" s="3"/>
      <c r="I8" s="3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</row>
    <row r="9" spans="1:130" x14ac:dyDescent="0.3">
      <c r="A9" s="6">
        <v>45605</v>
      </c>
      <c r="B9" s="1" t="s">
        <v>0</v>
      </c>
      <c r="C9" s="1" t="s">
        <v>2</v>
      </c>
      <c r="D9" s="11">
        <v>4.2</v>
      </c>
      <c r="E9" s="8"/>
      <c r="F9" s="9">
        <v>948.63</v>
      </c>
      <c r="G9" s="3"/>
      <c r="H9" s="3"/>
      <c r="I9" s="3"/>
      <c r="J9" s="3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</row>
    <row r="10" spans="1:130" x14ac:dyDescent="0.3">
      <c r="A10" s="6">
        <v>45607</v>
      </c>
      <c r="B10" s="1" t="s">
        <v>0</v>
      </c>
      <c r="C10" s="1" t="s">
        <v>7</v>
      </c>
      <c r="D10" s="16">
        <v>4.5</v>
      </c>
      <c r="E10" s="8"/>
      <c r="F10" s="9">
        <v>944.13</v>
      </c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</row>
    <row r="11" spans="1:130" x14ac:dyDescent="0.3">
      <c r="A11" s="6">
        <v>45607</v>
      </c>
      <c r="B11" s="1" t="s">
        <v>8</v>
      </c>
      <c r="C11" s="1" t="s">
        <v>9</v>
      </c>
      <c r="D11" s="17">
        <v>20</v>
      </c>
      <c r="E11" s="8"/>
      <c r="F11" s="9">
        <v>924.13</v>
      </c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</row>
    <row r="12" spans="1:130" x14ac:dyDescent="0.3">
      <c r="A12" s="6">
        <v>45609</v>
      </c>
      <c r="B12" s="1" t="s">
        <v>8</v>
      </c>
      <c r="C12" s="1" t="s">
        <v>2</v>
      </c>
      <c r="D12" s="11">
        <v>4.2</v>
      </c>
      <c r="E12" s="8"/>
      <c r="F12" s="9">
        <v>919.93</v>
      </c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</row>
    <row r="13" spans="1:130" x14ac:dyDescent="0.3">
      <c r="A13" s="19">
        <v>45610</v>
      </c>
      <c r="B13" s="3" t="s">
        <v>0</v>
      </c>
      <c r="C13" s="3" t="s">
        <v>5</v>
      </c>
      <c r="D13" s="25">
        <v>1.1499999999999999</v>
      </c>
      <c r="E13" s="3"/>
      <c r="F13" s="5">
        <v>918.78</v>
      </c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</row>
    <row r="14" spans="1:130" x14ac:dyDescent="0.3">
      <c r="A14" s="6">
        <v>45612</v>
      </c>
      <c r="B14" s="1" t="s">
        <v>0</v>
      </c>
      <c r="C14" s="1" t="s">
        <v>2</v>
      </c>
      <c r="D14" s="11">
        <v>4.2</v>
      </c>
      <c r="E14" s="8"/>
      <c r="F14" s="9">
        <v>914.58</v>
      </c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</row>
    <row r="15" spans="1:130" x14ac:dyDescent="0.3">
      <c r="A15" s="19">
        <v>45614</v>
      </c>
      <c r="B15" s="1" t="s">
        <v>0</v>
      </c>
      <c r="C15" s="3" t="s">
        <v>20</v>
      </c>
      <c r="D15" s="27">
        <v>7</v>
      </c>
      <c r="E15" s="3"/>
      <c r="F15" s="5">
        <v>907.58</v>
      </c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</row>
    <row r="16" spans="1:130" x14ac:dyDescent="0.3">
      <c r="A16" s="19">
        <v>45614</v>
      </c>
      <c r="B16" s="3" t="s">
        <v>0</v>
      </c>
      <c r="C16" s="3" t="s">
        <v>21</v>
      </c>
      <c r="D16" s="27">
        <v>14</v>
      </c>
      <c r="E16" s="3"/>
      <c r="F16" s="5">
        <v>893.58</v>
      </c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</row>
    <row r="17" spans="1:130" x14ac:dyDescent="0.3">
      <c r="A17" s="19">
        <v>45615</v>
      </c>
      <c r="B17" s="3" t="s">
        <v>0</v>
      </c>
      <c r="C17" s="3" t="s">
        <v>22</v>
      </c>
      <c r="D17" s="25">
        <v>2.5499999999999998</v>
      </c>
      <c r="E17" s="3"/>
      <c r="F17" s="5">
        <v>891.03</v>
      </c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</row>
    <row r="18" spans="1:130" x14ac:dyDescent="0.3">
      <c r="A18" s="19">
        <v>45615</v>
      </c>
      <c r="B18" s="3" t="s">
        <v>0</v>
      </c>
      <c r="C18" s="3" t="s">
        <v>5</v>
      </c>
      <c r="D18" s="25">
        <v>6.05</v>
      </c>
      <c r="E18" s="3"/>
      <c r="F18" s="5">
        <v>884.98</v>
      </c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</row>
    <row r="19" spans="1:130" x14ac:dyDescent="0.3">
      <c r="A19" s="19">
        <v>45617</v>
      </c>
      <c r="B19" s="3" t="s">
        <v>0</v>
      </c>
      <c r="C19" s="3" t="s">
        <v>23</v>
      </c>
      <c r="D19" s="26">
        <v>3.25</v>
      </c>
      <c r="E19" s="3"/>
      <c r="F19" s="5">
        <v>881.73</v>
      </c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</row>
    <row r="20" spans="1:130" x14ac:dyDescent="0.3">
      <c r="A20" s="19">
        <v>45622</v>
      </c>
      <c r="B20" s="3" t="s">
        <v>0</v>
      </c>
      <c r="C20" s="3" t="s">
        <v>5</v>
      </c>
      <c r="D20" s="25">
        <v>13.35</v>
      </c>
      <c r="E20" s="3"/>
      <c r="F20" s="5">
        <v>868.38</v>
      </c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</row>
    <row r="21" spans="1:130" x14ac:dyDescent="0.3">
      <c r="A21" s="19">
        <v>45624</v>
      </c>
      <c r="B21" s="3" t="s">
        <v>0</v>
      </c>
      <c r="C21" s="3" t="s">
        <v>6</v>
      </c>
      <c r="D21" s="25">
        <v>0.79</v>
      </c>
      <c r="E21" s="3"/>
      <c r="F21" s="5">
        <v>867.59</v>
      </c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</row>
    <row r="22" spans="1:130" x14ac:dyDescent="0.3">
      <c r="A22" s="3"/>
      <c r="B22" s="3"/>
      <c r="C22" s="3"/>
      <c r="D22" s="3"/>
      <c r="E22" s="3"/>
      <c r="F22" s="3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</row>
    <row r="23" spans="1:130" x14ac:dyDescent="0.3">
      <c r="A23" s="2" t="s">
        <v>25</v>
      </c>
      <c r="B23" s="2"/>
      <c r="C23" s="2"/>
      <c r="D23" s="18">
        <f>SUM(D3:D22)</f>
        <v>121.13000000000001</v>
      </c>
      <c r="E23" s="18">
        <v>250.29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</row>
    <row r="24" spans="1:130" x14ac:dyDescent="0.3">
      <c r="A24" s="2" t="s">
        <v>26</v>
      </c>
      <c r="B24" s="2"/>
      <c r="C24" s="2"/>
      <c r="D24" s="2"/>
      <c r="E24" s="2"/>
      <c r="F24" s="18">
        <f>E23-D23</f>
        <v>129.15999999999997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</row>
    <row r="25" spans="1:130" x14ac:dyDescent="0.3">
      <c r="A25" s="2" t="s">
        <v>28</v>
      </c>
      <c r="B25" s="2"/>
      <c r="C25" s="2"/>
      <c r="D25" s="2"/>
      <c r="E25" s="2"/>
      <c r="F25" s="18">
        <f>F21-F2</f>
        <v>129.16000000000008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</row>
    <row r="26" spans="1:13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</row>
    <row r="27" spans="1:13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</row>
    <row r="28" spans="1:13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</row>
    <row r="29" spans="1:13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</row>
    <row r="30" spans="1:13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</row>
    <row r="31" spans="1:13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</row>
    <row r="32" spans="1:13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</row>
    <row r="33" spans="1:13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</row>
    <row r="34" spans="1:13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</row>
    <row r="35" spans="1:13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</row>
    <row r="36" spans="1:13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</row>
    <row r="37" spans="1:13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</row>
    <row r="38" spans="1:13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</row>
    <row r="39" spans="1:13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</row>
    <row r="40" spans="1:13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</row>
    <row r="41" spans="1:13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</row>
    <row r="42" spans="1:13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</row>
    <row r="43" spans="1:13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</row>
    <row r="44" spans="1:130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</row>
    <row r="45" spans="1:13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</row>
    <row r="46" spans="1:13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</row>
    <row r="47" spans="1:13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</row>
    <row r="48" spans="1:13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</row>
    <row r="49" spans="1:13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</row>
    <row r="50" spans="1:13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</row>
    <row r="51" spans="1:130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</row>
    <row r="52" spans="1:13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</row>
    <row r="53" spans="1:13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</row>
    <row r="54" spans="1:13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</row>
    <row r="55" spans="1:13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</row>
    <row r="56" spans="1:13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</row>
    <row r="57" spans="1:13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</row>
    <row r="58" spans="1:13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</row>
    <row r="59" spans="1:13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</row>
    <row r="60" spans="1:13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</row>
    <row r="61" spans="1:13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</row>
    <row r="62" spans="1:13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</row>
    <row r="63" spans="1:13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</row>
    <row r="64" spans="1:13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</row>
    <row r="65" spans="1:13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</row>
    <row r="66" spans="1:130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</row>
    <row r="67" spans="1:130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</row>
    <row r="68" spans="1:130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</row>
    <row r="69" spans="1:130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</row>
    <row r="70" spans="1:130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</row>
    <row r="71" spans="1:130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</row>
    <row r="72" spans="1:13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</row>
    <row r="73" spans="1:13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</row>
    <row r="74" spans="1:13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</row>
    <row r="75" spans="1:13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</row>
    <row r="76" spans="1:13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</row>
    <row r="77" spans="1:13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</row>
    <row r="78" spans="1:13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</row>
    <row r="79" spans="1:130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</row>
    <row r="80" spans="1:130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</row>
    <row r="81" spans="1:13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</row>
    <row r="82" spans="1:130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</row>
    <row r="83" spans="1:130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</row>
    <row r="84" spans="1:130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</row>
    <row r="85" spans="1:130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</row>
    <row r="86" spans="1:130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</row>
    <row r="87" spans="1:130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</row>
    <row r="88" spans="1:130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</row>
    <row r="89" spans="1:130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</row>
    <row r="90" spans="1:130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</row>
    <row r="91" spans="1:130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</row>
    <row r="92" spans="1:130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</row>
    <row r="93" spans="1:130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</row>
    <row r="94" spans="1:130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</row>
    <row r="95" spans="1:130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</row>
    <row r="96" spans="1:130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</row>
    <row r="97" spans="1:130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</row>
    <row r="98" spans="1:130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</row>
    <row r="99" spans="1:130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</row>
    <row r="100" spans="1:130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</row>
    <row r="101" spans="1:130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</row>
    <row r="102" spans="1:130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</row>
    <row r="103" spans="1:130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</row>
    <row r="104" spans="1:130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</row>
    <row r="105" spans="1:130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</row>
    <row r="106" spans="1:130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</row>
    <row r="107" spans="1:130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</row>
    <row r="108" spans="1:130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</row>
    <row r="109" spans="1:13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</row>
    <row r="110" spans="1:13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</row>
    <row r="111" spans="1:13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</row>
    <row r="112" spans="1:13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</row>
    <row r="113" spans="1:13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</row>
    <row r="114" spans="1:13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</row>
    <row r="115" spans="1:130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</row>
    <row r="116" spans="1:130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</row>
    <row r="117" spans="1:13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</row>
    <row r="118" spans="1:130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</row>
    <row r="119" spans="1:13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</row>
    <row r="120" spans="1:130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</row>
    <row r="121" spans="1:130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</row>
    <row r="122" spans="1:13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</row>
    <row r="123" spans="1:130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</row>
    <row r="124" spans="1:13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</row>
    <row r="125" spans="1:130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</row>
    <row r="126" spans="1:13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</row>
    <row r="127" spans="1:130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</row>
    <row r="128" spans="1:13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</row>
    <row r="129" spans="1:130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</row>
    <row r="130" spans="1:130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</row>
    <row r="131" spans="1:130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</row>
    <row r="132" spans="1:130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</row>
    <row r="133" spans="1:130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</row>
    <row r="134" spans="1:13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</row>
    <row r="135" spans="1:130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</row>
    <row r="136" spans="1:130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</row>
    <row r="137" spans="1:130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</row>
    <row r="138" spans="1:130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</row>
    <row r="139" spans="1:130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</row>
    <row r="140" spans="1:130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</row>
    <row r="141" spans="1:130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</row>
    <row r="142" spans="1:130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</row>
    <row r="143" spans="1:130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</row>
    <row r="144" spans="1:130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</row>
    <row r="145" spans="1:130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</row>
    <row r="146" spans="1:130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</row>
    <row r="147" spans="1:130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</row>
    <row r="148" spans="1:130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</row>
    <row r="149" spans="1:130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</row>
    <row r="150" spans="1:130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</row>
    <row r="151" spans="1:130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</row>
    <row r="152" spans="1:130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</row>
    <row r="153" spans="1:130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</row>
    <row r="154" spans="1:130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</row>
    <row r="155" spans="1:130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</row>
    <row r="156" spans="1:130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</row>
    <row r="157" spans="1:130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</row>
    <row r="158" spans="1:130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</row>
    <row r="159" spans="1:130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</row>
    <row r="160" spans="1:130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</row>
    <row r="161" spans="1:130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</row>
    <row r="162" spans="1:130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</row>
    <row r="163" spans="1:130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</row>
    <row r="164" spans="1:130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</row>
    <row r="165" spans="1:130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</row>
    <row r="166" spans="1:130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</row>
    <row r="167" spans="1:130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</row>
    <row r="168" spans="1:130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</row>
    <row r="169" spans="1:130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</row>
    <row r="170" spans="1:130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</row>
    <row r="171" spans="1:130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</row>
    <row r="172" spans="1:130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</row>
    <row r="173" spans="1:130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</row>
    <row r="174" spans="1:130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</row>
    <row r="175" spans="1:130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</row>
    <row r="176" spans="1:130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</row>
    <row r="177" spans="1:130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</row>
    <row r="178" spans="1:130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</row>
    <row r="179" spans="1:130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</row>
    <row r="180" spans="1:130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</row>
    <row r="181" spans="1:130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</row>
    <row r="182" spans="1:130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</row>
    <row r="183" spans="1:130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</row>
    <row r="184" spans="1:130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</row>
    <row r="185" spans="1:130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</row>
    <row r="186" spans="1:130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</row>
    <row r="187" spans="1:130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</row>
    <row r="188" spans="1:130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</row>
    <row r="189" spans="1:130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</row>
    <row r="190" spans="1:130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</row>
    <row r="191" spans="1:130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</row>
    <row r="192" spans="1:130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</row>
    <row r="193" spans="1:130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</row>
    <row r="194" spans="1:130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</row>
    <row r="195" spans="1:130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Dosio</dc:creator>
  <cp:lastModifiedBy>Thomas Dosio</cp:lastModifiedBy>
  <dcterms:created xsi:type="dcterms:W3CDTF">2024-11-14T11:02:11Z</dcterms:created>
  <dcterms:modified xsi:type="dcterms:W3CDTF">2024-12-10T20:21:10Z</dcterms:modified>
</cp:coreProperties>
</file>