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"/>
    </mc:Choice>
  </mc:AlternateContent>
  <xr:revisionPtr revIDLastSave="0" documentId="13_ncr:1_{6DE36078-964F-46F3-BF97-1AF9D273F14E}" xr6:coauthVersionLast="47" xr6:coauthVersionMax="47" xr10:uidLastSave="{00000000-0000-0000-0000-000000000000}"/>
  <bookViews>
    <workbookView xWindow="-120" yWindow="-120" windowWidth="38640" windowHeight="20625" activeTab="1" xr2:uid="{93BFF8B5-371C-4EB9-8431-D531AAEF9071}"/>
  </bookViews>
  <sheets>
    <sheet name="Prices" sheetId="1" r:id="rId1"/>
    <sheet name="Returns" sheetId="2" r:id="rId2"/>
  </sheets>
  <externalReferences>
    <externalReference r:id="rId3"/>
    <externalReference r:id="rId4"/>
  </externalReferences>
  <definedNames>
    <definedName name="EndDate">'[1]Track Record'!$I$2</definedName>
    <definedName name="EndValue">'[1]Track Record'!$I$3</definedName>
    <definedName name="FirstDate">'[2]GFR and Parameters'!$J$9</definedName>
    <definedName name="InitialInvestment">'[2]GFR and Parameters'!$J$4</definedName>
    <definedName name="InvestmentSize">'[1]Asset Timeseries'!$C$4</definedName>
    <definedName name="LastDate">'[2]GFR and Parameters'!$J$10</definedName>
    <definedName name="LastValue">'[2]GFR and Parameters'!$J$11</definedName>
    <definedName name="RiskOffWeight">'[2]GFR and Parameters'!$J$7</definedName>
    <definedName name="RiskOnWeight">'[2]GFR and Parameters'!$J$6</definedName>
    <definedName name="Smooth">[2]Allocation!$C$2</definedName>
    <definedName name="StartDate">'[1]Track Record'!$F$2</definedName>
    <definedName name="StartValue">'[1]Track Record'!$F$3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X1477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X1478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X1479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X1480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X1481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X1482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X1483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X1484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X1485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X1487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X1488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X1489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X1490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X1491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X1492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X1493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X1494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X1495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X1496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X1497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X1498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X1499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X1500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X1501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X1502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X1503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X1504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X1505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X1506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X1507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X1508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X1509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X1510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X1511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X1512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X1513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X1514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X1515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X1516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X1517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X1518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X1519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X1520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X1521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X1522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X1523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X1524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X1525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X1526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X1527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X1528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X1529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X1530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X1531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X1532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X1533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X1534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X1535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X1536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X1537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X1538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X1539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X1540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X1541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X1542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X1543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X1544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X1545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X1546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X1547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X1548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X1549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X1550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X1551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X1552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X1553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6" i="2"/>
</calcChain>
</file>

<file path=xl/sharedStrings.xml><?xml version="1.0" encoding="utf-8"?>
<sst xmlns="http://schemas.openxmlformats.org/spreadsheetml/2006/main" count="48" uniqueCount="25">
  <si>
    <t>Prices</t>
  </si>
  <si>
    <t>Date</t>
  </si>
  <si>
    <t>Equity - CH</t>
  </si>
  <si>
    <t>Equity - US</t>
  </si>
  <si>
    <t>Equity - EU</t>
  </si>
  <si>
    <t>Equity - JP</t>
  </si>
  <si>
    <t>Equity - EM</t>
  </si>
  <si>
    <t>Bonds - CH</t>
  </si>
  <si>
    <t>Rates - US</t>
  </si>
  <si>
    <t>Rates - EU</t>
  </si>
  <si>
    <t>Rates - JP</t>
  </si>
  <si>
    <t>EM Bonds - USD</t>
  </si>
  <si>
    <t>EM Bonds - Local</t>
  </si>
  <si>
    <t>IG - US</t>
  </si>
  <si>
    <t>IG - EU</t>
  </si>
  <si>
    <t>HY - US</t>
  </si>
  <si>
    <t>HY - EU</t>
  </si>
  <si>
    <t>EM Bonds - Corp</t>
  </si>
  <si>
    <t>Real Estate - CH</t>
  </si>
  <si>
    <t>Real Estate - World</t>
  </si>
  <si>
    <t>TIPS</t>
  </si>
  <si>
    <t>Commodities</t>
  </si>
  <si>
    <t>Precious Metals</t>
  </si>
  <si>
    <t>Hedge funds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</si>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</sst>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trategy-research/backtest/CHF_portfolio_model.back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strategy-research/strategy_research/gfr_strategy/GFR-strategy_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Returns"/>
      <sheetName val="Asset Timeseries"/>
      <sheetName val="Track Record"/>
    </sheetNames>
    <sheetDataSet>
      <sheetData sheetId="0"/>
      <sheetData sheetId="1"/>
      <sheetData sheetId="2">
        <row r="4">
          <cell r="C4">
            <v>100</v>
          </cell>
        </row>
      </sheetData>
      <sheetData sheetId="3">
        <row r="2">
          <cell r="F2">
            <v>41274</v>
          </cell>
          <cell r="I2">
            <v>44755</v>
          </cell>
        </row>
        <row r="3">
          <cell r="F3">
            <v>99.999999999999972</v>
          </cell>
          <cell r="I3">
            <v>133.23358293589223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Returns"/>
      <sheetName val="GFR and Parameters"/>
      <sheetName val="Raw Allocation"/>
      <sheetName val="Allocation"/>
      <sheetName val="Track Record"/>
    </sheetNames>
    <sheetDataSet>
      <sheetData sheetId="0"/>
      <sheetData sheetId="1"/>
      <sheetData sheetId="2">
        <row r="4">
          <cell r="J4">
            <v>100</v>
          </cell>
        </row>
        <row r="6">
          <cell r="J6">
            <v>4.5454545454545456E-2</v>
          </cell>
        </row>
        <row r="7">
          <cell r="J7">
            <v>7.6923076923076927E-2</v>
          </cell>
        </row>
        <row r="9">
          <cell r="J9">
            <v>42587</v>
          </cell>
        </row>
        <row r="10">
          <cell r="J10">
            <v>44755</v>
          </cell>
        </row>
        <row r="11">
          <cell r="J11">
            <v>119.76616478364336</v>
          </cell>
        </row>
      </sheetData>
      <sheetData sheetId="3"/>
      <sheetData sheetId="4">
        <row r="2">
          <cell r="C2">
            <v>0.8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6EE47-1D8D-4CE8-B4F2-F5BAE0E56129}" name="Prices" displayName="Prices" ref="B4:X1553" totalsRowShown="0">
  <autoFilter ref="B4:X1553" xr:uid="{00000000-0009-0000-0100-000002000000}"/>
  <tableColumns count="23">
    <tableColumn id="1" xr3:uid="{91334894-AC8B-4CF8-AE04-EF5144135A08}" name="Date" dataDxfId="1"/>
    <tableColumn id="3" xr3:uid="{F90A5519-F53C-4810-97DC-EEBD745895D9}" name="Equity - CH"/>
    <tableColumn id="4" xr3:uid="{E51C133C-0453-4CE6-B84A-9B457F4F1ECA}" name="Equity - US"/>
    <tableColumn id="5" xr3:uid="{0CE37DD5-D494-4568-9A58-60BAEC849304}" name="Equity - EU"/>
    <tableColumn id="6" xr3:uid="{C5125C41-7455-41ED-8FD4-5F25A7A5A1F8}" name="Equity - JP"/>
    <tableColumn id="7" xr3:uid="{626D75AF-468A-4CC0-ABC3-FDA3A153FF1D}" name="Equity - EM"/>
    <tableColumn id="8" xr3:uid="{3DA72CD1-ABA3-473F-B242-C4253EF730D0}" name="Bonds - CH"/>
    <tableColumn id="9" xr3:uid="{C4A36FDB-3C6B-4965-B34C-1E340768BF47}" name="Rates - US"/>
    <tableColumn id="10" xr3:uid="{27C572DB-3E6E-4BCB-AE81-5519F1D58EB0}" name="Rates - EU"/>
    <tableColumn id="11" xr3:uid="{E8C20B12-8A54-4251-B623-C5FBACE027D0}" name="Rates - JP"/>
    <tableColumn id="12" xr3:uid="{D11CE584-1AAF-45C3-B258-40D151ECC290}" name="EM Bonds - USD"/>
    <tableColumn id="13" xr3:uid="{5B22C160-BE50-49DC-B3EB-DB3B2EC3A49D}" name="EM Bonds - Local"/>
    <tableColumn id="14" xr3:uid="{0DFAFFAE-12C7-4602-BBCA-96B15A801D6D}" name="IG - US"/>
    <tableColumn id="15" xr3:uid="{C1AD9327-D435-44FE-BB4D-5E910EFAA573}" name="IG - EU"/>
    <tableColumn id="16" xr3:uid="{8AD17F66-25A9-47D8-B27D-AEA13F9B180B}" name="HY - US"/>
    <tableColumn id="17" xr3:uid="{06C653F8-FDF9-48E3-922A-80E2231B32AD}" name="HY - EU"/>
    <tableColumn id="18" xr3:uid="{21FF6E52-2EC6-4805-ACD0-73C8CF249313}" name="EM Bonds - Corp"/>
    <tableColumn id="19" xr3:uid="{C3A119AC-A1E0-45A1-9838-09B03A046286}" name="Real Estate - CH"/>
    <tableColumn id="20" xr3:uid="{96A1A5A9-6270-4DD3-B59C-F013A9DE86DF}" name="Real Estate - World"/>
    <tableColumn id="21" xr3:uid="{4B502565-3FA6-41C9-8610-4C4279E24CCA}" name="TIPS"/>
    <tableColumn id="22" xr3:uid="{CBF97DCF-9ADA-40C0-A994-EE5A4BCB4EB8}" name="Commodities"/>
    <tableColumn id="23" xr3:uid="{7170FA7C-7F43-4F56-B402-4202274B5AA7}" name="Precious Metals"/>
    <tableColumn id="24" xr3:uid="{34CCFC9D-0B03-4775-A0C4-15777F3AD4D4}" name="Hedge fun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E99D9E-2B07-4CBB-869A-43ABB744087B}" name="Prices12" displayName="Prices12" ref="B4:X1553" totalsRowShown="0">
  <autoFilter ref="B4:X1553" xr:uid="{00000000-0009-0000-0100-00000B000000}"/>
  <tableColumns count="23">
    <tableColumn id="1" xr3:uid="{18A91340-CE87-49EE-A5B2-937B209BA4A4}" name="Date" dataDxfId="0"/>
    <tableColumn id="3" xr3:uid="{2CC3A617-F8B4-4165-A839-4A827E3BD7AB}" name="Equity - CH">
      <calculatedColumnFormula>[2]Prices!C5/[2]Prices!C4-1</calculatedColumnFormula>
    </tableColumn>
    <tableColumn id="4" xr3:uid="{AD6A3D9E-3FCC-4409-875F-3EE5C141315A}" name="Equity - US">
      <calculatedColumnFormula>[2]Prices!D5/[2]Prices!D4-1</calculatedColumnFormula>
    </tableColumn>
    <tableColumn id="5" xr3:uid="{27D00940-2512-4734-8549-BC9E82AC9CAB}" name="Equity - EU">
      <calculatedColumnFormula>[2]Prices!E5/[2]Prices!E4-1</calculatedColumnFormula>
    </tableColumn>
    <tableColumn id="6" xr3:uid="{D4F04B25-2B26-4B25-B3E8-46042CA419B1}" name="Equity - JP">
      <calculatedColumnFormula>[2]Prices!F5/[2]Prices!F4-1</calculatedColumnFormula>
    </tableColumn>
    <tableColumn id="7" xr3:uid="{3C914585-BC89-4375-B6F3-13C3C6EC6FEE}" name="Equity - EM">
      <calculatedColumnFormula>[2]Prices!G5/[2]Prices!G4-1</calculatedColumnFormula>
    </tableColumn>
    <tableColumn id="8" xr3:uid="{0A7CBFB5-7940-4C20-B7B2-9CF3C130041D}" name="Bonds - CH">
      <calculatedColumnFormula>[2]Prices!H5/[2]Prices!H4-1</calculatedColumnFormula>
    </tableColumn>
    <tableColumn id="9" xr3:uid="{974CCAB5-92F3-4061-8FE5-31416CFF75ED}" name="Rates - US">
      <calculatedColumnFormula>[2]Prices!I5/[2]Prices!I4-1</calculatedColumnFormula>
    </tableColumn>
    <tableColumn id="10" xr3:uid="{A7190369-7FD2-42F5-A9FB-929738027EC8}" name="Rates - EU">
      <calculatedColumnFormula>[2]Prices!J5/[2]Prices!J4-1</calculatedColumnFormula>
    </tableColumn>
    <tableColumn id="11" xr3:uid="{0619D86E-8D76-40B2-9D4D-22CD4B4EC79A}" name="Rates - JP">
      <calculatedColumnFormula>[2]Prices!K5/[2]Prices!K4-1</calculatedColumnFormula>
    </tableColumn>
    <tableColumn id="12" xr3:uid="{B3DABA5E-56C5-49D4-A0AD-C6EABD9A01B7}" name="EM Bonds - USD">
      <calculatedColumnFormula>[2]Prices!L5/[2]Prices!L4-1</calculatedColumnFormula>
    </tableColumn>
    <tableColumn id="13" xr3:uid="{551D36B0-A63A-4718-8CD5-FE05A5476367}" name="EM Bonds - Local">
      <calculatedColumnFormula>[2]Prices!M5/[2]Prices!M4-1</calculatedColumnFormula>
    </tableColumn>
    <tableColumn id="14" xr3:uid="{2C0DC7DB-33EC-44B7-96CB-F24327EF243C}" name="IG - US">
      <calculatedColumnFormula>[2]Prices!N5/[2]Prices!N4-1</calculatedColumnFormula>
    </tableColumn>
    <tableColumn id="15" xr3:uid="{5E59F387-A5DF-4D1E-89E5-D9246E1BD878}" name="IG - EU">
      <calculatedColumnFormula>[2]Prices!O5/[2]Prices!O4-1</calculatedColumnFormula>
    </tableColumn>
    <tableColumn id="16" xr3:uid="{6E40958C-8084-40A0-9B83-5D7E486CAEBE}" name="HY - US">
      <calculatedColumnFormula>[2]Prices!P5/[2]Prices!P4-1</calculatedColumnFormula>
    </tableColumn>
    <tableColumn id="17" xr3:uid="{A56E6D11-298D-4A14-9034-D489CDF7619E}" name="HY - EU">
      <calculatedColumnFormula>[2]Prices!Q5/[2]Prices!Q4-1</calculatedColumnFormula>
    </tableColumn>
    <tableColumn id="18" xr3:uid="{E64239E1-57E6-402C-ABD6-B56410E3B6DE}" name="EM Bonds - Corp">
      <calculatedColumnFormula>[2]Prices!R5/[2]Prices!R4-1</calculatedColumnFormula>
    </tableColumn>
    <tableColumn id="19" xr3:uid="{618107CD-D938-4ECC-93A8-CFA5174DAD09}" name="Real Estate - CH">
      <calculatedColumnFormula>[2]Prices!S5/[2]Prices!S4-1</calculatedColumnFormula>
    </tableColumn>
    <tableColumn id="20" xr3:uid="{7AB90E6C-374B-43B8-A6EB-831D910E1592}" name="Real Estate - World">
      <calculatedColumnFormula>[2]Prices!T5/[2]Prices!T4-1</calculatedColumnFormula>
    </tableColumn>
    <tableColumn id="21" xr3:uid="{9A83F6BD-23CE-4F98-9A00-6887245B9BC2}" name="TIPS">
      <calculatedColumnFormula>[2]Prices!U5/[2]Prices!U4-1</calculatedColumnFormula>
    </tableColumn>
    <tableColumn id="22" xr3:uid="{2CDE089F-7E59-4BA7-8FAA-15D7D198C9E2}" name="Commodities">
      <calculatedColumnFormula>[2]Prices!V5/[2]Prices!V4-1</calculatedColumnFormula>
    </tableColumn>
    <tableColumn id="23" xr3:uid="{5839B9D4-7C8D-450A-88EE-9327A4C6C7B9}" name="Precious Metals">
      <calculatedColumnFormula>[2]Prices!W5/[2]Prices!W4-1</calculatedColumnFormula>
    </tableColumn>
    <tableColumn id="24" xr3:uid="{F79CD069-486A-4F22-9C66-8214552E7EE7}" name="Hedge funds">
      <calculatedColumnFormula>[2]Prices!X5/[2]Prices!X4-1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5F91-3079-4137-9F38-6CA1473993B5}">
  <dimension ref="B2:X1553"/>
  <sheetViews>
    <sheetView showGridLines="0" workbookViewId="0">
      <selection activeCell="D13" sqref="D13"/>
    </sheetView>
  </sheetViews>
  <sheetFormatPr defaultRowHeight="15" x14ac:dyDescent="0.25"/>
  <cols>
    <col min="2" max="2" width="10.7109375" bestFit="1" customWidth="1"/>
    <col min="3" max="5" width="12.85546875" bestFit="1" customWidth="1"/>
    <col min="6" max="6" width="12.28515625" bestFit="1" customWidth="1"/>
    <col min="7" max="7" width="13.28515625" bestFit="1" customWidth="1"/>
    <col min="8" max="8" width="12.7109375" bestFit="1" customWidth="1"/>
    <col min="9" max="10" width="12.140625" bestFit="1" customWidth="1"/>
    <col min="11" max="11" width="11.5703125" bestFit="1" customWidth="1"/>
    <col min="12" max="12" width="17.42578125" bestFit="1" customWidth="1"/>
    <col min="13" max="13" width="18.140625" bestFit="1" customWidth="1"/>
    <col min="14" max="15" width="9.28515625" bestFit="1" customWidth="1"/>
    <col min="16" max="17" width="9.7109375" bestFit="1" customWidth="1"/>
    <col min="18" max="18" width="17.85546875" bestFit="1" customWidth="1"/>
    <col min="19" max="19" width="17.140625" bestFit="1" customWidth="1"/>
    <col min="20" max="20" width="20.42578125" bestFit="1" customWidth="1"/>
    <col min="21" max="21" width="9" bestFit="1" customWidth="1"/>
    <col min="22" max="22" width="15.140625" bestFit="1" customWidth="1"/>
    <col min="23" max="23" width="17.5703125" bestFit="1" customWidth="1"/>
    <col min="24" max="24" width="14.42578125" bestFit="1" customWidth="1"/>
  </cols>
  <sheetData>
    <row r="2" spans="2:24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2:2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2:24" x14ac:dyDescent="0.25">
      <c r="B5" s="1">
        <v>42587</v>
      </c>
      <c r="C5">
        <v>2284.4209999999998</v>
      </c>
      <c r="D5">
        <v>5886.6950900000002</v>
      </c>
      <c r="E5">
        <v>199.3698</v>
      </c>
      <c r="F5">
        <v>1432.3620000000001</v>
      </c>
      <c r="G5">
        <v>379.34075999999999</v>
      </c>
      <c r="H5">
        <v>139.22999999999999</v>
      </c>
      <c r="I5">
        <v>170.6258</v>
      </c>
      <c r="J5">
        <v>178.9563</v>
      </c>
      <c r="K5">
        <v>111.6</v>
      </c>
      <c r="L5">
        <v>287.02850000000001</v>
      </c>
      <c r="M5">
        <v>133.66</v>
      </c>
      <c r="N5">
        <v>201.47460000000001</v>
      </c>
      <c r="O5">
        <v>187.82</v>
      </c>
      <c r="P5">
        <v>504.94589999999999</v>
      </c>
      <c r="Q5">
        <v>277.73</v>
      </c>
      <c r="R5">
        <v>145.78190000000001</v>
      </c>
      <c r="S5">
        <v>362.77</v>
      </c>
      <c r="T5">
        <v>2660.5277000000001</v>
      </c>
      <c r="U5">
        <v>220.80029999999999</v>
      </c>
      <c r="V5">
        <v>90.485919999999993</v>
      </c>
      <c r="W5">
        <v>374.11169999999998</v>
      </c>
      <c r="X5">
        <v>1230.48</v>
      </c>
    </row>
    <row r="6" spans="2:24" x14ac:dyDescent="0.25">
      <c r="B6" s="1">
        <v>42590</v>
      </c>
      <c r="C6">
        <v>2279.0569999999998</v>
      </c>
      <c r="D6">
        <v>5907.23668</v>
      </c>
      <c r="E6">
        <v>200.02239</v>
      </c>
      <c r="F6">
        <v>1463.0719999999999</v>
      </c>
      <c r="G6">
        <v>385.08994000000001</v>
      </c>
      <c r="H6">
        <v>139.16999999999999</v>
      </c>
      <c r="I6">
        <v>170.61619999999999</v>
      </c>
      <c r="J6">
        <v>179.0411</v>
      </c>
      <c r="K6">
        <v>111.23</v>
      </c>
      <c r="L6">
        <v>287.62759999999997</v>
      </c>
      <c r="M6">
        <v>133.5538</v>
      </c>
      <c r="N6">
        <v>201.75739999999999</v>
      </c>
      <c r="O6">
        <v>188.04</v>
      </c>
      <c r="P6">
        <v>506.10640000000001</v>
      </c>
      <c r="Q6">
        <v>278.33999999999997</v>
      </c>
      <c r="R6">
        <v>145.93241</v>
      </c>
      <c r="S6">
        <v>363.42</v>
      </c>
      <c r="T6">
        <v>2674.6776199999999</v>
      </c>
      <c r="U6">
        <v>221.53049999999999</v>
      </c>
      <c r="V6">
        <v>91.469459999999998</v>
      </c>
      <c r="W6">
        <v>374.86239999999998</v>
      </c>
      <c r="X6">
        <v>1230.52</v>
      </c>
    </row>
    <row r="7" spans="2:24" x14ac:dyDescent="0.25">
      <c r="B7" s="1">
        <v>42591</v>
      </c>
      <c r="C7">
        <v>2296.4749999999999</v>
      </c>
      <c r="D7">
        <v>5910.3017499999996</v>
      </c>
      <c r="E7">
        <v>202.22296</v>
      </c>
      <c r="F7">
        <v>1475.739</v>
      </c>
      <c r="G7">
        <v>386.75141000000002</v>
      </c>
      <c r="H7">
        <v>139.22999999999999</v>
      </c>
      <c r="I7">
        <v>171.0052</v>
      </c>
      <c r="J7">
        <v>179.27549999999999</v>
      </c>
      <c r="K7">
        <v>111.38</v>
      </c>
      <c r="L7">
        <v>288.29329999999999</v>
      </c>
      <c r="M7">
        <v>133.63759999999999</v>
      </c>
      <c r="N7">
        <v>202.46369999999999</v>
      </c>
      <c r="O7">
        <v>188.42</v>
      </c>
      <c r="P7">
        <v>507.89159999999998</v>
      </c>
      <c r="Q7">
        <v>278.77999999999997</v>
      </c>
      <c r="R7">
        <v>146.24054000000001</v>
      </c>
      <c r="S7">
        <v>364.34</v>
      </c>
      <c r="T7">
        <v>2682.6137699999999</v>
      </c>
      <c r="U7">
        <v>222.4795</v>
      </c>
      <c r="V7">
        <v>90.618700000000004</v>
      </c>
      <c r="W7">
        <v>375.99261999999999</v>
      </c>
      <c r="X7">
        <v>1231.3900000000001</v>
      </c>
    </row>
    <row r="8" spans="2:24" x14ac:dyDescent="0.25">
      <c r="B8" s="1">
        <v>42592</v>
      </c>
      <c r="C8">
        <v>2292.1909999999998</v>
      </c>
      <c r="D8">
        <v>5857.5475299999998</v>
      </c>
      <c r="E8">
        <v>201.63997000000001</v>
      </c>
      <c r="F8">
        <v>1471.761</v>
      </c>
      <c r="G8">
        <v>385.58924000000002</v>
      </c>
      <c r="H8">
        <v>139.47999999999999</v>
      </c>
      <c r="I8">
        <v>171.3605</v>
      </c>
      <c r="J8">
        <v>179.59809999999999</v>
      </c>
      <c r="K8">
        <v>111.72</v>
      </c>
      <c r="L8">
        <v>289.01670000000001</v>
      </c>
      <c r="M8">
        <v>133.81989999999999</v>
      </c>
      <c r="N8">
        <v>203.05449999999999</v>
      </c>
      <c r="O8">
        <v>188.95</v>
      </c>
      <c r="P8">
        <v>508.5489</v>
      </c>
      <c r="Q8">
        <v>279.05</v>
      </c>
      <c r="R8">
        <v>146.53164000000001</v>
      </c>
      <c r="S8">
        <v>363.9</v>
      </c>
      <c r="T8">
        <v>2669.8679499999998</v>
      </c>
      <c r="U8">
        <v>223.89109999999999</v>
      </c>
      <c r="V8">
        <v>89.200270000000003</v>
      </c>
      <c r="W8">
        <v>376.32344000000001</v>
      </c>
      <c r="X8">
        <v>1231.8599999999999</v>
      </c>
    </row>
    <row r="9" spans="2:24" x14ac:dyDescent="0.25">
      <c r="B9" s="1">
        <v>42593</v>
      </c>
      <c r="C9">
        <v>2316.46</v>
      </c>
      <c r="D9">
        <v>5867.24665</v>
      </c>
      <c r="E9">
        <v>202.74775</v>
      </c>
      <c r="F9">
        <v>1471.761</v>
      </c>
      <c r="G9">
        <v>386.38959999999997</v>
      </c>
      <c r="H9">
        <v>139.47</v>
      </c>
      <c r="I9">
        <v>170.6319</v>
      </c>
      <c r="J9">
        <v>179.5129</v>
      </c>
      <c r="K9">
        <v>111.73</v>
      </c>
      <c r="L9">
        <v>288.7038</v>
      </c>
      <c r="M9">
        <v>133.8674</v>
      </c>
      <c r="N9">
        <v>202.14590000000001</v>
      </c>
      <c r="O9">
        <v>188.97</v>
      </c>
      <c r="P9">
        <v>508.87479999999999</v>
      </c>
      <c r="Q9">
        <v>279.19</v>
      </c>
      <c r="R9">
        <v>146.55587</v>
      </c>
      <c r="S9">
        <v>364.95</v>
      </c>
      <c r="T9">
        <v>2638.15056</v>
      </c>
      <c r="U9">
        <v>224.41370000000001</v>
      </c>
      <c r="V9">
        <v>89.950729999999993</v>
      </c>
      <c r="W9">
        <v>373.96688999999998</v>
      </c>
      <c r="X9">
        <v>1233</v>
      </c>
    </row>
    <row r="10" spans="2:24" x14ac:dyDescent="0.25">
      <c r="B10" s="1">
        <v>42594</v>
      </c>
      <c r="C10">
        <v>2316.627</v>
      </c>
      <c r="D10">
        <v>5871.5249000000003</v>
      </c>
      <c r="E10">
        <v>202.80967999999999</v>
      </c>
      <c r="F10">
        <v>1480.732</v>
      </c>
      <c r="G10">
        <v>387.93786999999998</v>
      </c>
      <c r="H10">
        <v>139.54</v>
      </c>
      <c r="I10">
        <v>171.1609</v>
      </c>
      <c r="J10">
        <v>179.495</v>
      </c>
      <c r="K10">
        <v>111.78</v>
      </c>
      <c r="L10">
        <v>289.42320000000001</v>
      </c>
      <c r="M10">
        <v>133.86500000000001</v>
      </c>
      <c r="N10">
        <v>202.98580000000001</v>
      </c>
      <c r="O10">
        <v>188.92</v>
      </c>
      <c r="P10">
        <v>509.23039999999997</v>
      </c>
      <c r="Q10">
        <v>279.48</v>
      </c>
      <c r="R10">
        <v>146.91854000000001</v>
      </c>
      <c r="S10">
        <v>364.96</v>
      </c>
      <c r="T10">
        <v>2651.54702</v>
      </c>
      <c r="U10">
        <v>224.9348</v>
      </c>
      <c r="V10">
        <v>90.321809999999999</v>
      </c>
      <c r="W10">
        <v>371.33166</v>
      </c>
      <c r="X10">
        <v>1233.0899999999999</v>
      </c>
    </row>
    <row r="11" spans="2:24" x14ac:dyDescent="0.25">
      <c r="B11" s="1">
        <v>42597</v>
      </c>
      <c r="C11">
        <v>2319.1660000000002</v>
      </c>
      <c r="D11">
        <v>5881.3773099999999</v>
      </c>
      <c r="E11">
        <v>202.8048</v>
      </c>
      <c r="F11">
        <v>1473.9860000000001</v>
      </c>
      <c r="G11">
        <v>389.96866999999997</v>
      </c>
      <c r="H11">
        <v>139.33000000000001</v>
      </c>
      <c r="I11">
        <v>170.77459999999999</v>
      </c>
      <c r="J11">
        <v>179.24260000000001</v>
      </c>
      <c r="K11">
        <v>111.7</v>
      </c>
      <c r="L11">
        <v>289.8897</v>
      </c>
      <c r="M11">
        <v>133.88589999999999</v>
      </c>
      <c r="N11">
        <v>202.50049999999999</v>
      </c>
      <c r="O11">
        <v>188.57</v>
      </c>
      <c r="P11">
        <v>509.988</v>
      </c>
      <c r="Q11">
        <v>279.68</v>
      </c>
      <c r="R11">
        <v>147.01678999999999</v>
      </c>
      <c r="S11">
        <v>364.08</v>
      </c>
      <c r="T11">
        <v>2649.2357499999998</v>
      </c>
      <c r="U11">
        <v>224.51400000000001</v>
      </c>
      <c r="V11">
        <v>91.642880000000005</v>
      </c>
      <c r="W11">
        <v>372.42858999999999</v>
      </c>
      <c r="X11">
        <v>1235.44</v>
      </c>
    </row>
    <row r="12" spans="2:24" x14ac:dyDescent="0.25">
      <c r="B12" s="1">
        <v>42598</v>
      </c>
      <c r="C12">
        <v>2293.9180000000001</v>
      </c>
      <c r="D12">
        <v>5788.3776699999999</v>
      </c>
      <c r="E12">
        <v>200.64523</v>
      </c>
      <c r="F12">
        <v>1453.492</v>
      </c>
      <c r="G12">
        <v>385.76508000000001</v>
      </c>
      <c r="H12">
        <v>139.04</v>
      </c>
      <c r="I12">
        <v>170.52809999999999</v>
      </c>
      <c r="J12">
        <v>178.81379999999999</v>
      </c>
      <c r="K12">
        <v>111.66</v>
      </c>
      <c r="L12">
        <v>290.07670000000002</v>
      </c>
      <c r="M12">
        <v>133.92769999999999</v>
      </c>
      <c r="N12">
        <v>202.3733</v>
      </c>
      <c r="O12">
        <v>188.04</v>
      </c>
      <c r="P12">
        <v>510.75409999999999</v>
      </c>
      <c r="Q12">
        <v>279.75</v>
      </c>
      <c r="R12">
        <v>147.19229999999999</v>
      </c>
      <c r="S12">
        <v>363.22</v>
      </c>
      <c r="T12">
        <v>2599.2615300000002</v>
      </c>
      <c r="U12">
        <v>224.07079999999999</v>
      </c>
      <c r="V12">
        <v>91.205179999999999</v>
      </c>
      <c r="W12">
        <v>370.47649000000001</v>
      </c>
      <c r="X12">
        <v>1234.26</v>
      </c>
    </row>
    <row r="13" spans="2:24" x14ac:dyDescent="0.25">
      <c r="B13" s="1">
        <v>42599</v>
      </c>
      <c r="C13">
        <v>2275.6669999999999</v>
      </c>
      <c r="D13">
        <v>5802.4233199999999</v>
      </c>
      <c r="E13">
        <v>199.21247</v>
      </c>
      <c r="F13">
        <v>1471.261</v>
      </c>
      <c r="G13">
        <v>383.51026999999999</v>
      </c>
      <c r="H13">
        <v>139.05000000000001</v>
      </c>
      <c r="I13">
        <v>170.7054</v>
      </c>
      <c r="J13">
        <v>178.99719999999999</v>
      </c>
      <c r="K13">
        <v>111.55</v>
      </c>
      <c r="L13">
        <v>290.06979999999999</v>
      </c>
      <c r="M13">
        <v>133.8031</v>
      </c>
      <c r="N13">
        <v>202.73869999999999</v>
      </c>
      <c r="O13">
        <v>188.18</v>
      </c>
      <c r="P13">
        <v>511.09820000000002</v>
      </c>
      <c r="Q13">
        <v>279.77</v>
      </c>
      <c r="R13">
        <v>147.19244</v>
      </c>
      <c r="S13">
        <v>360.96</v>
      </c>
      <c r="T13">
        <v>2604.7927500000001</v>
      </c>
      <c r="U13">
        <v>224.20859999999999</v>
      </c>
      <c r="V13">
        <v>91.593329999999995</v>
      </c>
      <c r="W13">
        <v>367.90656000000001</v>
      </c>
      <c r="X13">
        <v>1231.92</v>
      </c>
    </row>
    <row r="14" spans="2:24" x14ac:dyDescent="0.25">
      <c r="B14" s="1">
        <v>42600</v>
      </c>
      <c r="C14">
        <v>2286.25</v>
      </c>
      <c r="D14">
        <v>5781.93613</v>
      </c>
      <c r="E14">
        <v>200.44650999999999</v>
      </c>
      <c r="F14">
        <v>1447.9359999999999</v>
      </c>
      <c r="G14">
        <v>384.08377999999999</v>
      </c>
      <c r="H14">
        <v>139.18</v>
      </c>
      <c r="I14">
        <v>170.96279999999999</v>
      </c>
      <c r="J14">
        <v>179.34690000000001</v>
      </c>
      <c r="K14">
        <v>111.59</v>
      </c>
      <c r="L14">
        <v>290.54520000000002</v>
      </c>
      <c r="M14">
        <v>133.86060000000001</v>
      </c>
      <c r="N14">
        <v>203.13399999999999</v>
      </c>
      <c r="O14">
        <v>188.53</v>
      </c>
      <c r="P14">
        <v>511.52530000000002</v>
      </c>
      <c r="Q14">
        <v>279.89</v>
      </c>
      <c r="R14">
        <v>147.30009000000001</v>
      </c>
      <c r="S14">
        <v>361.29</v>
      </c>
      <c r="T14">
        <v>2595.0193899999999</v>
      </c>
      <c r="U14">
        <v>224.87960000000001</v>
      </c>
      <c r="V14">
        <v>92.040300000000002</v>
      </c>
      <c r="W14">
        <v>367.85590999999999</v>
      </c>
      <c r="X14">
        <v>1233.72</v>
      </c>
    </row>
    <row r="15" spans="2:24" x14ac:dyDescent="0.25">
      <c r="B15" s="1">
        <v>42601</v>
      </c>
      <c r="C15">
        <v>2269.328</v>
      </c>
      <c r="D15">
        <v>5789.21533</v>
      </c>
      <c r="E15">
        <v>199.25702999999999</v>
      </c>
      <c r="F15">
        <v>1454.7180000000001</v>
      </c>
      <c r="G15">
        <v>382.65217000000001</v>
      </c>
      <c r="H15">
        <v>139.1</v>
      </c>
      <c r="I15">
        <v>170.5264</v>
      </c>
      <c r="J15">
        <v>178.9794</v>
      </c>
      <c r="K15">
        <v>111.69</v>
      </c>
      <c r="L15">
        <v>290.23410000000001</v>
      </c>
      <c r="M15">
        <v>133.8082</v>
      </c>
      <c r="N15">
        <v>202.7304</v>
      </c>
      <c r="O15">
        <v>188.05</v>
      </c>
      <c r="P15">
        <v>511.63060000000002</v>
      </c>
      <c r="Q15">
        <v>279.89</v>
      </c>
      <c r="R15">
        <v>147.34222</v>
      </c>
      <c r="S15">
        <v>360.51</v>
      </c>
      <c r="T15">
        <v>2584.0426400000001</v>
      </c>
      <c r="U15">
        <v>223.76929999999999</v>
      </c>
      <c r="V15">
        <v>91.886560000000003</v>
      </c>
      <c r="W15">
        <v>364.51943999999997</v>
      </c>
      <c r="X15">
        <v>1232.83</v>
      </c>
    </row>
    <row r="16" spans="2:24" x14ac:dyDescent="0.25">
      <c r="B16" s="1">
        <v>42604</v>
      </c>
      <c r="C16">
        <v>2277.6930000000002</v>
      </c>
      <c r="D16">
        <v>5796.0610699999997</v>
      </c>
      <c r="E16">
        <v>199.60294999999999</v>
      </c>
      <c r="F16">
        <v>1462.683</v>
      </c>
      <c r="G16">
        <v>380.60239000000001</v>
      </c>
      <c r="H16">
        <v>139.19</v>
      </c>
      <c r="I16">
        <v>170.93549999999999</v>
      </c>
      <c r="J16">
        <v>179.29730000000001</v>
      </c>
      <c r="K16">
        <v>111.48</v>
      </c>
      <c r="L16">
        <v>290.2217</v>
      </c>
      <c r="M16">
        <v>133.65280000000001</v>
      </c>
      <c r="N16">
        <v>203.34190000000001</v>
      </c>
      <c r="O16">
        <v>188.47</v>
      </c>
      <c r="P16">
        <v>511.93040000000002</v>
      </c>
      <c r="Q16">
        <v>280.06</v>
      </c>
      <c r="R16">
        <v>147.33127999999999</v>
      </c>
      <c r="S16">
        <v>357.93</v>
      </c>
      <c r="T16">
        <v>2597.1670199999999</v>
      </c>
      <c r="U16">
        <v>224.5668</v>
      </c>
      <c r="V16">
        <v>91.440939999999998</v>
      </c>
      <c r="W16">
        <v>361.99196000000001</v>
      </c>
      <c r="X16">
        <v>1233.43</v>
      </c>
    </row>
    <row r="17" spans="2:24" x14ac:dyDescent="0.25">
      <c r="B17" s="1">
        <v>42605</v>
      </c>
      <c r="C17">
        <v>2289.558</v>
      </c>
      <c r="D17">
        <v>5811.5448500000002</v>
      </c>
      <c r="E17">
        <v>201.48005000000001</v>
      </c>
      <c r="F17">
        <v>1455.096</v>
      </c>
      <c r="G17">
        <v>381.74203999999997</v>
      </c>
      <c r="H17">
        <v>139.32</v>
      </c>
      <c r="I17">
        <v>170.8715</v>
      </c>
      <c r="J17">
        <v>179.3158</v>
      </c>
      <c r="K17">
        <v>111.76</v>
      </c>
      <c r="L17">
        <v>290.42149999999998</v>
      </c>
      <c r="M17">
        <v>133.63220000000001</v>
      </c>
      <c r="N17">
        <v>203.36660000000001</v>
      </c>
      <c r="O17">
        <v>188.63</v>
      </c>
      <c r="P17">
        <v>512.33230000000003</v>
      </c>
      <c r="Q17">
        <v>280.31</v>
      </c>
      <c r="R17">
        <v>147.30851000000001</v>
      </c>
      <c r="S17">
        <v>358.87</v>
      </c>
      <c r="T17">
        <v>2606.0883699999999</v>
      </c>
      <c r="U17">
        <v>225.495</v>
      </c>
      <c r="V17">
        <v>91.950689999999994</v>
      </c>
      <c r="W17">
        <v>363.03295000000003</v>
      </c>
      <c r="X17">
        <v>1233.5899999999999</v>
      </c>
    </row>
    <row r="18" spans="2:24" x14ac:dyDescent="0.25">
      <c r="B18" s="1">
        <v>42606</v>
      </c>
      <c r="C18">
        <v>2288.971</v>
      </c>
      <c r="D18">
        <v>5802.1363199999996</v>
      </c>
      <c r="E18">
        <v>202.20304999999999</v>
      </c>
      <c r="F18">
        <v>1465.269</v>
      </c>
      <c r="G18">
        <v>379.30113</v>
      </c>
      <c r="H18">
        <v>139.4</v>
      </c>
      <c r="I18">
        <v>170.80930000000001</v>
      </c>
      <c r="J18">
        <v>179.2296</v>
      </c>
      <c r="K18">
        <v>111.67</v>
      </c>
      <c r="L18">
        <v>290.19650000000001</v>
      </c>
      <c r="M18">
        <v>133.36449999999999</v>
      </c>
      <c r="N18">
        <v>203.3415</v>
      </c>
      <c r="O18">
        <v>188.55</v>
      </c>
      <c r="P18">
        <v>512.61969999999997</v>
      </c>
      <c r="Q18">
        <v>280.52</v>
      </c>
      <c r="R18">
        <v>147.28064000000001</v>
      </c>
      <c r="S18">
        <v>360.56</v>
      </c>
      <c r="T18">
        <v>2601.6480900000001</v>
      </c>
      <c r="U18">
        <v>225.65690000000001</v>
      </c>
      <c r="V18">
        <v>91.316140000000004</v>
      </c>
      <c r="W18">
        <v>359.33703000000003</v>
      </c>
      <c r="X18">
        <v>1231.02</v>
      </c>
    </row>
    <row r="19" spans="2:24" x14ac:dyDescent="0.25">
      <c r="B19" s="1">
        <v>42607</v>
      </c>
      <c r="C19">
        <v>2273.3530000000001</v>
      </c>
      <c r="D19">
        <v>5807.5618100000002</v>
      </c>
      <c r="E19">
        <v>201.12368000000001</v>
      </c>
      <c r="F19">
        <v>1462.674</v>
      </c>
      <c r="G19">
        <v>380.65751</v>
      </c>
      <c r="H19">
        <v>139.4</v>
      </c>
      <c r="I19">
        <v>170.58430000000001</v>
      </c>
      <c r="J19">
        <v>179.14449999999999</v>
      </c>
      <c r="K19">
        <v>111.7</v>
      </c>
      <c r="L19">
        <v>289.82420000000002</v>
      </c>
      <c r="M19">
        <v>133.4023</v>
      </c>
      <c r="N19">
        <v>203.04640000000001</v>
      </c>
      <c r="O19">
        <v>188.47</v>
      </c>
      <c r="P19">
        <v>512.67780000000005</v>
      </c>
      <c r="Q19">
        <v>280.74</v>
      </c>
      <c r="R19">
        <v>147.30887000000001</v>
      </c>
      <c r="S19">
        <v>361.2</v>
      </c>
      <c r="T19">
        <v>2617.36411</v>
      </c>
      <c r="U19">
        <v>225.7398</v>
      </c>
      <c r="V19">
        <v>91.554150000000007</v>
      </c>
      <c r="W19">
        <v>358.69553999999999</v>
      </c>
      <c r="X19">
        <v>1230.51</v>
      </c>
    </row>
    <row r="20" spans="2:24" x14ac:dyDescent="0.25">
      <c r="B20" s="1">
        <v>42608</v>
      </c>
      <c r="C20">
        <v>2280.9630000000002</v>
      </c>
      <c r="D20">
        <v>5830.56772</v>
      </c>
      <c r="E20">
        <v>202.43026</v>
      </c>
      <c r="F20">
        <v>1443.26</v>
      </c>
      <c r="G20">
        <v>384.05392000000001</v>
      </c>
      <c r="H20">
        <v>139.41999999999999</v>
      </c>
      <c r="I20">
        <v>169.9718</v>
      </c>
      <c r="J20">
        <v>179.2816</v>
      </c>
      <c r="K20">
        <v>111.56</v>
      </c>
      <c r="L20">
        <v>289.80489999999998</v>
      </c>
      <c r="M20">
        <v>133.35560000000001</v>
      </c>
      <c r="N20">
        <v>202.3716</v>
      </c>
      <c r="O20">
        <v>188.68</v>
      </c>
      <c r="P20">
        <v>512.76189999999997</v>
      </c>
      <c r="Q20">
        <v>280.87</v>
      </c>
      <c r="R20">
        <v>147.34097</v>
      </c>
      <c r="S20">
        <v>359.14</v>
      </c>
      <c r="T20">
        <v>2613.3339599999999</v>
      </c>
      <c r="U20">
        <v>226.07220000000001</v>
      </c>
      <c r="V20">
        <v>91.889840000000007</v>
      </c>
      <c r="W20">
        <v>361.53026999999997</v>
      </c>
      <c r="X20">
        <v>1229.48</v>
      </c>
    </row>
    <row r="21" spans="2:24" x14ac:dyDescent="0.25">
      <c r="B21" s="1">
        <v>42611</v>
      </c>
      <c r="C21">
        <v>2284.7849999999999</v>
      </c>
      <c r="D21">
        <v>5891.4039300000004</v>
      </c>
      <c r="E21">
        <v>202.25122999999999</v>
      </c>
      <c r="F21">
        <v>1474.6420000000001</v>
      </c>
      <c r="G21">
        <v>383.98331000000002</v>
      </c>
      <c r="H21">
        <v>139.30000000000001</v>
      </c>
      <c r="I21">
        <v>170.6661</v>
      </c>
      <c r="J21">
        <v>179.2816</v>
      </c>
      <c r="K21">
        <v>111.39</v>
      </c>
      <c r="L21">
        <v>290.36439999999999</v>
      </c>
      <c r="M21">
        <v>133.226</v>
      </c>
      <c r="N21">
        <v>203.4008</v>
      </c>
      <c r="O21">
        <v>188.68</v>
      </c>
      <c r="P21">
        <v>513.11980000000005</v>
      </c>
      <c r="Q21">
        <v>280.87</v>
      </c>
      <c r="R21">
        <v>147.29392999999999</v>
      </c>
      <c r="S21">
        <v>358.11</v>
      </c>
      <c r="T21">
        <v>2632.5851400000001</v>
      </c>
      <c r="U21">
        <v>226.47020000000001</v>
      </c>
      <c r="V21">
        <v>91.703649999999996</v>
      </c>
      <c r="W21">
        <v>364.53267</v>
      </c>
      <c r="X21">
        <v>1230.0899999999999</v>
      </c>
    </row>
    <row r="22" spans="2:24" x14ac:dyDescent="0.25">
      <c r="B22" s="1">
        <v>42612</v>
      </c>
      <c r="C22">
        <v>2298.2829999999999</v>
      </c>
      <c r="D22">
        <v>5904.8347999999996</v>
      </c>
      <c r="E22">
        <v>203.58670000000001</v>
      </c>
      <c r="F22">
        <v>1474.8209999999999</v>
      </c>
      <c r="G22">
        <v>386.86948000000001</v>
      </c>
      <c r="H22">
        <v>139.31</v>
      </c>
      <c r="I22">
        <v>170.54220000000001</v>
      </c>
      <c r="J22">
        <v>179.22749999999999</v>
      </c>
      <c r="K22">
        <v>111.38</v>
      </c>
      <c r="L22">
        <v>290.42880000000002</v>
      </c>
      <c r="M22">
        <v>133.15260000000001</v>
      </c>
      <c r="N22">
        <v>203.22839999999999</v>
      </c>
      <c r="O22">
        <v>188.63</v>
      </c>
      <c r="P22">
        <v>513.40279999999996</v>
      </c>
      <c r="Q22">
        <v>281.20999999999998</v>
      </c>
      <c r="R22">
        <v>147.21191999999999</v>
      </c>
      <c r="S22">
        <v>359.21</v>
      </c>
      <c r="T22">
        <v>2637.6150899999998</v>
      </c>
      <c r="U22">
        <v>226.5026</v>
      </c>
      <c r="V22">
        <v>91.193790000000007</v>
      </c>
      <c r="W22">
        <v>362.93903</v>
      </c>
      <c r="X22">
        <v>1230.56</v>
      </c>
    </row>
    <row r="23" spans="2:24" x14ac:dyDescent="0.25">
      <c r="B23" s="1">
        <v>42613</v>
      </c>
      <c r="C23">
        <v>2289.902</v>
      </c>
      <c r="D23">
        <v>5887.6881000000003</v>
      </c>
      <c r="E23">
        <v>202.91895</v>
      </c>
      <c r="F23">
        <v>1493.866</v>
      </c>
      <c r="G23">
        <v>384.50121000000001</v>
      </c>
      <c r="H23">
        <v>139.18</v>
      </c>
      <c r="I23">
        <v>170.59360000000001</v>
      </c>
      <c r="J23">
        <v>178.94130000000001</v>
      </c>
      <c r="K23">
        <v>111.23</v>
      </c>
      <c r="L23">
        <v>290.1234</v>
      </c>
      <c r="M23">
        <v>133.07130000000001</v>
      </c>
      <c r="N23">
        <v>203.20189999999999</v>
      </c>
      <c r="O23">
        <v>188.35</v>
      </c>
      <c r="P23">
        <v>513.09400000000005</v>
      </c>
      <c r="Q23">
        <v>281.36</v>
      </c>
      <c r="R23">
        <v>147.04865000000001</v>
      </c>
      <c r="S23">
        <v>358.88</v>
      </c>
      <c r="T23">
        <v>2635.0875500000002</v>
      </c>
      <c r="U23">
        <v>226.2724</v>
      </c>
      <c r="V23">
        <v>90.045559999999995</v>
      </c>
      <c r="W23">
        <v>361.99032999999997</v>
      </c>
      <c r="X23">
        <v>1229.18</v>
      </c>
    </row>
    <row r="24" spans="2:24" x14ac:dyDescent="0.25">
      <c r="B24" s="1">
        <v>42614</v>
      </c>
      <c r="C24">
        <v>2275.404</v>
      </c>
      <c r="D24">
        <v>5871.0080399999997</v>
      </c>
      <c r="E24">
        <v>202.89787000000001</v>
      </c>
      <c r="F24">
        <v>1502.893</v>
      </c>
      <c r="G24">
        <v>382.18176</v>
      </c>
      <c r="H24">
        <v>138.94</v>
      </c>
      <c r="I24">
        <v>170.57859999999999</v>
      </c>
      <c r="J24">
        <v>178.6909</v>
      </c>
      <c r="K24">
        <v>111.04</v>
      </c>
      <c r="L24">
        <v>289.64569999999998</v>
      </c>
      <c r="M24">
        <v>133.0924</v>
      </c>
      <c r="N24">
        <v>203.1431</v>
      </c>
      <c r="O24">
        <v>188.06</v>
      </c>
      <c r="P24">
        <v>512.84670000000006</v>
      </c>
      <c r="Q24">
        <v>281.38</v>
      </c>
      <c r="R24">
        <v>146.80054999999999</v>
      </c>
      <c r="S24">
        <v>359.79</v>
      </c>
      <c r="T24">
        <v>2626.9683799999998</v>
      </c>
      <c r="U24">
        <v>226.26150000000001</v>
      </c>
      <c r="V24">
        <v>88.73912</v>
      </c>
      <c r="W24">
        <v>363.18038000000001</v>
      </c>
      <c r="X24">
        <v>1228.58</v>
      </c>
    </row>
    <row r="25" spans="2:24" x14ac:dyDescent="0.25">
      <c r="B25" s="1">
        <v>42615</v>
      </c>
      <c r="C25">
        <v>2316.1460000000002</v>
      </c>
      <c r="D25">
        <v>5905.5275799999999</v>
      </c>
      <c r="E25">
        <v>206.54067000000001</v>
      </c>
      <c r="F25">
        <v>1506.9659999999999</v>
      </c>
      <c r="G25">
        <v>386.37524000000002</v>
      </c>
      <c r="H25">
        <v>138.88</v>
      </c>
      <c r="I25">
        <v>170.28399999999999</v>
      </c>
      <c r="J25">
        <v>178.48500000000001</v>
      </c>
      <c r="K25">
        <v>110.75</v>
      </c>
      <c r="L25">
        <v>289.7543</v>
      </c>
      <c r="M25">
        <v>133.14599999999999</v>
      </c>
      <c r="N25">
        <v>202.7073</v>
      </c>
      <c r="O25">
        <v>187.64</v>
      </c>
      <c r="P25">
        <v>513.10239999999999</v>
      </c>
      <c r="Q25">
        <v>281.44</v>
      </c>
      <c r="R25">
        <v>146.78845999999999</v>
      </c>
      <c r="S25">
        <v>360.97</v>
      </c>
      <c r="T25">
        <v>2641.3939500000001</v>
      </c>
      <c r="U25">
        <v>224.86269999999999</v>
      </c>
      <c r="V25">
        <v>89.775440000000003</v>
      </c>
      <c r="W25">
        <v>367.81103000000002</v>
      </c>
      <c r="X25">
        <v>1230.58</v>
      </c>
    </row>
    <row r="26" spans="2:24" x14ac:dyDescent="0.25">
      <c r="B26" s="1">
        <v>42618</v>
      </c>
      <c r="C26">
        <v>2320.7139999999999</v>
      </c>
      <c r="D26">
        <v>5906.7677199999998</v>
      </c>
      <c r="E26">
        <v>206.42285000000001</v>
      </c>
      <c r="F26">
        <v>1510.575</v>
      </c>
      <c r="G26">
        <v>390.59859999999998</v>
      </c>
      <c r="H26">
        <v>139.02000000000001</v>
      </c>
      <c r="I26">
        <v>170.28399999999999</v>
      </c>
      <c r="J26">
        <v>178.72450000000001</v>
      </c>
      <c r="K26">
        <v>110.71</v>
      </c>
      <c r="L26">
        <v>289.77089999999998</v>
      </c>
      <c r="M26">
        <v>133.20070000000001</v>
      </c>
      <c r="N26">
        <v>202.7073</v>
      </c>
      <c r="O26">
        <v>187.96</v>
      </c>
      <c r="P26">
        <v>513.10239999999999</v>
      </c>
      <c r="Q26">
        <v>281.72000000000003</v>
      </c>
      <c r="R26">
        <v>146.77817999999999</v>
      </c>
      <c r="S26">
        <v>358.74</v>
      </c>
      <c r="T26">
        <v>2645.3434000000002</v>
      </c>
      <c r="U26">
        <v>225.3614</v>
      </c>
      <c r="V26">
        <v>89.775440000000003</v>
      </c>
      <c r="W26">
        <v>367.81103000000002</v>
      </c>
      <c r="X26">
        <v>1230.58</v>
      </c>
    </row>
    <row r="27" spans="2:24" x14ac:dyDescent="0.25">
      <c r="B27" s="1">
        <v>42619</v>
      </c>
      <c r="C27">
        <v>2319.0079999999998</v>
      </c>
      <c r="D27">
        <v>5874.3165900000004</v>
      </c>
      <c r="E27">
        <v>205.44983999999999</v>
      </c>
      <c r="F27">
        <v>1518.067</v>
      </c>
      <c r="G27">
        <v>393.10775999999998</v>
      </c>
      <c r="H27">
        <v>139.27000000000001</v>
      </c>
      <c r="I27">
        <v>170.821</v>
      </c>
      <c r="J27">
        <v>179.39189999999999</v>
      </c>
      <c r="K27">
        <v>110.72</v>
      </c>
      <c r="L27">
        <v>290.86450000000002</v>
      </c>
      <c r="M27">
        <v>133.4537</v>
      </c>
      <c r="N27">
        <v>203.34979999999999</v>
      </c>
      <c r="O27">
        <v>188.57</v>
      </c>
      <c r="P27">
        <v>514.01520000000005</v>
      </c>
      <c r="Q27">
        <v>282.02999999999997</v>
      </c>
      <c r="R27">
        <v>147.14616000000001</v>
      </c>
      <c r="S27">
        <v>359.13</v>
      </c>
      <c r="T27">
        <v>2645.7248100000002</v>
      </c>
      <c r="U27">
        <v>226.3707</v>
      </c>
      <c r="V27">
        <v>89.017859999999999</v>
      </c>
      <c r="W27">
        <v>374.14864999999998</v>
      </c>
      <c r="X27">
        <v>1232.99</v>
      </c>
    </row>
    <row r="28" spans="2:24" x14ac:dyDescent="0.25">
      <c r="B28" s="1">
        <v>42620</v>
      </c>
      <c r="C28">
        <v>2323.5509999999999</v>
      </c>
      <c r="D28">
        <v>5867.2305399999996</v>
      </c>
      <c r="E28">
        <v>205.74987999999999</v>
      </c>
      <c r="F28">
        <v>1513.373</v>
      </c>
      <c r="G28">
        <v>393.85802000000001</v>
      </c>
      <c r="H28">
        <v>139.38999999999999</v>
      </c>
      <c r="I28">
        <v>170.82220000000001</v>
      </c>
      <c r="J28">
        <v>179.61439999999999</v>
      </c>
      <c r="K28">
        <v>111.19</v>
      </c>
      <c r="L28">
        <v>291.55759999999998</v>
      </c>
      <c r="M28">
        <v>133.71889999999999</v>
      </c>
      <c r="N28">
        <v>203.2715</v>
      </c>
      <c r="O28">
        <v>188.78</v>
      </c>
      <c r="P28">
        <v>514.52610000000004</v>
      </c>
      <c r="Q28">
        <v>282.18</v>
      </c>
      <c r="R28">
        <v>147.20312000000001</v>
      </c>
      <c r="S28">
        <v>356.96</v>
      </c>
      <c r="T28">
        <v>2650.3384500000002</v>
      </c>
      <c r="U28">
        <v>227.1326</v>
      </c>
      <c r="V28">
        <v>89.755240000000001</v>
      </c>
      <c r="W28">
        <v>371.22158999999999</v>
      </c>
      <c r="X28">
        <v>1234.8399999999999</v>
      </c>
    </row>
    <row r="29" spans="2:24" x14ac:dyDescent="0.25">
      <c r="B29" s="1">
        <v>42621</v>
      </c>
      <c r="C29">
        <v>2321.3649999999998</v>
      </c>
      <c r="D29">
        <v>5872.2223899999999</v>
      </c>
      <c r="E29">
        <v>205.91395</v>
      </c>
      <c r="F29">
        <v>1509.0519999999999</v>
      </c>
      <c r="G29">
        <v>395.61896000000002</v>
      </c>
      <c r="H29">
        <v>139.28</v>
      </c>
      <c r="I29">
        <v>170.0146</v>
      </c>
      <c r="J29">
        <v>178.86619999999999</v>
      </c>
      <c r="K29">
        <v>110.94</v>
      </c>
      <c r="L29">
        <v>291.26990000000001</v>
      </c>
      <c r="M29">
        <v>133.6883</v>
      </c>
      <c r="N29">
        <v>202.07380000000001</v>
      </c>
      <c r="O29">
        <v>187.86</v>
      </c>
      <c r="P29">
        <v>514.82759999999996</v>
      </c>
      <c r="Q29">
        <v>282.06</v>
      </c>
      <c r="R29">
        <v>147.26223999999999</v>
      </c>
      <c r="S29">
        <v>359.21</v>
      </c>
      <c r="T29">
        <v>2637.7290499999999</v>
      </c>
      <c r="U29">
        <v>225.33359999999999</v>
      </c>
      <c r="V29">
        <v>91.719390000000004</v>
      </c>
      <c r="W29">
        <v>369.91108000000003</v>
      </c>
      <c r="X29">
        <v>1234.78</v>
      </c>
    </row>
    <row r="30" spans="2:24" x14ac:dyDescent="0.25">
      <c r="B30" s="1">
        <v>42622</v>
      </c>
      <c r="C30">
        <v>2306.2069999999999</v>
      </c>
      <c r="D30">
        <v>5747.2905499999997</v>
      </c>
      <c r="E30">
        <v>203.82626999999999</v>
      </c>
      <c r="F30">
        <v>1507.1389999999999</v>
      </c>
      <c r="G30">
        <v>389.30284999999998</v>
      </c>
      <c r="H30">
        <v>138.80000000000001</v>
      </c>
      <c r="I30">
        <v>169.4374</v>
      </c>
      <c r="J30">
        <v>177.95339999999999</v>
      </c>
      <c r="K30">
        <v>110.7</v>
      </c>
      <c r="L30">
        <v>289.74310000000003</v>
      </c>
      <c r="M30">
        <v>133.26840000000001</v>
      </c>
      <c r="N30">
        <v>201.1842</v>
      </c>
      <c r="O30">
        <v>186.67</v>
      </c>
      <c r="P30">
        <v>513.01490000000001</v>
      </c>
      <c r="Q30">
        <v>281.35000000000002</v>
      </c>
      <c r="R30">
        <v>146.91569000000001</v>
      </c>
      <c r="S30">
        <v>357.05</v>
      </c>
      <c r="T30">
        <v>2555.9848299999999</v>
      </c>
      <c r="U30">
        <v>223.0634</v>
      </c>
      <c r="V30">
        <v>90.728399999999993</v>
      </c>
      <c r="W30">
        <v>368.04771</v>
      </c>
      <c r="X30">
        <v>1228.79</v>
      </c>
    </row>
    <row r="31" spans="2:24" x14ac:dyDescent="0.25">
      <c r="B31" s="1">
        <v>42625</v>
      </c>
      <c r="C31">
        <v>2289.2719999999999</v>
      </c>
      <c r="D31">
        <v>5802.6136399999996</v>
      </c>
      <c r="E31">
        <v>201.459</v>
      </c>
      <c r="F31">
        <v>1483.2349999999999</v>
      </c>
      <c r="G31">
        <v>379.23628000000002</v>
      </c>
      <c r="H31">
        <v>138.49</v>
      </c>
      <c r="I31">
        <v>169.51349999999999</v>
      </c>
      <c r="J31">
        <v>177.79599999999999</v>
      </c>
      <c r="K31">
        <v>110.44</v>
      </c>
      <c r="L31">
        <v>289.03579999999999</v>
      </c>
      <c r="M31">
        <v>133.13380000000001</v>
      </c>
      <c r="N31">
        <v>200.94739999999999</v>
      </c>
      <c r="O31">
        <v>186.52</v>
      </c>
      <c r="P31">
        <v>512.08500000000004</v>
      </c>
      <c r="Q31">
        <v>279.93</v>
      </c>
      <c r="R31">
        <v>146.59723</v>
      </c>
      <c r="S31">
        <v>355.71</v>
      </c>
      <c r="T31">
        <v>2554.2810199999999</v>
      </c>
      <c r="U31">
        <v>223.328</v>
      </c>
      <c r="V31">
        <v>90.623930000000001</v>
      </c>
      <c r="W31">
        <v>362.76963000000001</v>
      </c>
      <c r="X31">
        <v>1227.77</v>
      </c>
    </row>
    <row r="32" spans="2:24" x14ac:dyDescent="0.25">
      <c r="B32" s="1">
        <v>42626</v>
      </c>
      <c r="C32">
        <v>2282.0340000000001</v>
      </c>
      <c r="D32">
        <v>5731.8185100000001</v>
      </c>
      <c r="E32">
        <v>199.93858</v>
      </c>
      <c r="F32">
        <v>1482.9269999999999</v>
      </c>
      <c r="G32">
        <v>378.88420000000002</v>
      </c>
      <c r="H32">
        <v>138.44999999999999</v>
      </c>
      <c r="I32">
        <v>168.8843</v>
      </c>
      <c r="J32">
        <v>177.73330000000001</v>
      </c>
      <c r="K32">
        <v>110.46</v>
      </c>
      <c r="L32">
        <v>288.33510000000001</v>
      </c>
      <c r="M32">
        <v>132.952</v>
      </c>
      <c r="N32">
        <v>200.04769999999999</v>
      </c>
      <c r="O32">
        <v>186.38</v>
      </c>
      <c r="P32">
        <v>510.0258</v>
      </c>
      <c r="Q32">
        <v>280.10000000000002</v>
      </c>
      <c r="R32">
        <v>146.61321000000001</v>
      </c>
      <c r="S32">
        <v>357.58</v>
      </c>
      <c r="T32">
        <v>2512.2344199999998</v>
      </c>
      <c r="U32">
        <v>222.60509999999999</v>
      </c>
      <c r="V32">
        <v>89.53237</v>
      </c>
      <c r="W32">
        <v>363.30878000000001</v>
      </c>
      <c r="X32">
        <v>1225.24</v>
      </c>
    </row>
    <row r="33" spans="2:24" x14ac:dyDescent="0.25">
      <c r="B33" s="1">
        <v>42627</v>
      </c>
      <c r="C33">
        <v>2279.5059999999999</v>
      </c>
      <c r="D33">
        <v>5712.0924400000004</v>
      </c>
      <c r="E33">
        <v>199.46241000000001</v>
      </c>
      <c r="F33">
        <v>1473.31</v>
      </c>
      <c r="G33">
        <v>377.44661000000002</v>
      </c>
      <c r="H33">
        <v>138.31</v>
      </c>
      <c r="I33">
        <v>169.30699999999999</v>
      </c>
      <c r="J33">
        <v>177.8047</v>
      </c>
      <c r="K33">
        <v>110.35</v>
      </c>
      <c r="L33">
        <v>287.63600000000002</v>
      </c>
      <c r="M33">
        <v>132.95410000000001</v>
      </c>
      <c r="N33">
        <v>200.55430000000001</v>
      </c>
      <c r="O33">
        <v>186.38</v>
      </c>
      <c r="P33">
        <v>509.98700000000002</v>
      </c>
      <c r="Q33">
        <v>279.64</v>
      </c>
      <c r="R33">
        <v>146.42388</v>
      </c>
      <c r="S33">
        <v>357.93</v>
      </c>
      <c r="T33">
        <v>2507.0612900000001</v>
      </c>
      <c r="U33">
        <v>222.88489999999999</v>
      </c>
      <c r="V33">
        <v>88.769880000000001</v>
      </c>
      <c r="W33">
        <v>363.20589999999999</v>
      </c>
      <c r="X33">
        <v>1225.1600000000001</v>
      </c>
    </row>
    <row r="34" spans="2:24" x14ac:dyDescent="0.25">
      <c r="B34" s="1">
        <v>42628</v>
      </c>
      <c r="C34">
        <v>2285.7020000000002</v>
      </c>
      <c r="D34">
        <v>5771.40823</v>
      </c>
      <c r="E34">
        <v>200.34438</v>
      </c>
      <c r="F34">
        <v>1457.3430000000001</v>
      </c>
      <c r="G34">
        <v>379.08049999999997</v>
      </c>
      <c r="H34">
        <v>138.09</v>
      </c>
      <c r="I34">
        <v>169.2073</v>
      </c>
      <c r="J34">
        <v>177.6009</v>
      </c>
      <c r="K34">
        <v>110.46</v>
      </c>
      <c r="L34">
        <v>287.57479999999998</v>
      </c>
      <c r="M34">
        <v>132.90639999999999</v>
      </c>
      <c r="N34">
        <v>200.43219999999999</v>
      </c>
      <c r="O34">
        <v>186.16</v>
      </c>
      <c r="P34">
        <v>510.12819999999999</v>
      </c>
      <c r="Q34">
        <v>279.39999999999998</v>
      </c>
      <c r="R34">
        <v>146.37957</v>
      </c>
      <c r="S34">
        <v>357.06</v>
      </c>
      <c r="T34">
        <v>2513.9513999999999</v>
      </c>
      <c r="U34">
        <v>222.79669999999999</v>
      </c>
      <c r="V34">
        <v>89.377030000000005</v>
      </c>
      <c r="W34">
        <v>361.4658</v>
      </c>
      <c r="X34">
        <v>1227.17</v>
      </c>
    </row>
    <row r="35" spans="2:24" x14ac:dyDescent="0.25">
      <c r="B35" s="1">
        <v>42629</v>
      </c>
      <c r="C35">
        <v>2270.6729999999998</v>
      </c>
      <c r="D35">
        <v>5788.3185199999998</v>
      </c>
      <c r="E35">
        <v>198.76584</v>
      </c>
      <c r="F35">
        <v>1467.864</v>
      </c>
      <c r="G35">
        <v>380.17439999999999</v>
      </c>
      <c r="H35">
        <v>138.35</v>
      </c>
      <c r="I35">
        <v>169.1747</v>
      </c>
      <c r="J35">
        <v>177.78389999999999</v>
      </c>
      <c r="K35">
        <v>110.48</v>
      </c>
      <c r="L35">
        <v>287.30180000000001</v>
      </c>
      <c r="M35">
        <v>132.92349999999999</v>
      </c>
      <c r="N35">
        <v>200.4804</v>
      </c>
      <c r="O35">
        <v>186.39</v>
      </c>
      <c r="P35">
        <v>509.77600000000001</v>
      </c>
      <c r="Q35">
        <v>279.14</v>
      </c>
      <c r="R35">
        <v>146.35920999999999</v>
      </c>
      <c r="S35">
        <v>357.84</v>
      </c>
      <c r="T35">
        <v>2528.6273299999998</v>
      </c>
      <c r="U35">
        <v>222.8939</v>
      </c>
      <c r="V35">
        <v>90.318079999999995</v>
      </c>
      <c r="W35">
        <v>361.43241</v>
      </c>
      <c r="X35">
        <v>1226.83</v>
      </c>
    </row>
    <row r="36" spans="2:24" x14ac:dyDescent="0.25">
      <c r="B36" s="1">
        <v>42632</v>
      </c>
      <c r="C36">
        <v>2288.422</v>
      </c>
      <c r="D36">
        <v>5795.6484600000003</v>
      </c>
      <c r="E36">
        <v>201.28077999999999</v>
      </c>
      <c r="F36">
        <v>1467.864</v>
      </c>
      <c r="G36">
        <v>385.7672</v>
      </c>
      <c r="H36">
        <v>138.35</v>
      </c>
      <c r="I36">
        <v>169.20699999999999</v>
      </c>
      <c r="J36">
        <v>177.762</v>
      </c>
      <c r="K36">
        <v>110.47</v>
      </c>
      <c r="L36">
        <v>287.5641</v>
      </c>
      <c r="M36">
        <v>132.87289999999999</v>
      </c>
      <c r="N36">
        <v>200.65819999999999</v>
      </c>
      <c r="O36">
        <v>186.3</v>
      </c>
      <c r="P36">
        <v>510.25619999999998</v>
      </c>
      <c r="Q36">
        <v>279.23</v>
      </c>
      <c r="R36">
        <v>146.51639</v>
      </c>
      <c r="S36">
        <v>356.03</v>
      </c>
      <c r="T36">
        <v>2554.0662000000002</v>
      </c>
      <c r="U36">
        <v>222.44739999999999</v>
      </c>
      <c r="V36">
        <v>90.683610000000002</v>
      </c>
      <c r="W36">
        <v>365.63348999999999</v>
      </c>
      <c r="X36">
        <v>1228.55</v>
      </c>
    </row>
    <row r="37" spans="2:24" x14ac:dyDescent="0.25">
      <c r="B37" s="1">
        <v>42633</v>
      </c>
      <c r="C37">
        <v>2298.761</v>
      </c>
      <c r="D37">
        <v>5790.80458</v>
      </c>
      <c r="E37">
        <v>200.70648</v>
      </c>
      <c r="F37">
        <v>1474.1880000000001</v>
      </c>
      <c r="G37">
        <v>385.86306000000002</v>
      </c>
      <c r="H37">
        <v>138.53</v>
      </c>
      <c r="I37">
        <v>169.28919999999999</v>
      </c>
      <c r="J37">
        <v>178.22810000000001</v>
      </c>
      <c r="K37">
        <v>110.65</v>
      </c>
      <c r="L37">
        <v>287.82339999999999</v>
      </c>
      <c r="M37">
        <v>132.88390000000001</v>
      </c>
      <c r="N37">
        <v>200.90379999999999</v>
      </c>
      <c r="O37">
        <v>186.91</v>
      </c>
      <c r="P37">
        <v>510.40550000000002</v>
      </c>
      <c r="Q37">
        <v>279.2</v>
      </c>
      <c r="R37">
        <v>146.61750000000001</v>
      </c>
      <c r="S37">
        <v>356.61</v>
      </c>
      <c r="T37">
        <v>2553.2809499999998</v>
      </c>
      <c r="U37">
        <v>223.0772</v>
      </c>
      <c r="V37">
        <v>91.477760000000004</v>
      </c>
      <c r="W37">
        <v>365.26812999999999</v>
      </c>
      <c r="X37">
        <v>1226.8599999999999</v>
      </c>
    </row>
    <row r="38" spans="2:24" x14ac:dyDescent="0.25">
      <c r="B38" s="1">
        <v>42634</v>
      </c>
      <c r="C38">
        <v>2296.7159999999999</v>
      </c>
      <c r="D38">
        <v>5839.6418599999997</v>
      </c>
      <c r="E38">
        <v>200.97990999999999</v>
      </c>
      <c r="F38">
        <v>1513.605</v>
      </c>
      <c r="G38">
        <v>387.84627</v>
      </c>
      <c r="H38">
        <v>138.47</v>
      </c>
      <c r="I38">
        <v>169.452</v>
      </c>
      <c r="J38">
        <v>178.01009999999999</v>
      </c>
      <c r="K38">
        <v>110.6</v>
      </c>
      <c r="L38">
        <v>288.11750000000001</v>
      </c>
      <c r="M38">
        <v>132.95939999999999</v>
      </c>
      <c r="N38">
        <v>201.26349999999999</v>
      </c>
      <c r="O38">
        <v>186.68</v>
      </c>
      <c r="P38">
        <v>510.82690000000002</v>
      </c>
      <c r="Q38">
        <v>279.17</v>
      </c>
      <c r="R38">
        <v>146.64041</v>
      </c>
      <c r="S38">
        <v>356.94</v>
      </c>
      <c r="T38">
        <v>2567.1110899999999</v>
      </c>
      <c r="U38">
        <v>223.0461</v>
      </c>
      <c r="V38">
        <v>91.785529999999994</v>
      </c>
      <c r="W38">
        <v>369.66081000000003</v>
      </c>
      <c r="X38">
        <v>1228.5999999999999</v>
      </c>
    </row>
    <row r="39" spans="2:24" x14ac:dyDescent="0.25">
      <c r="B39" s="1">
        <v>42635</v>
      </c>
      <c r="C39">
        <v>2319.5010000000002</v>
      </c>
      <c r="D39">
        <v>5829.32942</v>
      </c>
      <c r="E39">
        <v>203.60621</v>
      </c>
      <c r="F39">
        <v>1513.605</v>
      </c>
      <c r="G39">
        <v>390.79428999999999</v>
      </c>
      <c r="H39">
        <v>138.82</v>
      </c>
      <c r="I39">
        <v>169.81399999999999</v>
      </c>
      <c r="J39">
        <v>178.9854</v>
      </c>
      <c r="K39">
        <v>110.66</v>
      </c>
      <c r="L39">
        <v>290.60000000000002</v>
      </c>
      <c r="M39">
        <v>133.36340000000001</v>
      </c>
      <c r="N39">
        <v>201.98570000000001</v>
      </c>
      <c r="O39">
        <v>187.85</v>
      </c>
      <c r="P39">
        <v>513.40909999999997</v>
      </c>
      <c r="Q39">
        <v>280.10000000000002</v>
      </c>
      <c r="R39">
        <v>147.23388</v>
      </c>
      <c r="S39">
        <v>356.13</v>
      </c>
      <c r="T39">
        <v>2589.7330200000001</v>
      </c>
      <c r="U39">
        <v>225.45849999999999</v>
      </c>
      <c r="V39">
        <v>91.502549999999999</v>
      </c>
      <c r="W39">
        <v>370.69713999999999</v>
      </c>
      <c r="X39">
        <v>1231.3900000000001</v>
      </c>
    </row>
    <row r="40" spans="2:24" x14ac:dyDescent="0.25">
      <c r="B40" s="1">
        <v>42636</v>
      </c>
      <c r="C40">
        <v>2310.4270000000001</v>
      </c>
      <c r="D40">
        <v>5808.5055000000002</v>
      </c>
      <c r="E40">
        <v>202.75668999999999</v>
      </c>
      <c r="F40">
        <v>1506.9770000000001</v>
      </c>
      <c r="G40">
        <v>390.33769999999998</v>
      </c>
      <c r="H40">
        <v>138.85</v>
      </c>
      <c r="I40">
        <v>169.97880000000001</v>
      </c>
      <c r="J40">
        <v>178.8407</v>
      </c>
      <c r="K40">
        <v>110.84</v>
      </c>
      <c r="L40">
        <v>290.51819999999998</v>
      </c>
      <c r="M40">
        <v>133.36959999999999</v>
      </c>
      <c r="N40">
        <v>202.29490000000001</v>
      </c>
      <c r="O40">
        <v>187.7</v>
      </c>
      <c r="P40">
        <v>513.73479999999995</v>
      </c>
      <c r="Q40">
        <v>280.18</v>
      </c>
      <c r="R40">
        <v>147.12431000000001</v>
      </c>
      <c r="S40">
        <v>355.57</v>
      </c>
      <c r="T40">
        <v>2599.2022999999999</v>
      </c>
      <c r="U40">
        <v>225.46850000000001</v>
      </c>
      <c r="V40">
        <v>90.310590000000005</v>
      </c>
      <c r="W40">
        <v>369.42809</v>
      </c>
      <c r="X40">
        <v>1231.6099999999999</v>
      </c>
    </row>
    <row r="41" spans="2:24" x14ac:dyDescent="0.25">
      <c r="B41" s="1">
        <v>42639</v>
      </c>
      <c r="C41">
        <v>2281.799</v>
      </c>
      <c r="D41">
        <v>5753.3204500000002</v>
      </c>
      <c r="E41">
        <v>199.73264</v>
      </c>
      <c r="F41">
        <v>1491.133</v>
      </c>
      <c r="G41">
        <v>384.78895</v>
      </c>
      <c r="H41">
        <v>139.16</v>
      </c>
      <c r="I41">
        <v>170.1728</v>
      </c>
      <c r="J41">
        <v>179.09610000000001</v>
      </c>
      <c r="K41">
        <v>110.9</v>
      </c>
      <c r="L41">
        <v>289.94819999999999</v>
      </c>
      <c r="M41">
        <v>133.2621</v>
      </c>
      <c r="N41">
        <v>202.48330000000001</v>
      </c>
      <c r="O41">
        <v>188.03</v>
      </c>
      <c r="P41">
        <v>513.34730000000002</v>
      </c>
      <c r="Q41">
        <v>279.91000000000003</v>
      </c>
      <c r="R41">
        <v>147.19130000000001</v>
      </c>
      <c r="S41">
        <v>356.81</v>
      </c>
      <c r="T41">
        <v>2602.8723399999999</v>
      </c>
      <c r="U41">
        <v>226.08590000000001</v>
      </c>
      <c r="V41">
        <v>90.941050000000004</v>
      </c>
      <c r="W41">
        <v>368.28809000000001</v>
      </c>
      <c r="X41">
        <v>1229.81</v>
      </c>
    </row>
    <row r="42" spans="2:24" x14ac:dyDescent="0.25">
      <c r="B42" s="1">
        <v>42640</v>
      </c>
      <c r="C42">
        <v>2284.9430000000002</v>
      </c>
      <c r="D42">
        <v>5795.7768699999997</v>
      </c>
      <c r="E42">
        <v>199.66002</v>
      </c>
      <c r="F42">
        <v>1505.0909999999999</v>
      </c>
      <c r="G42">
        <v>388.01047999999997</v>
      </c>
      <c r="H42">
        <v>139.41999999999999</v>
      </c>
      <c r="I42">
        <v>170.51740000000001</v>
      </c>
      <c r="J42">
        <v>179.2482</v>
      </c>
      <c r="K42">
        <v>110.97</v>
      </c>
      <c r="L42">
        <v>290.22379999999998</v>
      </c>
      <c r="M42">
        <v>133.4151</v>
      </c>
      <c r="N42">
        <v>202.89439999999999</v>
      </c>
      <c r="O42">
        <v>188.28</v>
      </c>
      <c r="P42">
        <v>513.04849999999999</v>
      </c>
      <c r="Q42">
        <v>279.58999999999997</v>
      </c>
      <c r="R42">
        <v>146.96048999999999</v>
      </c>
      <c r="S42">
        <v>358.14</v>
      </c>
      <c r="T42">
        <v>2592.9923399999998</v>
      </c>
      <c r="U42">
        <v>226.94200000000001</v>
      </c>
      <c r="V42">
        <v>90.45429</v>
      </c>
      <c r="W42">
        <v>363.99740000000003</v>
      </c>
      <c r="X42">
        <v>1230.8</v>
      </c>
    </row>
    <row r="43" spans="2:24" x14ac:dyDescent="0.25">
      <c r="B43" s="1">
        <v>42641</v>
      </c>
      <c r="C43">
        <v>2296.884</v>
      </c>
      <c r="D43">
        <v>5834.76019</v>
      </c>
      <c r="E43">
        <v>201.00790000000001</v>
      </c>
      <c r="F43">
        <v>1493.9</v>
      </c>
      <c r="G43">
        <v>388.82575000000003</v>
      </c>
      <c r="H43">
        <v>139.37</v>
      </c>
      <c r="I43">
        <v>170.416</v>
      </c>
      <c r="J43">
        <v>179.4188</v>
      </c>
      <c r="K43">
        <v>111.16</v>
      </c>
      <c r="L43">
        <v>290.5111</v>
      </c>
      <c r="M43">
        <v>133.51589999999999</v>
      </c>
      <c r="N43">
        <v>202.77549999999999</v>
      </c>
      <c r="O43">
        <v>188.4</v>
      </c>
      <c r="P43">
        <v>513.87639999999999</v>
      </c>
      <c r="Q43">
        <v>279.85000000000002</v>
      </c>
      <c r="R43">
        <v>146.97228000000001</v>
      </c>
      <c r="S43">
        <v>358.9</v>
      </c>
      <c r="T43">
        <v>2609.7141200000001</v>
      </c>
      <c r="U43">
        <v>227.5401</v>
      </c>
      <c r="V43">
        <v>91.895520000000005</v>
      </c>
      <c r="W43">
        <v>362.75882999999999</v>
      </c>
      <c r="X43">
        <v>1232.9000000000001</v>
      </c>
    </row>
    <row r="44" spans="2:24" x14ac:dyDescent="0.25">
      <c r="B44" s="1">
        <v>42642</v>
      </c>
      <c r="C44">
        <v>2282.2069999999999</v>
      </c>
      <c r="D44">
        <v>5754.8514500000001</v>
      </c>
      <c r="E44">
        <v>200.49932000000001</v>
      </c>
      <c r="F44">
        <v>1508.2619999999999</v>
      </c>
      <c r="G44">
        <v>387.15634</v>
      </c>
      <c r="H44">
        <v>139.24</v>
      </c>
      <c r="I44">
        <v>170.57040000000001</v>
      </c>
      <c r="J44">
        <v>179.078</v>
      </c>
      <c r="K44">
        <v>111.21</v>
      </c>
      <c r="L44">
        <v>290.3809</v>
      </c>
      <c r="M44">
        <v>133.40129999999999</v>
      </c>
      <c r="N44">
        <v>203.01929999999999</v>
      </c>
      <c r="O44">
        <v>187.97</v>
      </c>
      <c r="P44">
        <v>514.86659999999995</v>
      </c>
      <c r="Q44">
        <v>280.05</v>
      </c>
      <c r="R44">
        <v>146.98137</v>
      </c>
      <c r="S44">
        <v>358.1</v>
      </c>
      <c r="T44">
        <v>2566.2175400000001</v>
      </c>
      <c r="U44">
        <v>227.6405</v>
      </c>
      <c r="V44">
        <v>91.440110000000004</v>
      </c>
      <c r="W44">
        <v>361.52256999999997</v>
      </c>
      <c r="X44">
        <v>1230.6099999999999</v>
      </c>
    </row>
    <row r="45" spans="2:24" x14ac:dyDescent="0.25">
      <c r="B45" s="1">
        <v>42643</v>
      </c>
      <c r="C45">
        <v>2277.3449999999998</v>
      </c>
      <c r="D45">
        <v>5831.3487599999999</v>
      </c>
      <c r="E45">
        <v>201.92372</v>
      </c>
      <c r="F45">
        <v>1485.9459999999999</v>
      </c>
      <c r="G45">
        <v>385.25220000000002</v>
      </c>
      <c r="H45">
        <v>139.49</v>
      </c>
      <c r="I45">
        <v>170.04669999999999</v>
      </c>
      <c r="J45">
        <v>179.09100000000001</v>
      </c>
      <c r="K45">
        <v>111.24</v>
      </c>
      <c r="L45">
        <v>290.18209999999999</v>
      </c>
      <c r="M45">
        <v>133.55009999999999</v>
      </c>
      <c r="N45">
        <v>202.3219</v>
      </c>
      <c r="O45">
        <v>187.73</v>
      </c>
      <c r="P45">
        <v>515.50660000000005</v>
      </c>
      <c r="Q45">
        <v>279.64999999999998</v>
      </c>
      <c r="R45">
        <v>146.93773999999999</v>
      </c>
      <c r="S45">
        <v>360</v>
      </c>
      <c r="T45">
        <v>2573.9531999999999</v>
      </c>
      <c r="U45">
        <v>226.09950000000001</v>
      </c>
      <c r="V45">
        <v>92.22054</v>
      </c>
      <c r="W45">
        <v>362.11986000000002</v>
      </c>
      <c r="X45">
        <v>1232.99</v>
      </c>
    </row>
    <row r="46" spans="2:24" x14ac:dyDescent="0.25">
      <c r="B46" s="1">
        <v>42646</v>
      </c>
      <c r="C46">
        <v>2284.8270000000002</v>
      </c>
      <c r="D46">
        <v>5823.4141300000001</v>
      </c>
      <c r="E46">
        <v>202.2398</v>
      </c>
      <c r="F46">
        <v>1493.7819999999999</v>
      </c>
      <c r="G46">
        <v>389.43025999999998</v>
      </c>
      <c r="H46">
        <v>139.38</v>
      </c>
      <c r="I46">
        <v>169.8639</v>
      </c>
      <c r="J46">
        <v>178.83320000000001</v>
      </c>
      <c r="K46">
        <v>111.14</v>
      </c>
      <c r="L46">
        <v>290.47739999999999</v>
      </c>
      <c r="M46">
        <v>133.63679999999999</v>
      </c>
      <c r="N46">
        <v>202.24279999999999</v>
      </c>
      <c r="O46">
        <v>187.64</v>
      </c>
      <c r="P46">
        <v>516.15880000000004</v>
      </c>
      <c r="Q46">
        <v>279.83999999999997</v>
      </c>
      <c r="R46">
        <v>146.92692</v>
      </c>
      <c r="S46">
        <v>361.34</v>
      </c>
      <c r="T46">
        <v>2545.7790199999999</v>
      </c>
      <c r="U46">
        <v>227.62799999999999</v>
      </c>
      <c r="V46">
        <v>92.852519999999998</v>
      </c>
      <c r="W46">
        <v>359.93310000000002</v>
      </c>
      <c r="X46">
        <v>1233.3699999999999</v>
      </c>
    </row>
    <row r="47" spans="2:24" x14ac:dyDescent="0.25">
      <c r="B47" s="1">
        <v>42647</v>
      </c>
      <c r="C47">
        <v>2302.7199999999998</v>
      </c>
      <c r="D47">
        <v>5830.53827</v>
      </c>
      <c r="E47">
        <v>204.92286999999999</v>
      </c>
      <c r="F47">
        <v>1504.296</v>
      </c>
      <c r="G47">
        <v>393.67482999999999</v>
      </c>
      <c r="H47">
        <v>139.19999999999999</v>
      </c>
      <c r="I47">
        <v>169.2585</v>
      </c>
      <c r="J47">
        <v>178.71719999999999</v>
      </c>
      <c r="K47">
        <v>111.09</v>
      </c>
      <c r="L47">
        <v>290.13330000000002</v>
      </c>
      <c r="M47">
        <v>133.44550000000001</v>
      </c>
      <c r="N47">
        <v>201.4325</v>
      </c>
      <c r="O47">
        <v>187.47</v>
      </c>
      <c r="P47">
        <v>516.69550000000004</v>
      </c>
      <c r="Q47">
        <v>280.18</v>
      </c>
      <c r="R47">
        <v>146.79193000000001</v>
      </c>
      <c r="S47">
        <v>362.35</v>
      </c>
      <c r="T47">
        <v>2528.99451</v>
      </c>
      <c r="U47">
        <v>226.94970000000001</v>
      </c>
      <c r="V47">
        <v>93.586039999999997</v>
      </c>
      <c r="W47">
        <v>347.72093999999998</v>
      </c>
      <c r="X47">
        <v>1232.5999999999999</v>
      </c>
    </row>
    <row r="48" spans="2:24" x14ac:dyDescent="0.25">
      <c r="B48" s="1">
        <v>42648</v>
      </c>
      <c r="C48">
        <v>2291.9090000000001</v>
      </c>
      <c r="D48">
        <v>5830.3042599999999</v>
      </c>
      <c r="E48">
        <v>203.15116</v>
      </c>
      <c r="F48">
        <v>1513.2909999999999</v>
      </c>
      <c r="G48">
        <v>391.75966</v>
      </c>
      <c r="H48">
        <v>138.76</v>
      </c>
      <c r="I48">
        <v>168.92910000000001</v>
      </c>
      <c r="J48">
        <v>177.81540000000001</v>
      </c>
      <c r="K48">
        <v>110.91</v>
      </c>
      <c r="L48">
        <v>289.87950000000001</v>
      </c>
      <c r="M48">
        <v>133.2627</v>
      </c>
      <c r="N48">
        <v>201.17930000000001</v>
      </c>
      <c r="O48">
        <v>186.54</v>
      </c>
      <c r="P48">
        <v>517.11620000000005</v>
      </c>
      <c r="Q48">
        <v>280.13</v>
      </c>
      <c r="R48">
        <v>146.6463</v>
      </c>
      <c r="S48">
        <v>362.41</v>
      </c>
      <c r="T48">
        <v>2467.2255300000002</v>
      </c>
      <c r="U48">
        <v>226.55199999999999</v>
      </c>
      <c r="V48">
        <v>93.922340000000005</v>
      </c>
      <c r="W48">
        <v>345.46463999999997</v>
      </c>
      <c r="X48">
        <v>1233.54</v>
      </c>
    </row>
    <row r="49" spans="2:24" x14ac:dyDescent="0.25">
      <c r="B49" s="1">
        <v>42649</v>
      </c>
      <c r="C49">
        <v>2285.13</v>
      </c>
      <c r="D49">
        <v>5854.5255500000003</v>
      </c>
      <c r="E49">
        <v>202.46194</v>
      </c>
      <c r="F49">
        <v>1520.693</v>
      </c>
      <c r="G49">
        <v>394.26067</v>
      </c>
      <c r="H49">
        <v>138.84</v>
      </c>
      <c r="I49">
        <v>168.6634</v>
      </c>
      <c r="J49">
        <v>177.80350000000001</v>
      </c>
      <c r="K49">
        <v>110.82</v>
      </c>
      <c r="L49">
        <v>289.68349999999998</v>
      </c>
      <c r="M49">
        <v>133.12710000000001</v>
      </c>
      <c r="N49">
        <v>201.10910000000001</v>
      </c>
      <c r="O49">
        <v>186.34</v>
      </c>
      <c r="P49">
        <v>517.3904</v>
      </c>
      <c r="Q49">
        <v>280.35000000000002</v>
      </c>
      <c r="R49">
        <v>146.5421</v>
      </c>
      <c r="S49">
        <v>361.87</v>
      </c>
      <c r="T49">
        <v>2470.6956300000002</v>
      </c>
      <c r="U49">
        <v>226.96119999999999</v>
      </c>
      <c r="V49">
        <v>94.322090000000003</v>
      </c>
      <c r="W49">
        <v>341.97721999999999</v>
      </c>
      <c r="X49">
        <v>1232.79</v>
      </c>
    </row>
    <row r="50" spans="2:24" x14ac:dyDescent="0.25">
      <c r="B50" s="1">
        <v>42650</v>
      </c>
      <c r="C50">
        <v>2271.096</v>
      </c>
      <c r="D50">
        <v>5834.81891</v>
      </c>
      <c r="E50">
        <v>200.79593</v>
      </c>
      <c r="F50">
        <v>1517.4670000000001</v>
      </c>
      <c r="G50">
        <v>393.26042000000001</v>
      </c>
      <c r="H50">
        <v>138.78</v>
      </c>
      <c r="I50">
        <v>168.65280000000001</v>
      </c>
      <c r="J50">
        <v>177.6327</v>
      </c>
      <c r="K50">
        <v>110.79</v>
      </c>
      <c r="L50">
        <v>289.42610000000002</v>
      </c>
      <c r="M50">
        <v>133.11009999999999</v>
      </c>
      <c r="N50">
        <v>201.26840000000001</v>
      </c>
      <c r="O50">
        <v>185.97</v>
      </c>
      <c r="P50">
        <v>517.61350000000004</v>
      </c>
      <c r="Q50">
        <v>280.14</v>
      </c>
      <c r="R50">
        <v>146.51611</v>
      </c>
      <c r="S50">
        <v>359.49</v>
      </c>
      <c r="T50">
        <v>2462.0188800000001</v>
      </c>
      <c r="U50">
        <v>226.2304</v>
      </c>
      <c r="V50">
        <v>94.481340000000003</v>
      </c>
      <c r="W50">
        <v>341.9282</v>
      </c>
      <c r="X50">
        <v>1232.08</v>
      </c>
    </row>
    <row r="51" spans="2:24" x14ac:dyDescent="0.25">
      <c r="B51" s="1">
        <v>42653</v>
      </c>
      <c r="C51">
        <v>2284.683</v>
      </c>
      <c r="D51">
        <v>5884.2845100000004</v>
      </c>
      <c r="E51">
        <v>202.57861</v>
      </c>
      <c r="F51">
        <v>1517.4670000000001</v>
      </c>
      <c r="G51">
        <v>396.42723000000001</v>
      </c>
      <c r="H51">
        <v>138.58000000000001</v>
      </c>
      <c r="I51">
        <v>168.65280000000001</v>
      </c>
      <c r="J51">
        <v>177.36850000000001</v>
      </c>
      <c r="K51">
        <v>110.78</v>
      </c>
      <c r="L51">
        <v>289.42439999999999</v>
      </c>
      <c r="M51">
        <v>133.01669999999999</v>
      </c>
      <c r="N51">
        <v>201.26840000000001</v>
      </c>
      <c r="O51">
        <v>185.6</v>
      </c>
      <c r="P51">
        <v>517.61350000000004</v>
      </c>
      <c r="Q51">
        <v>280.24</v>
      </c>
      <c r="R51">
        <v>146.49785</v>
      </c>
      <c r="S51">
        <v>357.5</v>
      </c>
      <c r="T51">
        <v>2481.0330600000002</v>
      </c>
      <c r="U51">
        <v>225.79169999999999</v>
      </c>
      <c r="V51">
        <v>96.137140000000002</v>
      </c>
      <c r="W51">
        <v>346.46987999999999</v>
      </c>
      <c r="X51">
        <v>1233.29</v>
      </c>
    </row>
    <row r="52" spans="2:24" x14ac:dyDescent="0.25">
      <c r="B52" s="1">
        <v>42654</v>
      </c>
      <c r="C52">
        <v>2274.7199999999998</v>
      </c>
      <c r="D52">
        <v>5843.2102699999996</v>
      </c>
      <c r="E52">
        <v>201.20857000000001</v>
      </c>
      <c r="F52">
        <v>1524.2809999999999</v>
      </c>
      <c r="G52">
        <v>392.80004000000002</v>
      </c>
      <c r="H52">
        <v>138.63</v>
      </c>
      <c r="I52">
        <v>168.38759999999999</v>
      </c>
      <c r="J52">
        <v>177.54810000000001</v>
      </c>
      <c r="K52">
        <v>110.61</v>
      </c>
      <c r="L52">
        <v>289.14139999999998</v>
      </c>
      <c r="M52">
        <v>132.7355</v>
      </c>
      <c r="N52">
        <v>201.04599999999999</v>
      </c>
      <c r="O52">
        <v>185.82</v>
      </c>
      <c r="P52">
        <v>517.78009999999995</v>
      </c>
      <c r="Q52">
        <v>280.32</v>
      </c>
      <c r="R52">
        <v>146.15115</v>
      </c>
      <c r="S52">
        <v>356.62</v>
      </c>
      <c r="T52">
        <v>2466.9673299999999</v>
      </c>
      <c r="U52">
        <v>226.1266</v>
      </c>
      <c r="V52">
        <v>95.960400000000007</v>
      </c>
      <c r="W52">
        <v>346.53185000000002</v>
      </c>
      <c r="X52">
        <v>1229.8800000000001</v>
      </c>
    </row>
    <row r="53" spans="2:24" x14ac:dyDescent="0.25">
      <c r="B53" s="1">
        <v>42655</v>
      </c>
      <c r="C53">
        <v>2257.2849999999999</v>
      </c>
      <c r="D53">
        <v>5852.1480199999996</v>
      </c>
      <c r="E53">
        <v>199.65210999999999</v>
      </c>
      <c r="F53">
        <v>1508.386</v>
      </c>
      <c r="G53">
        <v>391.7824</v>
      </c>
      <c r="H53">
        <v>138.54</v>
      </c>
      <c r="I53">
        <v>168.22579999999999</v>
      </c>
      <c r="J53">
        <v>177.23269999999999</v>
      </c>
      <c r="K53">
        <v>110.67</v>
      </c>
      <c r="L53">
        <v>288.8417</v>
      </c>
      <c r="M53">
        <v>132.6842</v>
      </c>
      <c r="N53">
        <v>200.89580000000001</v>
      </c>
      <c r="O53">
        <v>185.39</v>
      </c>
      <c r="P53">
        <v>517.78819999999996</v>
      </c>
      <c r="Q53">
        <v>280.32</v>
      </c>
      <c r="R53">
        <v>146.00326999999999</v>
      </c>
      <c r="S53">
        <v>358.28</v>
      </c>
      <c r="T53">
        <v>2481.5852199999999</v>
      </c>
      <c r="U53">
        <v>224.9665</v>
      </c>
      <c r="V53">
        <v>95.339449999999999</v>
      </c>
      <c r="W53">
        <v>346.27481</v>
      </c>
      <c r="X53">
        <v>1229.1099999999999</v>
      </c>
    </row>
    <row r="54" spans="2:24" x14ac:dyDescent="0.25">
      <c r="B54" s="1">
        <v>42656</v>
      </c>
      <c r="C54">
        <v>2239.0149999999999</v>
      </c>
      <c r="D54">
        <v>5827.32377</v>
      </c>
      <c r="E54">
        <v>197.74225000000001</v>
      </c>
      <c r="F54">
        <v>1506.924</v>
      </c>
      <c r="G54">
        <v>385.95490999999998</v>
      </c>
      <c r="H54">
        <v>138.71</v>
      </c>
      <c r="I54">
        <v>168.63740000000001</v>
      </c>
      <c r="J54">
        <v>177.52250000000001</v>
      </c>
      <c r="K54">
        <v>110.76</v>
      </c>
      <c r="L54">
        <v>289.03820000000002</v>
      </c>
      <c r="M54">
        <v>132.85990000000001</v>
      </c>
      <c r="N54">
        <v>201.5249</v>
      </c>
      <c r="O54">
        <v>185.74</v>
      </c>
      <c r="P54">
        <v>517.20680000000004</v>
      </c>
      <c r="Q54">
        <v>280.3</v>
      </c>
      <c r="R54">
        <v>146.10437999999999</v>
      </c>
      <c r="S54">
        <v>357.57</v>
      </c>
      <c r="T54">
        <v>2497.28271</v>
      </c>
      <c r="U54">
        <v>224.65539999999999</v>
      </c>
      <c r="V54">
        <v>96.000159999999994</v>
      </c>
      <c r="W54">
        <v>346.23239999999998</v>
      </c>
      <c r="X54">
        <v>1227.1400000000001</v>
      </c>
    </row>
    <row r="55" spans="2:24" x14ac:dyDescent="0.25">
      <c r="B55" s="1">
        <v>42657</v>
      </c>
      <c r="C55">
        <v>2263.9949999999999</v>
      </c>
      <c r="D55">
        <v>5843.17083</v>
      </c>
      <c r="E55">
        <v>199.99259000000001</v>
      </c>
      <c r="F55">
        <v>1512.057</v>
      </c>
      <c r="G55">
        <v>389.70382999999998</v>
      </c>
      <c r="H55">
        <v>138.49</v>
      </c>
      <c r="I55">
        <v>168.0771</v>
      </c>
      <c r="J55">
        <v>177.398</v>
      </c>
      <c r="K55">
        <v>110.73</v>
      </c>
      <c r="L55">
        <v>288.73820000000001</v>
      </c>
      <c r="M55">
        <v>132.81309999999999</v>
      </c>
      <c r="N55">
        <v>200.92779999999999</v>
      </c>
      <c r="O55">
        <v>185.42</v>
      </c>
      <c r="P55">
        <v>517.90300000000002</v>
      </c>
      <c r="Q55">
        <v>280.75</v>
      </c>
      <c r="R55">
        <v>146.22103000000001</v>
      </c>
      <c r="S55">
        <v>356.4</v>
      </c>
      <c r="T55">
        <v>2497.5077999999999</v>
      </c>
      <c r="U55">
        <v>223.47620000000001</v>
      </c>
      <c r="V55">
        <v>96.346770000000006</v>
      </c>
      <c r="W55">
        <v>346.60210000000001</v>
      </c>
      <c r="X55">
        <v>1226.29</v>
      </c>
    </row>
    <row r="56" spans="2:24" x14ac:dyDescent="0.25">
      <c r="B56" s="1">
        <v>42660</v>
      </c>
      <c r="C56">
        <v>2239.627</v>
      </c>
      <c r="D56">
        <v>5815.8995400000003</v>
      </c>
      <c r="E56">
        <v>198.20687000000001</v>
      </c>
      <c r="F56">
        <v>1518.2260000000001</v>
      </c>
      <c r="G56">
        <v>387.94808</v>
      </c>
      <c r="H56">
        <v>138.38</v>
      </c>
      <c r="I56">
        <v>168.38239999999999</v>
      </c>
      <c r="J56">
        <v>177.35769999999999</v>
      </c>
      <c r="K56">
        <v>110.68</v>
      </c>
      <c r="L56">
        <v>288.57510000000002</v>
      </c>
      <c r="M56">
        <v>132.66669999999999</v>
      </c>
      <c r="N56">
        <v>201.3802</v>
      </c>
      <c r="O56">
        <v>185.36</v>
      </c>
      <c r="P56">
        <v>518.15689999999995</v>
      </c>
      <c r="Q56">
        <v>280.93</v>
      </c>
      <c r="R56">
        <v>146.26713000000001</v>
      </c>
      <c r="S56">
        <v>356.86</v>
      </c>
      <c r="T56">
        <v>2489.4932399999998</v>
      </c>
      <c r="U56">
        <v>223.8871</v>
      </c>
      <c r="V56">
        <v>96.206800000000001</v>
      </c>
      <c r="W56">
        <v>346.35100999999997</v>
      </c>
      <c r="X56">
        <v>1224.8599999999999</v>
      </c>
    </row>
    <row r="57" spans="2:24" x14ac:dyDescent="0.25">
      <c r="B57" s="1">
        <v>42661</v>
      </c>
      <c r="C57">
        <v>2259.212</v>
      </c>
      <c r="D57">
        <v>5860.2542999999996</v>
      </c>
      <c r="E57">
        <v>201.17496</v>
      </c>
      <c r="F57">
        <v>1521.2529999999999</v>
      </c>
      <c r="G57">
        <v>394.38384000000002</v>
      </c>
      <c r="H57">
        <v>138.55000000000001</v>
      </c>
      <c r="I57">
        <v>168.54130000000001</v>
      </c>
      <c r="J57">
        <v>177.57130000000001</v>
      </c>
      <c r="K57">
        <v>110.65</v>
      </c>
      <c r="L57">
        <v>288.5729</v>
      </c>
      <c r="M57">
        <v>132.70240000000001</v>
      </c>
      <c r="N57">
        <v>201.69749999999999</v>
      </c>
      <c r="O57">
        <v>185.61</v>
      </c>
      <c r="P57">
        <v>518.9547</v>
      </c>
      <c r="Q57">
        <v>281.35000000000002</v>
      </c>
      <c r="R57">
        <v>146.53120000000001</v>
      </c>
      <c r="S57">
        <v>354.2</v>
      </c>
      <c r="T57">
        <v>2511.2358800000002</v>
      </c>
      <c r="U57">
        <v>224.7638</v>
      </c>
      <c r="V57">
        <v>96.426569999999998</v>
      </c>
      <c r="W57">
        <v>348.91314</v>
      </c>
      <c r="X57">
        <v>1227.24</v>
      </c>
    </row>
    <row r="58" spans="2:24" x14ac:dyDescent="0.25">
      <c r="B58" s="1">
        <v>42662</v>
      </c>
      <c r="C58">
        <v>2265.4409999999998</v>
      </c>
      <c r="D58">
        <v>5879.2872299999999</v>
      </c>
      <c r="E58">
        <v>201.49643</v>
      </c>
      <c r="F58">
        <v>1521.27</v>
      </c>
      <c r="G58">
        <v>396.55101000000002</v>
      </c>
      <c r="H58">
        <v>138.6</v>
      </c>
      <c r="I58">
        <v>168.5299</v>
      </c>
      <c r="J58">
        <v>177.6379</v>
      </c>
      <c r="K58">
        <v>110.69</v>
      </c>
      <c r="L58">
        <v>288.95159999999998</v>
      </c>
      <c r="M58">
        <v>132.7705</v>
      </c>
      <c r="N58">
        <v>201.82390000000001</v>
      </c>
      <c r="O58">
        <v>185.7</v>
      </c>
      <c r="P58">
        <v>520.13419999999996</v>
      </c>
      <c r="Q58">
        <v>281.73</v>
      </c>
      <c r="R58">
        <v>146.81397999999999</v>
      </c>
      <c r="S58">
        <v>355.4</v>
      </c>
      <c r="T58">
        <v>2521.5179499999999</v>
      </c>
      <c r="U58">
        <v>225.38919999999999</v>
      </c>
      <c r="V58">
        <v>96.81953</v>
      </c>
      <c r="W58">
        <v>350.50711000000001</v>
      </c>
      <c r="X58">
        <v>1229.4000000000001</v>
      </c>
    </row>
    <row r="59" spans="2:24" x14ac:dyDescent="0.25">
      <c r="B59" s="1">
        <v>42663</v>
      </c>
      <c r="C59">
        <v>2257.63</v>
      </c>
      <c r="D59">
        <v>5877.1033299999999</v>
      </c>
      <c r="E59">
        <v>202.02419</v>
      </c>
      <c r="F59">
        <v>1537.9929999999999</v>
      </c>
      <c r="G59">
        <v>397.32252</v>
      </c>
      <c r="H59">
        <v>138.63</v>
      </c>
      <c r="I59">
        <v>168.56809999999999</v>
      </c>
      <c r="J59">
        <v>177.899</v>
      </c>
      <c r="K59">
        <v>110.71</v>
      </c>
      <c r="L59">
        <v>289.61</v>
      </c>
      <c r="M59">
        <v>132.74709999999999</v>
      </c>
      <c r="N59">
        <v>201.8742</v>
      </c>
      <c r="O59">
        <v>185.96</v>
      </c>
      <c r="P59">
        <v>520.68809999999996</v>
      </c>
      <c r="Q59">
        <v>282.2</v>
      </c>
      <c r="R59">
        <v>146.85091</v>
      </c>
      <c r="S59">
        <v>356.56</v>
      </c>
      <c r="T59">
        <v>2519.33304</v>
      </c>
      <c r="U59">
        <v>226.2527</v>
      </c>
      <c r="V59">
        <v>95.913960000000003</v>
      </c>
      <c r="W59">
        <v>350.06002000000001</v>
      </c>
      <c r="X59">
        <v>1230.54</v>
      </c>
    </row>
    <row r="60" spans="2:24" x14ac:dyDescent="0.25">
      <c r="B60" s="1">
        <v>42664</v>
      </c>
      <c r="C60">
        <v>2249.1840000000002</v>
      </c>
      <c r="D60">
        <v>5898.4954699999998</v>
      </c>
      <c r="E60">
        <v>201.44126</v>
      </c>
      <c r="F60">
        <v>1531.4280000000001</v>
      </c>
      <c r="G60">
        <v>397.90030999999999</v>
      </c>
      <c r="H60">
        <v>138.66</v>
      </c>
      <c r="I60">
        <v>168.5934</v>
      </c>
      <c r="J60">
        <v>177.84270000000001</v>
      </c>
      <c r="K60">
        <v>110.72</v>
      </c>
      <c r="L60">
        <v>289.78739999999999</v>
      </c>
      <c r="M60">
        <v>132.66839999999999</v>
      </c>
      <c r="N60">
        <v>201.8725</v>
      </c>
      <c r="O60">
        <v>185.93</v>
      </c>
      <c r="P60">
        <v>520.77769999999998</v>
      </c>
      <c r="Q60">
        <v>282.35000000000002</v>
      </c>
      <c r="R60">
        <v>146.85338999999999</v>
      </c>
      <c r="S60">
        <v>355.52</v>
      </c>
      <c r="T60">
        <v>2515.7439399999998</v>
      </c>
      <c r="U60">
        <v>225.98660000000001</v>
      </c>
      <c r="V60">
        <v>96.397149999999996</v>
      </c>
      <c r="W60">
        <v>351.08897000000002</v>
      </c>
      <c r="X60">
        <v>1230.8699999999999</v>
      </c>
    </row>
    <row r="61" spans="2:24" x14ac:dyDescent="0.25">
      <c r="B61" s="1">
        <v>42667</v>
      </c>
      <c r="C61">
        <v>2235.8710000000001</v>
      </c>
      <c r="D61">
        <v>5918.5507299999999</v>
      </c>
      <c r="E61">
        <v>201.27231</v>
      </c>
      <c r="F61">
        <v>1533.8879999999999</v>
      </c>
      <c r="G61">
        <v>400.55052999999998</v>
      </c>
      <c r="H61">
        <v>138.6</v>
      </c>
      <c r="I61">
        <v>168.37</v>
      </c>
      <c r="J61">
        <v>177.68090000000001</v>
      </c>
      <c r="K61">
        <v>110.72</v>
      </c>
      <c r="L61">
        <v>290.05459999999999</v>
      </c>
      <c r="M61">
        <v>132.68870000000001</v>
      </c>
      <c r="N61">
        <v>201.5701</v>
      </c>
      <c r="O61">
        <v>185.75</v>
      </c>
      <c r="P61">
        <v>521.20159999999998</v>
      </c>
      <c r="Q61">
        <v>282.64</v>
      </c>
      <c r="R61">
        <v>146.93886000000001</v>
      </c>
      <c r="S61">
        <v>354.56</v>
      </c>
      <c r="T61">
        <v>2519.1984299999999</v>
      </c>
      <c r="U61">
        <v>226.08320000000001</v>
      </c>
      <c r="V61">
        <v>96.350340000000003</v>
      </c>
      <c r="W61">
        <v>350.51943</v>
      </c>
      <c r="X61">
        <v>1232.03</v>
      </c>
    </row>
    <row r="62" spans="2:24" x14ac:dyDescent="0.25">
      <c r="B62" s="1">
        <v>42668</v>
      </c>
      <c r="C62">
        <v>2220.8240000000001</v>
      </c>
      <c r="D62">
        <v>5894.6243999999997</v>
      </c>
      <c r="E62">
        <v>200.89739</v>
      </c>
      <c r="F62">
        <v>1545.5889999999999</v>
      </c>
      <c r="G62">
        <v>400.45060999999998</v>
      </c>
      <c r="H62">
        <v>138.54</v>
      </c>
      <c r="I62">
        <v>168.42679999999999</v>
      </c>
      <c r="J62">
        <v>177.70410000000001</v>
      </c>
      <c r="K62">
        <v>110.8</v>
      </c>
      <c r="L62">
        <v>290.08109999999999</v>
      </c>
      <c r="M62">
        <v>132.58699999999999</v>
      </c>
      <c r="N62">
        <v>201.58590000000001</v>
      </c>
      <c r="O62">
        <v>185.8</v>
      </c>
      <c r="P62">
        <v>521.26760000000002</v>
      </c>
      <c r="Q62">
        <v>282.82</v>
      </c>
      <c r="R62">
        <v>146.93861999999999</v>
      </c>
      <c r="S62">
        <v>354.37</v>
      </c>
      <c r="T62">
        <v>2515.5468000000001</v>
      </c>
      <c r="U62">
        <v>226.54300000000001</v>
      </c>
      <c r="V62">
        <v>96.012960000000007</v>
      </c>
      <c r="W62">
        <v>353.45094</v>
      </c>
      <c r="X62">
        <v>1230.23</v>
      </c>
    </row>
    <row r="63" spans="2:24" x14ac:dyDescent="0.25">
      <c r="B63" s="1">
        <v>42669</v>
      </c>
      <c r="C63">
        <v>2211.6819999999998</v>
      </c>
      <c r="D63">
        <v>5883.85473</v>
      </c>
      <c r="E63">
        <v>200.46225999999999</v>
      </c>
      <c r="F63">
        <v>1550.451</v>
      </c>
      <c r="G63">
        <v>397.06220999999999</v>
      </c>
      <c r="H63">
        <v>138.32</v>
      </c>
      <c r="I63">
        <v>168.13239999999999</v>
      </c>
      <c r="J63">
        <v>176.96960000000001</v>
      </c>
      <c r="K63">
        <v>110.81</v>
      </c>
      <c r="L63">
        <v>289.21940000000001</v>
      </c>
      <c r="M63">
        <v>132.464</v>
      </c>
      <c r="N63">
        <v>200.9889</v>
      </c>
      <c r="O63">
        <v>184.95</v>
      </c>
      <c r="P63">
        <v>520.2133</v>
      </c>
      <c r="Q63">
        <v>282.58</v>
      </c>
      <c r="R63">
        <v>146.85405</v>
      </c>
      <c r="S63">
        <v>355.93</v>
      </c>
      <c r="T63">
        <v>2488.1412700000001</v>
      </c>
      <c r="U63">
        <v>225.4271</v>
      </c>
      <c r="V63">
        <v>95.495720000000006</v>
      </c>
      <c r="W63">
        <v>351.15456</v>
      </c>
      <c r="X63">
        <v>1227.77</v>
      </c>
    </row>
    <row r="64" spans="2:24" x14ac:dyDescent="0.25">
      <c r="B64" s="1">
        <v>42670</v>
      </c>
      <c r="C64">
        <v>2218.77</v>
      </c>
      <c r="D64">
        <v>5870.1296300000004</v>
      </c>
      <c r="E64">
        <v>200.38742999999999</v>
      </c>
      <c r="F64">
        <v>1549.3710000000001</v>
      </c>
      <c r="G64">
        <v>395.06524999999999</v>
      </c>
      <c r="H64">
        <v>137.76</v>
      </c>
      <c r="I64">
        <v>167.6105</v>
      </c>
      <c r="J64">
        <v>176.13849999999999</v>
      </c>
      <c r="K64">
        <v>110.7</v>
      </c>
      <c r="L64">
        <v>288.274</v>
      </c>
      <c r="M64">
        <v>132.2319</v>
      </c>
      <c r="N64">
        <v>200.2689</v>
      </c>
      <c r="O64">
        <v>184.08</v>
      </c>
      <c r="P64">
        <v>519.09169999999995</v>
      </c>
      <c r="Q64">
        <v>282.32</v>
      </c>
      <c r="R64">
        <v>146.69466</v>
      </c>
      <c r="S64">
        <v>356.36</v>
      </c>
      <c r="T64">
        <v>2436.58536</v>
      </c>
      <c r="U64">
        <v>224.19669999999999</v>
      </c>
      <c r="V64">
        <v>96.422790000000006</v>
      </c>
      <c r="W64">
        <v>352.05327999999997</v>
      </c>
      <c r="X64">
        <v>1225.43</v>
      </c>
    </row>
    <row r="65" spans="2:24" x14ac:dyDescent="0.25">
      <c r="B65" s="1">
        <v>42671</v>
      </c>
      <c r="C65">
        <v>2215.627</v>
      </c>
      <c r="D65">
        <v>5843.8848600000001</v>
      </c>
      <c r="E65">
        <v>200.37108000000001</v>
      </c>
      <c r="F65">
        <v>1560.4970000000001</v>
      </c>
      <c r="G65">
        <v>393.65523000000002</v>
      </c>
      <c r="H65">
        <v>138.01</v>
      </c>
      <c r="I65">
        <v>167.6096</v>
      </c>
      <c r="J65">
        <v>176.0847</v>
      </c>
      <c r="K65">
        <v>110.52</v>
      </c>
      <c r="L65">
        <v>287.7122</v>
      </c>
      <c r="M65">
        <v>132.04150000000001</v>
      </c>
      <c r="N65">
        <v>200.1251</v>
      </c>
      <c r="O65">
        <v>183.94</v>
      </c>
      <c r="P65">
        <v>518.02560000000005</v>
      </c>
      <c r="Q65">
        <v>281.95999999999998</v>
      </c>
      <c r="R65">
        <v>146.60292999999999</v>
      </c>
      <c r="S65">
        <v>354.04</v>
      </c>
      <c r="T65">
        <v>2431.3339999999998</v>
      </c>
      <c r="U65">
        <v>223.24010000000001</v>
      </c>
      <c r="V65">
        <v>95.753640000000004</v>
      </c>
      <c r="W65">
        <v>353.82864999999998</v>
      </c>
      <c r="X65">
        <v>1224.3</v>
      </c>
    </row>
    <row r="66" spans="2:24" x14ac:dyDescent="0.25">
      <c r="B66" s="1">
        <v>42674</v>
      </c>
      <c r="C66">
        <v>2197.1329999999998</v>
      </c>
      <c r="D66">
        <v>5829.34602</v>
      </c>
      <c r="E66">
        <v>199.19956999999999</v>
      </c>
      <c r="F66">
        <v>1562.345</v>
      </c>
      <c r="G66">
        <v>393.39656000000002</v>
      </c>
      <c r="H66">
        <v>138.11000000000001</v>
      </c>
      <c r="I66">
        <v>167.82249999999999</v>
      </c>
      <c r="J66">
        <v>176.15950000000001</v>
      </c>
      <c r="K66">
        <v>110.61</v>
      </c>
      <c r="L66">
        <v>287.83600000000001</v>
      </c>
      <c r="M66">
        <v>132.09649999999999</v>
      </c>
      <c r="N66">
        <v>200.2629</v>
      </c>
      <c r="O66">
        <v>184.07</v>
      </c>
      <c r="P66">
        <v>516.54870000000005</v>
      </c>
      <c r="Q66">
        <v>281.92</v>
      </c>
      <c r="R66">
        <v>146.67410000000001</v>
      </c>
      <c r="S66">
        <v>354.96</v>
      </c>
      <c r="T66">
        <v>2460.7559200000001</v>
      </c>
      <c r="U66">
        <v>224.19880000000001</v>
      </c>
      <c r="V66">
        <v>94.233670000000004</v>
      </c>
      <c r="W66">
        <v>352.25414000000001</v>
      </c>
      <c r="X66">
        <v>1223.3</v>
      </c>
    </row>
    <row r="67" spans="2:24" x14ac:dyDescent="0.25">
      <c r="B67" s="1">
        <v>42675</v>
      </c>
      <c r="C67">
        <v>2179.4670000000001</v>
      </c>
      <c r="D67">
        <v>5704.9061700000002</v>
      </c>
      <c r="E67">
        <v>195.81777</v>
      </c>
      <c r="F67">
        <v>1561.8820000000001</v>
      </c>
      <c r="G67">
        <v>386.43337000000002</v>
      </c>
      <c r="H67">
        <v>137.63</v>
      </c>
      <c r="I67">
        <v>168.02119999999999</v>
      </c>
      <c r="J67">
        <v>175.7894</v>
      </c>
      <c r="K67">
        <v>110.6</v>
      </c>
      <c r="L67">
        <v>287.51100000000002</v>
      </c>
      <c r="M67">
        <v>131.90520000000001</v>
      </c>
      <c r="N67">
        <v>200.28380000000001</v>
      </c>
      <c r="O67">
        <v>183.61</v>
      </c>
      <c r="P67">
        <v>513.99950000000001</v>
      </c>
      <c r="Q67">
        <v>281.57</v>
      </c>
      <c r="R67">
        <v>146.75905</v>
      </c>
      <c r="S67">
        <v>352.63</v>
      </c>
      <c r="T67">
        <v>2385.1156599999999</v>
      </c>
      <c r="U67">
        <v>223.4417</v>
      </c>
      <c r="V67">
        <v>92.002970000000005</v>
      </c>
      <c r="W67">
        <v>353.33996999999999</v>
      </c>
      <c r="X67">
        <v>1219.3599999999999</v>
      </c>
    </row>
    <row r="68" spans="2:24" x14ac:dyDescent="0.25">
      <c r="B68" s="1">
        <v>42676</v>
      </c>
      <c r="C68">
        <v>2161.8209999999999</v>
      </c>
      <c r="D68">
        <v>5646.43066</v>
      </c>
      <c r="E68">
        <v>193.68441000000001</v>
      </c>
      <c r="F68">
        <v>1533.797</v>
      </c>
      <c r="G68">
        <v>379.93576000000002</v>
      </c>
      <c r="H68">
        <v>137.97</v>
      </c>
      <c r="I68">
        <v>168.16419999999999</v>
      </c>
      <c r="J68">
        <v>176.34049999999999</v>
      </c>
      <c r="K68">
        <v>110.71</v>
      </c>
      <c r="L68">
        <v>287.18549999999999</v>
      </c>
      <c r="M68">
        <v>131.94319999999999</v>
      </c>
      <c r="N68">
        <v>200.29759999999999</v>
      </c>
      <c r="O68">
        <v>184.32</v>
      </c>
      <c r="P68">
        <v>512.81679999999994</v>
      </c>
      <c r="Q68">
        <v>281.22000000000003</v>
      </c>
      <c r="R68">
        <v>146.82277999999999</v>
      </c>
      <c r="S68">
        <v>353.04</v>
      </c>
      <c r="T68">
        <v>2357.7988799999998</v>
      </c>
      <c r="U68">
        <v>224.32769999999999</v>
      </c>
      <c r="V68">
        <v>90.640249999999995</v>
      </c>
      <c r="W68">
        <v>357.66663999999997</v>
      </c>
      <c r="X68">
        <v>1215.98</v>
      </c>
    </row>
    <row r="69" spans="2:24" x14ac:dyDescent="0.25">
      <c r="B69" s="1">
        <v>42677</v>
      </c>
      <c r="C69">
        <v>2147.4639999999999</v>
      </c>
      <c r="D69">
        <v>5631.8905400000003</v>
      </c>
      <c r="E69">
        <v>194.13468</v>
      </c>
      <c r="F69">
        <v>1533.797</v>
      </c>
      <c r="G69">
        <v>378.27271000000002</v>
      </c>
      <c r="H69">
        <v>137.74</v>
      </c>
      <c r="I69">
        <v>168.0008</v>
      </c>
      <c r="J69">
        <v>176.02869999999999</v>
      </c>
      <c r="K69">
        <v>110.72</v>
      </c>
      <c r="L69">
        <v>287.17899999999997</v>
      </c>
      <c r="M69">
        <v>131.9341</v>
      </c>
      <c r="N69">
        <v>200.07079999999999</v>
      </c>
      <c r="O69">
        <v>183.99</v>
      </c>
      <c r="P69">
        <v>512.74239999999998</v>
      </c>
      <c r="Q69">
        <v>281.13</v>
      </c>
      <c r="R69">
        <v>146.80793</v>
      </c>
      <c r="S69">
        <v>353.84</v>
      </c>
      <c r="T69">
        <v>2352.0210400000001</v>
      </c>
      <c r="U69">
        <v>223.554</v>
      </c>
      <c r="V69">
        <v>90.537350000000004</v>
      </c>
      <c r="W69">
        <v>355.72026</v>
      </c>
      <c r="X69">
        <v>1212.1400000000001</v>
      </c>
    </row>
    <row r="70" spans="2:24" x14ac:dyDescent="0.25">
      <c r="B70" s="1">
        <v>42678</v>
      </c>
      <c r="C70">
        <v>2134.473</v>
      </c>
      <c r="D70">
        <v>5602.2385800000002</v>
      </c>
      <c r="E70">
        <v>191.97094000000001</v>
      </c>
      <c r="F70">
        <v>1507.33</v>
      </c>
      <c r="G70">
        <v>374.92392000000001</v>
      </c>
      <c r="H70">
        <v>137.9</v>
      </c>
      <c r="I70">
        <v>168.2543</v>
      </c>
      <c r="J70">
        <v>176.14429999999999</v>
      </c>
      <c r="K70">
        <v>110.76</v>
      </c>
      <c r="L70">
        <v>287.19510000000002</v>
      </c>
      <c r="M70">
        <v>131.86930000000001</v>
      </c>
      <c r="N70">
        <v>200.34209999999999</v>
      </c>
      <c r="O70">
        <v>184.33</v>
      </c>
      <c r="P70">
        <v>512.25829999999996</v>
      </c>
      <c r="Q70">
        <v>280.91000000000003</v>
      </c>
      <c r="R70">
        <v>146.81273999999999</v>
      </c>
      <c r="S70">
        <v>353.17</v>
      </c>
      <c r="T70">
        <v>2349.66878</v>
      </c>
      <c r="U70">
        <v>224.33770000000001</v>
      </c>
      <c r="V70">
        <v>89.822900000000004</v>
      </c>
      <c r="W70">
        <v>354.46204</v>
      </c>
      <c r="X70">
        <v>1211.27</v>
      </c>
    </row>
    <row r="71" spans="2:24" x14ac:dyDescent="0.25">
      <c r="B71" s="1">
        <v>42681</v>
      </c>
      <c r="C71">
        <v>2172.8629999999998</v>
      </c>
      <c r="D71">
        <v>5751.0099</v>
      </c>
      <c r="E71">
        <v>194.65208999999999</v>
      </c>
      <c r="F71">
        <v>1525.9839999999999</v>
      </c>
      <c r="G71">
        <v>383.09757000000002</v>
      </c>
      <c r="H71">
        <v>137.81</v>
      </c>
      <c r="I71">
        <v>167.86660000000001</v>
      </c>
      <c r="J71">
        <v>176.1721</v>
      </c>
      <c r="K71">
        <v>110.63</v>
      </c>
      <c r="L71">
        <v>287.70639999999997</v>
      </c>
      <c r="M71">
        <v>131.89709999999999</v>
      </c>
      <c r="N71">
        <v>200.06360000000001</v>
      </c>
      <c r="O71">
        <v>184.16</v>
      </c>
      <c r="P71">
        <v>514.43089999999995</v>
      </c>
      <c r="Q71">
        <v>281.32</v>
      </c>
      <c r="R71">
        <v>146.803</v>
      </c>
      <c r="S71">
        <v>353.01</v>
      </c>
      <c r="T71">
        <v>2389.2497499999999</v>
      </c>
      <c r="U71">
        <v>223.62289999999999</v>
      </c>
      <c r="V71">
        <v>91.260480000000001</v>
      </c>
      <c r="W71">
        <v>350.15697</v>
      </c>
      <c r="X71">
        <v>1216.01</v>
      </c>
    </row>
    <row r="72" spans="2:24" x14ac:dyDescent="0.25">
      <c r="B72" s="1">
        <v>42682</v>
      </c>
      <c r="C72">
        <v>2176.17</v>
      </c>
      <c r="D72">
        <v>5782.4438899999996</v>
      </c>
      <c r="E72">
        <v>195.24898999999999</v>
      </c>
      <c r="F72">
        <v>1528.183</v>
      </c>
      <c r="G72">
        <v>386.85944000000001</v>
      </c>
      <c r="H72">
        <v>137.77000000000001</v>
      </c>
      <c r="I72">
        <v>167.51679999999999</v>
      </c>
      <c r="J72">
        <v>175.9365</v>
      </c>
      <c r="K72">
        <v>110.68</v>
      </c>
      <c r="L72">
        <v>288.2081</v>
      </c>
      <c r="M72">
        <v>131.94749999999999</v>
      </c>
      <c r="N72">
        <v>199.75309999999999</v>
      </c>
      <c r="O72">
        <v>183.87</v>
      </c>
      <c r="P72">
        <v>514.42930000000001</v>
      </c>
      <c r="Q72">
        <v>281.29000000000002</v>
      </c>
      <c r="R72">
        <v>146.91152</v>
      </c>
      <c r="S72">
        <v>352.16</v>
      </c>
      <c r="T72">
        <v>2401.89518</v>
      </c>
      <c r="U72">
        <v>222.95349999999999</v>
      </c>
      <c r="V72">
        <v>91.311459999999997</v>
      </c>
      <c r="W72">
        <v>350.78293000000002</v>
      </c>
      <c r="X72">
        <v>1217.1199999999999</v>
      </c>
    </row>
    <row r="73" spans="2:24" x14ac:dyDescent="0.25">
      <c r="B73" s="1">
        <v>42683</v>
      </c>
      <c r="C73">
        <v>2214.306</v>
      </c>
      <c r="D73">
        <v>5881.5045399999999</v>
      </c>
      <c r="E73">
        <v>197.85726</v>
      </c>
      <c r="F73">
        <v>1457.3019999999999</v>
      </c>
      <c r="G73">
        <v>379.83188000000001</v>
      </c>
      <c r="H73">
        <v>137.6</v>
      </c>
      <c r="I73">
        <v>165.61439999999999</v>
      </c>
      <c r="J73">
        <v>175.80179999999999</v>
      </c>
      <c r="K73">
        <v>110.91</v>
      </c>
      <c r="L73">
        <v>285.62810000000002</v>
      </c>
      <c r="M73">
        <v>131.69839999999999</v>
      </c>
      <c r="N73">
        <v>197.1925</v>
      </c>
      <c r="O73">
        <v>183.7</v>
      </c>
      <c r="P73">
        <v>513.34299999999996</v>
      </c>
      <c r="Q73">
        <v>280.85000000000002</v>
      </c>
      <c r="R73">
        <v>146.22856999999999</v>
      </c>
      <c r="S73">
        <v>353.75</v>
      </c>
      <c r="T73">
        <v>2381.3996099999999</v>
      </c>
      <c r="U73">
        <v>222.2946</v>
      </c>
      <c r="V73">
        <v>92.090159999999997</v>
      </c>
      <c r="W73">
        <v>353.04214999999999</v>
      </c>
      <c r="X73">
        <v>1220.6500000000001</v>
      </c>
    </row>
    <row r="74" spans="2:24" x14ac:dyDescent="0.25">
      <c r="B74" s="1">
        <v>42684</v>
      </c>
      <c r="C74">
        <v>2218.989</v>
      </c>
      <c r="D74">
        <v>5917.22181</v>
      </c>
      <c r="E74">
        <v>197.48850999999999</v>
      </c>
      <c r="F74">
        <v>1543.652</v>
      </c>
      <c r="G74">
        <v>379.74101999999999</v>
      </c>
      <c r="H74">
        <v>136.53</v>
      </c>
      <c r="I74">
        <v>165.1069</v>
      </c>
      <c r="J74">
        <v>174.40559999999999</v>
      </c>
      <c r="K74">
        <v>110.43</v>
      </c>
      <c r="L74">
        <v>282.91379999999998</v>
      </c>
      <c r="M74">
        <v>130.56360000000001</v>
      </c>
      <c r="N74">
        <v>197.02250000000001</v>
      </c>
      <c r="O74">
        <v>182.2</v>
      </c>
      <c r="P74">
        <v>511.50099999999998</v>
      </c>
      <c r="Q74">
        <v>280.89999999999998</v>
      </c>
      <c r="R74">
        <v>145.31713999999999</v>
      </c>
      <c r="S74">
        <v>350.07</v>
      </c>
      <c r="T74">
        <v>2347.4764700000001</v>
      </c>
      <c r="U74">
        <v>220.84289999999999</v>
      </c>
      <c r="V74">
        <v>92.423730000000006</v>
      </c>
      <c r="W74">
        <v>355.33168999999998</v>
      </c>
      <c r="X74">
        <v>1225.17</v>
      </c>
    </row>
    <row r="75" spans="2:24" x14ac:dyDescent="0.25">
      <c r="B75" s="1">
        <v>42685</v>
      </c>
      <c r="C75">
        <v>2204.66</v>
      </c>
      <c r="D75">
        <v>5895.7804699999997</v>
      </c>
      <c r="E75">
        <v>195.76136</v>
      </c>
      <c r="F75">
        <v>1549.867</v>
      </c>
      <c r="G75">
        <v>367.64765999999997</v>
      </c>
      <c r="H75">
        <v>136.29</v>
      </c>
      <c r="I75">
        <v>165.1069</v>
      </c>
      <c r="J75">
        <v>173.7535</v>
      </c>
      <c r="K75">
        <v>110.2</v>
      </c>
      <c r="L75">
        <v>282.68869999999998</v>
      </c>
      <c r="M75">
        <v>130.0248</v>
      </c>
      <c r="N75">
        <v>197.02250000000001</v>
      </c>
      <c r="O75">
        <v>181.61</v>
      </c>
      <c r="P75">
        <v>511.50099999999998</v>
      </c>
      <c r="Q75">
        <v>280.11</v>
      </c>
      <c r="R75">
        <v>145.29125999999999</v>
      </c>
      <c r="S75">
        <v>349.95</v>
      </c>
      <c r="T75">
        <v>2345.6557899999998</v>
      </c>
      <c r="U75">
        <v>220.4374</v>
      </c>
      <c r="V75">
        <v>91.143940000000001</v>
      </c>
      <c r="W75">
        <v>338.66786000000002</v>
      </c>
      <c r="X75">
        <v>1224.01</v>
      </c>
    </row>
    <row r="76" spans="2:24" x14ac:dyDescent="0.25">
      <c r="B76" s="1">
        <v>42688</v>
      </c>
      <c r="C76">
        <v>2208.4169999999999</v>
      </c>
      <c r="D76">
        <v>5963.2221</v>
      </c>
      <c r="E76">
        <v>196.38102000000001</v>
      </c>
      <c r="F76">
        <v>1573.838</v>
      </c>
      <c r="G76">
        <v>367.35851000000002</v>
      </c>
      <c r="H76">
        <v>135.69</v>
      </c>
      <c r="I76">
        <v>164.14259999999999</v>
      </c>
      <c r="J76">
        <v>173.19820000000001</v>
      </c>
      <c r="K76">
        <v>109.95</v>
      </c>
      <c r="L76">
        <v>277.47809999999998</v>
      </c>
      <c r="M76">
        <v>129.00880000000001</v>
      </c>
      <c r="N76">
        <v>195.66460000000001</v>
      </c>
      <c r="O76">
        <v>180.93</v>
      </c>
      <c r="P76">
        <v>506.54860000000002</v>
      </c>
      <c r="Q76">
        <v>279.14</v>
      </c>
      <c r="R76">
        <v>143.41134</v>
      </c>
      <c r="S76">
        <v>346.06</v>
      </c>
      <c r="T76">
        <v>2395.5037600000001</v>
      </c>
      <c r="U76">
        <v>218.5112</v>
      </c>
      <c r="V76">
        <v>92.288570000000007</v>
      </c>
      <c r="W76">
        <v>339.22719999999998</v>
      </c>
      <c r="X76">
        <v>1223.6099999999999</v>
      </c>
    </row>
    <row r="77" spans="2:24" x14ac:dyDescent="0.25">
      <c r="B77" s="1">
        <v>42689</v>
      </c>
      <c r="C77">
        <v>2211.723</v>
      </c>
      <c r="D77">
        <v>6031.5882899999997</v>
      </c>
      <c r="E77">
        <v>197.36044000000001</v>
      </c>
      <c r="F77">
        <v>1578.721</v>
      </c>
      <c r="G77">
        <v>369.69475999999997</v>
      </c>
      <c r="H77">
        <v>135.91999999999999</v>
      </c>
      <c r="I77">
        <v>164.00370000000001</v>
      </c>
      <c r="J77">
        <v>173.91909999999999</v>
      </c>
      <c r="K77">
        <v>109.76</v>
      </c>
      <c r="L77">
        <v>279.3424</v>
      </c>
      <c r="M77">
        <v>128.95930000000001</v>
      </c>
      <c r="N77">
        <v>195.6936</v>
      </c>
      <c r="O77">
        <v>181.73</v>
      </c>
      <c r="P77">
        <v>509.19589999999999</v>
      </c>
      <c r="Q77">
        <v>279.54000000000002</v>
      </c>
      <c r="R77">
        <v>144.10559000000001</v>
      </c>
      <c r="S77">
        <v>341.63</v>
      </c>
      <c r="T77">
        <v>2391.4050999999999</v>
      </c>
      <c r="U77">
        <v>219.3895</v>
      </c>
      <c r="V77">
        <v>93.765259999999998</v>
      </c>
      <c r="W77">
        <v>341.80772000000002</v>
      </c>
      <c r="X77">
        <v>1224.82</v>
      </c>
    </row>
    <row r="78" spans="2:24" x14ac:dyDescent="0.25">
      <c r="B78" s="1">
        <v>42690</v>
      </c>
      <c r="C78">
        <v>2213.2530000000002</v>
      </c>
      <c r="D78">
        <v>6032.4327300000004</v>
      </c>
      <c r="E78">
        <v>196.49812</v>
      </c>
      <c r="F78">
        <v>1599.741</v>
      </c>
      <c r="G78">
        <v>372.65242999999998</v>
      </c>
      <c r="H78">
        <v>135.83000000000001</v>
      </c>
      <c r="I78">
        <v>164.1994</v>
      </c>
      <c r="J78">
        <v>173.61449999999999</v>
      </c>
      <c r="K78">
        <v>109.51</v>
      </c>
      <c r="L78">
        <v>279.48469999999998</v>
      </c>
      <c r="M78">
        <v>129.11420000000001</v>
      </c>
      <c r="N78">
        <v>195.9374</v>
      </c>
      <c r="O78">
        <v>181.41</v>
      </c>
      <c r="P78">
        <v>509.4504</v>
      </c>
      <c r="Q78">
        <v>279.26</v>
      </c>
      <c r="R78">
        <v>143.94243</v>
      </c>
      <c r="S78">
        <v>341.83</v>
      </c>
      <c r="T78">
        <v>2385.4684099999999</v>
      </c>
      <c r="U78">
        <v>219.14580000000001</v>
      </c>
      <c r="V78">
        <v>93.235129999999998</v>
      </c>
      <c r="W78">
        <v>341.47412000000003</v>
      </c>
      <c r="X78">
        <v>1224.81</v>
      </c>
    </row>
    <row r="79" spans="2:24" x14ac:dyDescent="0.25">
      <c r="B79" s="1">
        <v>42691</v>
      </c>
      <c r="C79">
        <v>2227.7240000000002</v>
      </c>
      <c r="D79">
        <v>6091.2702200000003</v>
      </c>
      <c r="E79">
        <v>197.56503000000001</v>
      </c>
      <c r="F79">
        <v>1601.318</v>
      </c>
      <c r="G79">
        <v>374.42106000000001</v>
      </c>
      <c r="H79">
        <v>135.93</v>
      </c>
      <c r="I79">
        <v>163.72829999999999</v>
      </c>
      <c r="J79">
        <v>173.5703</v>
      </c>
      <c r="K79">
        <v>109.68</v>
      </c>
      <c r="L79">
        <v>279.5514</v>
      </c>
      <c r="M79">
        <v>128.97110000000001</v>
      </c>
      <c r="N79">
        <v>195.26609999999999</v>
      </c>
      <c r="O79">
        <v>181.44</v>
      </c>
      <c r="P79">
        <v>510.18450000000001</v>
      </c>
      <c r="Q79">
        <v>279.07</v>
      </c>
      <c r="R79">
        <v>144.00458</v>
      </c>
      <c r="S79">
        <v>350.03</v>
      </c>
      <c r="T79">
        <v>2391.2667799999999</v>
      </c>
      <c r="U79">
        <v>218.7835</v>
      </c>
      <c r="V79">
        <v>93.735690000000005</v>
      </c>
      <c r="W79">
        <v>340.73021</v>
      </c>
      <c r="X79">
        <v>1226.4100000000001</v>
      </c>
    </row>
    <row r="80" spans="2:24" x14ac:dyDescent="0.25">
      <c r="B80" s="1">
        <v>42692</v>
      </c>
      <c r="C80">
        <v>2213.3090000000002</v>
      </c>
      <c r="D80">
        <v>6106.0867099999996</v>
      </c>
      <c r="E80">
        <v>196.80339000000001</v>
      </c>
      <c r="F80">
        <v>1605.75</v>
      </c>
      <c r="G80">
        <v>375.03386</v>
      </c>
      <c r="H80">
        <v>135.94999999999999</v>
      </c>
      <c r="I80">
        <v>163.2604</v>
      </c>
      <c r="J80">
        <v>173.49289999999999</v>
      </c>
      <c r="K80">
        <v>109.33</v>
      </c>
      <c r="L80">
        <v>278.39060000000001</v>
      </c>
      <c r="M80">
        <v>128.5814</v>
      </c>
      <c r="N80">
        <v>194.41149999999999</v>
      </c>
      <c r="O80">
        <v>181.15</v>
      </c>
      <c r="P80">
        <v>509.42489999999998</v>
      </c>
      <c r="Q80">
        <v>278.58</v>
      </c>
      <c r="R80">
        <v>143.43792999999999</v>
      </c>
      <c r="S80">
        <v>346.14</v>
      </c>
      <c r="T80">
        <v>2395.8968300000001</v>
      </c>
      <c r="U80">
        <v>217.53909999999999</v>
      </c>
      <c r="V80">
        <v>94.700190000000006</v>
      </c>
      <c r="W80">
        <v>339.86340999999999</v>
      </c>
      <c r="X80">
        <v>1227.0999999999999</v>
      </c>
    </row>
    <row r="81" spans="2:24" x14ac:dyDescent="0.25">
      <c r="B81" s="1">
        <v>42695</v>
      </c>
      <c r="C81">
        <v>2198.9549999999999</v>
      </c>
      <c r="D81">
        <v>6153.6115799999998</v>
      </c>
      <c r="E81">
        <v>197.68872999999999</v>
      </c>
      <c r="F81">
        <v>1622.3879999999999</v>
      </c>
      <c r="G81">
        <v>376.11178999999998</v>
      </c>
      <c r="H81">
        <v>136.13999999999999</v>
      </c>
      <c r="I81">
        <v>163.22540000000001</v>
      </c>
      <c r="J81">
        <v>173.56200000000001</v>
      </c>
      <c r="K81">
        <v>109.36</v>
      </c>
      <c r="L81">
        <v>278.64409999999998</v>
      </c>
      <c r="M81">
        <v>128.6343</v>
      </c>
      <c r="N81">
        <v>194.42689999999999</v>
      </c>
      <c r="O81">
        <v>181.34</v>
      </c>
      <c r="P81">
        <v>510.27760000000001</v>
      </c>
      <c r="Q81">
        <v>278.5</v>
      </c>
      <c r="R81">
        <v>143.73515</v>
      </c>
      <c r="S81">
        <v>346.67</v>
      </c>
      <c r="T81">
        <v>2390.6289200000001</v>
      </c>
      <c r="U81">
        <v>217.9862</v>
      </c>
      <c r="V81">
        <v>97.168899999999994</v>
      </c>
      <c r="W81">
        <v>339.35081000000002</v>
      </c>
      <c r="X81">
        <v>1227.81</v>
      </c>
    </row>
    <row r="82" spans="2:24" x14ac:dyDescent="0.25">
      <c r="B82" s="1">
        <v>42696</v>
      </c>
      <c r="C82">
        <v>2171.52</v>
      </c>
      <c r="D82">
        <v>6164.4818400000004</v>
      </c>
      <c r="E82">
        <v>198.42608000000001</v>
      </c>
      <c r="F82">
        <v>1626.162</v>
      </c>
      <c r="G82">
        <v>380.43857000000003</v>
      </c>
      <c r="H82">
        <v>136.38999999999999</v>
      </c>
      <c r="I82">
        <v>163.298</v>
      </c>
      <c r="J82">
        <v>173.92429999999999</v>
      </c>
      <c r="K82">
        <v>109.29</v>
      </c>
      <c r="L82">
        <v>278.91460000000001</v>
      </c>
      <c r="M82">
        <v>128.55029999999999</v>
      </c>
      <c r="N82">
        <v>194.53489999999999</v>
      </c>
      <c r="O82">
        <v>181.69</v>
      </c>
      <c r="P82">
        <v>511.83030000000002</v>
      </c>
      <c r="Q82">
        <v>279.24</v>
      </c>
      <c r="R82">
        <v>143.81504000000001</v>
      </c>
      <c r="S82">
        <v>347.72</v>
      </c>
      <c r="T82">
        <v>2418.5470700000001</v>
      </c>
      <c r="U82">
        <v>218.47669999999999</v>
      </c>
      <c r="V82">
        <v>97.425250000000005</v>
      </c>
      <c r="W82">
        <v>340.16194999999999</v>
      </c>
      <c r="X82">
        <v>1228.3699999999999</v>
      </c>
    </row>
    <row r="83" spans="2:24" x14ac:dyDescent="0.25">
      <c r="B83" s="1">
        <v>42697</v>
      </c>
      <c r="C83">
        <v>2173.3310000000001</v>
      </c>
      <c r="D83">
        <v>6204.96504</v>
      </c>
      <c r="E83">
        <v>198.24800999999999</v>
      </c>
      <c r="F83">
        <v>1626.162</v>
      </c>
      <c r="G83">
        <v>382.11252000000002</v>
      </c>
      <c r="H83">
        <v>136.24</v>
      </c>
      <c r="I83">
        <v>162.94120000000001</v>
      </c>
      <c r="J83">
        <v>173.3689</v>
      </c>
      <c r="K83">
        <v>109.29</v>
      </c>
      <c r="L83">
        <v>278.47910000000002</v>
      </c>
      <c r="M83">
        <v>128.38310000000001</v>
      </c>
      <c r="N83">
        <v>194.21690000000001</v>
      </c>
      <c r="O83">
        <v>181.05</v>
      </c>
      <c r="P83">
        <v>511.8503</v>
      </c>
      <c r="Q83">
        <v>279.14</v>
      </c>
      <c r="R83">
        <v>143.58473000000001</v>
      </c>
      <c r="S83">
        <v>352.29</v>
      </c>
      <c r="T83">
        <v>2424.6371199999999</v>
      </c>
      <c r="U83">
        <v>217.70519999999999</v>
      </c>
      <c r="V83">
        <v>98.602429999999998</v>
      </c>
      <c r="W83">
        <v>336.42318</v>
      </c>
      <c r="X83">
        <v>1229.77</v>
      </c>
    </row>
    <row r="84" spans="2:24" x14ac:dyDescent="0.25">
      <c r="B84" s="1">
        <v>42698</v>
      </c>
      <c r="C84">
        <v>2185.9589999999998</v>
      </c>
      <c r="D84">
        <v>6208.5289300000004</v>
      </c>
      <c r="E84">
        <v>199.02526</v>
      </c>
      <c r="F84">
        <v>1642.627</v>
      </c>
      <c r="G84">
        <v>380.59881999999999</v>
      </c>
      <c r="H84">
        <v>136.41999999999999</v>
      </c>
      <c r="I84">
        <v>162.94120000000001</v>
      </c>
      <c r="J84">
        <v>173.4554</v>
      </c>
      <c r="K84">
        <v>109.21</v>
      </c>
      <c r="L84">
        <v>278.48680000000002</v>
      </c>
      <c r="M84">
        <v>128.27459999999999</v>
      </c>
      <c r="N84">
        <v>194.21690000000001</v>
      </c>
      <c r="O84">
        <v>181.22</v>
      </c>
      <c r="P84">
        <v>511.8503</v>
      </c>
      <c r="Q84">
        <v>279.31</v>
      </c>
      <c r="R84">
        <v>143.60703000000001</v>
      </c>
      <c r="S84">
        <v>348.25</v>
      </c>
      <c r="T84">
        <v>2427.7668399999998</v>
      </c>
      <c r="U84">
        <v>218.15809999999999</v>
      </c>
      <c r="V84">
        <v>98.602429999999998</v>
      </c>
      <c r="W84">
        <v>336.42318</v>
      </c>
      <c r="X84">
        <v>1229.77</v>
      </c>
    </row>
    <row r="85" spans="2:24" x14ac:dyDescent="0.25">
      <c r="B85" s="1">
        <v>42699</v>
      </c>
      <c r="C85">
        <v>2208.6610000000001</v>
      </c>
      <c r="D85">
        <v>6211.4785899999997</v>
      </c>
      <c r="E85">
        <v>199.46959000000001</v>
      </c>
      <c r="F85">
        <v>1648.57</v>
      </c>
      <c r="G85">
        <v>381.03672999999998</v>
      </c>
      <c r="H85">
        <v>136.41999999999999</v>
      </c>
      <c r="I85">
        <v>162.9212</v>
      </c>
      <c r="J85">
        <v>173.5222</v>
      </c>
      <c r="K85">
        <v>109.25</v>
      </c>
      <c r="L85">
        <v>278.35500000000002</v>
      </c>
      <c r="M85">
        <v>128.19059999999999</v>
      </c>
      <c r="N85">
        <v>194.1053</v>
      </c>
      <c r="O85">
        <v>181.3</v>
      </c>
      <c r="P85">
        <v>511.87939999999998</v>
      </c>
      <c r="Q85">
        <v>279.38</v>
      </c>
      <c r="R85">
        <v>143.65511000000001</v>
      </c>
      <c r="S85">
        <v>345.67</v>
      </c>
      <c r="T85">
        <v>2431.5486099999998</v>
      </c>
      <c r="U85">
        <v>217.65639999999999</v>
      </c>
      <c r="V85">
        <v>97.997349999999997</v>
      </c>
      <c r="W85">
        <v>333.64816999999999</v>
      </c>
      <c r="X85">
        <v>1231.28</v>
      </c>
    </row>
    <row r="86" spans="2:24" x14ac:dyDescent="0.25">
      <c r="B86" s="1">
        <v>42702</v>
      </c>
      <c r="C86">
        <v>2193.3380000000002</v>
      </c>
      <c r="D86">
        <v>6187.7833899999996</v>
      </c>
      <c r="E86">
        <v>197.95604</v>
      </c>
      <c r="F86">
        <v>1653.473</v>
      </c>
      <c r="G86">
        <v>384.74858999999998</v>
      </c>
      <c r="H86">
        <v>136.61000000000001</v>
      </c>
      <c r="I86">
        <v>163.31139999999999</v>
      </c>
      <c r="J86">
        <v>173.8699</v>
      </c>
      <c r="K86">
        <v>109.49</v>
      </c>
      <c r="L86">
        <v>278.85629999999998</v>
      </c>
      <c r="M86">
        <v>128.4897</v>
      </c>
      <c r="N86">
        <v>194.67339999999999</v>
      </c>
      <c r="O86">
        <v>181.7</v>
      </c>
      <c r="P86">
        <v>512.73789999999997</v>
      </c>
      <c r="Q86">
        <v>279.39</v>
      </c>
      <c r="R86">
        <v>143.79787999999999</v>
      </c>
      <c r="S86">
        <v>346.78</v>
      </c>
      <c r="T86">
        <v>2448.85221</v>
      </c>
      <c r="U86">
        <v>217.81700000000001</v>
      </c>
      <c r="V86">
        <v>99.338509999999999</v>
      </c>
      <c r="W86">
        <v>337.30363999999997</v>
      </c>
      <c r="X86">
        <v>1228.77</v>
      </c>
    </row>
    <row r="87" spans="2:24" x14ac:dyDescent="0.25">
      <c r="B87" s="1">
        <v>42703</v>
      </c>
      <c r="C87">
        <v>2199.4479999999999</v>
      </c>
      <c r="D87">
        <v>6183.1487900000002</v>
      </c>
      <c r="E87">
        <v>198.90959000000001</v>
      </c>
      <c r="F87">
        <v>1652.6859999999999</v>
      </c>
      <c r="G87">
        <v>381.90382</v>
      </c>
      <c r="H87">
        <v>136.44</v>
      </c>
      <c r="I87">
        <v>163.53550000000001</v>
      </c>
      <c r="J87">
        <v>173.9248</v>
      </c>
      <c r="K87">
        <v>109.57</v>
      </c>
      <c r="L87">
        <v>278.9008</v>
      </c>
      <c r="M87">
        <v>128.57480000000001</v>
      </c>
      <c r="N87">
        <v>195.06020000000001</v>
      </c>
      <c r="O87">
        <v>181.74</v>
      </c>
      <c r="P87">
        <v>512.42460000000005</v>
      </c>
      <c r="Q87">
        <v>279.39</v>
      </c>
      <c r="R87">
        <v>143.72011000000001</v>
      </c>
      <c r="S87">
        <v>348.72</v>
      </c>
      <c r="T87">
        <v>2462.9068699999998</v>
      </c>
      <c r="U87">
        <v>217.71539999999999</v>
      </c>
      <c r="V87">
        <v>96.75515</v>
      </c>
      <c r="W87">
        <v>336.41863000000001</v>
      </c>
      <c r="X87">
        <v>1228.94</v>
      </c>
    </row>
    <row r="88" spans="2:24" x14ac:dyDescent="0.25">
      <c r="B88" s="1">
        <v>42704</v>
      </c>
      <c r="C88">
        <v>2207.6489999999999</v>
      </c>
      <c r="D88">
        <v>6199.9342399999996</v>
      </c>
      <c r="E88">
        <v>200.13078999999999</v>
      </c>
      <c r="F88">
        <v>1653.212</v>
      </c>
      <c r="G88">
        <v>385.78410000000002</v>
      </c>
      <c r="H88">
        <v>136.35</v>
      </c>
      <c r="I88">
        <v>162.94929999999999</v>
      </c>
      <c r="J88">
        <v>173.7216</v>
      </c>
      <c r="K88">
        <v>109.53</v>
      </c>
      <c r="L88">
        <v>278.68360000000001</v>
      </c>
      <c r="M88">
        <v>128.58860000000001</v>
      </c>
      <c r="N88">
        <v>194.40960000000001</v>
      </c>
      <c r="O88">
        <v>181.52</v>
      </c>
      <c r="P88">
        <v>513.16179999999997</v>
      </c>
      <c r="Q88">
        <v>279.57</v>
      </c>
      <c r="R88">
        <v>143.55604</v>
      </c>
      <c r="S88">
        <v>351.83</v>
      </c>
      <c r="T88">
        <v>2458.10635</v>
      </c>
      <c r="U88">
        <v>217.5444</v>
      </c>
      <c r="V88">
        <v>99.797560000000004</v>
      </c>
      <c r="W88">
        <v>333.16660999999999</v>
      </c>
      <c r="X88">
        <v>1231.7</v>
      </c>
    </row>
    <row r="89" spans="2:24" x14ac:dyDescent="0.25">
      <c r="B89" s="1">
        <v>42705</v>
      </c>
      <c r="C89">
        <v>2181.636</v>
      </c>
      <c r="D89">
        <v>6148.0621199999996</v>
      </c>
      <c r="E89">
        <v>199.10704999999999</v>
      </c>
      <c r="F89">
        <v>1670.0909999999999</v>
      </c>
      <c r="G89">
        <v>381.97190999999998</v>
      </c>
      <c r="H89">
        <v>135.77000000000001</v>
      </c>
      <c r="I89">
        <v>162.2953</v>
      </c>
      <c r="J89">
        <v>173.10319999999999</v>
      </c>
      <c r="K89">
        <v>109.41</v>
      </c>
      <c r="L89">
        <v>277.67619999999999</v>
      </c>
      <c r="M89">
        <v>128.1592</v>
      </c>
      <c r="N89">
        <v>193.62520000000001</v>
      </c>
      <c r="O89">
        <v>180.81</v>
      </c>
      <c r="P89">
        <v>513.10090000000002</v>
      </c>
      <c r="Q89">
        <v>279.58999999999997</v>
      </c>
      <c r="R89">
        <v>143.19007999999999</v>
      </c>
      <c r="S89">
        <v>351.16</v>
      </c>
      <c r="T89">
        <v>2411.7098799999999</v>
      </c>
      <c r="U89">
        <v>216.15649999999999</v>
      </c>
      <c r="V89">
        <v>100.58604</v>
      </c>
      <c r="W89">
        <v>330.80284999999998</v>
      </c>
      <c r="X89">
        <v>1230.6500000000001</v>
      </c>
    </row>
    <row r="90" spans="2:24" x14ac:dyDescent="0.25">
      <c r="B90" s="1">
        <v>42706</v>
      </c>
      <c r="C90">
        <v>2182.4430000000002</v>
      </c>
      <c r="D90">
        <v>6131.1420699999999</v>
      </c>
      <c r="E90">
        <v>198.53895</v>
      </c>
      <c r="F90">
        <v>1664.4449999999999</v>
      </c>
      <c r="G90">
        <v>378.41244999999998</v>
      </c>
      <c r="H90">
        <v>136.01</v>
      </c>
      <c r="I90">
        <v>162.75700000000001</v>
      </c>
      <c r="J90">
        <v>173.6619</v>
      </c>
      <c r="K90">
        <v>109.28</v>
      </c>
      <c r="L90">
        <v>277.88639999999998</v>
      </c>
      <c r="M90">
        <v>128.084</v>
      </c>
      <c r="N90">
        <v>194.2542</v>
      </c>
      <c r="O90">
        <v>181.51</v>
      </c>
      <c r="P90">
        <v>513.57899999999995</v>
      </c>
      <c r="Q90">
        <v>279.64999999999998</v>
      </c>
      <c r="R90">
        <v>143.28006999999999</v>
      </c>
      <c r="S90">
        <v>354.86</v>
      </c>
      <c r="T90">
        <v>2425.72136</v>
      </c>
      <c r="U90">
        <v>217.99799999999999</v>
      </c>
      <c r="V90">
        <v>100.26102</v>
      </c>
      <c r="W90">
        <v>333.33246000000003</v>
      </c>
      <c r="X90">
        <v>1228.8699999999999</v>
      </c>
    </row>
    <row r="91" spans="2:24" x14ac:dyDescent="0.25">
      <c r="B91" s="1">
        <v>42709</v>
      </c>
      <c r="C91">
        <v>2199.355</v>
      </c>
      <c r="D91">
        <v>6149.5458900000003</v>
      </c>
      <c r="E91">
        <v>200.76426000000001</v>
      </c>
      <c r="F91">
        <v>1651.7550000000001</v>
      </c>
      <c r="G91">
        <v>377.61592000000002</v>
      </c>
      <c r="H91">
        <v>135.66999999999999</v>
      </c>
      <c r="I91">
        <v>162.7261</v>
      </c>
      <c r="J91">
        <v>173.17609999999999</v>
      </c>
      <c r="K91">
        <v>109.37</v>
      </c>
      <c r="L91">
        <v>278.41070000000002</v>
      </c>
      <c r="M91">
        <v>128.3168</v>
      </c>
      <c r="N91">
        <v>194.36449999999999</v>
      </c>
      <c r="O91">
        <v>181.07</v>
      </c>
      <c r="P91">
        <v>514.45169999999996</v>
      </c>
      <c r="Q91">
        <v>279.77999999999997</v>
      </c>
      <c r="R91">
        <v>143.41979000000001</v>
      </c>
      <c r="S91">
        <v>350.51</v>
      </c>
      <c r="T91">
        <v>2431.6436199999998</v>
      </c>
      <c r="U91">
        <v>218.09639999999999</v>
      </c>
      <c r="V91">
        <v>101.68271</v>
      </c>
      <c r="W91">
        <v>332.41707000000002</v>
      </c>
      <c r="X91">
        <v>1231.44</v>
      </c>
    </row>
    <row r="92" spans="2:24" x14ac:dyDescent="0.25">
      <c r="B92" s="1">
        <v>42710</v>
      </c>
      <c r="C92">
        <v>2216.9920000000002</v>
      </c>
      <c r="D92">
        <v>6194.3862200000003</v>
      </c>
      <c r="E92">
        <v>202.49347</v>
      </c>
      <c r="F92">
        <v>1663.586</v>
      </c>
      <c r="G92">
        <v>382.42372999999998</v>
      </c>
      <c r="H92">
        <v>135.68</v>
      </c>
      <c r="I92">
        <v>162.62020000000001</v>
      </c>
      <c r="J92">
        <v>173.1378</v>
      </c>
      <c r="K92">
        <v>109.18</v>
      </c>
      <c r="L92">
        <v>279.01310000000001</v>
      </c>
      <c r="M92">
        <v>128.45179999999999</v>
      </c>
      <c r="N92">
        <v>194.2672</v>
      </c>
      <c r="O92">
        <v>180.98</v>
      </c>
      <c r="P92">
        <v>515.99040000000002</v>
      </c>
      <c r="Q92">
        <v>280.39</v>
      </c>
      <c r="R92">
        <v>143.53568000000001</v>
      </c>
      <c r="S92">
        <v>349.25</v>
      </c>
      <c r="T92">
        <v>2458.9911200000001</v>
      </c>
      <c r="U92">
        <v>217.9564</v>
      </c>
      <c r="V92">
        <v>101.73562</v>
      </c>
      <c r="W92">
        <v>331.91126000000003</v>
      </c>
      <c r="X92">
        <v>1233.8</v>
      </c>
    </row>
    <row r="93" spans="2:24" x14ac:dyDescent="0.25">
      <c r="B93" s="1">
        <v>42711</v>
      </c>
      <c r="C93">
        <v>2221.1460000000002</v>
      </c>
      <c r="D93">
        <v>6256.2337399999997</v>
      </c>
      <c r="E93">
        <v>204.39918</v>
      </c>
      <c r="F93">
        <v>1679.366</v>
      </c>
      <c r="G93">
        <v>384.04674</v>
      </c>
      <c r="H93">
        <v>135.74</v>
      </c>
      <c r="I93">
        <v>163.0274</v>
      </c>
      <c r="J93">
        <v>173.49709999999999</v>
      </c>
      <c r="K93">
        <v>109.18</v>
      </c>
      <c r="L93">
        <v>280.08550000000002</v>
      </c>
      <c r="M93">
        <v>128.67269999999999</v>
      </c>
      <c r="N93">
        <v>194.97720000000001</v>
      </c>
      <c r="O93">
        <v>181.39</v>
      </c>
      <c r="P93">
        <v>517.88130000000001</v>
      </c>
      <c r="Q93">
        <v>281.13</v>
      </c>
      <c r="R93">
        <v>143.92501999999999</v>
      </c>
      <c r="S93">
        <v>347.6</v>
      </c>
      <c r="T93">
        <v>2494.1828099999998</v>
      </c>
      <c r="U93">
        <v>218.9051</v>
      </c>
      <c r="V93">
        <v>100.50336</v>
      </c>
      <c r="W93">
        <v>335.12936999999999</v>
      </c>
      <c r="X93">
        <v>1236.3</v>
      </c>
    </row>
    <row r="94" spans="2:24" x14ac:dyDescent="0.25">
      <c r="B94" s="1">
        <v>42712</v>
      </c>
      <c r="C94">
        <v>2226.6909999999998</v>
      </c>
      <c r="D94">
        <v>6327.7931500000004</v>
      </c>
      <c r="E94">
        <v>206.16815</v>
      </c>
      <c r="F94">
        <v>1705.5429999999999</v>
      </c>
      <c r="G94">
        <v>392.71258</v>
      </c>
      <c r="H94">
        <v>135.47</v>
      </c>
      <c r="I94">
        <v>162.66659999999999</v>
      </c>
      <c r="J94">
        <v>172.9033</v>
      </c>
      <c r="K94">
        <v>109.14</v>
      </c>
      <c r="L94">
        <v>280.04790000000003</v>
      </c>
      <c r="M94">
        <v>128.8475</v>
      </c>
      <c r="N94">
        <v>194.4469</v>
      </c>
      <c r="O94">
        <v>180.87</v>
      </c>
      <c r="P94">
        <v>518.56100000000004</v>
      </c>
      <c r="Q94">
        <v>281.52999999999997</v>
      </c>
      <c r="R94">
        <v>143.97824</v>
      </c>
      <c r="S94">
        <v>352.68</v>
      </c>
      <c r="T94">
        <v>2525.4580500000002</v>
      </c>
      <c r="U94">
        <v>218.8074</v>
      </c>
      <c r="V94">
        <v>101.62879</v>
      </c>
      <c r="W94">
        <v>336.05543</v>
      </c>
      <c r="X94">
        <v>1238.8499999999999</v>
      </c>
    </row>
    <row r="95" spans="2:24" x14ac:dyDescent="0.25">
      <c r="B95" s="1">
        <v>42713</v>
      </c>
      <c r="C95">
        <v>2264.7440000000001</v>
      </c>
      <c r="D95">
        <v>6376.9476599999998</v>
      </c>
      <c r="E95">
        <v>207.21297999999999</v>
      </c>
      <c r="F95">
        <v>1720.5840000000001</v>
      </c>
      <c r="G95">
        <v>392.94896999999997</v>
      </c>
      <c r="H95">
        <v>135.38999999999999</v>
      </c>
      <c r="I95">
        <v>162.05359999999999</v>
      </c>
      <c r="J95">
        <v>173.05609999999999</v>
      </c>
      <c r="K95">
        <v>108.87</v>
      </c>
      <c r="L95">
        <v>279.7199</v>
      </c>
      <c r="M95">
        <v>128.6771</v>
      </c>
      <c r="N95">
        <v>193.5702</v>
      </c>
      <c r="O95">
        <v>180.83</v>
      </c>
      <c r="P95">
        <v>519.5018</v>
      </c>
      <c r="Q95">
        <v>281.89</v>
      </c>
      <c r="R95">
        <v>143.95465999999999</v>
      </c>
      <c r="S95">
        <v>353.95</v>
      </c>
      <c r="T95">
        <v>2529.2766000000001</v>
      </c>
      <c r="U95">
        <v>217.91640000000001</v>
      </c>
      <c r="V95">
        <v>102.77797</v>
      </c>
      <c r="W95">
        <v>333.94468000000001</v>
      </c>
      <c r="X95">
        <v>1241.02</v>
      </c>
    </row>
    <row r="96" spans="2:24" x14ac:dyDescent="0.25">
      <c r="B96" s="1">
        <v>42716</v>
      </c>
      <c r="C96">
        <v>2247.3270000000002</v>
      </c>
      <c r="D96">
        <v>6332.9690600000004</v>
      </c>
      <c r="E96">
        <v>207.12279000000001</v>
      </c>
      <c r="F96">
        <v>1726.8579999999999</v>
      </c>
      <c r="G96">
        <v>388.19173000000001</v>
      </c>
      <c r="H96">
        <v>135.09</v>
      </c>
      <c r="I96">
        <v>162.01060000000001</v>
      </c>
      <c r="J96">
        <v>172.62029999999999</v>
      </c>
      <c r="K96">
        <v>108.44</v>
      </c>
      <c r="L96">
        <v>279.54169999999999</v>
      </c>
      <c r="M96">
        <v>128.53299999999999</v>
      </c>
      <c r="N96">
        <v>193.6087</v>
      </c>
      <c r="O96">
        <v>180.32</v>
      </c>
      <c r="P96">
        <v>520.17449999999997</v>
      </c>
      <c r="Q96">
        <v>282.36</v>
      </c>
      <c r="R96">
        <v>143.90215000000001</v>
      </c>
      <c r="S96">
        <v>352.98</v>
      </c>
      <c r="T96">
        <v>2524.3960000000002</v>
      </c>
      <c r="U96">
        <v>217.239</v>
      </c>
      <c r="V96">
        <v>102.13146999999999</v>
      </c>
      <c r="W96">
        <v>334.08638999999999</v>
      </c>
      <c r="X96">
        <v>1240.58</v>
      </c>
    </row>
    <row r="97" spans="2:24" x14ac:dyDescent="0.25">
      <c r="B97" s="1">
        <v>42717</v>
      </c>
      <c r="C97">
        <v>2279.3919999999998</v>
      </c>
      <c r="D97">
        <v>6373.7413900000001</v>
      </c>
      <c r="E97">
        <v>208.91679999999999</v>
      </c>
      <c r="F97">
        <v>1735.01</v>
      </c>
      <c r="G97">
        <v>390.28444999999999</v>
      </c>
      <c r="H97">
        <v>135.31</v>
      </c>
      <c r="I97">
        <v>161.96690000000001</v>
      </c>
      <c r="J97">
        <v>173.3235</v>
      </c>
      <c r="K97">
        <v>108.3</v>
      </c>
      <c r="L97">
        <v>279.84930000000003</v>
      </c>
      <c r="M97">
        <v>128.6036</v>
      </c>
      <c r="N97">
        <v>193.8278</v>
      </c>
      <c r="O97">
        <v>181.07</v>
      </c>
      <c r="P97">
        <v>520.83810000000005</v>
      </c>
      <c r="Q97">
        <v>283.08</v>
      </c>
      <c r="R97">
        <v>143.95706999999999</v>
      </c>
      <c r="S97">
        <v>350.35</v>
      </c>
      <c r="T97">
        <v>2531.3145399999999</v>
      </c>
      <c r="U97">
        <v>217.66470000000001</v>
      </c>
      <c r="V97">
        <v>101.88744</v>
      </c>
      <c r="W97">
        <v>331.40667999999999</v>
      </c>
      <c r="X97">
        <v>1241.45</v>
      </c>
    </row>
    <row r="98" spans="2:24" x14ac:dyDescent="0.25">
      <c r="B98" s="1">
        <v>42718</v>
      </c>
      <c r="C98">
        <v>2273.4259999999999</v>
      </c>
      <c r="D98">
        <v>6307.1835499999997</v>
      </c>
      <c r="E98">
        <v>208.02779000000001</v>
      </c>
      <c r="F98">
        <v>1734.0150000000001</v>
      </c>
      <c r="G98">
        <v>387.43788000000001</v>
      </c>
      <c r="H98">
        <v>135.61000000000001</v>
      </c>
      <c r="I98">
        <v>161.5718</v>
      </c>
      <c r="J98">
        <v>173.9136</v>
      </c>
      <c r="K98">
        <v>108.57</v>
      </c>
      <c r="L98">
        <v>279.84140000000002</v>
      </c>
      <c r="M98">
        <v>128.6893</v>
      </c>
      <c r="N98">
        <v>193.4537</v>
      </c>
      <c r="O98">
        <v>181.69</v>
      </c>
      <c r="P98">
        <v>520.8229</v>
      </c>
      <c r="Q98">
        <v>283.45999999999998</v>
      </c>
      <c r="R98">
        <v>144.02368999999999</v>
      </c>
      <c r="S98">
        <v>350.6</v>
      </c>
      <c r="T98">
        <v>2487.2814699999999</v>
      </c>
      <c r="U98">
        <v>217.42580000000001</v>
      </c>
      <c r="V98">
        <v>101.14842</v>
      </c>
      <c r="W98">
        <v>333.01501000000002</v>
      </c>
      <c r="X98">
        <v>1237.96</v>
      </c>
    </row>
    <row r="99" spans="2:24" x14ac:dyDescent="0.25">
      <c r="B99" s="1">
        <v>42719</v>
      </c>
      <c r="C99">
        <v>2290.1759999999999</v>
      </c>
      <c r="D99">
        <v>6448.8568599999999</v>
      </c>
      <c r="E99">
        <v>209.17035000000001</v>
      </c>
      <c r="F99">
        <v>1738.2470000000001</v>
      </c>
      <c r="G99">
        <v>388.80416000000002</v>
      </c>
      <c r="H99">
        <v>135.35</v>
      </c>
      <c r="I99">
        <v>161.21979999999999</v>
      </c>
      <c r="J99">
        <v>173.35830000000001</v>
      </c>
      <c r="K99">
        <v>108.47</v>
      </c>
      <c r="L99">
        <v>278.61590000000001</v>
      </c>
      <c r="M99">
        <v>128.42150000000001</v>
      </c>
      <c r="N99">
        <v>192.90469999999999</v>
      </c>
      <c r="O99">
        <v>180.87</v>
      </c>
      <c r="P99">
        <v>519.21119999999996</v>
      </c>
      <c r="Q99">
        <v>283.31</v>
      </c>
      <c r="R99">
        <v>143.03082000000001</v>
      </c>
      <c r="S99">
        <v>352.58</v>
      </c>
      <c r="T99">
        <v>2496.7727799999998</v>
      </c>
      <c r="U99">
        <v>214.727</v>
      </c>
      <c r="V99">
        <v>102.78699</v>
      </c>
      <c r="W99">
        <v>325.28147999999999</v>
      </c>
      <c r="X99">
        <v>1239.57</v>
      </c>
    </row>
    <row r="100" spans="2:24" x14ac:dyDescent="0.25">
      <c r="B100" s="1">
        <v>42720</v>
      </c>
      <c r="C100">
        <v>2294.2959999999998</v>
      </c>
      <c r="D100">
        <v>6412.3881700000002</v>
      </c>
      <c r="E100">
        <v>209.62546</v>
      </c>
      <c r="F100">
        <v>1746.752</v>
      </c>
      <c r="G100">
        <v>386.07353999999998</v>
      </c>
      <c r="H100">
        <v>135.5</v>
      </c>
      <c r="I100">
        <v>161.03559999999999</v>
      </c>
      <c r="J100">
        <v>173.60990000000001</v>
      </c>
      <c r="K100">
        <v>108.62</v>
      </c>
      <c r="L100">
        <v>278.7955</v>
      </c>
      <c r="M100">
        <v>128.38919999999999</v>
      </c>
      <c r="N100">
        <v>192.77709999999999</v>
      </c>
      <c r="O100">
        <v>181.24</v>
      </c>
      <c r="P100">
        <v>518.9117</v>
      </c>
      <c r="Q100">
        <v>283.51</v>
      </c>
      <c r="R100">
        <v>143.08965000000001</v>
      </c>
      <c r="S100">
        <v>352.66</v>
      </c>
      <c r="T100">
        <v>2517.0037200000002</v>
      </c>
      <c r="U100">
        <v>214.684</v>
      </c>
      <c r="V100">
        <v>102.58665999999999</v>
      </c>
      <c r="W100">
        <v>326.89355</v>
      </c>
      <c r="X100">
        <v>1240.3499999999999</v>
      </c>
    </row>
    <row r="101" spans="2:24" x14ac:dyDescent="0.25">
      <c r="B101" s="1">
        <v>42723</v>
      </c>
      <c r="C101">
        <v>2296.7930000000001</v>
      </c>
      <c r="D101">
        <v>6406.3195100000003</v>
      </c>
      <c r="E101">
        <v>208.79866000000001</v>
      </c>
      <c r="F101">
        <v>1745.1690000000001</v>
      </c>
      <c r="G101">
        <v>382.68349999999998</v>
      </c>
      <c r="H101">
        <v>135.72999999999999</v>
      </c>
      <c r="I101">
        <v>161.5078</v>
      </c>
      <c r="J101">
        <v>174.32140000000001</v>
      </c>
      <c r="K101">
        <v>108.69</v>
      </c>
      <c r="L101">
        <v>279.38139999999999</v>
      </c>
      <c r="M101">
        <v>128.55269999999999</v>
      </c>
      <c r="N101">
        <v>193.55439999999999</v>
      </c>
      <c r="O101">
        <v>181.96</v>
      </c>
      <c r="P101">
        <v>519.33000000000004</v>
      </c>
      <c r="Q101">
        <v>283.74</v>
      </c>
      <c r="R101">
        <v>143.22466</v>
      </c>
      <c r="S101">
        <v>357.7</v>
      </c>
      <c r="T101">
        <v>2533.4452099999999</v>
      </c>
      <c r="U101">
        <v>215.3783</v>
      </c>
      <c r="V101">
        <v>101.54011</v>
      </c>
      <c r="W101">
        <v>326.38368000000003</v>
      </c>
      <c r="X101">
        <v>1239.4100000000001</v>
      </c>
    </row>
    <row r="102" spans="2:24" x14ac:dyDescent="0.25">
      <c r="B102" s="1">
        <v>42724</v>
      </c>
      <c r="C102">
        <v>2299.4740000000002</v>
      </c>
      <c r="D102">
        <v>6460.5528100000001</v>
      </c>
      <c r="E102">
        <v>209.91148000000001</v>
      </c>
      <c r="F102">
        <v>1748.25</v>
      </c>
      <c r="G102">
        <v>384.60849000000002</v>
      </c>
      <c r="H102">
        <v>135.65</v>
      </c>
      <c r="I102">
        <v>161.2765</v>
      </c>
      <c r="J102">
        <v>174.30619999999999</v>
      </c>
      <c r="K102">
        <v>108.76</v>
      </c>
      <c r="L102">
        <v>279.47329999999999</v>
      </c>
      <c r="M102">
        <v>128.64959999999999</v>
      </c>
      <c r="N102">
        <v>193.30789999999999</v>
      </c>
      <c r="O102">
        <v>181.93</v>
      </c>
      <c r="P102">
        <v>519.4864</v>
      </c>
      <c r="Q102">
        <v>283.79000000000002</v>
      </c>
      <c r="R102">
        <v>143.19113999999999</v>
      </c>
      <c r="S102">
        <v>359.61</v>
      </c>
      <c r="T102">
        <v>2550.5837700000002</v>
      </c>
      <c r="U102">
        <v>215.99459999999999</v>
      </c>
      <c r="V102">
        <v>101.54873000000001</v>
      </c>
      <c r="W102">
        <v>326.26060999999999</v>
      </c>
      <c r="X102">
        <v>1241.6300000000001</v>
      </c>
    </row>
    <row r="103" spans="2:24" x14ac:dyDescent="0.25">
      <c r="B103" s="1">
        <v>42725</v>
      </c>
      <c r="C103">
        <v>2296.5079999999998</v>
      </c>
      <c r="D103">
        <v>6427.6528600000001</v>
      </c>
      <c r="E103">
        <v>209.45420999999999</v>
      </c>
      <c r="F103">
        <v>1740.5809999999999</v>
      </c>
      <c r="G103">
        <v>383.4622</v>
      </c>
      <c r="H103">
        <v>135.72</v>
      </c>
      <c r="I103">
        <v>161.50829999999999</v>
      </c>
      <c r="J103">
        <v>174.4812</v>
      </c>
      <c r="K103">
        <v>108.87</v>
      </c>
      <c r="L103">
        <v>279.95679999999999</v>
      </c>
      <c r="M103">
        <v>128.82669999999999</v>
      </c>
      <c r="N103">
        <v>193.7296</v>
      </c>
      <c r="O103">
        <v>182.22</v>
      </c>
      <c r="P103">
        <v>519.82079999999996</v>
      </c>
      <c r="Q103">
        <v>283.95999999999998</v>
      </c>
      <c r="R103">
        <v>143.41037</v>
      </c>
      <c r="S103">
        <v>359.17</v>
      </c>
      <c r="T103">
        <v>2521.0076399999998</v>
      </c>
      <c r="U103">
        <v>216.85329999999999</v>
      </c>
      <c r="V103">
        <v>101.64127000000001</v>
      </c>
      <c r="W103">
        <v>324.45188000000002</v>
      </c>
      <c r="X103">
        <v>1241.81</v>
      </c>
    </row>
    <row r="104" spans="2:24" x14ac:dyDescent="0.25">
      <c r="B104" s="1">
        <v>42726</v>
      </c>
      <c r="C104">
        <v>2298.355</v>
      </c>
      <c r="D104">
        <v>6412.9822000000004</v>
      </c>
      <c r="E104">
        <v>209.22322</v>
      </c>
      <c r="F104">
        <v>1738.921</v>
      </c>
      <c r="G104">
        <v>379.56774999999999</v>
      </c>
      <c r="H104">
        <v>135.75</v>
      </c>
      <c r="I104">
        <v>161.4554</v>
      </c>
      <c r="J104">
        <v>174.23670000000001</v>
      </c>
      <c r="K104">
        <v>108.88</v>
      </c>
      <c r="L104">
        <v>279.98289999999997</v>
      </c>
      <c r="M104">
        <v>128.87700000000001</v>
      </c>
      <c r="N104">
        <v>193.733</v>
      </c>
      <c r="O104">
        <v>182.08</v>
      </c>
      <c r="P104">
        <v>520.09739999999999</v>
      </c>
      <c r="Q104">
        <v>284.01</v>
      </c>
      <c r="R104">
        <v>143.50596999999999</v>
      </c>
      <c r="S104">
        <v>359.46</v>
      </c>
      <c r="T104">
        <v>2516.7337499999999</v>
      </c>
      <c r="U104">
        <v>217.32409999999999</v>
      </c>
      <c r="V104">
        <v>101.5694</v>
      </c>
      <c r="W104">
        <v>323.21827000000002</v>
      </c>
      <c r="X104">
        <v>1241.03</v>
      </c>
    </row>
    <row r="105" spans="2:24" x14ac:dyDescent="0.25">
      <c r="B105" s="1">
        <v>42727</v>
      </c>
      <c r="C105">
        <v>2297.4110000000001</v>
      </c>
      <c r="D105">
        <v>6433.6157400000002</v>
      </c>
      <c r="E105">
        <v>209.83672999999999</v>
      </c>
      <c r="F105">
        <v>1738.921</v>
      </c>
      <c r="G105">
        <v>379.99619000000001</v>
      </c>
      <c r="H105">
        <v>135.85</v>
      </c>
      <c r="I105">
        <v>161.56200000000001</v>
      </c>
      <c r="J105">
        <v>174.53460000000001</v>
      </c>
      <c r="K105">
        <v>108.87</v>
      </c>
      <c r="L105">
        <v>280.09829999999999</v>
      </c>
      <c r="M105">
        <v>128.87860000000001</v>
      </c>
      <c r="N105">
        <v>193.9049</v>
      </c>
      <c r="O105">
        <v>182.39</v>
      </c>
      <c r="P105">
        <v>520.44929999999999</v>
      </c>
      <c r="Q105">
        <v>284.26</v>
      </c>
      <c r="R105">
        <v>143.50595000000001</v>
      </c>
      <c r="S105">
        <v>360.45</v>
      </c>
      <c r="T105">
        <v>2527.3130700000002</v>
      </c>
      <c r="U105">
        <v>217.8783</v>
      </c>
      <c r="V105">
        <v>101.7285</v>
      </c>
      <c r="W105">
        <v>323.81587000000002</v>
      </c>
      <c r="X105">
        <v>1242.08</v>
      </c>
    </row>
    <row r="106" spans="2:24" x14ac:dyDescent="0.25">
      <c r="B106" s="1">
        <v>42730</v>
      </c>
      <c r="C106">
        <v>2297.4110000000001</v>
      </c>
      <c r="D106">
        <v>6434.8685100000002</v>
      </c>
      <c r="E106">
        <v>209.93785</v>
      </c>
      <c r="F106">
        <v>1731.4680000000001</v>
      </c>
      <c r="G106">
        <v>380.46055999999999</v>
      </c>
      <c r="H106">
        <v>135.85</v>
      </c>
      <c r="I106">
        <v>161.56200000000001</v>
      </c>
      <c r="J106">
        <v>174.53460000000001</v>
      </c>
      <c r="K106">
        <v>108.81</v>
      </c>
      <c r="L106">
        <v>280.09829999999999</v>
      </c>
      <c r="M106">
        <v>128.77610000000001</v>
      </c>
      <c r="N106">
        <v>193.9049</v>
      </c>
      <c r="O106">
        <v>182.39</v>
      </c>
      <c r="P106">
        <v>520.44929999999999</v>
      </c>
      <c r="Q106">
        <v>284.26</v>
      </c>
      <c r="R106">
        <v>143.50595000000001</v>
      </c>
      <c r="S106">
        <v>360.45</v>
      </c>
      <c r="T106">
        <v>2529.3769699999998</v>
      </c>
      <c r="U106">
        <v>217.8811</v>
      </c>
      <c r="V106">
        <v>101.7285</v>
      </c>
      <c r="W106">
        <v>323.81587000000002</v>
      </c>
      <c r="X106">
        <v>1242.08</v>
      </c>
    </row>
    <row r="107" spans="2:24" x14ac:dyDescent="0.25">
      <c r="B107" s="1">
        <v>42731</v>
      </c>
      <c r="C107">
        <v>2305.4180000000001</v>
      </c>
      <c r="D107">
        <v>6454.76494</v>
      </c>
      <c r="E107">
        <v>210.53201999999999</v>
      </c>
      <c r="F107">
        <v>1729.3240000000001</v>
      </c>
      <c r="G107">
        <v>381.92719</v>
      </c>
      <c r="H107">
        <v>135.94999999999999</v>
      </c>
      <c r="I107">
        <v>161.28630000000001</v>
      </c>
      <c r="J107">
        <v>174.53460000000001</v>
      </c>
      <c r="K107">
        <v>108.77</v>
      </c>
      <c r="L107">
        <v>280.17079999999999</v>
      </c>
      <c r="M107">
        <v>128.684</v>
      </c>
      <c r="N107">
        <v>193.65360000000001</v>
      </c>
      <c r="O107">
        <v>182.39</v>
      </c>
      <c r="P107">
        <v>520.94029999999998</v>
      </c>
      <c r="Q107">
        <v>284.26</v>
      </c>
      <c r="R107">
        <v>143.50586000000001</v>
      </c>
      <c r="S107">
        <v>356.21</v>
      </c>
      <c r="T107">
        <v>2536.6720099999998</v>
      </c>
      <c r="U107">
        <v>217.92339999999999</v>
      </c>
      <c r="V107">
        <v>103.52718</v>
      </c>
      <c r="W107">
        <v>326.66210999999998</v>
      </c>
      <c r="X107">
        <v>1242.1099999999999</v>
      </c>
    </row>
    <row r="108" spans="2:24" x14ac:dyDescent="0.25">
      <c r="B108" s="1">
        <v>42732</v>
      </c>
      <c r="C108">
        <v>2304.5650000000001</v>
      </c>
      <c r="D108">
        <v>6421.2010300000002</v>
      </c>
      <c r="E108">
        <v>210.26293000000001</v>
      </c>
      <c r="F108">
        <v>1729.9280000000001</v>
      </c>
      <c r="G108">
        <v>386.61094000000003</v>
      </c>
      <c r="H108">
        <v>135.96</v>
      </c>
      <c r="I108">
        <v>161.77000000000001</v>
      </c>
      <c r="J108">
        <v>174.7046</v>
      </c>
      <c r="K108">
        <v>108.8</v>
      </c>
      <c r="L108">
        <v>280.59519999999998</v>
      </c>
      <c r="M108">
        <v>128.75530000000001</v>
      </c>
      <c r="N108">
        <v>194.33670000000001</v>
      </c>
      <c r="O108">
        <v>182.69</v>
      </c>
      <c r="P108">
        <v>521.2346</v>
      </c>
      <c r="Q108">
        <v>284.47000000000003</v>
      </c>
      <c r="R108">
        <v>143.59352000000001</v>
      </c>
      <c r="S108">
        <v>358.74</v>
      </c>
      <c r="T108">
        <v>2530.7833900000001</v>
      </c>
      <c r="U108">
        <v>218.8022</v>
      </c>
      <c r="V108">
        <v>103.97571000000001</v>
      </c>
      <c r="W108">
        <v>328.24428999999998</v>
      </c>
      <c r="X108">
        <v>1241.45</v>
      </c>
    </row>
    <row r="109" spans="2:24" x14ac:dyDescent="0.25">
      <c r="B109" s="1">
        <v>42733</v>
      </c>
      <c r="C109">
        <v>2303.0219999999999</v>
      </c>
      <c r="D109">
        <v>6379.4865499999996</v>
      </c>
      <c r="E109">
        <v>209.86529999999999</v>
      </c>
      <c r="F109">
        <v>1708.93</v>
      </c>
      <c r="G109">
        <v>387.26341000000002</v>
      </c>
      <c r="H109">
        <v>136.13999999999999</v>
      </c>
      <c r="I109">
        <v>162.0172</v>
      </c>
      <c r="J109">
        <v>174.95949999999999</v>
      </c>
      <c r="K109">
        <v>108.88</v>
      </c>
      <c r="L109">
        <v>280.80810000000002</v>
      </c>
      <c r="M109">
        <v>128.92519999999999</v>
      </c>
      <c r="N109">
        <v>194.69290000000001</v>
      </c>
      <c r="O109">
        <v>183.1</v>
      </c>
      <c r="P109">
        <v>521.33720000000005</v>
      </c>
      <c r="Q109">
        <v>284.56</v>
      </c>
      <c r="R109">
        <v>143.74350999999999</v>
      </c>
      <c r="S109">
        <v>359.87</v>
      </c>
      <c r="T109">
        <v>2544.4378999999999</v>
      </c>
      <c r="U109">
        <v>219.82560000000001</v>
      </c>
      <c r="V109">
        <v>102.93628</v>
      </c>
      <c r="W109">
        <v>330.57272</v>
      </c>
      <c r="X109">
        <v>1238.33</v>
      </c>
    </row>
    <row r="110" spans="2:24" x14ac:dyDescent="0.25">
      <c r="B110" s="1">
        <v>42734</v>
      </c>
      <c r="C110">
        <v>2295.4720000000002</v>
      </c>
      <c r="D110">
        <v>6308.3051599999999</v>
      </c>
      <c r="E110">
        <v>210.64157</v>
      </c>
      <c r="F110">
        <v>1708.6610000000001</v>
      </c>
      <c r="G110">
        <v>386.37324999999998</v>
      </c>
      <c r="H110">
        <v>136.22999999999999</v>
      </c>
      <c r="I110">
        <v>162.36670000000001</v>
      </c>
      <c r="J110">
        <v>174.54089999999999</v>
      </c>
      <c r="K110">
        <v>108.86</v>
      </c>
      <c r="L110">
        <v>281.11270000000002</v>
      </c>
      <c r="M110">
        <v>128.93870000000001</v>
      </c>
      <c r="N110">
        <v>195.21709999999999</v>
      </c>
      <c r="O110">
        <v>182.75</v>
      </c>
      <c r="P110">
        <v>521.31590000000006</v>
      </c>
      <c r="Q110">
        <v>284.64999999999998</v>
      </c>
      <c r="R110">
        <v>143.86772999999999</v>
      </c>
      <c r="S110">
        <v>358.2</v>
      </c>
      <c r="T110">
        <v>2559.8041400000002</v>
      </c>
      <c r="U110">
        <v>220.21559999999999</v>
      </c>
      <c r="V110">
        <v>102.16533</v>
      </c>
      <c r="W110">
        <v>325.72248999999999</v>
      </c>
      <c r="X110">
        <v>1238.7</v>
      </c>
    </row>
    <row r="111" spans="2:24" x14ac:dyDescent="0.25">
      <c r="B111" s="1">
        <v>42737</v>
      </c>
      <c r="C111">
        <v>2295.4720000000002</v>
      </c>
      <c r="D111">
        <v>6348.6157999999996</v>
      </c>
      <c r="E111">
        <v>211.34523999999999</v>
      </c>
      <c r="F111">
        <v>1708.6610000000001</v>
      </c>
      <c r="G111">
        <v>388.66818000000001</v>
      </c>
      <c r="H111">
        <v>136.22999999999999</v>
      </c>
      <c r="I111">
        <v>162.36670000000001</v>
      </c>
      <c r="J111">
        <v>174.54089999999999</v>
      </c>
      <c r="K111">
        <v>108.86</v>
      </c>
      <c r="L111">
        <v>281.11270000000002</v>
      </c>
      <c r="M111">
        <v>128.93870000000001</v>
      </c>
      <c r="N111">
        <v>195.21709999999999</v>
      </c>
      <c r="O111">
        <v>182.75</v>
      </c>
      <c r="P111">
        <v>521.31590000000006</v>
      </c>
      <c r="Q111">
        <v>284.64999999999998</v>
      </c>
      <c r="R111">
        <v>143.86772999999999</v>
      </c>
      <c r="S111">
        <v>358.2</v>
      </c>
      <c r="T111">
        <v>2576.8474000000001</v>
      </c>
      <c r="U111">
        <v>220.21559999999999</v>
      </c>
      <c r="V111">
        <v>102.16533</v>
      </c>
      <c r="W111">
        <v>325.72248999999999</v>
      </c>
      <c r="X111">
        <v>1238.7</v>
      </c>
    </row>
    <row r="112" spans="2:24" x14ac:dyDescent="0.25">
      <c r="B112" s="1">
        <v>42738</v>
      </c>
      <c r="C112">
        <v>2320.1190000000001</v>
      </c>
      <c r="D112">
        <v>6412.3810199999998</v>
      </c>
      <c r="E112">
        <v>212.35141999999999</v>
      </c>
      <c r="F112">
        <v>1708.6610000000001</v>
      </c>
      <c r="G112">
        <v>392.24901999999997</v>
      </c>
      <c r="H112">
        <v>136.16999999999999</v>
      </c>
      <c r="I112">
        <v>162.25749999999999</v>
      </c>
      <c r="J112">
        <v>173.85400000000001</v>
      </c>
      <c r="K112">
        <v>108.87</v>
      </c>
      <c r="L112">
        <v>281.30099999999999</v>
      </c>
      <c r="M112">
        <v>128.81319999999999</v>
      </c>
      <c r="N112">
        <v>195.25040000000001</v>
      </c>
      <c r="O112">
        <v>181.83</v>
      </c>
      <c r="P112">
        <v>522.68780000000004</v>
      </c>
      <c r="Q112">
        <v>285.25</v>
      </c>
      <c r="R112">
        <v>143.98549</v>
      </c>
      <c r="S112">
        <v>361.49</v>
      </c>
      <c r="T112">
        <v>2577.1530699999998</v>
      </c>
      <c r="U112">
        <v>219.3887</v>
      </c>
      <c r="V112">
        <v>100.80032</v>
      </c>
      <c r="W112">
        <v>332.9024</v>
      </c>
      <c r="X112">
        <v>1240.32</v>
      </c>
    </row>
    <row r="113" spans="2:24" x14ac:dyDescent="0.25">
      <c r="B113" s="1">
        <v>42739</v>
      </c>
      <c r="C113">
        <v>2332.1109999999999</v>
      </c>
      <c r="D113">
        <v>6440.8060800000003</v>
      </c>
      <c r="E113">
        <v>212.49144000000001</v>
      </c>
      <c r="F113">
        <v>1749.39</v>
      </c>
      <c r="G113">
        <v>392.61453</v>
      </c>
      <c r="H113">
        <v>136.33000000000001</v>
      </c>
      <c r="I113">
        <v>162.25460000000001</v>
      </c>
      <c r="J113">
        <v>173.7372</v>
      </c>
      <c r="K113">
        <v>108.7</v>
      </c>
      <c r="L113">
        <v>281.78109999999998</v>
      </c>
      <c r="M113">
        <v>128.76169999999999</v>
      </c>
      <c r="N113">
        <v>195.39660000000001</v>
      </c>
      <c r="O113">
        <v>181.76</v>
      </c>
      <c r="P113">
        <v>524.64660000000003</v>
      </c>
      <c r="Q113">
        <v>285.67</v>
      </c>
      <c r="R113">
        <v>144.14243999999999</v>
      </c>
      <c r="S113">
        <v>362.95</v>
      </c>
      <c r="T113">
        <v>2601.4624399999998</v>
      </c>
      <c r="U113">
        <v>219.75479999999999</v>
      </c>
      <c r="V113">
        <v>101.96922000000001</v>
      </c>
      <c r="W113">
        <v>333.57191</v>
      </c>
      <c r="X113">
        <v>1242.6099999999999</v>
      </c>
    </row>
    <row r="114" spans="2:24" x14ac:dyDescent="0.25">
      <c r="B114" s="1">
        <v>42740</v>
      </c>
      <c r="C114">
        <v>2342.1729999999998</v>
      </c>
      <c r="D114">
        <v>6362.5766999999996</v>
      </c>
      <c r="E114">
        <v>212.61169000000001</v>
      </c>
      <c r="F114">
        <v>1750.796</v>
      </c>
      <c r="G114">
        <v>392.47978000000001</v>
      </c>
      <c r="H114">
        <v>136.43</v>
      </c>
      <c r="I114">
        <v>163.05240000000001</v>
      </c>
      <c r="J114">
        <v>173.68469999999999</v>
      </c>
      <c r="K114">
        <v>108.69</v>
      </c>
      <c r="L114">
        <v>283.05380000000002</v>
      </c>
      <c r="M114">
        <v>128.93020000000001</v>
      </c>
      <c r="N114">
        <v>196.4564</v>
      </c>
      <c r="O114">
        <v>181.73</v>
      </c>
      <c r="P114">
        <v>525.59469999999999</v>
      </c>
      <c r="Q114">
        <v>286.01</v>
      </c>
      <c r="R114">
        <v>144.71113</v>
      </c>
      <c r="S114">
        <v>363.17</v>
      </c>
      <c r="T114">
        <v>2586.6947300000002</v>
      </c>
      <c r="U114">
        <v>220.4872</v>
      </c>
      <c r="V114">
        <v>101.04445</v>
      </c>
      <c r="W114">
        <v>333.26497999999998</v>
      </c>
      <c r="X114">
        <v>1241.5</v>
      </c>
    </row>
    <row r="115" spans="2:24" x14ac:dyDescent="0.25">
      <c r="B115" s="1">
        <v>42741</v>
      </c>
      <c r="C115">
        <v>2348.8870000000002</v>
      </c>
      <c r="D115">
        <v>6420.3446999999996</v>
      </c>
      <c r="E115">
        <v>212.74624</v>
      </c>
      <c r="F115">
        <v>1746.923</v>
      </c>
      <c r="G115">
        <v>394.41953999999998</v>
      </c>
      <c r="H115">
        <v>136.34</v>
      </c>
      <c r="I115">
        <v>162.58320000000001</v>
      </c>
      <c r="J115">
        <v>173.3389</v>
      </c>
      <c r="K115">
        <v>108.75</v>
      </c>
      <c r="L115">
        <v>283.10680000000002</v>
      </c>
      <c r="M115">
        <v>129.0598</v>
      </c>
      <c r="N115">
        <v>195.75839999999999</v>
      </c>
      <c r="O115">
        <v>181.3</v>
      </c>
      <c r="P115">
        <v>526.11860000000001</v>
      </c>
      <c r="Q115">
        <v>285.94</v>
      </c>
      <c r="R115">
        <v>144.72336000000001</v>
      </c>
      <c r="S115">
        <v>363.71</v>
      </c>
      <c r="T115">
        <v>2602.1813000000002</v>
      </c>
      <c r="U115">
        <v>219.4478</v>
      </c>
      <c r="V115">
        <v>101.50778</v>
      </c>
      <c r="W115">
        <v>332.86937999999998</v>
      </c>
      <c r="X115">
        <v>1243.1500000000001</v>
      </c>
    </row>
    <row r="116" spans="2:24" x14ac:dyDescent="0.25">
      <c r="B116" s="1">
        <v>42744</v>
      </c>
      <c r="C116">
        <v>2351.0929999999998</v>
      </c>
      <c r="D116">
        <v>6391.2291599999999</v>
      </c>
      <c r="E116">
        <v>211.95066</v>
      </c>
      <c r="F116">
        <v>1746.923</v>
      </c>
      <c r="G116">
        <v>392.88240000000002</v>
      </c>
      <c r="H116">
        <v>136.54</v>
      </c>
      <c r="I116">
        <v>162.94970000000001</v>
      </c>
      <c r="J116">
        <v>173.47149999999999</v>
      </c>
      <c r="K116">
        <v>108.71</v>
      </c>
      <c r="L116">
        <v>283.3417</v>
      </c>
      <c r="M116">
        <v>128.9153</v>
      </c>
      <c r="N116">
        <v>196.2663</v>
      </c>
      <c r="O116">
        <v>181.49</v>
      </c>
      <c r="P116">
        <v>526.40380000000005</v>
      </c>
      <c r="Q116">
        <v>286.01</v>
      </c>
      <c r="R116">
        <v>144.76170999999999</v>
      </c>
      <c r="S116">
        <v>364.51</v>
      </c>
      <c r="T116">
        <v>2578.2628300000001</v>
      </c>
      <c r="U116">
        <v>219.4836</v>
      </c>
      <c r="V116">
        <v>99.887960000000007</v>
      </c>
      <c r="W116">
        <v>335.86095</v>
      </c>
      <c r="X116">
        <v>1241.53</v>
      </c>
    </row>
    <row r="117" spans="2:24" x14ac:dyDescent="0.25">
      <c r="B117" s="1">
        <v>42745</v>
      </c>
      <c r="C117">
        <v>2356.9409999999998</v>
      </c>
      <c r="D117">
        <v>6402.0344299999997</v>
      </c>
      <c r="E117">
        <v>212.29984999999999</v>
      </c>
      <c r="F117">
        <v>1733.2850000000001</v>
      </c>
      <c r="G117">
        <v>396.67732000000001</v>
      </c>
      <c r="H117">
        <v>136.6</v>
      </c>
      <c r="I117">
        <v>162.9203</v>
      </c>
      <c r="J117">
        <v>173.5598</v>
      </c>
      <c r="K117">
        <v>108.79</v>
      </c>
      <c r="L117">
        <v>283.30579999999998</v>
      </c>
      <c r="M117">
        <v>129.02180000000001</v>
      </c>
      <c r="N117">
        <v>196.1576</v>
      </c>
      <c r="O117">
        <v>181.57</v>
      </c>
      <c r="P117">
        <v>526.88599999999997</v>
      </c>
      <c r="Q117">
        <v>285.98</v>
      </c>
      <c r="R117">
        <v>145.03442999999999</v>
      </c>
      <c r="S117">
        <v>364.84</v>
      </c>
      <c r="T117">
        <v>2566.6608500000002</v>
      </c>
      <c r="U117">
        <v>219.69239999999999</v>
      </c>
      <c r="V117">
        <v>100.66444</v>
      </c>
      <c r="W117">
        <v>337.39814999999999</v>
      </c>
      <c r="X117">
        <v>1242.78</v>
      </c>
    </row>
    <row r="118" spans="2:24" x14ac:dyDescent="0.25">
      <c r="B118" s="1">
        <v>42746</v>
      </c>
      <c r="C118">
        <v>2352.489</v>
      </c>
      <c r="D118">
        <v>6414.4230799999996</v>
      </c>
      <c r="E118">
        <v>212.63910000000001</v>
      </c>
      <c r="F118">
        <v>1743.903</v>
      </c>
      <c r="G118">
        <v>396.87148999999999</v>
      </c>
      <c r="H118">
        <v>136.72</v>
      </c>
      <c r="I118">
        <v>163.01929999999999</v>
      </c>
      <c r="J118">
        <v>173.81360000000001</v>
      </c>
      <c r="K118">
        <v>108.69</v>
      </c>
      <c r="L118">
        <v>282.85640000000001</v>
      </c>
      <c r="M118">
        <v>129.00540000000001</v>
      </c>
      <c r="N118">
        <v>196.27770000000001</v>
      </c>
      <c r="O118">
        <v>181.77</v>
      </c>
      <c r="P118">
        <v>526.7758</v>
      </c>
      <c r="Q118">
        <v>286.04000000000002</v>
      </c>
      <c r="R118">
        <v>144.81147999999999</v>
      </c>
      <c r="S118">
        <v>365.68</v>
      </c>
      <c r="T118">
        <v>2544.93109</v>
      </c>
      <c r="U118">
        <v>220.3253</v>
      </c>
      <c r="V118">
        <v>100.96929</v>
      </c>
      <c r="W118">
        <v>339.32929000000001</v>
      </c>
      <c r="X118">
        <v>1244.3399999999999</v>
      </c>
    </row>
    <row r="119" spans="2:24" x14ac:dyDescent="0.25">
      <c r="B119" s="1">
        <v>42747</v>
      </c>
      <c r="C119">
        <v>2339.5349999999999</v>
      </c>
      <c r="D119">
        <v>6356.4534299999996</v>
      </c>
      <c r="E119">
        <v>211.49379999999999</v>
      </c>
      <c r="F119">
        <v>1726.575</v>
      </c>
      <c r="G119">
        <v>398.34825000000001</v>
      </c>
      <c r="H119">
        <v>136.81</v>
      </c>
      <c r="I119">
        <v>163.02850000000001</v>
      </c>
      <c r="J119">
        <v>173.8398</v>
      </c>
      <c r="K119">
        <v>108.77</v>
      </c>
      <c r="L119">
        <v>283.41120000000001</v>
      </c>
      <c r="M119">
        <v>129.4545</v>
      </c>
      <c r="N119">
        <v>196.33500000000001</v>
      </c>
      <c r="O119">
        <v>181.95</v>
      </c>
      <c r="P119">
        <v>526.56299999999999</v>
      </c>
      <c r="Q119">
        <v>285.91000000000003</v>
      </c>
      <c r="R119">
        <v>145.17821000000001</v>
      </c>
      <c r="S119">
        <v>364.97</v>
      </c>
      <c r="T119">
        <v>2541.4200999999998</v>
      </c>
      <c r="U119">
        <v>220.80289999999999</v>
      </c>
      <c r="V119">
        <v>101.91566</v>
      </c>
      <c r="W119">
        <v>337.46318000000002</v>
      </c>
      <c r="X119">
        <v>1243.92</v>
      </c>
    </row>
    <row r="120" spans="2:24" x14ac:dyDescent="0.25">
      <c r="B120" s="1">
        <v>42748</v>
      </c>
      <c r="C120">
        <v>2360.5349999999999</v>
      </c>
      <c r="D120">
        <v>6373.40841</v>
      </c>
      <c r="E120">
        <v>213.31402</v>
      </c>
      <c r="F120">
        <v>1737.694</v>
      </c>
      <c r="G120">
        <v>398.17424</v>
      </c>
      <c r="H120">
        <v>136.63999999999999</v>
      </c>
      <c r="I120">
        <v>162.86699999999999</v>
      </c>
      <c r="J120">
        <v>173.51589999999999</v>
      </c>
      <c r="K120">
        <v>108.78</v>
      </c>
      <c r="L120">
        <v>283.54559999999998</v>
      </c>
      <c r="M120">
        <v>129.4074</v>
      </c>
      <c r="N120">
        <v>196.13890000000001</v>
      </c>
      <c r="O120">
        <v>181.47</v>
      </c>
      <c r="P120">
        <v>526.85940000000005</v>
      </c>
      <c r="Q120">
        <v>286.08999999999997</v>
      </c>
      <c r="R120">
        <v>145.03037</v>
      </c>
      <c r="S120">
        <v>364.74</v>
      </c>
      <c r="T120">
        <v>2536.2147599999998</v>
      </c>
      <c r="U120">
        <v>219.9076</v>
      </c>
      <c r="V120">
        <v>102.08427</v>
      </c>
      <c r="W120">
        <v>336.47165999999999</v>
      </c>
      <c r="X120">
        <v>1245.6300000000001</v>
      </c>
    </row>
    <row r="121" spans="2:24" x14ac:dyDescent="0.25">
      <c r="B121" s="1">
        <v>42751</v>
      </c>
      <c r="C121">
        <v>2337.6419999999998</v>
      </c>
      <c r="D121">
        <v>6387.2370000000001</v>
      </c>
      <c r="E121">
        <v>211.45345</v>
      </c>
      <c r="F121">
        <v>1721.7149999999999</v>
      </c>
      <c r="G121">
        <v>396.05797999999999</v>
      </c>
      <c r="H121">
        <v>136.78</v>
      </c>
      <c r="I121">
        <v>162.86699999999999</v>
      </c>
      <c r="J121">
        <v>173.56</v>
      </c>
      <c r="K121">
        <v>108.77</v>
      </c>
      <c r="L121">
        <v>283.55990000000003</v>
      </c>
      <c r="M121">
        <v>129.363</v>
      </c>
      <c r="N121">
        <v>196.13890000000001</v>
      </c>
      <c r="O121">
        <v>181.61</v>
      </c>
      <c r="P121">
        <v>526.85940000000005</v>
      </c>
      <c r="Q121">
        <v>286.19</v>
      </c>
      <c r="R121">
        <v>145.01129</v>
      </c>
      <c r="S121">
        <v>362.35</v>
      </c>
      <c r="T121">
        <v>2540.0753100000002</v>
      </c>
      <c r="U121">
        <v>219.95259999999999</v>
      </c>
      <c r="V121">
        <v>102.08427</v>
      </c>
      <c r="W121">
        <v>336.47165999999999</v>
      </c>
      <c r="X121">
        <v>1245.6300000000001</v>
      </c>
    </row>
    <row r="122" spans="2:24" x14ac:dyDescent="0.25">
      <c r="B122" s="1">
        <v>42752</v>
      </c>
      <c r="C122">
        <v>2323.7710000000002</v>
      </c>
      <c r="D122">
        <v>6316.7439400000003</v>
      </c>
      <c r="E122">
        <v>211.17885000000001</v>
      </c>
      <c r="F122">
        <v>1697.691</v>
      </c>
      <c r="G122">
        <v>395.27505000000002</v>
      </c>
      <c r="H122">
        <v>136.68</v>
      </c>
      <c r="I122">
        <v>163.3458</v>
      </c>
      <c r="J122">
        <v>173.77680000000001</v>
      </c>
      <c r="K122">
        <v>108.8</v>
      </c>
      <c r="L122">
        <v>284.5247</v>
      </c>
      <c r="M122">
        <v>129.39830000000001</v>
      </c>
      <c r="N122">
        <v>196.80099999999999</v>
      </c>
      <c r="O122">
        <v>181.88</v>
      </c>
      <c r="P122">
        <v>527.08550000000002</v>
      </c>
      <c r="Q122">
        <v>286.17</v>
      </c>
      <c r="R122">
        <v>145.38631000000001</v>
      </c>
      <c r="S122">
        <v>362.6</v>
      </c>
      <c r="T122">
        <v>2537.2296900000001</v>
      </c>
      <c r="U122">
        <v>220.14009999999999</v>
      </c>
      <c r="V122">
        <v>101.72049</v>
      </c>
      <c r="W122">
        <v>339.93283000000002</v>
      </c>
      <c r="X122">
        <v>1240.79</v>
      </c>
    </row>
    <row r="123" spans="2:24" x14ac:dyDescent="0.25">
      <c r="B123" s="1">
        <v>42753</v>
      </c>
      <c r="C123">
        <v>2325.9029999999998</v>
      </c>
      <c r="D123">
        <v>6331.1219700000001</v>
      </c>
      <c r="E123">
        <v>211.36433</v>
      </c>
      <c r="F123">
        <v>1703.5820000000001</v>
      </c>
      <c r="G123">
        <v>396.84586000000002</v>
      </c>
      <c r="H123">
        <v>136.52000000000001</v>
      </c>
      <c r="I123">
        <v>162.79159999999999</v>
      </c>
      <c r="J123">
        <v>173.43780000000001</v>
      </c>
      <c r="K123">
        <v>108.76</v>
      </c>
      <c r="L123">
        <v>284.06880000000001</v>
      </c>
      <c r="M123">
        <v>129.35550000000001</v>
      </c>
      <c r="N123">
        <v>195.98240000000001</v>
      </c>
      <c r="O123">
        <v>181.53</v>
      </c>
      <c r="P123">
        <v>526.91060000000004</v>
      </c>
      <c r="Q123">
        <v>286.27999999999997</v>
      </c>
      <c r="R123">
        <v>145.31137000000001</v>
      </c>
      <c r="S123">
        <v>362.07</v>
      </c>
      <c r="T123">
        <v>2542.2693100000001</v>
      </c>
      <c r="U123">
        <v>219.77180000000001</v>
      </c>
      <c r="V123">
        <v>100.99144</v>
      </c>
      <c r="W123">
        <v>340.63103999999998</v>
      </c>
      <c r="X123">
        <v>1241.81</v>
      </c>
    </row>
    <row r="124" spans="2:24" x14ac:dyDescent="0.25">
      <c r="B124" s="1">
        <v>42754</v>
      </c>
      <c r="C124">
        <v>2316.5810000000001</v>
      </c>
      <c r="D124">
        <v>6344.9921599999998</v>
      </c>
      <c r="E124">
        <v>211.57868999999999</v>
      </c>
      <c r="F124">
        <v>1719.5260000000001</v>
      </c>
      <c r="G124">
        <v>397.92277000000001</v>
      </c>
      <c r="H124">
        <v>136</v>
      </c>
      <c r="I124">
        <v>162.24940000000001</v>
      </c>
      <c r="J124">
        <v>173.0737</v>
      </c>
      <c r="K124">
        <v>108.56</v>
      </c>
      <c r="L124">
        <v>283.0675</v>
      </c>
      <c r="M124">
        <v>129.18799999999999</v>
      </c>
      <c r="N124">
        <v>195.22</v>
      </c>
      <c r="O124">
        <v>181.01</v>
      </c>
      <c r="P124">
        <v>526.43870000000004</v>
      </c>
      <c r="Q124">
        <v>286.42</v>
      </c>
      <c r="R124">
        <v>144.87915000000001</v>
      </c>
      <c r="S124">
        <v>364.17</v>
      </c>
      <c r="T124">
        <v>2525.46164</v>
      </c>
      <c r="U124">
        <v>218.5094</v>
      </c>
      <c r="V124">
        <v>101.53998</v>
      </c>
      <c r="W124">
        <v>339.17883</v>
      </c>
      <c r="X124">
        <v>1242.03</v>
      </c>
    </row>
    <row r="125" spans="2:24" x14ac:dyDescent="0.25">
      <c r="B125" s="1">
        <v>42755</v>
      </c>
      <c r="C125">
        <v>2316.777</v>
      </c>
      <c r="D125">
        <v>6337.4817599999997</v>
      </c>
      <c r="E125">
        <v>211.33825999999999</v>
      </c>
      <c r="F125">
        <v>1725.271</v>
      </c>
      <c r="G125">
        <v>395.51774999999998</v>
      </c>
      <c r="H125">
        <v>135.84</v>
      </c>
      <c r="I125">
        <v>162.26079999999999</v>
      </c>
      <c r="J125">
        <v>172.5421</v>
      </c>
      <c r="K125">
        <v>108.48</v>
      </c>
      <c r="L125">
        <v>282.99209999999999</v>
      </c>
      <c r="M125">
        <v>129.27520000000001</v>
      </c>
      <c r="N125">
        <v>195.2124</v>
      </c>
      <c r="O125">
        <v>180.49</v>
      </c>
      <c r="P125">
        <v>526.2319</v>
      </c>
      <c r="Q125">
        <v>286.47000000000003</v>
      </c>
      <c r="R125">
        <v>144.75783000000001</v>
      </c>
      <c r="S125">
        <v>365.12</v>
      </c>
      <c r="T125">
        <v>2526.6102000000001</v>
      </c>
      <c r="U125">
        <v>217.94460000000001</v>
      </c>
      <c r="V125">
        <v>101.31777</v>
      </c>
      <c r="W125">
        <v>338.46168999999998</v>
      </c>
      <c r="X125">
        <v>1241.9000000000001</v>
      </c>
    </row>
    <row r="126" spans="2:24" x14ac:dyDescent="0.25">
      <c r="B126" s="1">
        <v>42758</v>
      </c>
      <c r="C126">
        <v>2305.16</v>
      </c>
      <c r="D126">
        <v>6290.366</v>
      </c>
      <c r="E126">
        <v>210.37791999999999</v>
      </c>
      <c r="F126">
        <v>1703.7349999999999</v>
      </c>
      <c r="G126">
        <v>397.47</v>
      </c>
      <c r="H126">
        <v>136.15</v>
      </c>
      <c r="I126">
        <v>162.84219999999999</v>
      </c>
      <c r="J126">
        <v>173.02869999999999</v>
      </c>
      <c r="K126">
        <v>108.53</v>
      </c>
      <c r="L126">
        <v>283.64710000000002</v>
      </c>
      <c r="M126">
        <v>129.3639</v>
      </c>
      <c r="N126">
        <v>196.00649999999999</v>
      </c>
      <c r="O126">
        <v>181.01</v>
      </c>
      <c r="P126">
        <v>526.00980000000004</v>
      </c>
      <c r="Q126">
        <v>286.61</v>
      </c>
      <c r="R126">
        <v>145.12397000000001</v>
      </c>
      <c r="S126">
        <v>365.78</v>
      </c>
      <c r="T126">
        <v>2537.85</v>
      </c>
      <c r="U126">
        <v>218.87889999999999</v>
      </c>
      <c r="V126">
        <v>100.9492</v>
      </c>
      <c r="W126">
        <v>339.81330000000003</v>
      </c>
      <c r="X126">
        <v>1239.9100000000001</v>
      </c>
    </row>
    <row r="127" spans="2:24" x14ac:dyDescent="0.25">
      <c r="B127" s="1">
        <v>42759</v>
      </c>
      <c r="C127">
        <v>2308.5410000000002</v>
      </c>
      <c r="D127">
        <v>6330.9323100000001</v>
      </c>
      <c r="E127">
        <v>211.32521</v>
      </c>
      <c r="F127">
        <v>1693.393</v>
      </c>
      <c r="G127">
        <v>399.89963</v>
      </c>
      <c r="H127">
        <v>136.07</v>
      </c>
      <c r="I127">
        <v>162.20769999999999</v>
      </c>
      <c r="J127">
        <v>172.87950000000001</v>
      </c>
      <c r="K127">
        <v>108.66</v>
      </c>
      <c r="L127">
        <v>283.40379999999999</v>
      </c>
      <c r="M127">
        <v>129.47020000000001</v>
      </c>
      <c r="N127">
        <v>195.21340000000001</v>
      </c>
      <c r="O127">
        <v>180.94</v>
      </c>
      <c r="P127">
        <v>526.37860000000001</v>
      </c>
      <c r="Q127">
        <v>286.62</v>
      </c>
      <c r="R127">
        <v>145.34463</v>
      </c>
      <c r="S127">
        <v>363.19</v>
      </c>
      <c r="T127">
        <v>2534.9385000000002</v>
      </c>
      <c r="U127">
        <v>219.35720000000001</v>
      </c>
      <c r="V127">
        <v>101.10266</v>
      </c>
      <c r="W127">
        <v>338.44189999999998</v>
      </c>
      <c r="X127">
        <v>1244.1300000000001</v>
      </c>
    </row>
    <row r="128" spans="2:24" x14ac:dyDescent="0.25">
      <c r="B128" s="1">
        <v>42760</v>
      </c>
      <c r="C128">
        <v>2346.3220000000001</v>
      </c>
      <c r="D128">
        <v>6390.2444999999998</v>
      </c>
      <c r="E128">
        <v>213.99735000000001</v>
      </c>
      <c r="F128">
        <v>1711.481</v>
      </c>
      <c r="G128">
        <v>402.02057000000002</v>
      </c>
      <c r="H128">
        <v>135.77000000000001</v>
      </c>
      <c r="I128">
        <v>161.75049999999999</v>
      </c>
      <c r="J128">
        <v>172.20480000000001</v>
      </c>
      <c r="K128">
        <v>108.47</v>
      </c>
      <c r="L128">
        <v>282.98500000000001</v>
      </c>
      <c r="M128">
        <v>129.31870000000001</v>
      </c>
      <c r="N128">
        <v>194.62639999999999</v>
      </c>
      <c r="O128">
        <v>180.12</v>
      </c>
      <c r="P128">
        <v>527.35419999999999</v>
      </c>
      <c r="Q128">
        <v>286.83</v>
      </c>
      <c r="R128">
        <v>145.14161999999999</v>
      </c>
      <c r="S128">
        <v>363.59</v>
      </c>
      <c r="T128">
        <v>2525.9475600000001</v>
      </c>
      <c r="U128">
        <v>218.10570000000001</v>
      </c>
      <c r="V128">
        <v>100.93537000000001</v>
      </c>
      <c r="W128">
        <v>335.15872000000002</v>
      </c>
      <c r="X128">
        <v>1246.56</v>
      </c>
    </row>
    <row r="129" spans="2:24" x14ac:dyDescent="0.25">
      <c r="B129" s="1">
        <v>42761</v>
      </c>
      <c r="C129">
        <v>2349.3359999999998</v>
      </c>
      <c r="D129">
        <v>6380.2296999999999</v>
      </c>
      <c r="E129">
        <v>213.36601999999999</v>
      </c>
      <c r="F129">
        <v>1739.4559999999999</v>
      </c>
      <c r="G129">
        <v>403.84921000000003</v>
      </c>
      <c r="H129">
        <v>135.68</v>
      </c>
      <c r="I129">
        <v>161.93520000000001</v>
      </c>
      <c r="J129">
        <v>171.7184</v>
      </c>
      <c r="K129">
        <v>108.24</v>
      </c>
      <c r="L129">
        <v>283.13240000000002</v>
      </c>
      <c r="M129">
        <v>129.04669999999999</v>
      </c>
      <c r="N129">
        <v>194.9134</v>
      </c>
      <c r="O129">
        <v>179.59</v>
      </c>
      <c r="P129">
        <v>527.73540000000003</v>
      </c>
      <c r="Q129">
        <v>286.85000000000002</v>
      </c>
      <c r="R129">
        <v>144.97499999999999</v>
      </c>
      <c r="S129">
        <v>360.53</v>
      </c>
      <c r="T129">
        <v>2519.15607</v>
      </c>
      <c r="U129">
        <v>217.92259999999999</v>
      </c>
      <c r="V129">
        <v>100.88072</v>
      </c>
      <c r="W129">
        <v>332.67374999999998</v>
      </c>
      <c r="X129">
        <v>1250.02</v>
      </c>
    </row>
    <row r="130" spans="2:24" x14ac:dyDescent="0.25">
      <c r="B130" s="1">
        <v>42762</v>
      </c>
      <c r="C130">
        <v>2341.8939999999998</v>
      </c>
      <c r="D130">
        <v>6374.5724799999998</v>
      </c>
      <c r="E130">
        <v>212.59180000000001</v>
      </c>
      <c r="F130">
        <v>1744.933</v>
      </c>
      <c r="G130">
        <v>403.52963999999997</v>
      </c>
      <c r="H130">
        <v>135.87</v>
      </c>
      <c r="I130">
        <v>162.1609</v>
      </c>
      <c r="J130">
        <v>171.8536</v>
      </c>
      <c r="K130">
        <v>108.28</v>
      </c>
      <c r="L130">
        <v>283.50290000000001</v>
      </c>
      <c r="M130">
        <v>129.11699999999999</v>
      </c>
      <c r="N130">
        <v>195.2884</v>
      </c>
      <c r="O130">
        <v>179.81</v>
      </c>
      <c r="P130">
        <v>528.05510000000004</v>
      </c>
      <c r="Q130">
        <v>286.82</v>
      </c>
      <c r="R130">
        <v>145.12266</v>
      </c>
      <c r="S130">
        <v>359.73</v>
      </c>
      <c r="T130">
        <v>2503.0496699999999</v>
      </c>
      <c r="U130">
        <v>218.5472</v>
      </c>
      <c r="V130">
        <v>100.43006</v>
      </c>
      <c r="W130">
        <v>333.95089999999999</v>
      </c>
      <c r="X130">
        <v>1249.02</v>
      </c>
    </row>
    <row r="131" spans="2:24" x14ac:dyDescent="0.25">
      <c r="B131" s="1">
        <v>42765</v>
      </c>
      <c r="C131">
        <v>2325.39</v>
      </c>
      <c r="D131">
        <v>6309.0379800000001</v>
      </c>
      <c r="E131">
        <v>209.70371</v>
      </c>
      <c r="F131">
        <v>1737.559</v>
      </c>
      <c r="G131">
        <v>400.59001999999998</v>
      </c>
      <c r="H131">
        <v>136.04</v>
      </c>
      <c r="I131">
        <v>162.09530000000001</v>
      </c>
      <c r="J131">
        <v>171.70740000000001</v>
      </c>
      <c r="K131">
        <v>108.27</v>
      </c>
      <c r="L131">
        <v>283.49520000000001</v>
      </c>
      <c r="M131">
        <v>129.0949</v>
      </c>
      <c r="N131">
        <v>195.14109999999999</v>
      </c>
      <c r="O131">
        <v>179.78</v>
      </c>
      <c r="P131">
        <v>527.77139999999997</v>
      </c>
      <c r="Q131">
        <v>286.64999999999998</v>
      </c>
      <c r="R131">
        <v>145.21118999999999</v>
      </c>
      <c r="S131">
        <v>361.3</v>
      </c>
      <c r="T131">
        <v>2480.9259499999998</v>
      </c>
      <c r="U131">
        <v>218.8691</v>
      </c>
      <c r="V131">
        <v>98.679839999999999</v>
      </c>
      <c r="W131">
        <v>333.64094999999998</v>
      </c>
      <c r="X131">
        <v>1244.18</v>
      </c>
    </row>
    <row r="132" spans="2:24" x14ac:dyDescent="0.25">
      <c r="B132" s="1">
        <v>42766</v>
      </c>
      <c r="C132">
        <v>2317.6880000000001</v>
      </c>
      <c r="D132">
        <v>6274.5564899999999</v>
      </c>
      <c r="E132">
        <v>208.96293</v>
      </c>
      <c r="F132">
        <v>1710.5429999999999</v>
      </c>
      <c r="G132">
        <v>396.86408</v>
      </c>
      <c r="H132">
        <v>135.96</v>
      </c>
      <c r="I132">
        <v>162.3546</v>
      </c>
      <c r="J132">
        <v>171.87450000000001</v>
      </c>
      <c r="K132">
        <v>108.26</v>
      </c>
      <c r="L132">
        <v>283.60539999999997</v>
      </c>
      <c r="M132">
        <v>129.2328</v>
      </c>
      <c r="N132">
        <v>195.36429999999999</v>
      </c>
      <c r="O132">
        <v>180</v>
      </c>
      <c r="P132">
        <v>527.53089999999997</v>
      </c>
      <c r="Q132">
        <v>286.52</v>
      </c>
      <c r="R132">
        <v>145.41935000000001</v>
      </c>
      <c r="S132">
        <v>364.48</v>
      </c>
      <c r="T132">
        <v>2488.9320299999999</v>
      </c>
      <c r="U132">
        <v>219.75829999999999</v>
      </c>
      <c r="V132">
        <v>98.644940000000005</v>
      </c>
      <c r="W132">
        <v>337.10930000000002</v>
      </c>
      <c r="X132">
        <v>1242.25</v>
      </c>
    </row>
    <row r="133" spans="2:24" x14ac:dyDescent="0.25">
      <c r="B133" s="1">
        <v>42767</v>
      </c>
      <c r="C133">
        <v>2327.7260000000001</v>
      </c>
      <c r="D133">
        <v>6296.4246199999998</v>
      </c>
      <c r="E133">
        <v>210.72377</v>
      </c>
      <c r="F133">
        <v>1716.279</v>
      </c>
      <c r="G133">
        <v>399.80574000000001</v>
      </c>
      <c r="H133">
        <v>135.74</v>
      </c>
      <c r="I133">
        <v>162.15209999999999</v>
      </c>
      <c r="J133">
        <v>171.4254</v>
      </c>
      <c r="K133">
        <v>108.2</v>
      </c>
      <c r="L133">
        <v>283.70749999999998</v>
      </c>
      <c r="M133">
        <v>129.23240000000001</v>
      </c>
      <c r="N133">
        <v>195.08510000000001</v>
      </c>
      <c r="O133">
        <v>179.48</v>
      </c>
      <c r="P133">
        <v>528.01210000000003</v>
      </c>
      <c r="Q133">
        <v>286.56</v>
      </c>
      <c r="R133">
        <v>145.30843999999999</v>
      </c>
      <c r="S133">
        <v>368.41</v>
      </c>
      <c r="T133">
        <v>2473.4290700000001</v>
      </c>
      <c r="U133">
        <v>219.0984</v>
      </c>
      <c r="V133">
        <v>100.30076</v>
      </c>
      <c r="W133">
        <v>337.08285000000001</v>
      </c>
      <c r="X133">
        <v>1243.54</v>
      </c>
    </row>
    <row r="134" spans="2:24" x14ac:dyDescent="0.25">
      <c r="B134" s="1">
        <v>42768</v>
      </c>
      <c r="C134">
        <v>2314.1439999999998</v>
      </c>
      <c r="D134">
        <v>6285.4065399999999</v>
      </c>
      <c r="E134">
        <v>210.19377</v>
      </c>
      <c r="F134">
        <v>1697.499</v>
      </c>
      <c r="G134">
        <v>399.69081</v>
      </c>
      <c r="H134">
        <v>135.88</v>
      </c>
      <c r="I134">
        <v>162.19370000000001</v>
      </c>
      <c r="J134">
        <v>171.98599999999999</v>
      </c>
      <c r="K134">
        <v>108.06</v>
      </c>
      <c r="L134">
        <v>284.31779999999998</v>
      </c>
      <c r="M134">
        <v>129.31270000000001</v>
      </c>
      <c r="N134">
        <v>195.15649999999999</v>
      </c>
      <c r="O134">
        <v>180.11</v>
      </c>
      <c r="P134">
        <v>528.51260000000002</v>
      </c>
      <c r="Q134">
        <v>286.69</v>
      </c>
      <c r="R134">
        <v>145.46442999999999</v>
      </c>
      <c r="S134">
        <v>371.84</v>
      </c>
      <c r="T134">
        <v>2488.1367300000002</v>
      </c>
      <c r="U134">
        <v>219.4101</v>
      </c>
      <c r="V134">
        <v>99.722700000000003</v>
      </c>
      <c r="W134">
        <v>338.30207000000001</v>
      </c>
      <c r="X134">
        <v>1243.33</v>
      </c>
    </row>
    <row r="135" spans="2:24" x14ac:dyDescent="0.25">
      <c r="B135" s="1">
        <v>42769</v>
      </c>
      <c r="C135">
        <v>2334.0749999999998</v>
      </c>
      <c r="D135">
        <v>6335.6668499999996</v>
      </c>
      <c r="E135">
        <v>211.45151000000001</v>
      </c>
      <c r="F135">
        <v>1702.2190000000001</v>
      </c>
      <c r="G135">
        <v>401.53933000000001</v>
      </c>
      <c r="H135">
        <v>136</v>
      </c>
      <c r="I135">
        <v>161.9873</v>
      </c>
      <c r="J135">
        <v>171.8415</v>
      </c>
      <c r="K135">
        <v>108.07</v>
      </c>
      <c r="L135">
        <v>284.74610000000001</v>
      </c>
      <c r="M135">
        <v>129.35230000000001</v>
      </c>
      <c r="N135">
        <v>194.90799999999999</v>
      </c>
      <c r="O135">
        <v>180.04</v>
      </c>
      <c r="P135">
        <v>529.56870000000004</v>
      </c>
      <c r="Q135">
        <v>286.99</v>
      </c>
      <c r="R135">
        <v>145.57571999999999</v>
      </c>
      <c r="S135">
        <v>371.38</v>
      </c>
      <c r="T135">
        <v>2503.5863199999999</v>
      </c>
      <c r="U135">
        <v>218.6378</v>
      </c>
      <c r="V135">
        <v>99.142629999999997</v>
      </c>
      <c r="W135">
        <v>339.05896000000001</v>
      </c>
      <c r="X135">
        <v>1246.3499999999999</v>
      </c>
    </row>
    <row r="136" spans="2:24" x14ac:dyDescent="0.25">
      <c r="B136" s="1">
        <v>42772</v>
      </c>
      <c r="C136">
        <v>2327.556</v>
      </c>
      <c r="D136">
        <v>6325.2213300000003</v>
      </c>
      <c r="E136">
        <v>209.30696</v>
      </c>
      <c r="F136">
        <v>1708.739</v>
      </c>
      <c r="G136">
        <v>403.75094000000001</v>
      </c>
      <c r="H136">
        <v>136.22999999999999</v>
      </c>
      <c r="I136">
        <v>162.684</v>
      </c>
      <c r="J136">
        <v>171.60769999999999</v>
      </c>
      <c r="K136">
        <v>107.9</v>
      </c>
      <c r="L136">
        <v>285.5274</v>
      </c>
      <c r="M136">
        <v>129.41300000000001</v>
      </c>
      <c r="N136">
        <v>195.83340000000001</v>
      </c>
      <c r="O136">
        <v>179.96</v>
      </c>
      <c r="P136">
        <v>529.99570000000006</v>
      </c>
      <c r="Q136">
        <v>287.25</v>
      </c>
      <c r="R136">
        <v>145.69338999999999</v>
      </c>
      <c r="S136">
        <v>374.6</v>
      </c>
      <c r="T136">
        <v>2497.5934900000002</v>
      </c>
      <c r="U136">
        <v>219.16839999999999</v>
      </c>
      <c r="V136">
        <v>98.908559999999994</v>
      </c>
      <c r="W136">
        <v>342.83330999999998</v>
      </c>
      <c r="X136">
        <v>1245.3900000000001</v>
      </c>
    </row>
    <row r="137" spans="2:24" x14ac:dyDescent="0.25">
      <c r="B137" s="1">
        <v>42773</v>
      </c>
      <c r="C137">
        <v>2338.4830000000002</v>
      </c>
      <c r="D137">
        <v>6353.5906199999999</v>
      </c>
      <c r="E137">
        <v>209.91549000000001</v>
      </c>
      <c r="F137">
        <v>1704.058</v>
      </c>
      <c r="G137">
        <v>404.10338000000002</v>
      </c>
      <c r="H137">
        <v>136.22</v>
      </c>
      <c r="I137">
        <v>162.87119999999999</v>
      </c>
      <c r="J137">
        <v>171.7364</v>
      </c>
      <c r="K137">
        <v>107.93</v>
      </c>
      <c r="L137">
        <v>285.41539999999998</v>
      </c>
      <c r="M137">
        <v>129.48779999999999</v>
      </c>
      <c r="N137">
        <v>196.1883</v>
      </c>
      <c r="O137">
        <v>180.14</v>
      </c>
      <c r="P137">
        <v>530.33309999999994</v>
      </c>
      <c r="Q137">
        <v>287.3</v>
      </c>
      <c r="R137">
        <v>145.79424</v>
      </c>
      <c r="S137">
        <v>374.17</v>
      </c>
      <c r="T137">
        <v>2504.6115599999998</v>
      </c>
      <c r="U137">
        <v>219.4213</v>
      </c>
      <c r="V137">
        <v>99.309179999999998</v>
      </c>
      <c r="W137">
        <v>345.43612000000002</v>
      </c>
      <c r="X137">
        <v>1245.5</v>
      </c>
    </row>
    <row r="138" spans="2:24" x14ac:dyDescent="0.25">
      <c r="B138" s="1">
        <v>42774</v>
      </c>
      <c r="C138">
        <v>2341.1930000000002</v>
      </c>
      <c r="D138">
        <v>6344.5149499999998</v>
      </c>
      <c r="E138">
        <v>210.08280999999999</v>
      </c>
      <c r="F138">
        <v>1713.0060000000001</v>
      </c>
      <c r="G138">
        <v>403.86477000000002</v>
      </c>
      <c r="H138">
        <v>136.62</v>
      </c>
      <c r="I138">
        <v>163.268</v>
      </c>
      <c r="J138">
        <v>172.33930000000001</v>
      </c>
      <c r="K138">
        <v>107.95</v>
      </c>
      <c r="L138">
        <v>285.72829999999999</v>
      </c>
      <c r="M138">
        <v>129.6421</v>
      </c>
      <c r="N138">
        <v>196.703</v>
      </c>
      <c r="O138">
        <v>180.85</v>
      </c>
      <c r="P138">
        <v>529.82420000000002</v>
      </c>
      <c r="Q138">
        <v>287.26</v>
      </c>
      <c r="R138">
        <v>146.09213</v>
      </c>
      <c r="S138">
        <v>370.56</v>
      </c>
      <c r="T138">
        <v>2518.3530999999998</v>
      </c>
      <c r="U138">
        <v>220.548</v>
      </c>
      <c r="V138">
        <v>99.773830000000004</v>
      </c>
      <c r="W138">
        <v>344.95855999999998</v>
      </c>
      <c r="X138">
        <v>1244.8499999999999</v>
      </c>
    </row>
    <row r="139" spans="2:24" x14ac:dyDescent="0.25">
      <c r="B139" s="1">
        <v>42775</v>
      </c>
      <c r="C139">
        <v>2356.7370000000001</v>
      </c>
      <c r="D139">
        <v>6427.2806099999998</v>
      </c>
      <c r="E139">
        <v>212.55262999999999</v>
      </c>
      <c r="F139">
        <v>1699.08</v>
      </c>
      <c r="G139">
        <v>408.47106000000002</v>
      </c>
      <c r="H139">
        <v>136.63</v>
      </c>
      <c r="I139">
        <v>162.7757</v>
      </c>
      <c r="J139">
        <v>172.6027</v>
      </c>
      <c r="K139">
        <v>108.12</v>
      </c>
      <c r="L139">
        <v>285.79329999999999</v>
      </c>
      <c r="M139">
        <v>129.65379999999999</v>
      </c>
      <c r="N139">
        <v>196.02260000000001</v>
      </c>
      <c r="O139">
        <v>181.04</v>
      </c>
      <c r="P139">
        <v>529.82339999999999</v>
      </c>
      <c r="Q139">
        <v>287.41000000000003</v>
      </c>
      <c r="R139">
        <v>146.06974</v>
      </c>
      <c r="S139">
        <v>371.78</v>
      </c>
      <c r="T139">
        <v>2540.4015899999999</v>
      </c>
      <c r="U139">
        <v>220.61439999999999</v>
      </c>
      <c r="V139">
        <v>100.65532</v>
      </c>
      <c r="W139">
        <v>347.06421</v>
      </c>
      <c r="X139">
        <v>1246.8499999999999</v>
      </c>
    </row>
    <row r="140" spans="2:24" x14ac:dyDescent="0.25">
      <c r="B140" s="1">
        <v>42776</v>
      </c>
      <c r="C140">
        <v>2362.2359999999999</v>
      </c>
      <c r="D140">
        <v>6465.4520499999999</v>
      </c>
      <c r="E140">
        <v>212.90161000000001</v>
      </c>
      <c r="F140">
        <v>1737.152</v>
      </c>
      <c r="G140">
        <v>411.32375999999999</v>
      </c>
      <c r="H140">
        <v>136.51</v>
      </c>
      <c r="I140">
        <v>162.64599999999999</v>
      </c>
      <c r="J140">
        <v>172.13480000000001</v>
      </c>
      <c r="K140">
        <v>108.19</v>
      </c>
      <c r="L140">
        <v>286.06299999999999</v>
      </c>
      <c r="M140">
        <v>129.7097</v>
      </c>
      <c r="N140">
        <v>195.90479999999999</v>
      </c>
      <c r="O140">
        <v>180.54</v>
      </c>
      <c r="P140">
        <v>530.11779999999999</v>
      </c>
      <c r="Q140">
        <v>287.55</v>
      </c>
      <c r="R140">
        <v>146.04832999999999</v>
      </c>
      <c r="S140">
        <v>373.63</v>
      </c>
      <c r="T140">
        <v>2557.76694</v>
      </c>
      <c r="U140">
        <v>220.1114</v>
      </c>
      <c r="V140">
        <v>101.9349</v>
      </c>
      <c r="W140">
        <v>348.60183000000001</v>
      </c>
      <c r="X140">
        <v>1250.48</v>
      </c>
    </row>
    <row r="141" spans="2:24" x14ac:dyDescent="0.25">
      <c r="B141" s="1">
        <v>42779</v>
      </c>
      <c r="C141">
        <v>2364.076</v>
      </c>
      <c r="D141">
        <v>6515.3187600000001</v>
      </c>
      <c r="E141">
        <v>214.27879999999999</v>
      </c>
      <c r="F141">
        <v>1744.8340000000001</v>
      </c>
      <c r="G141">
        <v>414.74362000000002</v>
      </c>
      <c r="H141">
        <v>136.46</v>
      </c>
      <c r="I141">
        <v>162.43219999999999</v>
      </c>
      <c r="J141">
        <v>172.18719999999999</v>
      </c>
      <c r="K141">
        <v>108.15</v>
      </c>
      <c r="L141">
        <v>286.38299999999998</v>
      </c>
      <c r="M141">
        <v>129.7362</v>
      </c>
      <c r="N141">
        <v>195.77520000000001</v>
      </c>
      <c r="O141">
        <v>180.49</v>
      </c>
      <c r="P141">
        <v>530.72590000000002</v>
      </c>
      <c r="Q141">
        <v>287.81</v>
      </c>
      <c r="R141">
        <v>146.08938000000001</v>
      </c>
      <c r="S141">
        <v>372.82</v>
      </c>
      <c r="T141">
        <v>2563.0264400000001</v>
      </c>
      <c r="U141">
        <v>219.71270000000001</v>
      </c>
      <c r="V141">
        <v>101.37211000000001</v>
      </c>
      <c r="W141">
        <v>346.85611999999998</v>
      </c>
      <c r="X141">
        <v>1251.47</v>
      </c>
    </row>
    <row r="142" spans="2:24" x14ac:dyDescent="0.25">
      <c r="B142" s="1">
        <v>42780</v>
      </c>
      <c r="C142">
        <v>2354.739</v>
      </c>
      <c r="D142">
        <v>6554.6026599999996</v>
      </c>
      <c r="E142">
        <v>214.09795</v>
      </c>
      <c r="F142">
        <v>1725.6880000000001</v>
      </c>
      <c r="G142">
        <v>414.96336000000002</v>
      </c>
      <c r="H142">
        <v>136.15</v>
      </c>
      <c r="I142">
        <v>162.0573</v>
      </c>
      <c r="J142">
        <v>172.0299</v>
      </c>
      <c r="K142">
        <v>108.05</v>
      </c>
      <c r="L142">
        <v>286.39080000000001</v>
      </c>
      <c r="M142">
        <v>129.7311</v>
      </c>
      <c r="N142">
        <v>195.45099999999999</v>
      </c>
      <c r="O142">
        <v>180.31</v>
      </c>
      <c r="P142">
        <v>530.84720000000004</v>
      </c>
      <c r="Q142">
        <v>288.02</v>
      </c>
      <c r="R142">
        <v>146.09852000000001</v>
      </c>
      <c r="S142">
        <v>373.15</v>
      </c>
      <c r="T142">
        <v>2558.9188800000002</v>
      </c>
      <c r="U142">
        <v>219.3578</v>
      </c>
      <c r="V142">
        <v>101.54340000000001</v>
      </c>
      <c r="W142">
        <v>347.84467000000001</v>
      </c>
      <c r="X142">
        <v>1252.4100000000001</v>
      </c>
    </row>
    <row r="143" spans="2:24" x14ac:dyDescent="0.25">
      <c r="B143" s="1">
        <v>42781</v>
      </c>
      <c r="C143">
        <v>2371.0390000000002</v>
      </c>
      <c r="D143">
        <v>6581.6210700000001</v>
      </c>
      <c r="E143">
        <v>215.03762</v>
      </c>
      <c r="F143">
        <v>1742.2729999999999</v>
      </c>
      <c r="G143">
        <v>418.017</v>
      </c>
      <c r="H143">
        <v>136.22</v>
      </c>
      <c r="I143">
        <v>161.72559999999999</v>
      </c>
      <c r="J143">
        <v>171.87180000000001</v>
      </c>
      <c r="K143">
        <v>108.01</v>
      </c>
      <c r="L143">
        <v>285.72120000000001</v>
      </c>
      <c r="M143">
        <v>129.6574</v>
      </c>
      <c r="N143">
        <v>195.1122</v>
      </c>
      <c r="O143">
        <v>180.16</v>
      </c>
      <c r="P143">
        <v>531.11779999999999</v>
      </c>
      <c r="Q143">
        <v>288.25</v>
      </c>
      <c r="R143">
        <v>145.86580000000001</v>
      </c>
      <c r="S143">
        <v>372.83</v>
      </c>
      <c r="T143">
        <v>2553.8545399999998</v>
      </c>
      <c r="U143">
        <v>218.78989999999999</v>
      </c>
      <c r="V143">
        <v>101.8736</v>
      </c>
      <c r="W143">
        <v>349.52010000000001</v>
      </c>
      <c r="X143">
        <v>1257.17</v>
      </c>
    </row>
    <row r="144" spans="2:24" x14ac:dyDescent="0.25">
      <c r="B144" s="1">
        <v>42782</v>
      </c>
      <c r="C144">
        <v>2365.835</v>
      </c>
      <c r="D144">
        <v>6529.2888800000001</v>
      </c>
      <c r="E144">
        <v>214.25289000000001</v>
      </c>
      <c r="F144">
        <v>1738.7360000000001</v>
      </c>
      <c r="G144">
        <v>416.71663999999998</v>
      </c>
      <c r="H144">
        <v>136.36000000000001</v>
      </c>
      <c r="I144">
        <v>162.22460000000001</v>
      </c>
      <c r="J144">
        <v>172.3929</v>
      </c>
      <c r="K144">
        <v>107.98</v>
      </c>
      <c r="L144">
        <v>286.01490000000001</v>
      </c>
      <c r="M144">
        <v>129.57300000000001</v>
      </c>
      <c r="N144">
        <v>195.74379999999999</v>
      </c>
      <c r="O144">
        <v>180.75</v>
      </c>
      <c r="P144">
        <v>531.06780000000003</v>
      </c>
      <c r="Q144">
        <v>288.42</v>
      </c>
      <c r="R144">
        <v>146.12418</v>
      </c>
      <c r="S144">
        <v>367.66</v>
      </c>
      <c r="T144">
        <v>2551.0496899999998</v>
      </c>
      <c r="U144">
        <v>219.32040000000001</v>
      </c>
      <c r="V144">
        <v>100.29344</v>
      </c>
      <c r="W144">
        <v>349.32342</v>
      </c>
      <c r="X144">
        <v>1255.02</v>
      </c>
    </row>
    <row r="145" spans="2:24" x14ac:dyDescent="0.25">
      <c r="B145" s="1">
        <v>42783</v>
      </c>
      <c r="C145">
        <v>2375.9340000000002</v>
      </c>
      <c r="D145">
        <v>6555.4253500000004</v>
      </c>
      <c r="E145">
        <v>214.09813</v>
      </c>
      <c r="F145">
        <v>1730.6590000000001</v>
      </c>
      <c r="G145">
        <v>414.90338000000003</v>
      </c>
      <c r="H145">
        <v>136.66</v>
      </c>
      <c r="I145">
        <v>162.46100000000001</v>
      </c>
      <c r="J145">
        <v>172.48929999999999</v>
      </c>
      <c r="K145">
        <v>107.97</v>
      </c>
      <c r="L145">
        <v>285.99079999999998</v>
      </c>
      <c r="M145">
        <v>129.58250000000001</v>
      </c>
      <c r="N145">
        <v>196.01060000000001</v>
      </c>
      <c r="O145">
        <v>180.96</v>
      </c>
      <c r="P145">
        <v>531.03060000000005</v>
      </c>
      <c r="Q145">
        <v>288.44</v>
      </c>
      <c r="R145">
        <v>146.12008</v>
      </c>
      <c r="S145">
        <v>372.22</v>
      </c>
      <c r="T145">
        <v>2561.79358</v>
      </c>
      <c r="U145">
        <v>219.44880000000001</v>
      </c>
      <c r="V145">
        <v>100.09596000000001</v>
      </c>
      <c r="W145">
        <v>349.49739</v>
      </c>
      <c r="X145">
        <v>1255.4000000000001</v>
      </c>
    </row>
    <row r="146" spans="2:24" x14ac:dyDescent="0.25">
      <c r="B146" s="1">
        <v>42786</v>
      </c>
      <c r="C146">
        <v>2379.7249999999999</v>
      </c>
      <c r="D146">
        <v>6561.7866700000004</v>
      </c>
      <c r="E146">
        <v>214.60346000000001</v>
      </c>
      <c r="F146">
        <v>1733.3340000000001</v>
      </c>
      <c r="G146">
        <v>417.29253999999997</v>
      </c>
      <c r="H146">
        <v>136.61000000000001</v>
      </c>
      <c r="I146">
        <v>162.46100000000001</v>
      </c>
      <c r="J146">
        <v>172.5051</v>
      </c>
      <c r="K146">
        <v>107.96</v>
      </c>
      <c r="L146">
        <v>286.00420000000003</v>
      </c>
      <c r="M146">
        <v>129.46539999999999</v>
      </c>
      <c r="N146">
        <v>196.01060000000001</v>
      </c>
      <c r="O146">
        <v>180.94</v>
      </c>
      <c r="P146">
        <v>531.03060000000005</v>
      </c>
      <c r="Q146">
        <v>288.67</v>
      </c>
      <c r="R146">
        <v>146.11935</v>
      </c>
      <c r="S146">
        <v>371.5</v>
      </c>
      <c r="T146">
        <v>2566.2407400000002</v>
      </c>
      <c r="U146">
        <v>219.1541</v>
      </c>
      <c r="V146">
        <v>100.09596000000001</v>
      </c>
      <c r="W146">
        <v>349.49739</v>
      </c>
      <c r="X146">
        <v>1255.4000000000001</v>
      </c>
    </row>
    <row r="147" spans="2:24" x14ac:dyDescent="0.25">
      <c r="B147" s="1">
        <v>42787</v>
      </c>
      <c r="C147">
        <v>2393.8130000000001</v>
      </c>
      <c r="D147">
        <v>6636.90942</v>
      </c>
      <c r="E147">
        <v>215.80989</v>
      </c>
      <c r="F147">
        <v>1743.316</v>
      </c>
      <c r="G147">
        <v>420.63058999999998</v>
      </c>
      <c r="H147">
        <v>136.5</v>
      </c>
      <c r="I147">
        <v>162.43350000000001</v>
      </c>
      <c r="J147">
        <v>172.21629999999999</v>
      </c>
      <c r="K147">
        <v>107.95</v>
      </c>
      <c r="L147">
        <v>286.44749999999999</v>
      </c>
      <c r="M147">
        <v>129.47999999999999</v>
      </c>
      <c r="N147">
        <v>195.9879</v>
      </c>
      <c r="O147">
        <v>180.66</v>
      </c>
      <c r="P147">
        <v>532.13030000000003</v>
      </c>
      <c r="Q147">
        <v>288.83</v>
      </c>
      <c r="R147">
        <v>146.08125999999999</v>
      </c>
      <c r="S147">
        <v>370.11</v>
      </c>
      <c r="T147">
        <v>2598.4522200000001</v>
      </c>
      <c r="U147">
        <v>218.32599999999999</v>
      </c>
      <c r="V147">
        <v>100.42771999999999</v>
      </c>
      <c r="W147">
        <v>351.58792999999997</v>
      </c>
      <c r="X147">
        <v>1257.6199999999999</v>
      </c>
    </row>
    <row r="148" spans="2:24" x14ac:dyDescent="0.25">
      <c r="B148" s="1">
        <v>42788</v>
      </c>
      <c r="C148">
        <v>2398.8429999999998</v>
      </c>
      <c r="D148">
        <v>6644.4955499999996</v>
      </c>
      <c r="E148">
        <v>216.48106999999999</v>
      </c>
      <c r="F148">
        <v>1745.356</v>
      </c>
      <c r="G148">
        <v>424.17545999999999</v>
      </c>
      <c r="H148">
        <v>136.74</v>
      </c>
      <c r="I148">
        <v>162.48349999999999</v>
      </c>
      <c r="J148">
        <v>172.51089999999999</v>
      </c>
      <c r="K148">
        <v>108.01</v>
      </c>
      <c r="L148">
        <v>286.96940000000001</v>
      </c>
      <c r="M148">
        <v>129.50479999999999</v>
      </c>
      <c r="N148">
        <v>196.26009999999999</v>
      </c>
      <c r="O148">
        <v>181.02</v>
      </c>
      <c r="P148">
        <v>532.74040000000002</v>
      </c>
      <c r="Q148">
        <v>289.02</v>
      </c>
      <c r="R148">
        <v>146.12857</v>
      </c>
      <c r="S148">
        <v>369.87</v>
      </c>
      <c r="T148">
        <v>2599.7958400000002</v>
      </c>
      <c r="U148">
        <v>218.72640000000001</v>
      </c>
      <c r="V148">
        <v>100.35921999999999</v>
      </c>
      <c r="W148">
        <v>351.13526999999999</v>
      </c>
      <c r="X148">
        <v>1256.22</v>
      </c>
    </row>
    <row r="149" spans="2:24" x14ac:dyDescent="0.25">
      <c r="B149" s="1">
        <v>42789</v>
      </c>
      <c r="C149">
        <v>2394.7530000000002</v>
      </c>
      <c r="D149">
        <v>6621.1805199999999</v>
      </c>
      <c r="E149">
        <v>215.93821</v>
      </c>
      <c r="F149">
        <v>1743.8009999999999</v>
      </c>
      <c r="G149">
        <v>423.02238</v>
      </c>
      <c r="H149">
        <v>137.03</v>
      </c>
      <c r="I149">
        <v>162.72470000000001</v>
      </c>
      <c r="J149">
        <v>172.85489999999999</v>
      </c>
      <c r="K149">
        <v>108.22</v>
      </c>
      <c r="L149">
        <v>287.46190000000001</v>
      </c>
      <c r="M149">
        <v>129.7739</v>
      </c>
      <c r="N149">
        <v>196.6764</v>
      </c>
      <c r="O149">
        <v>181.44</v>
      </c>
      <c r="P149">
        <v>533.48379999999997</v>
      </c>
      <c r="Q149">
        <v>289.22000000000003</v>
      </c>
      <c r="R149">
        <v>146.40783999999999</v>
      </c>
      <c r="S149">
        <v>369.39</v>
      </c>
      <c r="T149">
        <v>2608.7639899999999</v>
      </c>
      <c r="U149">
        <v>219.7621</v>
      </c>
      <c r="V149">
        <v>99.473190000000002</v>
      </c>
      <c r="W149">
        <v>354.34026999999998</v>
      </c>
      <c r="X149">
        <v>1255.5</v>
      </c>
    </row>
    <row r="150" spans="2:24" x14ac:dyDescent="0.25">
      <c r="B150" s="1">
        <v>42790</v>
      </c>
      <c r="C150">
        <v>2382.4499999999998</v>
      </c>
      <c r="D150">
        <v>6619.0404200000003</v>
      </c>
      <c r="E150">
        <v>214.13686000000001</v>
      </c>
      <c r="F150">
        <v>1737.5530000000001</v>
      </c>
      <c r="G150">
        <v>418.79727000000003</v>
      </c>
      <c r="H150">
        <v>137.28</v>
      </c>
      <c r="I150">
        <v>163.38460000000001</v>
      </c>
      <c r="J150">
        <v>173.37440000000001</v>
      </c>
      <c r="K150">
        <v>108.39</v>
      </c>
      <c r="L150">
        <v>287.90010000000001</v>
      </c>
      <c r="M150">
        <v>129.7671</v>
      </c>
      <c r="N150">
        <v>197.6395</v>
      </c>
      <c r="O150">
        <v>182.08</v>
      </c>
      <c r="P150">
        <v>533.68299999999999</v>
      </c>
      <c r="Q150">
        <v>289.33</v>
      </c>
      <c r="R150">
        <v>146.54435000000001</v>
      </c>
      <c r="S150">
        <v>365.96</v>
      </c>
      <c r="T150">
        <v>2612.7690499999999</v>
      </c>
      <c r="U150">
        <v>220.95189999999999</v>
      </c>
      <c r="V150">
        <v>99.386859999999999</v>
      </c>
      <c r="W150">
        <v>356.59327000000002</v>
      </c>
      <c r="X150">
        <v>1253.17</v>
      </c>
    </row>
    <row r="151" spans="2:24" x14ac:dyDescent="0.25">
      <c r="B151" s="1">
        <v>42793</v>
      </c>
      <c r="C151">
        <v>2382.0189999999998</v>
      </c>
      <c r="D151">
        <v>6626.5280499999999</v>
      </c>
      <c r="E151">
        <v>214.54705000000001</v>
      </c>
      <c r="F151">
        <v>1718.864</v>
      </c>
      <c r="G151">
        <v>417.42935</v>
      </c>
      <c r="H151">
        <v>137.30000000000001</v>
      </c>
      <c r="I151">
        <v>162.9177</v>
      </c>
      <c r="J151">
        <v>173.52109999999999</v>
      </c>
      <c r="K151">
        <v>108.52</v>
      </c>
      <c r="L151">
        <v>287.7647</v>
      </c>
      <c r="M151">
        <v>129.76820000000001</v>
      </c>
      <c r="N151">
        <v>197.15870000000001</v>
      </c>
      <c r="O151">
        <v>182.21</v>
      </c>
      <c r="P151">
        <v>534.07830000000001</v>
      </c>
      <c r="Q151">
        <v>289.47000000000003</v>
      </c>
      <c r="R151">
        <v>146.61541</v>
      </c>
      <c r="S151">
        <v>368.75</v>
      </c>
      <c r="T151">
        <v>2622.83482</v>
      </c>
      <c r="U151">
        <v>220.7696</v>
      </c>
      <c r="V151">
        <v>98.871790000000004</v>
      </c>
      <c r="W151">
        <v>356.80599000000001</v>
      </c>
      <c r="X151">
        <v>1254.48</v>
      </c>
    </row>
    <row r="152" spans="2:24" x14ac:dyDescent="0.25">
      <c r="B152" s="1">
        <v>42794</v>
      </c>
      <c r="C152">
        <v>2389.0259999999998</v>
      </c>
      <c r="D152">
        <v>6579.0129100000004</v>
      </c>
      <c r="E152">
        <v>214.22228999999999</v>
      </c>
      <c r="F152">
        <v>1719.067</v>
      </c>
      <c r="G152">
        <v>414.16996</v>
      </c>
      <c r="H152">
        <v>137.5</v>
      </c>
      <c r="I152">
        <v>162.93979999999999</v>
      </c>
      <c r="J152">
        <v>173.60409999999999</v>
      </c>
      <c r="K152">
        <v>108.53</v>
      </c>
      <c r="L152">
        <v>287.86489999999998</v>
      </c>
      <c r="M152">
        <v>129.6294</v>
      </c>
      <c r="N152">
        <v>197.36060000000001</v>
      </c>
      <c r="O152">
        <v>182.36</v>
      </c>
      <c r="P152">
        <v>534.55780000000004</v>
      </c>
      <c r="Q152">
        <v>289.61</v>
      </c>
      <c r="R152">
        <v>146.66327000000001</v>
      </c>
      <c r="S152">
        <v>370.63</v>
      </c>
      <c r="T152">
        <v>2599.6138999999998</v>
      </c>
      <c r="U152">
        <v>220.9846</v>
      </c>
      <c r="V152">
        <v>99.412229999999994</v>
      </c>
      <c r="W152">
        <v>354.77701000000002</v>
      </c>
      <c r="X152">
        <v>1253.97</v>
      </c>
    </row>
    <row r="153" spans="2:24" x14ac:dyDescent="0.25">
      <c r="B153" s="1">
        <v>42795</v>
      </c>
      <c r="C153">
        <v>2412.346</v>
      </c>
      <c r="D153">
        <v>6692.3193799999999</v>
      </c>
      <c r="E153">
        <v>217.4941</v>
      </c>
      <c r="F153">
        <v>1740.075</v>
      </c>
      <c r="G153">
        <v>416.95278999999999</v>
      </c>
      <c r="H153">
        <v>137.16</v>
      </c>
      <c r="I153">
        <v>161.89599999999999</v>
      </c>
      <c r="J153">
        <v>173.02099999999999</v>
      </c>
      <c r="K153">
        <v>108.35</v>
      </c>
      <c r="L153">
        <v>287.1377</v>
      </c>
      <c r="M153">
        <v>129.61070000000001</v>
      </c>
      <c r="N153">
        <v>196.15719999999999</v>
      </c>
      <c r="O153">
        <v>181.74</v>
      </c>
      <c r="P153">
        <v>535.79409999999996</v>
      </c>
      <c r="Q153">
        <v>289.89</v>
      </c>
      <c r="R153">
        <v>146.24766</v>
      </c>
      <c r="S153">
        <v>372.61</v>
      </c>
      <c r="T153">
        <v>2597.4600099999998</v>
      </c>
      <c r="U153">
        <v>219.71789999999999</v>
      </c>
      <c r="V153">
        <v>100.67109000000001</v>
      </c>
      <c r="W153">
        <v>355.61039</v>
      </c>
      <c r="X153">
        <v>1258.43</v>
      </c>
    </row>
    <row r="154" spans="2:24" x14ac:dyDescent="0.25">
      <c r="B154" s="1">
        <v>42796</v>
      </c>
      <c r="C154">
        <v>2430.5309999999999</v>
      </c>
      <c r="D154">
        <v>6694.3529699999999</v>
      </c>
      <c r="E154">
        <v>217.72685000000001</v>
      </c>
      <c r="F154">
        <v>1752.8009999999999</v>
      </c>
      <c r="G154">
        <v>418.58564000000001</v>
      </c>
      <c r="H154">
        <v>136.94999999999999</v>
      </c>
      <c r="I154">
        <v>161.65360000000001</v>
      </c>
      <c r="J154">
        <v>172.9059</v>
      </c>
      <c r="K154">
        <v>108.24</v>
      </c>
      <c r="L154">
        <v>286.91300000000001</v>
      </c>
      <c r="M154">
        <v>129.41370000000001</v>
      </c>
      <c r="N154">
        <v>195.87950000000001</v>
      </c>
      <c r="O154">
        <v>181.57</v>
      </c>
      <c r="P154">
        <v>535.70060000000001</v>
      </c>
      <c r="Q154">
        <v>290.05</v>
      </c>
      <c r="R154">
        <v>146.18192999999999</v>
      </c>
      <c r="S154">
        <v>373.11</v>
      </c>
      <c r="T154">
        <v>2598.4417100000001</v>
      </c>
      <c r="U154">
        <v>219.245</v>
      </c>
      <c r="V154">
        <v>99.862080000000006</v>
      </c>
      <c r="W154">
        <v>350.23935</v>
      </c>
      <c r="X154">
        <v>1255.76</v>
      </c>
    </row>
    <row r="155" spans="2:24" x14ac:dyDescent="0.25">
      <c r="B155" s="1">
        <v>42797</v>
      </c>
      <c r="C155">
        <v>2432.1709999999998</v>
      </c>
      <c r="D155">
        <v>6681.4189500000002</v>
      </c>
      <c r="E155">
        <v>218.17661000000001</v>
      </c>
      <c r="F155">
        <v>1745.5530000000001</v>
      </c>
      <c r="G155">
        <v>415.17725999999999</v>
      </c>
      <c r="H155">
        <v>136.56</v>
      </c>
      <c r="I155">
        <v>161.71260000000001</v>
      </c>
      <c r="J155">
        <v>172.6234</v>
      </c>
      <c r="K155">
        <v>108.31</v>
      </c>
      <c r="L155">
        <v>286.96319999999997</v>
      </c>
      <c r="M155">
        <v>129.49850000000001</v>
      </c>
      <c r="N155">
        <v>195.94319999999999</v>
      </c>
      <c r="O155">
        <v>181.34</v>
      </c>
      <c r="P155">
        <v>535.17190000000005</v>
      </c>
      <c r="Q155">
        <v>290.02</v>
      </c>
      <c r="R155">
        <v>145.93379999999999</v>
      </c>
      <c r="S155">
        <v>374.05</v>
      </c>
      <c r="T155">
        <v>2584.4496300000001</v>
      </c>
      <c r="U155">
        <v>218.86269999999999</v>
      </c>
      <c r="V155">
        <v>99.967380000000006</v>
      </c>
      <c r="W155">
        <v>348.01997</v>
      </c>
      <c r="X155">
        <v>1256.01</v>
      </c>
    </row>
    <row r="156" spans="2:24" x14ac:dyDescent="0.25">
      <c r="B156" s="1">
        <v>42800</v>
      </c>
      <c r="C156">
        <v>2431.2339999999999</v>
      </c>
      <c r="D156">
        <v>6671.8719099999998</v>
      </c>
      <c r="E156">
        <v>217.66381999999999</v>
      </c>
      <c r="F156">
        <v>1740.971</v>
      </c>
      <c r="G156">
        <v>417.28091000000001</v>
      </c>
      <c r="H156">
        <v>136.52000000000001</v>
      </c>
      <c r="I156">
        <v>161.6635</v>
      </c>
      <c r="J156">
        <v>172.5889</v>
      </c>
      <c r="K156">
        <v>108.38</v>
      </c>
      <c r="L156">
        <v>287.05619999999999</v>
      </c>
      <c r="M156">
        <v>129.5077</v>
      </c>
      <c r="N156">
        <v>195.9513</v>
      </c>
      <c r="O156">
        <v>181.26</v>
      </c>
      <c r="P156">
        <v>534.16459999999995</v>
      </c>
      <c r="Q156">
        <v>290.13</v>
      </c>
      <c r="R156">
        <v>146.08886999999999</v>
      </c>
      <c r="S156">
        <v>373.56</v>
      </c>
      <c r="T156">
        <v>2582.8652499999998</v>
      </c>
      <c r="U156">
        <v>218.32079999999999</v>
      </c>
      <c r="V156">
        <v>100.00386</v>
      </c>
      <c r="W156">
        <v>348.48863</v>
      </c>
      <c r="X156">
        <v>1252.98</v>
      </c>
    </row>
    <row r="157" spans="2:24" x14ac:dyDescent="0.25">
      <c r="B157" s="1">
        <v>42801</v>
      </c>
      <c r="C157">
        <v>2421.7890000000002</v>
      </c>
      <c r="D157">
        <v>6656.5944499999996</v>
      </c>
      <c r="E157">
        <v>217.16327999999999</v>
      </c>
      <c r="F157">
        <v>1740.7629999999999</v>
      </c>
      <c r="G157">
        <v>418.41886</v>
      </c>
      <c r="H157">
        <v>136.53</v>
      </c>
      <c r="I157">
        <v>161.4777</v>
      </c>
      <c r="J157">
        <v>172.62479999999999</v>
      </c>
      <c r="K157">
        <v>108.37</v>
      </c>
      <c r="L157">
        <v>287.1019</v>
      </c>
      <c r="M157">
        <v>129.36770000000001</v>
      </c>
      <c r="N157">
        <v>195.529</v>
      </c>
      <c r="O157">
        <v>181.39</v>
      </c>
      <c r="P157">
        <v>532.48820000000001</v>
      </c>
      <c r="Q157">
        <v>290.12</v>
      </c>
      <c r="R157">
        <v>146.11599000000001</v>
      </c>
      <c r="S157">
        <v>373.01</v>
      </c>
      <c r="T157">
        <v>2572.5127699999998</v>
      </c>
      <c r="U157">
        <v>218.62520000000001</v>
      </c>
      <c r="V157">
        <v>99.192689999999999</v>
      </c>
      <c r="W157">
        <v>345.45035999999999</v>
      </c>
      <c r="X157">
        <v>1252.57</v>
      </c>
    </row>
    <row r="158" spans="2:24" x14ac:dyDescent="0.25">
      <c r="B158" s="1">
        <v>42802</v>
      </c>
      <c r="C158">
        <v>2422.1129999999998</v>
      </c>
      <c r="D158">
        <v>6653.8847500000002</v>
      </c>
      <c r="E158">
        <v>217.01333</v>
      </c>
      <c r="F158">
        <v>1734.461</v>
      </c>
      <c r="G158">
        <v>418.67863</v>
      </c>
      <c r="H158">
        <v>136.34</v>
      </c>
      <c r="I158">
        <v>161.119</v>
      </c>
      <c r="J158">
        <v>171.99090000000001</v>
      </c>
      <c r="K158">
        <v>108.21</v>
      </c>
      <c r="L158">
        <v>286.06650000000002</v>
      </c>
      <c r="M158">
        <v>129.2987</v>
      </c>
      <c r="N158">
        <v>194.76009999999999</v>
      </c>
      <c r="O158">
        <v>180.76</v>
      </c>
      <c r="P158">
        <v>530.52250000000004</v>
      </c>
      <c r="Q158">
        <v>289.62</v>
      </c>
      <c r="R158">
        <v>145.96341000000001</v>
      </c>
      <c r="S158">
        <v>371.96</v>
      </c>
      <c r="T158">
        <v>2541.40092</v>
      </c>
      <c r="U158">
        <v>218.2766</v>
      </c>
      <c r="V158">
        <v>98.113190000000003</v>
      </c>
      <c r="W158">
        <v>343.57067999999998</v>
      </c>
      <c r="X158">
        <v>1251.24</v>
      </c>
    </row>
    <row r="159" spans="2:24" x14ac:dyDescent="0.25">
      <c r="B159" s="1">
        <v>42803</v>
      </c>
      <c r="C159">
        <v>2425.2530000000002</v>
      </c>
      <c r="D159">
        <v>6642.5854200000003</v>
      </c>
      <c r="E159">
        <v>217.58750000000001</v>
      </c>
      <c r="F159">
        <v>1739.106</v>
      </c>
      <c r="G159">
        <v>412.47334000000001</v>
      </c>
      <c r="H159">
        <v>135.87</v>
      </c>
      <c r="I159">
        <v>160.7542</v>
      </c>
      <c r="J159">
        <v>171.65440000000001</v>
      </c>
      <c r="K159">
        <v>108.08</v>
      </c>
      <c r="L159">
        <v>284.77940000000001</v>
      </c>
      <c r="M159">
        <v>129.13759999999999</v>
      </c>
      <c r="N159">
        <v>193.92259999999999</v>
      </c>
      <c r="O159">
        <v>180.5</v>
      </c>
      <c r="P159">
        <v>528.16679999999997</v>
      </c>
      <c r="Q159">
        <v>289.05</v>
      </c>
      <c r="R159">
        <v>145.63256000000001</v>
      </c>
      <c r="S159">
        <v>372.28</v>
      </c>
      <c r="T159">
        <v>2504.9869199999998</v>
      </c>
      <c r="U159">
        <v>218.30350000000001</v>
      </c>
      <c r="V159">
        <v>97.076089999999994</v>
      </c>
      <c r="W159">
        <v>340.14251000000002</v>
      </c>
      <c r="X159">
        <v>1249.1400000000001</v>
      </c>
    </row>
    <row r="160" spans="2:24" x14ac:dyDescent="0.25">
      <c r="B160" s="1">
        <v>42804</v>
      </c>
      <c r="C160">
        <v>2434.34</v>
      </c>
      <c r="D160">
        <v>6647.0435500000003</v>
      </c>
      <c r="E160">
        <v>219.02706000000001</v>
      </c>
      <c r="F160">
        <v>1761.489</v>
      </c>
      <c r="G160">
        <v>412.80858000000001</v>
      </c>
      <c r="H160">
        <v>135.36000000000001</v>
      </c>
      <c r="I160">
        <v>160.8948</v>
      </c>
      <c r="J160">
        <v>171.01480000000001</v>
      </c>
      <c r="K160">
        <v>108.06</v>
      </c>
      <c r="L160">
        <v>285.07490000000001</v>
      </c>
      <c r="M160">
        <v>129.2251</v>
      </c>
      <c r="N160">
        <v>194.12200000000001</v>
      </c>
      <c r="O160">
        <v>179.86</v>
      </c>
      <c r="P160">
        <v>528.27980000000002</v>
      </c>
      <c r="Q160">
        <v>288.89999999999998</v>
      </c>
      <c r="R160">
        <v>145.63802000000001</v>
      </c>
      <c r="S160">
        <v>373.69</v>
      </c>
      <c r="T160">
        <v>2489.2478599999999</v>
      </c>
      <c r="U160">
        <v>217.9665</v>
      </c>
      <c r="V160">
        <v>96.4495</v>
      </c>
      <c r="W160">
        <v>338.25319000000002</v>
      </c>
      <c r="X160">
        <v>1250.75</v>
      </c>
    </row>
    <row r="161" spans="2:24" x14ac:dyDescent="0.25">
      <c r="B161" s="1">
        <v>42807</v>
      </c>
      <c r="C161">
        <v>2438.4879999999998</v>
      </c>
      <c r="D161">
        <v>6631.6306800000002</v>
      </c>
      <c r="E161">
        <v>218.91175999999999</v>
      </c>
      <c r="F161">
        <v>1766.309</v>
      </c>
      <c r="G161">
        <v>416.91701</v>
      </c>
      <c r="H161">
        <v>135.44</v>
      </c>
      <c r="I161">
        <v>160.69460000000001</v>
      </c>
      <c r="J161">
        <v>171.1764</v>
      </c>
      <c r="K161">
        <v>108.01</v>
      </c>
      <c r="L161">
        <v>285.03339999999997</v>
      </c>
      <c r="M161">
        <v>129.3347</v>
      </c>
      <c r="N161">
        <v>193.834</v>
      </c>
      <c r="O161">
        <v>179.98</v>
      </c>
      <c r="P161">
        <v>527.32799999999997</v>
      </c>
      <c r="Q161">
        <v>288.89999999999998</v>
      </c>
      <c r="R161">
        <v>145.80779999999999</v>
      </c>
      <c r="S161">
        <v>375.33</v>
      </c>
      <c r="T161">
        <v>2486.80134</v>
      </c>
      <c r="U161">
        <v>217.84059999999999</v>
      </c>
      <c r="V161">
        <v>96.234870000000001</v>
      </c>
      <c r="W161">
        <v>337.76269000000002</v>
      </c>
      <c r="X161">
        <v>1251.29</v>
      </c>
    </row>
    <row r="162" spans="2:24" x14ac:dyDescent="0.25">
      <c r="B162" s="1">
        <v>42808</v>
      </c>
      <c r="C162">
        <v>2432.9180000000001</v>
      </c>
      <c r="D162">
        <v>6618.1037500000002</v>
      </c>
      <c r="E162">
        <v>217.76029</v>
      </c>
      <c r="F162">
        <v>1762.2719999999999</v>
      </c>
      <c r="G162">
        <v>418.26528999999999</v>
      </c>
      <c r="H162">
        <v>135.58000000000001</v>
      </c>
      <c r="I162">
        <v>160.8168</v>
      </c>
      <c r="J162">
        <v>171.36150000000001</v>
      </c>
      <c r="K162">
        <v>108.06</v>
      </c>
      <c r="L162">
        <v>284.53300000000002</v>
      </c>
      <c r="M162">
        <v>129.23580000000001</v>
      </c>
      <c r="N162">
        <v>193.83369999999999</v>
      </c>
      <c r="O162">
        <v>180.18</v>
      </c>
      <c r="P162">
        <v>525.26829999999995</v>
      </c>
      <c r="Q162">
        <v>288.45999999999998</v>
      </c>
      <c r="R162">
        <v>145.82718</v>
      </c>
      <c r="S162">
        <v>373.18</v>
      </c>
      <c r="T162">
        <v>2485.2263800000001</v>
      </c>
      <c r="U162">
        <v>217.7972</v>
      </c>
      <c r="V162">
        <v>95.777950000000004</v>
      </c>
      <c r="W162">
        <v>337.90044999999998</v>
      </c>
      <c r="X162">
        <v>1248.9100000000001</v>
      </c>
    </row>
    <row r="163" spans="2:24" x14ac:dyDescent="0.25">
      <c r="B163" s="1">
        <v>42809</v>
      </c>
      <c r="C163">
        <v>2440.0709999999999</v>
      </c>
      <c r="D163">
        <v>6678.3971499999998</v>
      </c>
      <c r="E163">
        <v>218.98904999999999</v>
      </c>
      <c r="F163">
        <v>1759.7560000000001</v>
      </c>
      <c r="G163">
        <v>420.17032999999998</v>
      </c>
      <c r="H163">
        <v>135.94</v>
      </c>
      <c r="I163">
        <v>161.62559999999999</v>
      </c>
      <c r="J163">
        <v>171.87309999999999</v>
      </c>
      <c r="K163">
        <v>108.05</v>
      </c>
      <c r="L163">
        <v>285.45639999999997</v>
      </c>
      <c r="M163">
        <v>129.42959999999999</v>
      </c>
      <c r="N163">
        <v>195.00640000000001</v>
      </c>
      <c r="O163">
        <v>180.65</v>
      </c>
      <c r="P163">
        <v>526.78800000000001</v>
      </c>
      <c r="Q163">
        <v>288.58</v>
      </c>
      <c r="R163">
        <v>145.87832</v>
      </c>
      <c r="S163">
        <v>373.33</v>
      </c>
      <c r="T163">
        <v>2526.5725699999998</v>
      </c>
      <c r="U163">
        <v>218.76840000000001</v>
      </c>
      <c r="V163">
        <v>96.699629999999999</v>
      </c>
      <c r="W163">
        <v>337.73210999999998</v>
      </c>
      <c r="X163">
        <v>1252.24</v>
      </c>
    </row>
    <row r="164" spans="2:24" x14ac:dyDescent="0.25">
      <c r="B164" s="1">
        <v>42810</v>
      </c>
      <c r="C164">
        <v>2443.5920000000001</v>
      </c>
      <c r="D164">
        <v>6595.8011200000001</v>
      </c>
      <c r="E164">
        <v>219.95137</v>
      </c>
      <c r="F164">
        <v>1760.4760000000001</v>
      </c>
      <c r="G164">
        <v>423.92230999999998</v>
      </c>
      <c r="H164">
        <v>135.81</v>
      </c>
      <c r="I164">
        <v>161.45760000000001</v>
      </c>
      <c r="J164">
        <v>171.46289999999999</v>
      </c>
      <c r="K164">
        <v>108.29</v>
      </c>
      <c r="L164">
        <v>286.22269999999997</v>
      </c>
      <c r="M164">
        <v>129.75149999999999</v>
      </c>
      <c r="N164">
        <v>194.9237</v>
      </c>
      <c r="O164">
        <v>180.28</v>
      </c>
      <c r="P164">
        <v>529.25379999999996</v>
      </c>
      <c r="Q164">
        <v>289.08999999999997</v>
      </c>
      <c r="R164">
        <v>146.32738000000001</v>
      </c>
      <c r="S164">
        <v>372.71</v>
      </c>
      <c r="T164">
        <v>2514.2331899999999</v>
      </c>
      <c r="U164">
        <v>218.30680000000001</v>
      </c>
      <c r="V164">
        <v>95.639179999999996</v>
      </c>
      <c r="W164">
        <v>341.26659000000001</v>
      </c>
      <c r="X164">
        <v>1253.6600000000001</v>
      </c>
    </row>
    <row r="165" spans="2:24" x14ac:dyDescent="0.25">
      <c r="B165" s="1">
        <v>42811</v>
      </c>
      <c r="C165">
        <v>2451.413</v>
      </c>
      <c r="D165">
        <v>6580.9215299999996</v>
      </c>
      <c r="E165">
        <v>220.83985000000001</v>
      </c>
      <c r="F165">
        <v>1751.6</v>
      </c>
      <c r="G165">
        <v>424.66122999999999</v>
      </c>
      <c r="H165">
        <v>135.77000000000001</v>
      </c>
      <c r="I165">
        <v>161.63210000000001</v>
      </c>
      <c r="J165">
        <v>171.46960000000001</v>
      </c>
      <c r="K165">
        <v>108.27</v>
      </c>
      <c r="L165">
        <v>286.53210000000001</v>
      </c>
      <c r="M165">
        <v>129.8545</v>
      </c>
      <c r="N165">
        <v>195.1422</v>
      </c>
      <c r="O165">
        <v>180.33</v>
      </c>
      <c r="P165">
        <v>529.29200000000003</v>
      </c>
      <c r="Q165">
        <v>289.23</v>
      </c>
      <c r="R165">
        <v>146.41184000000001</v>
      </c>
      <c r="S165">
        <v>372.61</v>
      </c>
      <c r="T165">
        <v>2522.73344</v>
      </c>
      <c r="U165">
        <v>217.50120000000001</v>
      </c>
      <c r="V165">
        <v>95.882589999999993</v>
      </c>
      <c r="W165">
        <v>342.08195000000001</v>
      </c>
      <c r="X165">
        <v>1252.81</v>
      </c>
    </row>
    <row r="166" spans="2:24" x14ac:dyDescent="0.25">
      <c r="B166" s="1">
        <v>42814</v>
      </c>
      <c r="C166">
        <v>2450.998</v>
      </c>
      <c r="D166">
        <v>6581.0552500000003</v>
      </c>
      <c r="E166">
        <v>220.57087999999999</v>
      </c>
      <c r="F166">
        <v>1751.6</v>
      </c>
      <c r="G166">
        <v>428.60505999999998</v>
      </c>
      <c r="H166">
        <v>135.74</v>
      </c>
      <c r="I166">
        <v>161.8648</v>
      </c>
      <c r="J166">
        <v>171.4615</v>
      </c>
      <c r="K166">
        <v>108.29</v>
      </c>
      <c r="L166">
        <v>286.92439999999999</v>
      </c>
      <c r="M166">
        <v>129.89830000000001</v>
      </c>
      <c r="N166">
        <v>195.55529999999999</v>
      </c>
      <c r="O166">
        <v>180.33</v>
      </c>
      <c r="P166">
        <v>529.05050000000006</v>
      </c>
      <c r="Q166">
        <v>289.37</v>
      </c>
      <c r="R166">
        <v>146.47842</v>
      </c>
      <c r="S166">
        <v>373.62</v>
      </c>
      <c r="T166">
        <v>2525.0063500000001</v>
      </c>
      <c r="U166">
        <v>217.8466</v>
      </c>
      <c r="V166">
        <v>95.998959999999997</v>
      </c>
      <c r="W166">
        <v>343.80423999999999</v>
      </c>
      <c r="X166">
        <v>1252.21</v>
      </c>
    </row>
    <row r="167" spans="2:24" x14ac:dyDescent="0.25">
      <c r="B167" s="1">
        <v>42815</v>
      </c>
      <c r="C167">
        <v>2428.9679999999998</v>
      </c>
      <c r="D167">
        <v>6463.6591900000003</v>
      </c>
      <c r="E167">
        <v>219.86302000000001</v>
      </c>
      <c r="F167">
        <v>1747.729</v>
      </c>
      <c r="G167">
        <v>426.51981000000001</v>
      </c>
      <c r="H167">
        <v>135.59</v>
      </c>
      <c r="I167">
        <v>162.2148</v>
      </c>
      <c r="J167">
        <v>171.50110000000001</v>
      </c>
      <c r="K167">
        <v>108.35</v>
      </c>
      <c r="L167">
        <v>287.27780000000001</v>
      </c>
      <c r="M167">
        <v>130.02500000000001</v>
      </c>
      <c r="N167">
        <v>196.02600000000001</v>
      </c>
      <c r="O167">
        <v>180.29</v>
      </c>
      <c r="P167">
        <v>528.15129999999999</v>
      </c>
      <c r="Q167">
        <v>289.36</v>
      </c>
      <c r="R167">
        <v>146.64071999999999</v>
      </c>
      <c r="S167">
        <v>374.31</v>
      </c>
      <c r="T167">
        <v>2505.9230600000001</v>
      </c>
      <c r="U167">
        <v>218.03569999999999</v>
      </c>
      <c r="V167">
        <v>95.041290000000004</v>
      </c>
      <c r="W167">
        <v>345.15309000000002</v>
      </c>
      <c r="X167">
        <v>1248.98</v>
      </c>
    </row>
    <row r="168" spans="2:24" x14ac:dyDescent="0.25">
      <c r="B168" s="1">
        <v>42816</v>
      </c>
      <c r="C168">
        <v>2416.0390000000002</v>
      </c>
      <c r="D168">
        <v>6458.6268099999998</v>
      </c>
      <c r="E168">
        <v>218.42845</v>
      </c>
      <c r="F168">
        <v>1710.097</v>
      </c>
      <c r="G168">
        <v>422.81779999999998</v>
      </c>
      <c r="H168">
        <v>135.78</v>
      </c>
      <c r="I168">
        <v>162.5384</v>
      </c>
      <c r="J168">
        <v>172.0025</v>
      </c>
      <c r="K168">
        <v>108.47</v>
      </c>
      <c r="L168">
        <v>287.30059999999997</v>
      </c>
      <c r="M168">
        <v>130.21100000000001</v>
      </c>
      <c r="N168">
        <v>196.43190000000001</v>
      </c>
      <c r="O168">
        <v>180.94</v>
      </c>
      <c r="P168">
        <v>526.68119999999999</v>
      </c>
      <c r="Q168">
        <v>289.13</v>
      </c>
      <c r="R168">
        <v>146.73600999999999</v>
      </c>
      <c r="S168">
        <v>374.93</v>
      </c>
      <c r="T168">
        <v>2497.1837300000002</v>
      </c>
      <c r="U168">
        <v>219.2842</v>
      </c>
      <c r="V168">
        <v>94.409030000000001</v>
      </c>
      <c r="W168">
        <v>344.87481000000002</v>
      </c>
      <c r="X168">
        <v>1246.73</v>
      </c>
    </row>
    <row r="169" spans="2:24" x14ac:dyDescent="0.25">
      <c r="B169" s="1">
        <v>42817</v>
      </c>
      <c r="C169">
        <v>2433.7849999999999</v>
      </c>
      <c r="D169">
        <v>6469.4653399999997</v>
      </c>
      <c r="E169">
        <v>220.10499999999999</v>
      </c>
      <c r="F169">
        <v>1710.943</v>
      </c>
      <c r="G169">
        <v>424.25623999999999</v>
      </c>
      <c r="H169">
        <v>135.72999999999999</v>
      </c>
      <c r="I169">
        <v>162.40880000000001</v>
      </c>
      <c r="J169">
        <v>171.93010000000001</v>
      </c>
      <c r="K169">
        <v>108.49</v>
      </c>
      <c r="L169">
        <v>287.49700000000001</v>
      </c>
      <c r="M169">
        <v>130.22059999999999</v>
      </c>
      <c r="N169">
        <v>196.21260000000001</v>
      </c>
      <c r="O169">
        <v>180.72</v>
      </c>
      <c r="P169">
        <v>527.17989999999998</v>
      </c>
      <c r="Q169">
        <v>289.22000000000003</v>
      </c>
      <c r="R169">
        <v>146.67455000000001</v>
      </c>
      <c r="S169">
        <v>372.88</v>
      </c>
      <c r="T169">
        <v>2517.7362499999999</v>
      </c>
      <c r="U169">
        <v>218.79509999999999</v>
      </c>
      <c r="V169">
        <v>94.560419999999993</v>
      </c>
      <c r="W169">
        <v>345.21713</v>
      </c>
      <c r="X169">
        <v>1248.3699999999999</v>
      </c>
    </row>
    <row r="170" spans="2:24" x14ac:dyDescent="0.25">
      <c r="B170" s="1">
        <v>42818</v>
      </c>
      <c r="C170">
        <v>2429.9940000000001</v>
      </c>
      <c r="D170">
        <v>6448.0932899999998</v>
      </c>
      <c r="E170">
        <v>219.63398000000001</v>
      </c>
      <c r="F170">
        <v>1725.828</v>
      </c>
      <c r="G170">
        <v>423.74263999999999</v>
      </c>
      <c r="H170">
        <v>135.77000000000001</v>
      </c>
      <c r="I170">
        <v>162.57980000000001</v>
      </c>
      <c r="J170">
        <v>172.1481</v>
      </c>
      <c r="K170">
        <v>108.4</v>
      </c>
      <c r="L170">
        <v>287.95010000000002</v>
      </c>
      <c r="M170">
        <v>130.20750000000001</v>
      </c>
      <c r="N170">
        <v>196.46530000000001</v>
      </c>
      <c r="O170">
        <v>180.95</v>
      </c>
      <c r="P170">
        <v>527.93939999999998</v>
      </c>
      <c r="Q170">
        <v>289.32</v>
      </c>
      <c r="R170">
        <v>146.88864000000001</v>
      </c>
      <c r="S170">
        <v>371.66</v>
      </c>
      <c r="T170">
        <v>2512.53586</v>
      </c>
      <c r="U170">
        <v>219.93729999999999</v>
      </c>
      <c r="V170">
        <v>94.178129999999996</v>
      </c>
      <c r="W170">
        <v>345.49381</v>
      </c>
      <c r="X170">
        <v>1249.19</v>
      </c>
    </row>
    <row r="171" spans="2:24" x14ac:dyDescent="0.25">
      <c r="B171" s="1">
        <v>42821</v>
      </c>
      <c r="C171">
        <v>2424.1309999999999</v>
      </c>
      <c r="D171">
        <v>6410.9569199999996</v>
      </c>
      <c r="E171">
        <v>218.87081000000001</v>
      </c>
      <c r="F171">
        <v>1704.123</v>
      </c>
      <c r="G171">
        <v>420.08265999999998</v>
      </c>
      <c r="H171">
        <v>135.91</v>
      </c>
      <c r="I171">
        <v>162.74789999999999</v>
      </c>
      <c r="J171">
        <v>172.2285</v>
      </c>
      <c r="K171">
        <v>108.45</v>
      </c>
      <c r="L171">
        <v>288.20269999999999</v>
      </c>
      <c r="M171">
        <v>130.13200000000001</v>
      </c>
      <c r="N171">
        <v>196.74430000000001</v>
      </c>
      <c r="O171">
        <v>181.09</v>
      </c>
      <c r="P171">
        <v>527.73419999999999</v>
      </c>
      <c r="Q171">
        <v>289.27</v>
      </c>
      <c r="R171">
        <v>147.09709000000001</v>
      </c>
      <c r="S171">
        <v>373.04</v>
      </c>
      <c r="T171">
        <v>2486.1188099999999</v>
      </c>
      <c r="U171">
        <v>220.1198</v>
      </c>
      <c r="V171">
        <v>93.263670000000005</v>
      </c>
      <c r="W171">
        <v>347.04521999999997</v>
      </c>
      <c r="X171">
        <v>1247.9000000000001</v>
      </c>
    </row>
    <row r="172" spans="2:24" x14ac:dyDescent="0.25">
      <c r="B172" s="1">
        <v>42822</v>
      </c>
      <c r="C172">
        <v>2425.799</v>
      </c>
      <c r="D172">
        <v>6472.6223099999997</v>
      </c>
      <c r="E172">
        <v>220.15814</v>
      </c>
      <c r="F172">
        <v>1725.827</v>
      </c>
      <c r="G172">
        <v>423.13067999999998</v>
      </c>
      <c r="H172">
        <v>136.18</v>
      </c>
      <c r="I172">
        <v>162.39680000000001</v>
      </c>
      <c r="J172">
        <v>172.51859999999999</v>
      </c>
      <c r="K172">
        <v>108.47</v>
      </c>
      <c r="L172">
        <v>288.24349999999998</v>
      </c>
      <c r="M172">
        <v>130.00030000000001</v>
      </c>
      <c r="N172">
        <v>196.35300000000001</v>
      </c>
      <c r="O172">
        <v>181.3</v>
      </c>
      <c r="P172">
        <v>528.72400000000005</v>
      </c>
      <c r="Q172">
        <v>289.43</v>
      </c>
      <c r="R172">
        <v>147.15881999999999</v>
      </c>
      <c r="S172">
        <v>372.24</v>
      </c>
      <c r="T172">
        <v>2501.1823399999998</v>
      </c>
      <c r="U172">
        <v>219.80449999999999</v>
      </c>
      <c r="V172">
        <v>94.215519999999998</v>
      </c>
      <c r="W172">
        <v>348.65463999999997</v>
      </c>
      <c r="X172">
        <v>1249.06</v>
      </c>
    </row>
    <row r="173" spans="2:24" x14ac:dyDescent="0.25">
      <c r="B173" s="1">
        <v>42823</v>
      </c>
      <c r="C173">
        <v>2443.3690000000001</v>
      </c>
      <c r="D173">
        <v>6544.8497299999999</v>
      </c>
      <c r="E173">
        <v>221.36433</v>
      </c>
      <c r="F173">
        <v>1736.703</v>
      </c>
      <c r="G173">
        <v>427.95531999999997</v>
      </c>
      <c r="H173">
        <v>136.46</v>
      </c>
      <c r="I173">
        <v>162.61009999999999</v>
      </c>
      <c r="J173">
        <v>172.8092</v>
      </c>
      <c r="K173">
        <v>108.5</v>
      </c>
      <c r="L173">
        <v>288.49059999999997</v>
      </c>
      <c r="M173">
        <v>130.07220000000001</v>
      </c>
      <c r="N173">
        <v>196.68199999999999</v>
      </c>
      <c r="O173">
        <v>181.63</v>
      </c>
      <c r="P173">
        <v>530.28089999999997</v>
      </c>
      <c r="Q173">
        <v>289.61</v>
      </c>
      <c r="R173">
        <v>147.16299000000001</v>
      </c>
      <c r="S173">
        <v>370.96</v>
      </c>
      <c r="T173">
        <v>2531.4574200000002</v>
      </c>
      <c r="U173">
        <v>219.93950000000001</v>
      </c>
      <c r="V173">
        <v>95.803160000000005</v>
      </c>
      <c r="W173">
        <v>351.57506999999998</v>
      </c>
      <c r="X173">
        <v>1251.18</v>
      </c>
    </row>
    <row r="174" spans="2:24" x14ac:dyDescent="0.25">
      <c r="B174" s="1">
        <v>42824</v>
      </c>
      <c r="C174">
        <v>2455.7959999999998</v>
      </c>
      <c r="D174">
        <v>6573.7190600000004</v>
      </c>
      <c r="E174">
        <v>222.01253</v>
      </c>
      <c r="F174">
        <v>1721.47</v>
      </c>
      <c r="G174">
        <v>427.68615999999997</v>
      </c>
      <c r="H174">
        <v>136.46</v>
      </c>
      <c r="I174">
        <v>162.35050000000001</v>
      </c>
      <c r="J174">
        <v>172.80109999999999</v>
      </c>
      <c r="K174">
        <v>108.43</v>
      </c>
      <c r="L174">
        <v>288.459</v>
      </c>
      <c r="M174">
        <v>130.17619999999999</v>
      </c>
      <c r="N174">
        <v>196.31809999999999</v>
      </c>
      <c r="O174">
        <v>181.73</v>
      </c>
      <c r="P174">
        <v>531.84529999999995</v>
      </c>
      <c r="Q174">
        <v>289.67</v>
      </c>
      <c r="R174">
        <v>147.18501000000001</v>
      </c>
      <c r="S174">
        <v>371.85</v>
      </c>
      <c r="T174">
        <v>2540.3379300000001</v>
      </c>
      <c r="U174">
        <v>219.70779999999999</v>
      </c>
      <c r="V174">
        <v>96.006150000000005</v>
      </c>
      <c r="W174">
        <v>350.15080999999998</v>
      </c>
      <c r="X174">
        <v>1250.99</v>
      </c>
    </row>
    <row r="175" spans="2:24" x14ac:dyDescent="0.25">
      <c r="B175" s="1">
        <v>42825</v>
      </c>
      <c r="C175">
        <v>2449.1930000000002</v>
      </c>
      <c r="D175">
        <v>6565.4913900000001</v>
      </c>
      <c r="E175">
        <v>222.51813000000001</v>
      </c>
      <c r="F175">
        <v>1705.7719999999999</v>
      </c>
      <c r="G175">
        <v>423.26767000000001</v>
      </c>
      <c r="H175">
        <v>136.44999999999999</v>
      </c>
      <c r="I175">
        <v>162.55279999999999</v>
      </c>
      <c r="J175">
        <v>172.68219999999999</v>
      </c>
      <c r="K175">
        <v>108.35</v>
      </c>
      <c r="L175">
        <v>288.22460000000001</v>
      </c>
      <c r="M175">
        <v>130.07589999999999</v>
      </c>
      <c r="N175">
        <v>196.52250000000001</v>
      </c>
      <c r="O175">
        <v>181.64</v>
      </c>
      <c r="P175">
        <v>532.33789999999999</v>
      </c>
      <c r="Q175">
        <v>289.81</v>
      </c>
      <c r="R175">
        <v>147.16426999999999</v>
      </c>
      <c r="S175">
        <v>374.57</v>
      </c>
      <c r="T175">
        <v>2550.25495</v>
      </c>
      <c r="U175">
        <v>220.3321</v>
      </c>
      <c r="V175">
        <v>96.06729</v>
      </c>
      <c r="W175">
        <v>351.46055000000001</v>
      </c>
      <c r="X175">
        <v>1251.33</v>
      </c>
    </row>
    <row r="176" spans="2:24" x14ac:dyDescent="0.25">
      <c r="B176" s="1">
        <v>42828</v>
      </c>
      <c r="C176">
        <v>2442.4760000000001</v>
      </c>
      <c r="D176">
        <v>6569.7637800000002</v>
      </c>
      <c r="E176">
        <v>221.23301000000001</v>
      </c>
      <c r="F176">
        <v>1710.2529999999999</v>
      </c>
      <c r="G176">
        <v>427.33060999999998</v>
      </c>
      <c r="H176">
        <v>136.69999999999999</v>
      </c>
      <c r="I176">
        <v>162.95429999999999</v>
      </c>
      <c r="J176">
        <v>172.97309999999999</v>
      </c>
      <c r="K176">
        <v>108.32</v>
      </c>
      <c r="L176">
        <v>288.50479999999999</v>
      </c>
      <c r="M176">
        <v>130.09270000000001</v>
      </c>
      <c r="N176">
        <v>197.1249</v>
      </c>
      <c r="O176">
        <v>182.09</v>
      </c>
      <c r="P176">
        <v>532.57349999999997</v>
      </c>
      <c r="Q176">
        <v>290.02999999999997</v>
      </c>
      <c r="R176">
        <v>147.309</v>
      </c>
      <c r="S176">
        <v>375.48</v>
      </c>
      <c r="T176">
        <v>2558.8719000000001</v>
      </c>
      <c r="U176">
        <v>221.84970000000001</v>
      </c>
      <c r="V176">
        <v>95.461460000000002</v>
      </c>
      <c r="W176">
        <v>352.66296</v>
      </c>
      <c r="X176">
        <v>1249.22</v>
      </c>
    </row>
    <row r="177" spans="2:24" x14ac:dyDescent="0.25">
      <c r="B177" s="1">
        <v>42829</v>
      </c>
      <c r="C177">
        <v>2446.444</v>
      </c>
      <c r="D177">
        <v>6574.9797500000004</v>
      </c>
      <c r="E177">
        <v>221.68180000000001</v>
      </c>
      <c r="F177">
        <v>1697.7260000000001</v>
      </c>
      <c r="G177">
        <v>427.38072</v>
      </c>
      <c r="H177">
        <v>136.80000000000001</v>
      </c>
      <c r="I177">
        <v>162.9102</v>
      </c>
      <c r="J177">
        <v>173.3006</v>
      </c>
      <c r="K177">
        <v>108.37</v>
      </c>
      <c r="L177">
        <v>288.57839999999999</v>
      </c>
      <c r="M177">
        <v>130.24</v>
      </c>
      <c r="N177">
        <v>197.0429</v>
      </c>
      <c r="O177">
        <v>182.34</v>
      </c>
      <c r="P177">
        <v>532.60490000000004</v>
      </c>
      <c r="Q177">
        <v>290.08</v>
      </c>
      <c r="R177">
        <v>147.35783000000001</v>
      </c>
      <c r="S177">
        <v>373.73</v>
      </c>
      <c r="T177">
        <v>2560.5758099999998</v>
      </c>
      <c r="U177">
        <v>222.2013</v>
      </c>
      <c r="V177">
        <v>96.130290000000002</v>
      </c>
      <c r="W177">
        <v>354.15929999999997</v>
      </c>
      <c r="X177">
        <v>1248.82</v>
      </c>
    </row>
    <row r="178" spans="2:24" x14ac:dyDescent="0.25">
      <c r="B178" s="1">
        <v>42830</v>
      </c>
      <c r="C178">
        <v>2445.62</v>
      </c>
      <c r="D178">
        <v>6583.6659900000004</v>
      </c>
      <c r="E178">
        <v>222.37329</v>
      </c>
      <c r="F178">
        <v>1698.0360000000001</v>
      </c>
      <c r="G178">
        <v>431.11926999999997</v>
      </c>
      <c r="H178">
        <v>136.91</v>
      </c>
      <c r="I178">
        <v>162.87010000000001</v>
      </c>
      <c r="J178">
        <v>173.2758</v>
      </c>
      <c r="K178">
        <v>108.33</v>
      </c>
      <c r="L178">
        <v>288.81760000000003</v>
      </c>
      <c r="M178">
        <v>130.20089999999999</v>
      </c>
      <c r="N178">
        <v>197.05410000000001</v>
      </c>
      <c r="O178">
        <v>182.22</v>
      </c>
      <c r="P178">
        <v>533.52589999999998</v>
      </c>
      <c r="Q178">
        <v>290.23</v>
      </c>
      <c r="R178">
        <v>147.36749</v>
      </c>
      <c r="S178">
        <v>373.9</v>
      </c>
      <c r="T178">
        <v>2576.4372400000002</v>
      </c>
      <c r="U178">
        <v>222.35749999999999</v>
      </c>
      <c r="V178">
        <v>97.149270000000001</v>
      </c>
      <c r="W178">
        <v>352.96704</v>
      </c>
      <c r="X178">
        <v>1249.75</v>
      </c>
    </row>
    <row r="179" spans="2:24" x14ac:dyDescent="0.25">
      <c r="B179" s="1">
        <v>42831</v>
      </c>
      <c r="C179">
        <v>2446.067</v>
      </c>
      <c r="D179">
        <v>6583.9166299999997</v>
      </c>
      <c r="E179">
        <v>222.37627000000001</v>
      </c>
      <c r="F179">
        <v>1672.105</v>
      </c>
      <c r="G179">
        <v>427.47025000000002</v>
      </c>
      <c r="H179">
        <v>136.88999999999999</v>
      </c>
      <c r="I179">
        <v>162.9787</v>
      </c>
      <c r="J179">
        <v>173.3176</v>
      </c>
      <c r="K179">
        <v>108.4</v>
      </c>
      <c r="L179">
        <v>289.05070000000001</v>
      </c>
      <c r="M179">
        <v>130.03</v>
      </c>
      <c r="N179">
        <v>197.1953</v>
      </c>
      <c r="O179">
        <v>182.24</v>
      </c>
      <c r="P179">
        <v>533.58749999999998</v>
      </c>
      <c r="Q179">
        <v>290.20999999999998</v>
      </c>
      <c r="R179">
        <v>147.44219000000001</v>
      </c>
      <c r="S179">
        <v>373.75</v>
      </c>
      <c r="T179">
        <v>2585.1887200000001</v>
      </c>
      <c r="U179">
        <v>223.02979999999999</v>
      </c>
      <c r="V179">
        <v>97.021510000000006</v>
      </c>
      <c r="W179">
        <v>353.42874</v>
      </c>
      <c r="X179">
        <v>1250.5999999999999</v>
      </c>
    </row>
    <row r="180" spans="2:24" x14ac:dyDescent="0.25">
      <c r="B180" s="1">
        <v>42832</v>
      </c>
      <c r="C180">
        <v>2446.8180000000002</v>
      </c>
      <c r="D180">
        <v>6601.2431900000001</v>
      </c>
      <c r="E180">
        <v>222.42446000000001</v>
      </c>
      <c r="F180">
        <v>1681.93</v>
      </c>
      <c r="G180">
        <v>428.22430000000003</v>
      </c>
      <c r="H180">
        <v>137.06</v>
      </c>
      <c r="I180">
        <v>162.69669999999999</v>
      </c>
      <c r="J180">
        <v>173.6086</v>
      </c>
      <c r="K180">
        <v>108.5</v>
      </c>
      <c r="L180">
        <v>288.93150000000003</v>
      </c>
      <c r="M180">
        <v>130.05619999999999</v>
      </c>
      <c r="N180">
        <v>196.90979999999999</v>
      </c>
      <c r="O180">
        <v>182.53</v>
      </c>
      <c r="P180">
        <v>533.89139999999998</v>
      </c>
      <c r="Q180">
        <v>290.37</v>
      </c>
      <c r="R180">
        <v>147.47577000000001</v>
      </c>
      <c r="S180">
        <v>374.92</v>
      </c>
      <c r="T180">
        <v>2595.6392900000001</v>
      </c>
      <c r="U180">
        <v>222.7568</v>
      </c>
      <c r="V180">
        <v>97.462320000000005</v>
      </c>
      <c r="W180">
        <v>354.9785</v>
      </c>
      <c r="X180">
        <v>1250.8699999999999</v>
      </c>
    </row>
    <row r="181" spans="2:24" x14ac:dyDescent="0.25">
      <c r="B181" s="1">
        <v>42835</v>
      </c>
      <c r="C181">
        <v>2452.0790000000002</v>
      </c>
      <c r="D181">
        <v>6610.0849900000003</v>
      </c>
      <c r="E181">
        <v>222.56438</v>
      </c>
      <c r="F181">
        <v>1692.424</v>
      </c>
      <c r="G181">
        <v>426.71663999999998</v>
      </c>
      <c r="H181">
        <v>137.19</v>
      </c>
      <c r="I181">
        <v>162.8117</v>
      </c>
      <c r="J181">
        <v>173.5325</v>
      </c>
      <c r="K181">
        <v>108.47</v>
      </c>
      <c r="L181">
        <v>289.0342</v>
      </c>
      <c r="M181">
        <v>129.98920000000001</v>
      </c>
      <c r="N181">
        <v>197.15969999999999</v>
      </c>
      <c r="O181">
        <v>182.44</v>
      </c>
      <c r="P181">
        <v>534.27520000000004</v>
      </c>
      <c r="Q181">
        <v>290.47000000000003</v>
      </c>
      <c r="R181">
        <v>147.40266</v>
      </c>
      <c r="S181">
        <v>376.6</v>
      </c>
      <c r="T181">
        <v>2605.7303999999999</v>
      </c>
      <c r="U181">
        <v>222.99170000000001</v>
      </c>
      <c r="V181">
        <v>97.685990000000004</v>
      </c>
      <c r="W181">
        <v>353.10915</v>
      </c>
      <c r="X181">
        <v>1250.67</v>
      </c>
    </row>
    <row r="182" spans="2:24" x14ac:dyDescent="0.25">
      <c r="B182" s="1">
        <v>42836</v>
      </c>
      <c r="C182">
        <v>2459.1909999999998</v>
      </c>
      <c r="D182">
        <v>6602.3979799999997</v>
      </c>
      <c r="E182">
        <v>222.74226999999999</v>
      </c>
      <c r="F182">
        <v>1687.885</v>
      </c>
      <c r="G182">
        <v>425.17439999999999</v>
      </c>
      <c r="H182">
        <v>137.18</v>
      </c>
      <c r="I182">
        <v>163.4023</v>
      </c>
      <c r="J182">
        <v>173.52979999999999</v>
      </c>
      <c r="K182">
        <v>108.58</v>
      </c>
      <c r="L182">
        <v>289.35250000000002</v>
      </c>
      <c r="M182">
        <v>130.0675</v>
      </c>
      <c r="N182">
        <v>197.97669999999999</v>
      </c>
      <c r="O182">
        <v>182.57</v>
      </c>
      <c r="P182">
        <v>534.2269</v>
      </c>
      <c r="Q182">
        <v>290.47000000000003</v>
      </c>
      <c r="R182">
        <v>147.59350000000001</v>
      </c>
      <c r="S182">
        <v>380.61</v>
      </c>
      <c r="T182">
        <v>2623.9046400000002</v>
      </c>
      <c r="U182">
        <v>224.15809999999999</v>
      </c>
      <c r="V182">
        <v>97.500609999999995</v>
      </c>
      <c r="W182">
        <v>359.09384999999997</v>
      </c>
      <c r="X182">
        <v>1249.93</v>
      </c>
    </row>
    <row r="183" spans="2:24" x14ac:dyDescent="0.25">
      <c r="B183" s="1">
        <v>42837</v>
      </c>
      <c r="C183">
        <v>2467.511</v>
      </c>
      <c r="D183">
        <v>6571.0545700000002</v>
      </c>
      <c r="E183">
        <v>222.67303000000001</v>
      </c>
      <c r="F183">
        <v>1670.3879999999999</v>
      </c>
      <c r="G183">
        <v>426.41208</v>
      </c>
      <c r="H183">
        <v>137.21</v>
      </c>
      <c r="I183">
        <v>163.41370000000001</v>
      </c>
      <c r="J183">
        <v>173.49289999999999</v>
      </c>
      <c r="K183">
        <v>108.73</v>
      </c>
      <c r="L183">
        <v>289.39699999999999</v>
      </c>
      <c r="M183">
        <v>130.0958</v>
      </c>
      <c r="N183">
        <v>197.9812</v>
      </c>
      <c r="O183">
        <v>182.52</v>
      </c>
      <c r="P183">
        <v>533.89710000000002</v>
      </c>
      <c r="Q183">
        <v>290.51</v>
      </c>
      <c r="R183">
        <v>147.59358</v>
      </c>
      <c r="S183">
        <v>380.89</v>
      </c>
      <c r="T183">
        <v>2623.7498099999998</v>
      </c>
      <c r="U183">
        <v>224.65459999999999</v>
      </c>
      <c r="V183">
        <v>97.178839999999994</v>
      </c>
      <c r="W183">
        <v>359.75450000000001</v>
      </c>
      <c r="X183">
        <v>1248.57</v>
      </c>
    </row>
    <row r="184" spans="2:24" x14ac:dyDescent="0.25">
      <c r="B184" s="1">
        <v>42838</v>
      </c>
      <c r="C184">
        <v>2458.9899999999998</v>
      </c>
      <c r="D184">
        <v>6516.3306300000004</v>
      </c>
      <c r="E184">
        <v>221.91564</v>
      </c>
      <c r="F184">
        <v>1656.6110000000001</v>
      </c>
      <c r="G184">
        <v>427.79302000000001</v>
      </c>
      <c r="H184">
        <v>137.28</v>
      </c>
      <c r="I184">
        <v>163.95490000000001</v>
      </c>
      <c r="J184">
        <v>173.62569999999999</v>
      </c>
      <c r="K184">
        <v>108.81</v>
      </c>
      <c r="L184">
        <v>289.9074</v>
      </c>
      <c r="M184">
        <v>130.15119999999999</v>
      </c>
      <c r="N184">
        <v>198.6506</v>
      </c>
      <c r="O184">
        <v>182.65</v>
      </c>
      <c r="P184">
        <v>533.85379999999998</v>
      </c>
      <c r="Q184">
        <v>290.56</v>
      </c>
      <c r="R184">
        <v>147.66381999999999</v>
      </c>
      <c r="S184">
        <v>379.92</v>
      </c>
      <c r="T184">
        <v>2619.72208</v>
      </c>
      <c r="U184">
        <v>224.39269999999999</v>
      </c>
      <c r="V184">
        <v>97.4071</v>
      </c>
      <c r="W184">
        <v>362.40163999999999</v>
      </c>
      <c r="X184">
        <v>1247.4100000000001</v>
      </c>
    </row>
    <row r="185" spans="2:24" x14ac:dyDescent="0.25">
      <c r="B185" s="1">
        <v>42839</v>
      </c>
      <c r="C185">
        <v>2458.9899999999998</v>
      </c>
      <c r="D185">
        <v>6511.7927900000004</v>
      </c>
      <c r="E185">
        <v>221.67759000000001</v>
      </c>
      <c r="F185">
        <v>1647.7070000000001</v>
      </c>
      <c r="G185">
        <v>426.42029000000002</v>
      </c>
      <c r="H185">
        <v>137.28</v>
      </c>
      <c r="I185">
        <v>163.95490000000001</v>
      </c>
      <c r="J185">
        <v>173.62569999999999</v>
      </c>
      <c r="K185">
        <v>108.92</v>
      </c>
      <c r="L185">
        <v>289.9074</v>
      </c>
      <c r="M185">
        <v>130.12</v>
      </c>
      <c r="N185">
        <v>198.6506</v>
      </c>
      <c r="O185">
        <v>182.65</v>
      </c>
      <c r="P185">
        <v>533.85379999999998</v>
      </c>
      <c r="Q185">
        <v>290.56</v>
      </c>
      <c r="R185">
        <v>147.66381999999999</v>
      </c>
      <c r="S185">
        <v>379.92</v>
      </c>
      <c r="T185">
        <v>2616.3207000000002</v>
      </c>
      <c r="U185">
        <v>224.42859999999999</v>
      </c>
      <c r="V185">
        <v>97.4071</v>
      </c>
      <c r="W185">
        <v>362.40163999999999</v>
      </c>
      <c r="X185">
        <v>1247.4100000000001</v>
      </c>
    </row>
    <row r="186" spans="2:24" x14ac:dyDescent="0.25">
      <c r="B186" s="1">
        <v>42842</v>
      </c>
      <c r="C186">
        <v>2458.9899999999998</v>
      </c>
      <c r="D186">
        <v>6557.9941900000003</v>
      </c>
      <c r="E186">
        <v>222.22448</v>
      </c>
      <c r="F186">
        <v>1654.2650000000001</v>
      </c>
      <c r="G186">
        <v>426.77406999999999</v>
      </c>
      <c r="H186">
        <v>137.28</v>
      </c>
      <c r="I186">
        <v>163.74930000000001</v>
      </c>
      <c r="J186">
        <v>173.62569999999999</v>
      </c>
      <c r="K186">
        <v>109.04</v>
      </c>
      <c r="L186">
        <v>289.91739999999999</v>
      </c>
      <c r="M186">
        <v>130.23849999999999</v>
      </c>
      <c r="N186">
        <v>198.3672</v>
      </c>
      <c r="O186">
        <v>182.65</v>
      </c>
      <c r="P186">
        <v>533.83730000000003</v>
      </c>
      <c r="Q186">
        <v>290.56</v>
      </c>
      <c r="R186">
        <v>147.74349000000001</v>
      </c>
      <c r="S186">
        <v>379.92</v>
      </c>
      <c r="T186">
        <v>2640.8463099999999</v>
      </c>
      <c r="U186">
        <v>224.13399999999999</v>
      </c>
      <c r="V186">
        <v>96.818359999999998</v>
      </c>
      <c r="W186">
        <v>362.32490000000001</v>
      </c>
      <c r="X186">
        <v>1248.92</v>
      </c>
    </row>
    <row r="187" spans="2:24" x14ac:dyDescent="0.25">
      <c r="B187" s="1">
        <v>42843</v>
      </c>
      <c r="C187">
        <v>2432.2579999999998</v>
      </c>
      <c r="D187">
        <v>6500.8068400000002</v>
      </c>
      <c r="E187">
        <v>219.47727</v>
      </c>
      <c r="F187">
        <v>1659.9680000000001</v>
      </c>
      <c r="G187">
        <v>422.24928999999997</v>
      </c>
      <c r="H187">
        <v>137.54</v>
      </c>
      <c r="I187">
        <v>164.40539999999999</v>
      </c>
      <c r="J187">
        <v>173.75749999999999</v>
      </c>
      <c r="K187">
        <v>108.92</v>
      </c>
      <c r="L187">
        <v>290.37790000000001</v>
      </c>
      <c r="M187">
        <v>130.29580000000001</v>
      </c>
      <c r="N187">
        <v>199.21270000000001</v>
      </c>
      <c r="O187">
        <v>182.82</v>
      </c>
      <c r="P187">
        <v>533.45730000000003</v>
      </c>
      <c r="Q187">
        <v>290.73</v>
      </c>
      <c r="R187">
        <v>147.89358999999999</v>
      </c>
      <c r="S187">
        <v>379.46</v>
      </c>
      <c r="T187">
        <v>2630.0340900000001</v>
      </c>
      <c r="U187">
        <v>223.31190000000001</v>
      </c>
      <c r="V187">
        <v>95.399410000000003</v>
      </c>
      <c r="W187">
        <v>359.51940999999999</v>
      </c>
      <c r="X187">
        <v>1248.0999999999999</v>
      </c>
    </row>
    <row r="188" spans="2:24" x14ac:dyDescent="0.25">
      <c r="B188" s="1">
        <v>42844</v>
      </c>
      <c r="C188">
        <v>2436.0459999999998</v>
      </c>
      <c r="D188">
        <v>6494.31844</v>
      </c>
      <c r="E188">
        <v>220.20884000000001</v>
      </c>
      <c r="F188">
        <v>1659.2840000000001</v>
      </c>
      <c r="G188">
        <v>420.58598000000001</v>
      </c>
      <c r="H188">
        <v>137.49</v>
      </c>
      <c r="I188">
        <v>164.20519999999999</v>
      </c>
      <c r="J188">
        <v>173.61250000000001</v>
      </c>
      <c r="K188">
        <v>108.99</v>
      </c>
      <c r="L188">
        <v>290.38690000000003</v>
      </c>
      <c r="M188">
        <v>130.3185</v>
      </c>
      <c r="N188">
        <v>198.96270000000001</v>
      </c>
      <c r="O188">
        <v>182.62</v>
      </c>
      <c r="P188">
        <v>533.91139999999996</v>
      </c>
      <c r="Q188">
        <v>290.76</v>
      </c>
      <c r="R188">
        <v>148.02126000000001</v>
      </c>
      <c r="S188">
        <v>376.7</v>
      </c>
      <c r="T188">
        <v>2623.2361000000001</v>
      </c>
      <c r="U188">
        <v>222.83369999999999</v>
      </c>
      <c r="V188">
        <v>94.678669999999997</v>
      </c>
      <c r="W188">
        <v>357.13387</v>
      </c>
      <c r="X188">
        <v>1247.5</v>
      </c>
    </row>
    <row r="189" spans="2:24" x14ac:dyDescent="0.25">
      <c r="B189" s="1">
        <v>42845</v>
      </c>
      <c r="C189">
        <v>2443.567</v>
      </c>
      <c r="D189">
        <v>6529.4165800000001</v>
      </c>
      <c r="E189">
        <v>221.0548</v>
      </c>
      <c r="F189">
        <v>1660.742</v>
      </c>
      <c r="G189">
        <v>422.31175999999999</v>
      </c>
      <c r="H189">
        <v>137.34</v>
      </c>
      <c r="I189">
        <v>163.86699999999999</v>
      </c>
      <c r="J189">
        <v>173.46960000000001</v>
      </c>
      <c r="K189">
        <v>108.96</v>
      </c>
      <c r="L189">
        <v>290.2396</v>
      </c>
      <c r="M189">
        <v>130.3424</v>
      </c>
      <c r="N189">
        <v>198.41370000000001</v>
      </c>
      <c r="O189">
        <v>182.49</v>
      </c>
      <c r="P189">
        <v>534.053</v>
      </c>
      <c r="Q189">
        <v>290.86</v>
      </c>
      <c r="R189">
        <v>148.05950000000001</v>
      </c>
      <c r="S189">
        <v>378.48</v>
      </c>
      <c r="T189">
        <v>2621.63994</v>
      </c>
      <c r="U189">
        <v>222.55019999999999</v>
      </c>
      <c r="V189">
        <v>94.300780000000003</v>
      </c>
      <c r="W189">
        <v>355.86246999999997</v>
      </c>
      <c r="X189">
        <v>1249.24</v>
      </c>
    </row>
    <row r="190" spans="2:24" x14ac:dyDescent="0.25">
      <c r="B190" s="1">
        <v>42846</v>
      </c>
      <c r="C190">
        <v>2441.4670000000001</v>
      </c>
      <c r="D190">
        <v>6521.9363999999996</v>
      </c>
      <c r="E190">
        <v>220.43653</v>
      </c>
      <c r="F190">
        <v>1677.944</v>
      </c>
      <c r="G190">
        <v>424.58217000000002</v>
      </c>
      <c r="H190">
        <v>137.41999999999999</v>
      </c>
      <c r="I190">
        <v>163.91909999999999</v>
      </c>
      <c r="J190">
        <v>173.33070000000001</v>
      </c>
      <c r="K190">
        <v>108.95</v>
      </c>
      <c r="L190">
        <v>290.5093</v>
      </c>
      <c r="M190">
        <v>130.2919</v>
      </c>
      <c r="N190">
        <v>198.56700000000001</v>
      </c>
      <c r="O190">
        <v>182.43</v>
      </c>
      <c r="P190">
        <v>534.30669999999998</v>
      </c>
      <c r="Q190">
        <v>290.95</v>
      </c>
      <c r="R190">
        <v>148.12851000000001</v>
      </c>
      <c r="S190">
        <v>379.3</v>
      </c>
      <c r="T190">
        <v>2613.4739</v>
      </c>
      <c r="U190">
        <v>222.6343</v>
      </c>
      <c r="V190">
        <v>93.734790000000004</v>
      </c>
      <c r="W190">
        <v>356.73390000000001</v>
      </c>
      <c r="X190">
        <v>1249.07</v>
      </c>
    </row>
    <row r="191" spans="2:24" x14ac:dyDescent="0.25">
      <c r="B191" s="1">
        <v>42849</v>
      </c>
      <c r="C191">
        <v>2486.4140000000002</v>
      </c>
      <c r="D191">
        <v>6581.5318100000004</v>
      </c>
      <c r="E191">
        <v>227.92732000000001</v>
      </c>
      <c r="F191">
        <v>1694.479</v>
      </c>
      <c r="G191">
        <v>428.25826999999998</v>
      </c>
      <c r="H191">
        <v>136.62</v>
      </c>
      <c r="I191">
        <v>163.57380000000001</v>
      </c>
      <c r="J191">
        <v>173.4256</v>
      </c>
      <c r="K191">
        <v>108.83</v>
      </c>
      <c r="L191">
        <v>290.70119999999997</v>
      </c>
      <c r="M191">
        <v>130.1968</v>
      </c>
      <c r="N191">
        <v>198.18049999999999</v>
      </c>
      <c r="O191">
        <v>182.37</v>
      </c>
      <c r="P191">
        <v>535.38599999999997</v>
      </c>
      <c r="Q191">
        <v>291.81</v>
      </c>
      <c r="R191">
        <v>148.11168000000001</v>
      </c>
      <c r="S191">
        <v>379.91</v>
      </c>
      <c r="T191">
        <v>2595.3494000000001</v>
      </c>
      <c r="U191">
        <v>222.31100000000001</v>
      </c>
      <c r="V191">
        <v>93.466650000000001</v>
      </c>
      <c r="W191">
        <v>353.81058000000002</v>
      </c>
      <c r="X191">
        <v>1251.6300000000001</v>
      </c>
    </row>
    <row r="192" spans="2:24" x14ac:dyDescent="0.25">
      <c r="B192" s="1">
        <v>42850</v>
      </c>
      <c r="C192">
        <v>2506.989</v>
      </c>
      <c r="D192">
        <v>6586.4150900000004</v>
      </c>
      <c r="E192">
        <v>229.62387000000001</v>
      </c>
      <c r="F192">
        <v>1713.146</v>
      </c>
      <c r="G192">
        <v>431.2002</v>
      </c>
      <c r="H192">
        <v>136.38999999999999</v>
      </c>
      <c r="I192">
        <v>163.0909</v>
      </c>
      <c r="J192">
        <v>173.0444</v>
      </c>
      <c r="K192">
        <v>108.84</v>
      </c>
      <c r="L192">
        <v>290.55070000000001</v>
      </c>
      <c r="M192">
        <v>130.07069999999999</v>
      </c>
      <c r="N192">
        <v>197.5857</v>
      </c>
      <c r="O192">
        <v>181.99</v>
      </c>
      <c r="P192">
        <v>536.1635</v>
      </c>
      <c r="Q192">
        <v>292.02</v>
      </c>
      <c r="R192">
        <v>148.22970000000001</v>
      </c>
      <c r="S192">
        <v>380.15</v>
      </c>
      <c r="T192">
        <v>2591.7057799999998</v>
      </c>
      <c r="U192">
        <v>221.61930000000001</v>
      </c>
      <c r="V192">
        <v>93.630740000000003</v>
      </c>
      <c r="W192">
        <v>348.63387999999998</v>
      </c>
      <c r="X192">
        <v>1253.9000000000001</v>
      </c>
    </row>
    <row r="193" spans="2:24" x14ac:dyDescent="0.25">
      <c r="B193" s="1">
        <v>42851</v>
      </c>
      <c r="C193">
        <v>2523.3969999999999</v>
      </c>
      <c r="D193">
        <v>6607.1481700000004</v>
      </c>
      <c r="E193">
        <v>229.98381000000001</v>
      </c>
      <c r="F193">
        <v>1734.1369999999999</v>
      </c>
      <c r="G193">
        <v>432.76835</v>
      </c>
      <c r="H193">
        <v>136.33000000000001</v>
      </c>
      <c r="I193">
        <v>163.21870000000001</v>
      </c>
      <c r="J193">
        <v>173.06219999999999</v>
      </c>
      <c r="K193">
        <v>108.72</v>
      </c>
      <c r="L193">
        <v>290.60019999999997</v>
      </c>
      <c r="M193">
        <v>130.0361</v>
      </c>
      <c r="N193">
        <v>197.86070000000001</v>
      </c>
      <c r="O193">
        <v>181.99</v>
      </c>
      <c r="P193">
        <v>536.84810000000004</v>
      </c>
      <c r="Q193">
        <v>292.37</v>
      </c>
      <c r="R193">
        <v>148.17231000000001</v>
      </c>
      <c r="S193">
        <v>379.63</v>
      </c>
      <c r="T193">
        <v>2582.538</v>
      </c>
      <c r="U193">
        <v>221.37039999999999</v>
      </c>
      <c r="V193">
        <v>93.894750000000002</v>
      </c>
      <c r="W193">
        <v>348.12759999999997</v>
      </c>
      <c r="X193">
        <v>1254.69</v>
      </c>
    </row>
    <row r="194" spans="2:24" x14ac:dyDescent="0.25">
      <c r="B194" s="1">
        <v>42852</v>
      </c>
      <c r="C194">
        <v>2528.152</v>
      </c>
      <c r="D194">
        <v>6594.4087200000004</v>
      </c>
      <c r="E194">
        <v>229.07966999999999</v>
      </c>
      <c r="F194">
        <v>1731.606</v>
      </c>
      <c r="G194">
        <v>430.72008</v>
      </c>
      <c r="H194">
        <v>136.54</v>
      </c>
      <c r="I194">
        <v>163.33109999999999</v>
      </c>
      <c r="J194">
        <v>173.53530000000001</v>
      </c>
      <c r="K194">
        <v>108.73</v>
      </c>
      <c r="L194">
        <v>290.74209999999999</v>
      </c>
      <c r="M194">
        <v>130.10210000000001</v>
      </c>
      <c r="N194">
        <v>198.0752</v>
      </c>
      <c r="O194">
        <v>182.43</v>
      </c>
      <c r="P194">
        <v>536.92740000000003</v>
      </c>
      <c r="Q194">
        <v>292.63</v>
      </c>
      <c r="R194">
        <v>148.2741</v>
      </c>
      <c r="S194">
        <v>379.19</v>
      </c>
      <c r="T194">
        <v>2572.5813400000002</v>
      </c>
      <c r="U194">
        <v>221.47569999999999</v>
      </c>
      <c r="V194">
        <v>93.360460000000003</v>
      </c>
      <c r="W194">
        <v>347.30211000000003</v>
      </c>
      <c r="X194">
        <v>1254.3900000000001</v>
      </c>
    </row>
    <row r="195" spans="2:24" x14ac:dyDescent="0.25">
      <c r="B195" s="1">
        <v>42853</v>
      </c>
      <c r="C195">
        <v>2519.7910000000002</v>
      </c>
      <c r="D195">
        <v>6581.3208100000002</v>
      </c>
      <c r="E195">
        <v>229.15781000000001</v>
      </c>
      <c r="F195">
        <v>1724.287</v>
      </c>
      <c r="G195">
        <v>429.85475000000002</v>
      </c>
      <c r="H195">
        <v>136.54</v>
      </c>
      <c r="I195">
        <v>163.3974</v>
      </c>
      <c r="J195">
        <v>173.42779999999999</v>
      </c>
      <c r="K195">
        <v>108.8</v>
      </c>
      <c r="L195">
        <v>291.14100000000002</v>
      </c>
      <c r="M195">
        <v>130.22239999999999</v>
      </c>
      <c r="N195">
        <v>198.2756</v>
      </c>
      <c r="O195">
        <v>182.34</v>
      </c>
      <c r="P195">
        <v>537.54290000000003</v>
      </c>
      <c r="Q195">
        <v>292.93</v>
      </c>
      <c r="R195">
        <v>148.36311000000001</v>
      </c>
      <c r="S195">
        <v>380.46</v>
      </c>
      <c r="T195">
        <v>2549.3870400000001</v>
      </c>
      <c r="U195">
        <v>223.02549999999999</v>
      </c>
      <c r="V195">
        <v>93.858239999999995</v>
      </c>
      <c r="W195">
        <v>347.30937999999998</v>
      </c>
      <c r="X195">
        <v>1254.08</v>
      </c>
    </row>
    <row r="196" spans="2:24" x14ac:dyDescent="0.25">
      <c r="B196" s="1">
        <v>42856</v>
      </c>
      <c r="C196">
        <v>2519.7910000000002</v>
      </c>
      <c r="D196">
        <v>6604.0437000000002</v>
      </c>
      <c r="E196">
        <v>229.28474</v>
      </c>
      <c r="F196">
        <v>1733.8309999999999</v>
      </c>
      <c r="G196">
        <v>431.29978</v>
      </c>
      <c r="H196">
        <v>136.54</v>
      </c>
      <c r="I196">
        <v>162.9913</v>
      </c>
      <c r="J196">
        <v>173.4358</v>
      </c>
      <c r="K196">
        <v>108.83</v>
      </c>
      <c r="L196">
        <v>290.92469999999997</v>
      </c>
      <c r="M196">
        <v>130.21600000000001</v>
      </c>
      <c r="N196">
        <v>197.7389</v>
      </c>
      <c r="O196">
        <v>182.35</v>
      </c>
      <c r="P196">
        <v>537.74850000000004</v>
      </c>
      <c r="Q196">
        <v>292.98</v>
      </c>
      <c r="R196">
        <v>148.32175000000001</v>
      </c>
      <c r="S196">
        <v>380.46</v>
      </c>
      <c r="T196">
        <v>2567.1383000000001</v>
      </c>
      <c r="U196">
        <v>222.59180000000001</v>
      </c>
      <c r="V196">
        <v>94.5227</v>
      </c>
      <c r="W196">
        <v>343.04644000000002</v>
      </c>
      <c r="X196">
        <v>1253.5899999999999</v>
      </c>
    </row>
    <row r="197" spans="2:24" x14ac:dyDescent="0.25">
      <c r="B197" s="1">
        <v>42857</v>
      </c>
      <c r="C197">
        <v>2538.1170000000002</v>
      </c>
      <c r="D197">
        <v>6597.4642599999997</v>
      </c>
      <c r="E197">
        <v>230.73524</v>
      </c>
      <c r="F197">
        <v>1746.0709999999999</v>
      </c>
      <c r="G197">
        <v>434.39197999999999</v>
      </c>
      <c r="H197">
        <v>136.47999999999999</v>
      </c>
      <c r="I197">
        <v>163.28370000000001</v>
      </c>
      <c r="J197">
        <v>173.38550000000001</v>
      </c>
      <c r="K197">
        <v>108.73</v>
      </c>
      <c r="L197">
        <v>291.33019999999999</v>
      </c>
      <c r="M197">
        <v>130.2234</v>
      </c>
      <c r="N197">
        <v>198.17859999999999</v>
      </c>
      <c r="O197">
        <v>182.25</v>
      </c>
      <c r="P197">
        <v>538.20510000000002</v>
      </c>
      <c r="Q197">
        <v>293.33999999999997</v>
      </c>
      <c r="R197">
        <v>148.41952000000001</v>
      </c>
      <c r="S197">
        <v>383.24</v>
      </c>
      <c r="T197">
        <v>2566.2005300000001</v>
      </c>
      <c r="U197">
        <v>222.2397</v>
      </c>
      <c r="V197">
        <v>93.88288</v>
      </c>
      <c r="W197">
        <v>342.74768999999998</v>
      </c>
      <c r="X197">
        <v>1255.06</v>
      </c>
    </row>
    <row r="198" spans="2:24" x14ac:dyDescent="0.25">
      <c r="B198" s="1">
        <v>42858</v>
      </c>
      <c r="C198">
        <v>2544.8000000000002</v>
      </c>
      <c r="D198">
        <v>6574.8465100000003</v>
      </c>
      <c r="E198">
        <v>230.5712</v>
      </c>
      <c r="F198">
        <v>1746.0709999999999</v>
      </c>
      <c r="G198">
        <v>432.57357000000002</v>
      </c>
      <c r="H198">
        <v>136.5</v>
      </c>
      <c r="I198">
        <v>163.2338</v>
      </c>
      <c r="J198">
        <v>173.50749999999999</v>
      </c>
      <c r="K198">
        <v>108.74</v>
      </c>
      <c r="L198">
        <v>291.49930000000001</v>
      </c>
      <c r="M198">
        <v>130.3058</v>
      </c>
      <c r="N198">
        <v>198.1712</v>
      </c>
      <c r="O198">
        <v>182.38</v>
      </c>
      <c r="P198">
        <v>538.30920000000003</v>
      </c>
      <c r="Q198">
        <v>293.7</v>
      </c>
      <c r="R198">
        <v>148.53312</v>
      </c>
      <c r="S198">
        <v>383.6</v>
      </c>
      <c r="T198">
        <v>2535.1102299999998</v>
      </c>
      <c r="U198">
        <v>221.65979999999999</v>
      </c>
      <c r="V198">
        <v>93.732839999999996</v>
      </c>
      <c r="W198">
        <v>338.91849000000002</v>
      </c>
      <c r="X198">
        <v>1252.6500000000001</v>
      </c>
    </row>
    <row r="199" spans="2:24" x14ac:dyDescent="0.25">
      <c r="B199" s="1">
        <v>42859</v>
      </c>
      <c r="C199">
        <v>2569.5549999999998</v>
      </c>
      <c r="D199">
        <v>6549.1378199999999</v>
      </c>
      <c r="E199">
        <v>232.58928</v>
      </c>
      <c r="F199">
        <v>1746.0709999999999</v>
      </c>
      <c r="G199">
        <v>428.47584000000001</v>
      </c>
      <c r="H199">
        <v>136.13999999999999</v>
      </c>
      <c r="I199">
        <v>162.82810000000001</v>
      </c>
      <c r="J199">
        <v>173.28469999999999</v>
      </c>
      <c r="K199">
        <v>108.73</v>
      </c>
      <c r="L199">
        <v>290.87720000000002</v>
      </c>
      <c r="M199">
        <v>130.23390000000001</v>
      </c>
      <c r="N199">
        <v>197.6437</v>
      </c>
      <c r="O199">
        <v>182.04</v>
      </c>
      <c r="P199">
        <v>537.11749999999995</v>
      </c>
      <c r="Q199">
        <v>294.05</v>
      </c>
      <c r="R199">
        <v>148.43917999999999</v>
      </c>
      <c r="S199">
        <v>382.96</v>
      </c>
      <c r="T199">
        <v>2512.0986800000001</v>
      </c>
      <c r="U199">
        <v>220.02690000000001</v>
      </c>
      <c r="V199">
        <v>91.629289999999997</v>
      </c>
      <c r="W199">
        <v>332.35539</v>
      </c>
      <c r="X199">
        <v>1253.1600000000001</v>
      </c>
    </row>
    <row r="200" spans="2:24" x14ac:dyDescent="0.25">
      <c r="B200" s="1">
        <v>42860</v>
      </c>
      <c r="C200">
        <v>2580.5859999999998</v>
      </c>
      <c r="D200">
        <v>6576.8614299999999</v>
      </c>
      <c r="E200">
        <v>234.43432999999999</v>
      </c>
      <c r="F200">
        <v>1746.0709999999999</v>
      </c>
      <c r="G200">
        <v>427.41203999999999</v>
      </c>
      <c r="H200">
        <v>135.96</v>
      </c>
      <c r="I200">
        <v>162.86709999999999</v>
      </c>
      <c r="J200">
        <v>173.22970000000001</v>
      </c>
      <c r="K200">
        <v>108.73</v>
      </c>
      <c r="L200">
        <v>290.66359999999997</v>
      </c>
      <c r="M200">
        <v>130.23869999999999</v>
      </c>
      <c r="N200">
        <v>197.7499</v>
      </c>
      <c r="O200">
        <v>181.94</v>
      </c>
      <c r="P200">
        <v>536.8365</v>
      </c>
      <c r="Q200">
        <v>293.95999999999998</v>
      </c>
      <c r="R200">
        <v>148.21605</v>
      </c>
      <c r="S200">
        <v>380.83</v>
      </c>
      <c r="T200">
        <v>2524.2397799999999</v>
      </c>
      <c r="U200">
        <v>219.60329999999999</v>
      </c>
      <c r="V200">
        <v>92.215299999999999</v>
      </c>
      <c r="W200">
        <v>331.63436999999999</v>
      </c>
      <c r="X200">
        <v>1254.97</v>
      </c>
    </row>
    <row r="201" spans="2:24" x14ac:dyDescent="0.25">
      <c r="B201" s="1">
        <v>42863</v>
      </c>
      <c r="C201">
        <v>2592.9589999999998</v>
      </c>
      <c r="D201">
        <v>6650.1335200000003</v>
      </c>
      <c r="E201">
        <v>235.64247</v>
      </c>
      <c r="F201">
        <v>1785.183</v>
      </c>
      <c r="G201">
        <v>435.21886999999998</v>
      </c>
      <c r="H201">
        <v>136.04</v>
      </c>
      <c r="I201">
        <v>162.6506</v>
      </c>
      <c r="J201">
        <v>173.1377</v>
      </c>
      <c r="K201">
        <v>108.64</v>
      </c>
      <c r="L201">
        <v>290.67309999999998</v>
      </c>
      <c r="M201">
        <v>130.17060000000001</v>
      </c>
      <c r="N201">
        <v>197.48699999999999</v>
      </c>
      <c r="O201">
        <v>181.8</v>
      </c>
      <c r="P201">
        <v>536.94269999999995</v>
      </c>
      <c r="Q201">
        <v>294.25</v>
      </c>
      <c r="R201">
        <v>148.32052999999999</v>
      </c>
      <c r="S201">
        <v>376.76</v>
      </c>
      <c r="T201">
        <v>2544.79648</v>
      </c>
      <c r="U201">
        <v>218.5378</v>
      </c>
      <c r="V201">
        <v>92.702939999999998</v>
      </c>
      <c r="W201">
        <v>335.30849999999998</v>
      </c>
      <c r="X201">
        <v>1254.73</v>
      </c>
    </row>
    <row r="202" spans="2:24" x14ac:dyDescent="0.25">
      <c r="B202" s="1">
        <v>42864</v>
      </c>
      <c r="C202">
        <v>2616.3049999999998</v>
      </c>
      <c r="D202">
        <v>6701.6414400000003</v>
      </c>
      <c r="E202">
        <v>238.10337999999999</v>
      </c>
      <c r="F202">
        <v>1779.434</v>
      </c>
      <c r="G202">
        <v>441.62047000000001</v>
      </c>
      <c r="H202">
        <v>135.87</v>
      </c>
      <c r="I202">
        <v>162.37379999999999</v>
      </c>
      <c r="J202">
        <v>172.94900000000001</v>
      </c>
      <c r="K202">
        <v>108.53</v>
      </c>
      <c r="L202">
        <v>290.42230000000001</v>
      </c>
      <c r="M202">
        <v>130.0967</v>
      </c>
      <c r="N202">
        <v>197.25960000000001</v>
      </c>
      <c r="O202">
        <v>181.54</v>
      </c>
      <c r="P202">
        <v>537.25300000000004</v>
      </c>
      <c r="Q202">
        <v>294.49</v>
      </c>
      <c r="R202">
        <v>148.26043000000001</v>
      </c>
      <c r="S202">
        <v>375.78</v>
      </c>
      <c r="T202">
        <v>2557.3533900000002</v>
      </c>
      <c r="U202">
        <v>218.68459999999999</v>
      </c>
      <c r="V202">
        <v>93.393829999999994</v>
      </c>
      <c r="W202">
        <v>335.06736999999998</v>
      </c>
      <c r="X202">
        <v>1255.26</v>
      </c>
    </row>
    <row r="203" spans="2:24" x14ac:dyDescent="0.25">
      <c r="B203" s="1">
        <v>42865</v>
      </c>
      <c r="C203">
        <v>2610.5970000000002</v>
      </c>
      <c r="D203">
        <v>6722.9337299999997</v>
      </c>
      <c r="E203">
        <v>238.30564000000001</v>
      </c>
      <c r="F203">
        <v>1783.0419999999999</v>
      </c>
      <c r="G203">
        <v>444.28561000000002</v>
      </c>
      <c r="H203">
        <v>136.04</v>
      </c>
      <c r="I203">
        <v>162.339</v>
      </c>
      <c r="J203">
        <v>173.1968</v>
      </c>
      <c r="K203">
        <v>108.43</v>
      </c>
      <c r="L203">
        <v>290.62419999999997</v>
      </c>
      <c r="M203">
        <v>130.05789999999999</v>
      </c>
      <c r="N203">
        <v>197.3802</v>
      </c>
      <c r="O203">
        <v>181.88</v>
      </c>
      <c r="P203">
        <v>537.6798</v>
      </c>
      <c r="Q203">
        <v>294.74</v>
      </c>
      <c r="R203">
        <v>148.36369999999999</v>
      </c>
      <c r="S203">
        <v>374.6</v>
      </c>
      <c r="T203">
        <v>2576.5760799999998</v>
      </c>
      <c r="U203">
        <v>219.79679999999999</v>
      </c>
      <c r="V203">
        <v>94.457880000000003</v>
      </c>
      <c r="W203">
        <v>336.89834000000002</v>
      </c>
      <c r="X203">
        <v>1255.3699999999999</v>
      </c>
    </row>
    <row r="204" spans="2:24" x14ac:dyDescent="0.25">
      <c r="B204" s="1">
        <v>42866</v>
      </c>
      <c r="C204">
        <v>2602.5819999999999</v>
      </c>
      <c r="D204">
        <v>6693.7168499999998</v>
      </c>
      <c r="E204">
        <v>236.85945000000001</v>
      </c>
      <c r="F204">
        <v>1785.0260000000001</v>
      </c>
      <c r="G204">
        <v>445.75063</v>
      </c>
      <c r="H204">
        <v>136.09</v>
      </c>
      <c r="I204">
        <v>162.41890000000001</v>
      </c>
      <c r="J204">
        <v>172.92089999999999</v>
      </c>
      <c r="K204">
        <v>108.37</v>
      </c>
      <c r="L204">
        <v>290.90069999999997</v>
      </c>
      <c r="M204">
        <v>130.0925</v>
      </c>
      <c r="N204">
        <v>197.55009999999999</v>
      </c>
      <c r="O204">
        <v>181.68</v>
      </c>
      <c r="P204">
        <v>538.01880000000006</v>
      </c>
      <c r="Q204">
        <v>294.86</v>
      </c>
      <c r="R204">
        <v>148.40227999999999</v>
      </c>
      <c r="S204">
        <v>378.69</v>
      </c>
      <c r="T204">
        <v>2561.2991999999999</v>
      </c>
      <c r="U204">
        <v>220.17310000000001</v>
      </c>
      <c r="V204">
        <v>94.688230000000004</v>
      </c>
      <c r="W204">
        <v>337.63159000000002</v>
      </c>
      <c r="X204">
        <v>1254.71</v>
      </c>
    </row>
    <row r="205" spans="2:24" x14ac:dyDescent="0.25">
      <c r="B205" s="1">
        <v>42867</v>
      </c>
      <c r="C205">
        <v>2617.8330000000001</v>
      </c>
      <c r="D205">
        <v>6650.4382800000003</v>
      </c>
      <c r="E205">
        <v>237.63131999999999</v>
      </c>
      <c r="F205">
        <v>1778.375</v>
      </c>
      <c r="G205">
        <v>444.44857000000002</v>
      </c>
      <c r="H205">
        <v>136.19</v>
      </c>
      <c r="I205">
        <v>162.97559999999999</v>
      </c>
      <c r="J205">
        <v>173.23320000000001</v>
      </c>
      <c r="K205">
        <v>108.37</v>
      </c>
      <c r="L205">
        <v>291.49959999999999</v>
      </c>
      <c r="M205">
        <v>130.19730000000001</v>
      </c>
      <c r="N205">
        <v>198.39490000000001</v>
      </c>
      <c r="O205">
        <v>182.14</v>
      </c>
      <c r="P205">
        <v>538.15390000000002</v>
      </c>
      <c r="Q205">
        <v>294.76</v>
      </c>
      <c r="R205">
        <v>148.53236999999999</v>
      </c>
      <c r="S205">
        <v>379.21</v>
      </c>
      <c r="T205">
        <v>2542.1376300000002</v>
      </c>
      <c r="U205">
        <v>220.70330000000001</v>
      </c>
      <c r="V205">
        <v>94.628320000000002</v>
      </c>
      <c r="W205">
        <v>337.38260000000002</v>
      </c>
      <c r="X205">
        <v>1254.44</v>
      </c>
    </row>
    <row r="206" spans="2:24" x14ac:dyDescent="0.25">
      <c r="B206" s="1">
        <v>42870</v>
      </c>
      <c r="C206">
        <v>2613.203</v>
      </c>
      <c r="D206">
        <v>6650.8539499999997</v>
      </c>
      <c r="E206">
        <v>237.93859</v>
      </c>
      <c r="F206">
        <v>1777.606</v>
      </c>
      <c r="G206">
        <v>445.63965999999999</v>
      </c>
      <c r="H206">
        <v>136.26</v>
      </c>
      <c r="I206">
        <v>162.90209999999999</v>
      </c>
      <c r="J206">
        <v>172.98089999999999</v>
      </c>
      <c r="K206">
        <v>108.44</v>
      </c>
      <c r="L206">
        <v>291.74380000000002</v>
      </c>
      <c r="M206">
        <v>130.2534</v>
      </c>
      <c r="N206">
        <v>198.43860000000001</v>
      </c>
      <c r="O206">
        <v>181.8</v>
      </c>
      <c r="P206">
        <v>538.84670000000006</v>
      </c>
      <c r="Q206">
        <v>294.74</v>
      </c>
      <c r="R206">
        <v>148.63874999999999</v>
      </c>
      <c r="S206">
        <v>377.08</v>
      </c>
      <c r="T206">
        <v>2534.6727099999998</v>
      </c>
      <c r="U206">
        <v>220.30410000000001</v>
      </c>
      <c r="V206">
        <v>94.188959999999994</v>
      </c>
      <c r="W206">
        <v>337.18475999999998</v>
      </c>
      <c r="X206">
        <v>1256.26</v>
      </c>
    </row>
    <row r="207" spans="2:24" x14ac:dyDescent="0.25">
      <c r="B207" s="1">
        <v>42871</v>
      </c>
      <c r="C207">
        <v>2618.0140000000001</v>
      </c>
      <c r="D207">
        <v>6584.5282399999996</v>
      </c>
      <c r="E207">
        <v>238.05354</v>
      </c>
      <c r="F207">
        <v>1781.884</v>
      </c>
      <c r="G207">
        <v>443.66843999999998</v>
      </c>
      <c r="H207">
        <v>136.22</v>
      </c>
      <c r="I207">
        <v>163.00810000000001</v>
      </c>
      <c r="J207">
        <v>173.0856</v>
      </c>
      <c r="K207">
        <v>108.42</v>
      </c>
      <c r="L207">
        <v>291.90100000000001</v>
      </c>
      <c r="M207">
        <v>130.3749</v>
      </c>
      <c r="N207">
        <v>198.6087</v>
      </c>
      <c r="O207">
        <v>181.96</v>
      </c>
      <c r="P207">
        <v>539.22979999999995</v>
      </c>
      <c r="Q207">
        <v>294.77</v>
      </c>
      <c r="R207">
        <v>148.81970000000001</v>
      </c>
      <c r="S207">
        <v>375.96</v>
      </c>
      <c r="T207">
        <v>2502.1505900000002</v>
      </c>
      <c r="U207">
        <v>220.57830000000001</v>
      </c>
      <c r="V207">
        <v>93.106489999999994</v>
      </c>
      <c r="W207">
        <v>336.09714000000002</v>
      </c>
      <c r="X207">
        <v>1256.52</v>
      </c>
    </row>
    <row r="208" spans="2:24" x14ac:dyDescent="0.25">
      <c r="B208" s="1">
        <v>42872</v>
      </c>
      <c r="C208">
        <v>2580.6619999999998</v>
      </c>
      <c r="D208">
        <v>6424.8402900000001</v>
      </c>
      <c r="E208">
        <v>235.12683999999999</v>
      </c>
      <c r="F208">
        <v>1771.9860000000001</v>
      </c>
      <c r="G208">
        <v>438.07096000000001</v>
      </c>
      <c r="H208">
        <v>136.52000000000001</v>
      </c>
      <c r="I208">
        <v>163.93709999999999</v>
      </c>
      <c r="J208">
        <v>173.46600000000001</v>
      </c>
      <c r="K208">
        <v>108.45</v>
      </c>
      <c r="L208">
        <v>292.1909</v>
      </c>
      <c r="M208">
        <v>130.4665</v>
      </c>
      <c r="N208">
        <v>199.8974</v>
      </c>
      <c r="O208">
        <v>182.42</v>
      </c>
      <c r="P208">
        <v>538.62909999999999</v>
      </c>
      <c r="Q208">
        <v>294.58</v>
      </c>
      <c r="R208">
        <v>148.92169999999999</v>
      </c>
      <c r="S208">
        <v>377.01</v>
      </c>
      <c r="T208">
        <v>2493.3675400000002</v>
      </c>
      <c r="U208">
        <v>221.58850000000001</v>
      </c>
      <c r="V208">
        <v>92.864750000000001</v>
      </c>
      <c r="W208">
        <v>339.22748999999999</v>
      </c>
      <c r="X208">
        <v>1251.6400000000001</v>
      </c>
    </row>
    <row r="209" spans="2:24" x14ac:dyDescent="0.25">
      <c r="B209" s="1">
        <v>42873</v>
      </c>
      <c r="C209">
        <v>2563.4490000000001</v>
      </c>
      <c r="D209">
        <v>6425.7797499999997</v>
      </c>
      <c r="E209">
        <v>232.93914000000001</v>
      </c>
      <c r="F209">
        <v>1747.808</v>
      </c>
      <c r="G209">
        <v>427.80241000000001</v>
      </c>
      <c r="H209">
        <v>136.62</v>
      </c>
      <c r="I209">
        <v>163.79159999999999</v>
      </c>
      <c r="J209">
        <v>173.64619999999999</v>
      </c>
      <c r="K209">
        <v>108.5</v>
      </c>
      <c r="L209">
        <v>290.96449999999999</v>
      </c>
      <c r="M209">
        <v>129.60059999999999</v>
      </c>
      <c r="N209">
        <v>199.5197</v>
      </c>
      <c r="O209">
        <v>182.6</v>
      </c>
      <c r="P209">
        <v>538.24659999999994</v>
      </c>
      <c r="Q209">
        <v>293.95</v>
      </c>
      <c r="R209">
        <v>148.88276999999999</v>
      </c>
      <c r="S209">
        <v>381.01</v>
      </c>
      <c r="T209">
        <v>2491.47291</v>
      </c>
      <c r="U209">
        <v>221.8502</v>
      </c>
      <c r="V209">
        <v>91.942520000000002</v>
      </c>
      <c r="W209">
        <v>335.66532999999998</v>
      </c>
      <c r="X209">
        <v>1249.51</v>
      </c>
    </row>
    <row r="210" spans="2:24" x14ac:dyDescent="0.25">
      <c r="B210" s="1">
        <v>42874</v>
      </c>
      <c r="C210">
        <v>2587.4780000000001</v>
      </c>
      <c r="D210">
        <v>6451.2874499999998</v>
      </c>
      <c r="E210">
        <v>234.86364</v>
      </c>
      <c r="F210">
        <v>1753.4349999999999</v>
      </c>
      <c r="G210">
        <v>429.60833000000002</v>
      </c>
      <c r="H210">
        <v>136.54</v>
      </c>
      <c r="I210">
        <v>163.73050000000001</v>
      </c>
      <c r="J210">
        <v>173.6026</v>
      </c>
      <c r="K210">
        <v>108.61</v>
      </c>
      <c r="L210">
        <v>291.41320000000002</v>
      </c>
      <c r="M210">
        <v>129.76400000000001</v>
      </c>
      <c r="N210">
        <v>199.4795</v>
      </c>
      <c r="O210">
        <v>182.53</v>
      </c>
      <c r="P210">
        <v>539.26239999999996</v>
      </c>
      <c r="Q210">
        <v>294.32</v>
      </c>
      <c r="R210">
        <v>148.97532000000001</v>
      </c>
      <c r="S210">
        <v>381.25</v>
      </c>
      <c r="T210">
        <v>2493.27774</v>
      </c>
      <c r="U210">
        <v>222.214</v>
      </c>
      <c r="V210">
        <v>93.302139999999994</v>
      </c>
      <c r="W210">
        <v>335.36531000000002</v>
      </c>
      <c r="X210">
        <v>1252.92</v>
      </c>
    </row>
    <row r="211" spans="2:24" x14ac:dyDescent="0.25">
      <c r="B211" s="1">
        <v>42877</v>
      </c>
      <c r="C211">
        <v>2604.8049999999998</v>
      </c>
      <c r="D211">
        <v>6474.2223999999997</v>
      </c>
      <c r="E211">
        <v>235.24781999999999</v>
      </c>
      <c r="F211">
        <v>1762.11</v>
      </c>
      <c r="G211">
        <v>432.37621999999999</v>
      </c>
      <c r="H211">
        <v>136.41</v>
      </c>
      <c r="I211">
        <v>163.65430000000001</v>
      </c>
      <c r="J211">
        <v>173.38849999999999</v>
      </c>
      <c r="K211">
        <v>108.56</v>
      </c>
      <c r="L211">
        <v>291.4443</v>
      </c>
      <c r="M211">
        <v>129.661</v>
      </c>
      <c r="N211">
        <v>199.4605</v>
      </c>
      <c r="O211">
        <v>182.36</v>
      </c>
      <c r="P211">
        <v>539.89459999999997</v>
      </c>
      <c r="Q211">
        <v>294.63</v>
      </c>
      <c r="R211">
        <v>149.15858</v>
      </c>
      <c r="S211">
        <v>380.96</v>
      </c>
      <c r="T211">
        <v>2499.1271499999998</v>
      </c>
      <c r="U211">
        <v>222.15170000000001</v>
      </c>
      <c r="V211">
        <v>93.674999999999997</v>
      </c>
      <c r="W211">
        <v>338.45907</v>
      </c>
      <c r="X211">
        <v>1253.68</v>
      </c>
    </row>
    <row r="212" spans="2:24" x14ac:dyDescent="0.25">
      <c r="B212" s="1">
        <v>42878</v>
      </c>
      <c r="C212">
        <v>2598.5889999999999</v>
      </c>
      <c r="D212">
        <v>6496.5627199999999</v>
      </c>
      <c r="E212">
        <v>235.27726000000001</v>
      </c>
      <c r="F212">
        <v>1758.2159999999999</v>
      </c>
      <c r="G212">
        <v>433.46735000000001</v>
      </c>
      <c r="H212">
        <v>136.47999999999999</v>
      </c>
      <c r="I212">
        <v>163.35329999999999</v>
      </c>
      <c r="J212">
        <v>173.4205</v>
      </c>
      <c r="K212">
        <v>108.6</v>
      </c>
      <c r="L212">
        <v>291.45310000000001</v>
      </c>
      <c r="M212">
        <v>129.88589999999999</v>
      </c>
      <c r="N212">
        <v>199.0737</v>
      </c>
      <c r="O212">
        <v>182.44</v>
      </c>
      <c r="P212">
        <v>540.10360000000003</v>
      </c>
      <c r="Q212">
        <v>294.77</v>
      </c>
      <c r="R212">
        <v>149.27166</v>
      </c>
      <c r="S212">
        <v>380.06</v>
      </c>
      <c r="T212">
        <v>2504.5234700000001</v>
      </c>
      <c r="U212">
        <v>222.56450000000001</v>
      </c>
      <c r="V212">
        <v>93.180229999999995</v>
      </c>
      <c r="W212">
        <v>337.58882</v>
      </c>
      <c r="X212">
        <v>1253.8800000000001</v>
      </c>
    </row>
    <row r="213" spans="2:24" x14ac:dyDescent="0.25">
      <c r="B213" s="1">
        <v>42879</v>
      </c>
      <c r="C213">
        <v>2592.2370000000001</v>
      </c>
      <c r="D213">
        <v>6530.8093600000002</v>
      </c>
      <c r="E213">
        <v>235.87432000000001</v>
      </c>
      <c r="F213">
        <v>1769.337</v>
      </c>
      <c r="G213">
        <v>434.93218000000002</v>
      </c>
      <c r="H213">
        <v>136.38999999999999</v>
      </c>
      <c r="I213">
        <v>163.51779999999999</v>
      </c>
      <c r="J213">
        <v>173.37459999999999</v>
      </c>
      <c r="K213">
        <v>108.55</v>
      </c>
      <c r="L213">
        <v>291.91640000000001</v>
      </c>
      <c r="M213">
        <v>130.0625</v>
      </c>
      <c r="N213">
        <v>199.2226</v>
      </c>
      <c r="O213">
        <v>182.41</v>
      </c>
      <c r="P213">
        <v>540.33780000000002</v>
      </c>
      <c r="Q213">
        <v>294.85000000000002</v>
      </c>
      <c r="R213">
        <v>149.28917999999999</v>
      </c>
      <c r="S213">
        <v>382.08</v>
      </c>
      <c r="T213">
        <v>2523.2281200000002</v>
      </c>
      <c r="U213">
        <v>222.49590000000001</v>
      </c>
      <c r="V213">
        <v>93.158720000000002</v>
      </c>
      <c r="W213">
        <v>337.94283000000001</v>
      </c>
      <c r="X213">
        <v>1255.06</v>
      </c>
    </row>
    <row r="214" spans="2:24" x14ac:dyDescent="0.25">
      <c r="B214" s="1">
        <v>42880</v>
      </c>
      <c r="C214">
        <v>2592.2370000000001</v>
      </c>
      <c r="D214">
        <v>6522.9923799999997</v>
      </c>
      <c r="E214">
        <v>235.30367000000001</v>
      </c>
      <c r="F214">
        <v>1773.6020000000001</v>
      </c>
      <c r="G214">
        <v>436.67466999999999</v>
      </c>
      <c r="H214">
        <v>136.38999999999999</v>
      </c>
      <c r="I214">
        <v>163.6292</v>
      </c>
      <c r="J214">
        <v>173.68729999999999</v>
      </c>
      <c r="K214">
        <v>108.56</v>
      </c>
      <c r="L214">
        <v>292.13</v>
      </c>
      <c r="M214">
        <v>130.0967</v>
      </c>
      <c r="N214">
        <v>199.3768</v>
      </c>
      <c r="O214">
        <v>182.73</v>
      </c>
      <c r="P214">
        <v>540.72349999999994</v>
      </c>
      <c r="Q214">
        <v>295.05</v>
      </c>
      <c r="R214">
        <v>149.46206000000001</v>
      </c>
      <c r="S214">
        <v>382.08</v>
      </c>
      <c r="T214">
        <v>2511.5742599999999</v>
      </c>
      <c r="U214">
        <v>222.4016</v>
      </c>
      <c r="V214">
        <v>91.603809999999996</v>
      </c>
      <c r="W214">
        <v>337.16144000000003</v>
      </c>
      <c r="X214">
        <v>1255.81</v>
      </c>
    </row>
    <row r="215" spans="2:24" x14ac:dyDescent="0.25">
      <c r="B215" s="1">
        <v>42881</v>
      </c>
      <c r="C215">
        <v>2592.127</v>
      </c>
      <c r="D215">
        <v>6543.3084600000002</v>
      </c>
      <c r="E215">
        <v>234.583</v>
      </c>
      <c r="F215">
        <v>1764.317</v>
      </c>
      <c r="G215">
        <v>438.99882000000002</v>
      </c>
      <c r="H215">
        <v>136.5</v>
      </c>
      <c r="I215">
        <v>163.6437</v>
      </c>
      <c r="J215">
        <v>174.01240000000001</v>
      </c>
      <c r="K215">
        <v>108.63</v>
      </c>
      <c r="L215">
        <v>292.21690000000001</v>
      </c>
      <c r="M215">
        <v>130.1825</v>
      </c>
      <c r="N215">
        <v>199.42060000000001</v>
      </c>
      <c r="O215">
        <v>183.06</v>
      </c>
      <c r="P215">
        <v>540.69129999999996</v>
      </c>
      <c r="Q215">
        <v>295.2</v>
      </c>
      <c r="R215">
        <v>149.40554</v>
      </c>
      <c r="S215">
        <v>381.31</v>
      </c>
      <c r="T215">
        <v>2506.6029800000001</v>
      </c>
      <c r="U215">
        <v>222.3398</v>
      </c>
      <c r="V215">
        <v>92.09648</v>
      </c>
      <c r="W215">
        <v>341.07344999999998</v>
      </c>
      <c r="X215">
        <v>1255.07</v>
      </c>
    </row>
    <row r="216" spans="2:24" x14ac:dyDescent="0.25">
      <c r="B216" s="1">
        <v>42884</v>
      </c>
      <c r="C216">
        <v>2588.8229999999999</v>
      </c>
      <c r="D216">
        <v>6555.4083300000002</v>
      </c>
      <c r="E216">
        <v>234.95093</v>
      </c>
      <c r="F216">
        <v>1765.2380000000001</v>
      </c>
      <c r="G216">
        <v>439.00306</v>
      </c>
      <c r="H216">
        <v>136.61000000000001</v>
      </c>
      <c r="I216">
        <v>163.6437</v>
      </c>
      <c r="J216">
        <v>174.01240000000001</v>
      </c>
      <c r="K216">
        <v>108.61</v>
      </c>
      <c r="L216">
        <v>292.21690000000001</v>
      </c>
      <c r="M216">
        <v>130.11349999999999</v>
      </c>
      <c r="N216">
        <v>199.42060000000001</v>
      </c>
      <c r="O216">
        <v>183.06</v>
      </c>
      <c r="P216">
        <v>540.69129999999996</v>
      </c>
      <c r="Q216">
        <v>295.2</v>
      </c>
      <c r="R216">
        <v>149.40456</v>
      </c>
      <c r="S216">
        <v>381.83</v>
      </c>
      <c r="T216">
        <v>2510.15517</v>
      </c>
      <c r="U216">
        <v>222.37739999999999</v>
      </c>
      <c r="V216">
        <v>92.09648</v>
      </c>
      <c r="W216">
        <v>341.07344999999998</v>
      </c>
      <c r="X216">
        <v>1255.07</v>
      </c>
    </row>
    <row r="217" spans="2:24" x14ac:dyDescent="0.25">
      <c r="B217" s="1">
        <v>42885</v>
      </c>
      <c r="C217">
        <v>2580.7469999999998</v>
      </c>
      <c r="D217">
        <v>6541.1465200000002</v>
      </c>
      <c r="E217">
        <v>234.33024</v>
      </c>
      <c r="F217">
        <v>1767.098</v>
      </c>
      <c r="G217">
        <v>437.13526000000002</v>
      </c>
      <c r="H217">
        <v>136.74</v>
      </c>
      <c r="I217">
        <v>163.91829999999999</v>
      </c>
      <c r="J217">
        <v>174.10730000000001</v>
      </c>
      <c r="K217">
        <v>108.64</v>
      </c>
      <c r="L217">
        <v>292.52949999999998</v>
      </c>
      <c r="M217">
        <v>130.1422</v>
      </c>
      <c r="N217">
        <v>199.8655</v>
      </c>
      <c r="O217">
        <v>183.16</v>
      </c>
      <c r="P217">
        <v>541.04459999999995</v>
      </c>
      <c r="Q217">
        <v>295.27</v>
      </c>
      <c r="R217">
        <v>149.50921</v>
      </c>
      <c r="S217">
        <v>379.52</v>
      </c>
      <c r="T217">
        <v>2497.98965</v>
      </c>
      <c r="U217">
        <v>222.25229999999999</v>
      </c>
      <c r="V217">
        <v>91.159620000000004</v>
      </c>
      <c r="W217">
        <v>340.79881</v>
      </c>
      <c r="X217">
        <v>1253.3599999999999</v>
      </c>
    </row>
    <row r="218" spans="2:24" x14ac:dyDescent="0.25">
      <c r="B218" s="1">
        <v>42886</v>
      </c>
      <c r="C218">
        <v>2584.1970000000001</v>
      </c>
      <c r="D218">
        <v>6489.0039100000004</v>
      </c>
      <c r="E218">
        <v>233.66014999999999</v>
      </c>
      <c r="F218">
        <v>1762.059</v>
      </c>
      <c r="G218">
        <v>431.16269999999997</v>
      </c>
      <c r="H218">
        <v>136.87</v>
      </c>
      <c r="I218">
        <v>164.10740000000001</v>
      </c>
      <c r="J218">
        <v>174.1344</v>
      </c>
      <c r="K218">
        <v>108.61</v>
      </c>
      <c r="L218">
        <v>292.58569999999997</v>
      </c>
      <c r="M218">
        <v>130.26609999999999</v>
      </c>
      <c r="N218">
        <v>200.10069999999999</v>
      </c>
      <c r="O218">
        <v>183.11</v>
      </c>
      <c r="P218">
        <v>541.04870000000005</v>
      </c>
      <c r="Q218">
        <v>295.48</v>
      </c>
      <c r="R218">
        <v>149.61221</v>
      </c>
      <c r="S218">
        <v>381.33</v>
      </c>
      <c r="T218">
        <v>2485.0255699999998</v>
      </c>
      <c r="U218">
        <v>221.77959999999999</v>
      </c>
      <c r="V218">
        <v>89.893410000000003</v>
      </c>
      <c r="W218">
        <v>340.05500000000001</v>
      </c>
      <c r="X218">
        <v>1254.43</v>
      </c>
    </row>
    <row r="219" spans="2:24" x14ac:dyDescent="0.25">
      <c r="B219" s="1">
        <v>42887</v>
      </c>
      <c r="C219">
        <v>2587.9459999999999</v>
      </c>
      <c r="D219">
        <v>6564.8053600000003</v>
      </c>
      <c r="E219">
        <v>234.98464000000001</v>
      </c>
      <c r="F219">
        <v>1781.1289999999999</v>
      </c>
      <c r="G219">
        <v>434.09535</v>
      </c>
      <c r="H219">
        <v>136.82</v>
      </c>
      <c r="I219">
        <v>163.95769999999999</v>
      </c>
      <c r="J219">
        <v>173.91669999999999</v>
      </c>
      <c r="K219">
        <v>108.61</v>
      </c>
      <c r="L219">
        <v>292.64409999999998</v>
      </c>
      <c r="M219">
        <v>130.3417</v>
      </c>
      <c r="N219">
        <v>199.91970000000001</v>
      </c>
      <c r="O219">
        <v>182.84</v>
      </c>
      <c r="P219">
        <v>541.58759999999995</v>
      </c>
      <c r="Q219">
        <v>295.58</v>
      </c>
      <c r="R219">
        <v>149.62387000000001</v>
      </c>
      <c r="S219">
        <v>383.57</v>
      </c>
      <c r="T219">
        <v>2506.3825700000002</v>
      </c>
      <c r="U219">
        <v>221.66139999999999</v>
      </c>
      <c r="V219">
        <v>89.824020000000004</v>
      </c>
      <c r="W219">
        <v>339.56858999999997</v>
      </c>
      <c r="X219">
        <v>1256.3800000000001</v>
      </c>
    </row>
    <row r="220" spans="2:24" x14ac:dyDescent="0.25">
      <c r="B220" s="1">
        <v>42888</v>
      </c>
      <c r="C220">
        <v>2592.3490000000002</v>
      </c>
      <c r="D220">
        <v>6537.8971300000003</v>
      </c>
      <c r="E220">
        <v>235.07015000000001</v>
      </c>
      <c r="F220">
        <v>1812.3530000000001</v>
      </c>
      <c r="G220">
        <v>433.85462999999999</v>
      </c>
      <c r="H220">
        <v>136.88999999999999</v>
      </c>
      <c r="I220">
        <v>164.45349999999999</v>
      </c>
      <c r="J220">
        <v>174.03370000000001</v>
      </c>
      <c r="K220">
        <v>108.56</v>
      </c>
      <c r="L220">
        <v>293.20650000000001</v>
      </c>
      <c r="M220">
        <v>130.4478</v>
      </c>
      <c r="N220">
        <v>200.6884</v>
      </c>
      <c r="O220">
        <v>182.97</v>
      </c>
      <c r="P220">
        <v>542.12019999999995</v>
      </c>
      <c r="Q220">
        <v>295.86</v>
      </c>
      <c r="R220">
        <v>149.80196000000001</v>
      </c>
      <c r="S220">
        <v>384.91</v>
      </c>
      <c r="T220">
        <v>2509.91851</v>
      </c>
      <c r="U220">
        <v>222.11279999999999</v>
      </c>
      <c r="V220">
        <v>88.818250000000006</v>
      </c>
      <c r="W220">
        <v>340.32229000000001</v>
      </c>
      <c r="X220">
        <v>1259.6199999999999</v>
      </c>
    </row>
    <row r="221" spans="2:24" x14ac:dyDescent="0.25">
      <c r="B221" s="1">
        <v>42891</v>
      </c>
      <c r="C221">
        <v>2592.3490000000002</v>
      </c>
      <c r="D221">
        <v>6536.1412600000003</v>
      </c>
      <c r="E221">
        <v>234.74167</v>
      </c>
      <c r="F221">
        <v>1808.3430000000001</v>
      </c>
      <c r="G221">
        <v>435.41471000000001</v>
      </c>
      <c r="H221">
        <v>136.88999999999999</v>
      </c>
      <c r="I221">
        <v>164.20410000000001</v>
      </c>
      <c r="J221">
        <v>173.92949999999999</v>
      </c>
      <c r="K221">
        <v>108.63</v>
      </c>
      <c r="L221">
        <v>293.25240000000002</v>
      </c>
      <c r="M221">
        <v>130.51499999999999</v>
      </c>
      <c r="N221">
        <v>200.38800000000001</v>
      </c>
      <c r="O221">
        <v>182.88</v>
      </c>
      <c r="P221">
        <v>542.23429999999996</v>
      </c>
      <c r="Q221">
        <v>296.05</v>
      </c>
      <c r="R221">
        <v>149.25188</v>
      </c>
      <c r="S221">
        <v>384.91</v>
      </c>
      <c r="T221">
        <v>2504.90407</v>
      </c>
      <c r="U221">
        <v>221.68260000000001</v>
      </c>
      <c r="V221">
        <v>88.452070000000006</v>
      </c>
      <c r="W221">
        <v>341.47935999999999</v>
      </c>
      <c r="X221">
        <v>1258.33</v>
      </c>
    </row>
    <row r="222" spans="2:24" x14ac:dyDescent="0.25">
      <c r="B222" s="1">
        <v>42892</v>
      </c>
      <c r="C222">
        <v>2555.8389999999999</v>
      </c>
      <c r="D222">
        <v>6500.7852999999996</v>
      </c>
      <c r="E222">
        <v>232.90648999999999</v>
      </c>
      <c r="F222">
        <v>1793.5250000000001</v>
      </c>
      <c r="G222">
        <v>433.45877999999999</v>
      </c>
      <c r="H222">
        <v>136.93</v>
      </c>
      <c r="I222">
        <v>164.4846</v>
      </c>
      <c r="J222">
        <v>174.2603</v>
      </c>
      <c r="K222">
        <v>108.66</v>
      </c>
      <c r="L222">
        <v>293.57130000000001</v>
      </c>
      <c r="M222">
        <v>130.6353</v>
      </c>
      <c r="N222">
        <v>200.81559999999999</v>
      </c>
      <c r="O222">
        <v>183.3</v>
      </c>
      <c r="P222">
        <v>542.20479999999998</v>
      </c>
      <c r="Q222">
        <v>296</v>
      </c>
      <c r="R222">
        <v>149.12339</v>
      </c>
      <c r="S222">
        <v>386.75</v>
      </c>
      <c r="T222">
        <v>2487.4450299999999</v>
      </c>
      <c r="U222">
        <v>222.43680000000001</v>
      </c>
      <c r="V222">
        <v>88.627260000000007</v>
      </c>
      <c r="W222">
        <v>344.04932000000002</v>
      </c>
      <c r="X222">
        <v>1257.3599999999999</v>
      </c>
    </row>
    <row r="223" spans="2:24" x14ac:dyDescent="0.25">
      <c r="B223" s="1">
        <v>42893</v>
      </c>
      <c r="C223">
        <v>2547.69</v>
      </c>
      <c r="D223">
        <v>6518.4864200000002</v>
      </c>
      <c r="E223">
        <v>233.00301999999999</v>
      </c>
      <c r="F223">
        <v>1793.3620000000001</v>
      </c>
      <c r="G223">
        <v>434.11495000000002</v>
      </c>
      <c r="H223">
        <v>136.91</v>
      </c>
      <c r="I223">
        <v>164.2072</v>
      </c>
      <c r="J223">
        <v>174.16059999999999</v>
      </c>
      <c r="K223">
        <v>108.66</v>
      </c>
      <c r="L223">
        <v>293.37880000000001</v>
      </c>
      <c r="M223">
        <v>130.60329999999999</v>
      </c>
      <c r="N223">
        <v>200.4359</v>
      </c>
      <c r="O223">
        <v>183.28</v>
      </c>
      <c r="P223">
        <v>541.75329999999997</v>
      </c>
      <c r="Q223">
        <v>295.87</v>
      </c>
      <c r="R223">
        <v>149.09195</v>
      </c>
      <c r="S223">
        <v>387.51</v>
      </c>
      <c r="T223">
        <v>2507.0263599999998</v>
      </c>
      <c r="U223">
        <v>222.00790000000001</v>
      </c>
      <c r="V223">
        <v>88.164529999999999</v>
      </c>
      <c r="W223">
        <v>343.29257999999999</v>
      </c>
      <c r="X223">
        <v>1256.31</v>
      </c>
    </row>
    <row r="224" spans="2:24" x14ac:dyDescent="0.25">
      <c r="B224" s="1">
        <v>42894</v>
      </c>
      <c r="C224">
        <v>2529.221</v>
      </c>
      <c r="D224">
        <v>6550.7596199999998</v>
      </c>
      <c r="E224">
        <v>232.98220000000001</v>
      </c>
      <c r="F224">
        <v>1785.0419999999999</v>
      </c>
      <c r="G224">
        <v>437.53604000000001</v>
      </c>
      <c r="H224">
        <v>136.96</v>
      </c>
      <c r="I224">
        <v>164.05680000000001</v>
      </c>
      <c r="J224">
        <v>174.4418</v>
      </c>
      <c r="K224">
        <v>108.45</v>
      </c>
      <c r="L224">
        <v>293.11590000000001</v>
      </c>
      <c r="M224">
        <v>130.5438</v>
      </c>
      <c r="N224">
        <v>200.22120000000001</v>
      </c>
      <c r="O224">
        <v>183.34</v>
      </c>
      <c r="P224">
        <v>541.25919999999996</v>
      </c>
      <c r="Q224">
        <v>295.77999999999997</v>
      </c>
      <c r="R224">
        <v>148.6755</v>
      </c>
      <c r="S224">
        <v>389.04</v>
      </c>
      <c r="T224">
        <v>2509.0880099999999</v>
      </c>
      <c r="U224">
        <v>220.76779999999999</v>
      </c>
      <c r="V224">
        <v>89.033050000000003</v>
      </c>
      <c r="W224">
        <v>341.04523</v>
      </c>
      <c r="X224">
        <v>1256.3599999999999</v>
      </c>
    </row>
    <row r="225" spans="2:24" x14ac:dyDescent="0.25">
      <c r="B225" s="1">
        <v>42895</v>
      </c>
      <c r="C225">
        <v>2539.7719999999999</v>
      </c>
      <c r="D225">
        <v>6553.6926800000001</v>
      </c>
      <c r="E225">
        <v>233.81318999999999</v>
      </c>
      <c r="F225">
        <v>1786.894</v>
      </c>
      <c r="G225">
        <v>437.66471000000001</v>
      </c>
      <c r="H225">
        <v>136.93</v>
      </c>
      <c r="I225">
        <v>164.0069</v>
      </c>
      <c r="J225">
        <v>174.5215</v>
      </c>
      <c r="K225">
        <v>108.5</v>
      </c>
      <c r="L225">
        <v>293.0874</v>
      </c>
      <c r="M225">
        <v>130.6525</v>
      </c>
      <c r="N225">
        <v>200.20320000000001</v>
      </c>
      <c r="O225">
        <v>183.44</v>
      </c>
      <c r="P225">
        <v>541.38009999999997</v>
      </c>
      <c r="Q225">
        <v>295.79000000000002</v>
      </c>
      <c r="R225">
        <v>148.43821</v>
      </c>
      <c r="S225">
        <v>385.58</v>
      </c>
      <c r="T225">
        <v>2519.08284</v>
      </c>
      <c r="U225">
        <v>221.065</v>
      </c>
      <c r="V225">
        <v>89.594570000000004</v>
      </c>
      <c r="W225">
        <v>338.86588999999998</v>
      </c>
      <c r="X225">
        <v>1255.94</v>
      </c>
    </row>
    <row r="226" spans="2:24" x14ac:dyDescent="0.25">
      <c r="B226" s="1">
        <v>42898</v>
      </c>
      <c r="C226">
        <v>2527.402</v>
      </c>
      <c r="D226">
        <v>6544.7591599999996</v>
      </c>
      <c r="E226">
        <v>231.63994</v>
      </c>
      <c r="F226">
        <v>1786.15</v>
      </c>
      <c r="G226">
        <v>433.67451</v>
      </c>
      <c r="H226">
        <v>137.07</v>
      </c>
      <c r="I226">
        <v>163.858</v>
      </c>
      <c r="J226">
        <v>174.8646</v>
      </c>
      <c r="K226">
        <v>108.47</v>
      </c>
      <c r="L226">
        <v>292.96339999999998</v>
      </c>
      <c r="M226">
        <v>130.61099999999999</v>
      </c>
      <c r="N226">
        <v>200.03790000000001</v>
      </c>
      <c r="O226">
        <v>183.78</v>
      </c>
      <c r="P226">
        <v>541.66959999999995</v>
      </c>
      <c r="Q226">
        <v>295.87</v>
      </c>
      <c r="R226">
        <v>148.73702</v>
      </c>
      <c r="S226">
        <v>383.58</v>
      </c>
      <c r="T226">
        <v>2537.2396800000001</v>
      </c>
      <c r="U226">
        <v>221.40770000000001</v>
      </c>
      <c r="V226">
        <v>88.611180000000004</v>
      </c>
      <c r="W226">
        <v>336.92237999999998</v>
      </c>
      <c r="X226">
        <v>1253.3</v>
      </c>
    </row>
    <row r="227" spans="2:24" x14ac:dyDescent="0.25">
      <c r="B227" s="1">
        <v>42899</v>
      </c>
      <c r="C227">
        <v>2544.9070000000002</v>
      </c>
      <c r="D227">
        <v>6580.4754700000003</v>
      </c>
      <c r="E227">
        <v>232.87133</v>
      </c>
      <c r="F227">
        <v>1787.5519999999999</v>
      </c>
      <c r="G227">
        <v>434.17252000000002</v>
      </c>
      <c r="H227">
        <v>137.02000000000001</v>
      </c>
      <c r="I227">
        <v>163.88890000000001</v>
      </c>
      <c r="J227">
        <v>174.8716</v>
      </c>
      <c r="K227">
        <v>108.45</v>
      </c>
      <c r="L227">
        <v>292.99369999999999</v>
      </c>
      <c r="M227">
        <v>130.65440000000001</v>
      </c>
      <c r="N227">
        <v>200.17089999999999</v>
      </c>
      <c r="O227">
        <v>183.58</v>
      </c>
      <c r="P227">
        <v>542.21489999999994</v>
      </c>
      <c r="Q227">
        <v>296.16000000000003</v>
      </c>
      <c r="R227">
        <v>148.88019</v>
      </c>
      <c r="S227">
        <v>383.09</v>
      </c>
      <c r="T227">
        <v>2547.71666</v>
      </c>
      <c r="U227">
        <v>220.5899</v>
      </c>
      <c r="V227">
        <v>88.687029999999993</v>
      </c>
      <c r="W227">
        <v>335.92336</v>
      </c>
      <c r="X227">
        <v>1255.26</v>
      </c>
    </row>
    <row r="228" spans="2:24" x14ac:dyDescent="0.25">
      <c r="B228" s="1">
        <v>42900</v>
      </c>
      <c r="C228">
        <v>2541.192</v>
      </c>
      <c r="D228">
        <v>6556.9542899999997</v>
      </c>
      <c r="E228">
        <v>233.12459000000001</v>
      </c>
      <c r="F228">
        <v>1785.643</v>
      </c>
      <c r="G228">
        <v>435.01416</v>
      </c>
      <c r="H228">
        <v>137.09</v>
      </c>
      <c r="I228">
        <v>164.54</v>
      </c>
      <c r="J228">
        <v>175.24250000000001</v>
      </c>
      <c r="K228">
        <v>108.51</v>
      </c>
      <c r="L228">
        <v>293.67259999999999</v>
      </c>
      <c r="M228">
        <v>130.8184</v>
      </c>
      <c r="N228">
        <v>201.23920000000001</v>
      </c>
      <c r="O228">
        <v>184.2</v>
      </c>
      <c r="P228">
        <v>542.3836</v>
      </c>
      <c r="Q228">
        <v>296.55</v>
      </c>
      <c r="R228">
        <v>149.24254999999999</v>
      </c>
      <c r="S228">
        <v>383.6</v>
      </c>
      <c r="T228">
        <v>2556.9317999999998</v>
      </c>
      <c r="U228">
        <v>221.52889999999999</v>
      </c>
      <c r="V228">
        <v>87.395650000000003</v>
      </c>
      <c r="W228">
        <v>338.59987999999998</v>
      </c>
      <c r="X228">
        <v>1255.67</v>
      </c>
    </row>
    <row r="229" spans="2:24" x14ac:dyDescent="0.25">
      <c r="B229" s="1">
        <v>42901</v>
      </c>
      <c r="C229">
        <v>2541.6460000000002</v>
      </c>
      <c r="D229">
        <v>6593.6349799999998</v>
      </c>
      <c r="E229">
        <v>231.68115</v>
      </c>
      <c r="F229">
        <v>1781.1389999999999</v>
      </c>
      <c r="G229">
        <v>434.20227999999997</v>
      </c>
      <c r="H229">
        <v>136.88999999999999</v>
      </c>
      <c r="I229">
        <v>164.3544</v>
      </c>
      <c r="J229">
        <v>174.74610000000001</v>
      </c>
      <c r="K229">
        <v>108.65</v>
      </c>
      <c r="L229">
        <v>293.22579999999999</v>
      </c>
      <c r="M229">
        <v>130.88390000000001</v>
      </c>
      <c r="N229">
        <v>201.00190000000001</v>
      </c>
      <c r="O229">
        <v>183.47</v>
      </c>
      <c r="P229">
        <v>541.82320000000004</v>
      </c>
      <c r="Q229">
        <v>296.33</v>
      </c>
      <c r="R229">
        <v>149.16558000000001</v>
      </c>
      <c r="S229">
        <v>380.07</v>
      </c>
      <c r="T229">
        <v>2575.3366099999998</v>
      </c>
      <c r="U229">
        <v>219.136</v>
      </c>
      <c r="V229">
        <v>88.477649999999997</v>
      </c>
      <c r="W229">
        <v>334.92363999999998</v>
      </c>
      <c r="X229">
        <v>1252.55</v>
      </c>
    </row>
    <row r="230" spans="2:24" x14ac:dyDescent="0.25">
      <c r="B230" s="1">
        <v>42902</v>
      </c>
      <c r="C230">
        <v>2575.9250000000002</v>
      </c>
      <c r="D230">
        <v>6591.4391500000002</v>
      </c>
      <c r="E230">
        <v>233.83375000000001</v>
      </c>
      <c r="F230">
        <v>1790.308</v>
      </c>
      <c r="G230">
        <v>433.59694000000002</v>
      </c>
      <c r="H230">
        <v>136.78</v>
      </c>
      <c r="I230">
        <v>164.44280000000001</v>
      </c>
      <c r="J230">
        <v>174.75630000000001</v>
      </c>
      <c r="K230">
        <v>108.62</v>
      </c>
      <c r="L230">
        <v>293.25450000000001</v>
      </c>
      <c r="M230">
        <v>130.89009999999999</v>
      </c>
      <c r="N230">
        <v>201.0992</v>
      </c>
      <c r="O230">
        <v>183.55</v>
      </c>
      <c r="P230">
        <v>541.64649999999995</v>
      </c>
      <c r="Q230">
        <v>296.51</v>
      </c>
      <c r="R230">
        <v>149.24290999999999</v>
      </c>
      <c r="S230">
        <v>381.22</v>
      </c>
      <c r="T230">
        <v>2573.9143399999998</v>
      </c>
      <c r="U230">
        <v>219.56039999999999</v>
      </c>
      <c r="V230">
        <v>88.858239999999995</v>
      </c>
      <c r="W230">
        <v>334.68378000000001</v>
      </c>
      <c r="X230">
        <v>1254.75</v>
      </c>
    </row>
    <row r="231" spans="2:24" x14ac:dyDescent="0.25">
      <c r="B231" s="1">
        <v>42905</v>
      </c>
      <c r="C231">
        <v>2594.723</v>
      </c>
      <c r="D231">
        <v>6647.0693499999998</v>
      </c>
      <c r="E231">
        <v>235.30973</v>
      </c>
      <c r="F231">
        <v>1801.088</v>
      </c>
      <c r="G231">
        <v>437.96357</v>
      </c>
      <c r="H231">
        <v>136.72999999999999</v>
      </c>
      <c r="I231">
        <v>164.19470000000001</v>
      </c>
      <c r="J231">
        <v>174.8442</v>
      </c>
      <c r="K231">
        <v>108.59</v>
      </c>
      <c r="L231">
        <v>293.05810000000002</v>
      </c>
      <c r="M231">
        <v>130.9041</v>
      </c>
      <c r="N231">
        <v>200.8689</v>
      </c>
      <c r="O231">
        <v>183.65</v>
      </c>
      <c r="P231">
        <v>541.84860000000003</v>
      </c>
      <c r="Q231">
        <v>296.64999999999998</v>
      </c>
      <c r="R231">
        <v>149.14897999999999</v>
      </c>
      <c r="S231">
        <v>385.72</v>
      </c>
      <c r="T231">
        <v>2572.5134400000002</v>
      </c>
      <c r="U231">
        <v>219.97110000000001</v>
      </c>
      <c r="V231">
        <v>88.30744</v>
      </c>
      <c r="W231">
        <v>332.03692999999998</v>
      </c>
      <c r="X231">
        <v>1255.82</v>
      </c>
    </row>
    <row r="232" spans="2:24" x14ac:dyDescent="0.25">
      <c r="B232" s="1">
        <v>42906</v>
      </c>
      <c r="C232">
        <v>2591.1689999999999</v>
      </c>
      <c r="D232">
        <v>6609.2924599999997</v>
      </c>
      <c r="E232">
        <v>233.23633000000001</v>
      </c>
      <c r="F232">
        <v>1812.6980000000001</v>
      </c>
      <c r="G232">
        <v>436.80711000000002</v>
      </c>
      <c r="H232">
        <v>136.85</v>
      </c>
      <c r="I232">
        <v>164.58529999999999</v>
      </c>
      <c r="J232">
        <v>175.1138</v>
      </c>
      <c r="K232">
        <v>108.57</v>
      </c>
      <c r="L232">
        <v>292.6832</v>
      </c>
      <c r="M232">
        <v>130.80709999999999</v>
      </c>
      <c r="N232">
        <v>201.42410000000001</v>
      </c>
      <c r="O232">
        <v>183.95</v>
      </c>
      <c r="P232">
        <v>540.75040000000001</v>
      </c>
      <c r="Q232">
        <v>296.89999999999998</v>
      </c>
      <c r="R232">
        <v>148.92668</v>
      </c>
      <c r="S232">
        <v>383.3</v>
      </c>
      <c r="T232">
        <v>2560.8602500000002</v>
      </c>
      <c r="U232">
        <v>220.81200000000001</v>
      </c>
      <c r="V232">
        <v>87.720320000000001</v>
      </c>
      <c r="W232">
        <v>331.42910000000001</v>
      </c>
      <c r="X232">
        <v>1255.32</v>
      </c>
    </row>
    <row r="233" spans="2:24" x14ac:dyDescent="0.25">
      <c r="B233" s="1">
        <v>42907</v>
      </c>
      <c r="C233">
        <v>2580.3150000000001</v>
      </c>
      <c r="D233">
        <v>6593.5006999999996</v>
      </c>
      <c r="E233">
        <v>232.77571</v>
      </c>
      <c r="F233">
        <v>1806.6510000000001</v>
      </c>
      <c r="G233">
        <v>435.03138999999999</v>
      </c>
      <c r="H233">
        <v>136.81</v>
      </c>
      <c r="I233">
        <v>164.5984</v>
      </c>
      <c r="J233">
        <v>175.22749999999999</v>
      </c>
      <c r="K233">
        <v>108.63</v>
      </c>
      <c r="L233">
        <v>292.30079999999998</v>
      </c>
      <c r="M233">
        <v>130.78649999999999</v>
      </c>
      <c r="N233">
        <v>201.45650000000001</v>
      </c>
      <c r="O233">
        <v>184.03</v>
      </c>
      <c r="P233">
        <v>539.43960000000004</v>
      </c>
      <c r="Q233">
        <v>296.72000000000003</v>
      </c>
      <c r="R233">
        <v>148.82906</v>
      </c>
      <c r="S233">
        <v>385.23</v>
      </c>
      <c r="T233">
        <v>2546.6705900000002</v>
      </c>
      <c r="U233">
        <v>221.32990000000001</v>
      </c>
      <c r="V233">
        <v>86.885319999999993</v>
      </c>
      <c r="W233">
        <v>331.03035999999997</v>
      </c>
      <c r="X233">
        <v>1255.24</v>
      </c>
    </row>
    <row r="234" spans="2:24" x14ac:dyDescent="0.25">
      <c r="B234" s="1">
        <v>42908</v>
      </c>
      <c r="C234">
        <v>2595.5459999999998</v>
      </c>
      <c r="D234">
        <v>6582.1555799999996</v>
      </c>
      <c r="E234">
        <v>232.53084000000001</v>
      </c>
      <c r="F234">
        <v>1805.134</v>
      </c>
      <c r="G234">
        <v>435.58235999999999</v>
      </c>
      <c r="H234">
        <v>136.9</v>
      </c>
      <c r="I234">
        <v>164.62700000000001</v>
      </c>
      <c r="J234">
        <v>175.2869</v>
      </c>
      <c r="K234">
        <v>108.67</v>
      </c>
      <c r="L234">
        <v>292.26920000000001</v>
      </c>
      <c r="M234">
        <v>130.9068</v>
      </c>
      <c r="N234">
        <v>201.46190000000001</v>
      </c>
      <c r="O234">
        <v>184.12</v>
      </c>
      <c r="P234">
        <v>539.18320000000006</v>
      </c>
      <c r="Q234">
        <v>296.5</v>
      </c>
      <c r="R234">
        <v>148.66752</v>
      </c>
      <c r="S234">
        <v>382.66</v>
      </c>
      <c r="T234">
        <v>2540.5844400000001</v>
      </c>
      <c r="U234">
        <v>221.94290000000001</v>
      </c>
      <c r="V234">
        <v>86.284149999999997</v>
      </c>
      <c r="W234">
        <v>331.82058000000001</v>
      </c>
      <c r="X234">
        <v>1256.04</v>
      </c>
    </row>
    <row r="235" spans="2:24" x14ac:dyDescent="0.25">
      <c r="B235" s="1">
        <v>42909</v>
      </c>
      <c r="C235">
        <v>2589.6950000000002</v>
      </c>
      <c r="D235">
        <v>6576.8574600000002</v>
      </c>
      <c r="E235">
        <v>232.20758000000001</v>
      </c>
      <c r="F235">
        <v>1807.271</v>
      </c>
      <c r="G235">
        <v>435.65805</v>
      </c>
      <c r="H235">
        <v>136.85</v>
      </c>
      <c r="I235">
        <v>164.69589999999999</v>
      </c>
      <c r="J235">
        <v>175.167</v>
      </c>
      <c r="K235">
        <v>108.66</v>
      </c>
      <c r="L235">
        <v>292.62270000000001</v>
      </c>
      <c r="M235">
        <v>130.97489999999999</v>
      </c>
      <c r="N235">
        <v>201.61770000000001</v>
      </c>
      <c r="O235">
        <v>183.98</v>
      </c>
      <c r="P235">
        <v>539.37850000000003</v>
      </c>
      <c r="Q235">
        <v>296.63</v>
      </c>
      <c r="R235">
        <v>148.81095999999999</v>
      </c>
      <c r="S235">
        <v>383.84</v>
      </c>
      <c r="T235">
        <v>2545.7122599999998</v>
      </c>
      <c r="U235">
        <v>221.48519999999999</v>
      </c>
      <c r="V235">
        <v>86.312659999999994</v>
      </c>
      <c r="W235">
        <v>333.00808999999998</v>
      </c>
      <c r="X235">
        <v>1256.96</v>
      </c>
    </row>
    <row r="236" spans="2:24" x14ac:dyDescent="0.25">
      <c r="B236" s="1">
        <v>42912</v>
      </c>
      <c r="C236">
        <v>2613.5219999999999</v>
      </c>
      <c r="D236">
        <v>6595.8923100000002</v>
      </c>
      <c r="E236">
        <v>233.51952</v>
      </c>
      <c r="F236">
        <v>1807.3130000000001</v>
      </c>
      <c r="G236">
        <v>440.50722000000002</v>
      </c>
      <c r="H236">
        <v>136.91</v>
      </c>
      <c r="I236">
        <v>164.78479999999999</v>
      </c>
      <c r="J236">
        <v>175.20689999999999</v>
      </c>
      <c r="K236">
        <v>108.64</v>
      </c>
      <c r="L236">
        <v>292.97469999999998</v>
      </c>
      <c r="M236">
        <v>131.04759999999999</v>
      </c>
      <c r="N236">
        <v>201.84729999999999</v>
      </c>
      <c r="O236">
        <v>184.03</v>
      </c>
      <c r="P236">
        <v>539.95799999999997</v>
      </c>
      <c r="Q236">
        <v>297.08</v>
      </c>
      <c r="R236">
        <v>148.8518</v>
      </c>
      <c r="S236">
        <v>381.61</v>
      </c>
      <c r="T236">
        <v>2562.5880099999999</v>
      </c>
      <c r="U236">
        <v>221.4442</v>
      </c>
      <c r="V236">
        <v>86.960939999999994</v>
      </c>
      <c r="W236">
        <v>331.4975</v>
      </c>
      <c r="X236">
        <v>1257.94</v>
      </c>
    </row>
    <row r="237" spans="2:24" x14ac:dyDescent="0.25">
      <c r="B237" s="1">
        <v>42913</v>
      </c>
      <c r="C237">
        <v>2598.5880000000002</v>
      </c>
      <c r="D237">
        <v>6482.5722500000002</v>
      </c>
      <c r="E237">
        <v>232.11700999999999</v>
      </c>
      <c r="F237">
        <v>1814.829</v>
      </c>
      <c r="G237">
        <v>435.28100000000001</v>
      </c>
      <c r="H237">
        <v>136.65</v>
      </c>
      <c r="I237">
        <v>164.27699999999999</v>
      </c>
      <c r="J237">
        <v>174.2714</v>
      </c>
      <c r="K237">
        <v>108.69</v>
      </c>
      <c r="L237">
        <v>292.63850000000002</v>
      </c>
      <c r="M237">
        <v>130.91929999999999</v>
      </c>
      <c r="N237">
        <v>201.2122</v>
      </c>
      <c r="O237">
        <v>183.1</v>
      </c>
      <c r="P237">
        <v>540.39440000000002</v>
      </c>
      <c r="Q237">
        <v>296.85000000000002</v>
      </c>
      <c r="R237">
        <v>148.82717</v>
      </c>
      <c r="S237">
        <v>383.59</v>
      </c>
      <c r="T237">
        <v>2520.26775</v>
      </c>
      <c r="U237">
        <v>219.96850000000001</v>
      </c>
      <c r="V237">
        <v>86.832899999999995</v>
      </c>
      <c r="W237">
        <v>328.53406999999999</v>
      </c>
      <c r="X237">
        <v>1254.78</v>
      </c>
    </row>
    <row r="238" spans="2:24" x14ac:dyDescent="0.25">
      <c r="B238" s="1">
        <v>42914</v>
      </c>
      <c r="C238">
        <v>2598.826</v>
      </c>
      <c r="D238">
        <v>6526.9921400000003</v>
      </c>
      <c r="E238">
        <v>232.79082</v>
      </c>
      <c r="F238">
        <v>1813.4670000000001</v>
      </c>
      <c r="G238">
        <v>432.29462999999998</v>
      </c>
      <c r="H238">
        <v>136.33000000000001</v>
      </c>
      <c r="I238">
        <v>164.13550000000001</v>
      </c>
      <c r="J238">
        <v>174.23939999999999</v>
      </c>
      <c r="K238">
        <v>108.55</v>
      </c>
      <c r="L238">
        <v>292.3646</v>
      </c>
      <c r="M238">
        <v>130.78299999999999</v>
      </c>
      <c r="N238">
        <v>200.9941</v>
      </c>
      <c r="O238">
        <v>182.88</v>
      </c>
      <c r="P238">
        <v>540.53009999999995</v>
      </c>
      <c r="Q238">
        <v>296.52999999999997</v>
      </c>
      <c r="R238">
        <v>148.81143</v>
      </c>
      <c r="S238">
        <v>381.43</v>
      </c>
      <c r="T238">
        <v>2517.3726000000001</v>
      </c>
      <c r="U238">
        <v>219.4222</v>
      </c>
      <c r="V238">
        <v>87.104020000000006</v>
      </c>
      <c r="W238">
        <v>328.86592999999999</v>
      </c>
      <c r="X238">
        <v>1257.54</v>
      </c>
    </row>
    <row r="239" spans="2:24" x14ac:dyDescent="0.25">
      <c r="B239" s="1">
        <v>42915</v>
      </c>
      <c r="C239">
        <v>2561.9540000000002</v>
      </c>
      <c r="D239">
        <v>6448.7143900000001</v>
      </c>
      <c r="E239">
        <v>229.89481000000001</v>
      </c>
      <c r="F239">
        <v>1823.316</v>
      </c>
      <c r="G239">
        <v>431.63019000000003</v>
      </c>
      <c r="H239">
        <v>136</v>
      </c>
      <c r="I239">
        <v>163.77549999999999</v>
      </c>
      <c r="J239">
        <v>173.29429999999999</v>
      </c>
      <c r="K239">
        <v>108.49</v>
      </c>
      <c r="L239">
        <v>291.86599999999999</v>
      </c>
      <c r="M239">
        <v>130.63749999999999</v>
      </c>
      <c r="N239">
        <v>200.5865</v>
      </c>
      <c r="O239">
        <v>181.8</v>
      </c>
      <c r="P239">
        <v>540.52179999999998</v>
      </c>
      <c r="Q239">
        <v>296.17</v>
      </c>
      <c r="R239">
        <v>148.72243</v>
      </c>
      <c r="S239">
        <v>382.85</v>
      </c>
      <c r="T239">
        <v>2493.1650800000002</v>
      </c>
      <c r="U239">
        <v>217.8794</v>
      </c>
      <c r="V239">
        <v>87.482060000000004</v>
      </c>
      <c r="W239">
        <v>326.30605000000003</v>
      </c>
      <c r="X239">
        <v>1255.54</v>
      </c>
    </row>
    <row r="240" spans="2:24" x14ac:dyDescent="0.25">
      <c r="B240" s="1">
        <v>42916</v>
      </c>
      <c r="C240">
        <v>2553.2669999999998</v>
      </c>
      <c r="D240">
        <v>6474.2799699999996</v>
      </c>
      <c r="E240">
        <v>229.25537</v>
      </c>
      <c r="F240">
        <v>1809.3330000000001</v>
      </c>
      <c r="G240">
        <v>431.40615000000003</v>
      </c>
      <c r="H240">
        <v>135.78</v>
      </c>
      <c r="I240">
        <v>163.50309999999999</v>
      </c>
      <c r="J240">
        <v>173.12649999999999</v>
      </c>
      <c r="K240">
        <v>108.25</v>
      </c>
      <c r="L240">
        <v>291.5256</v>
      </c>
      <c r="M240">
        <v>130.56729999999999</v>
      </c>
      <c r="N240">
        <v>200.2927</v>
      </c>
      <c r="O240">
        <v>181.64</v>
      </c>
      <c r="P240">
        <v>540.65959999999995</v>
      </c>
      <c r="Q240">
        <v>296.02999999999997</v>
      </c>
      <c r="R240">
        <v>148.70302000000001</v>
      </c>
      <c r="S240">
        <v>383.9</v>
      </c>
      <c r="T240">
        <v>2488.6913100000002</v>
      </c>
      <c r="U240">
        <v>218.2259</v>
      </c>
      <c r="V240">
        <v>89.400469999999999</v>
      </c>
      <c r="W240">
        <v>326.34962000000002</v>
      </c>
      <c r="X240">
        <v>1253.94</v>
      </c>
    </row>
    <row r="241" spans="2:24" x14ac:dyDescent="0.25">
      <c r="B241" s="1">
        <v>42919</v>
      </c>
      <c r="C241">
        <v>2580.7080000000001</v>
      </c>
      <c r="D241">
        <v>6523.7537199999997</v>
      </c>
      <c r="E241">
        <v>231.93203</v>
      </c>
      <c r="F241">
        <v>1811.866</v>
      </c>
      <c r="G241">
        <v>435.62252999999998</v>
      </c>
      <c r="H241">
        <v>135.83000000000001</v>
      </c>
      <c r="I241">
        <v>163.13980000000001</v>
      </c>
      <c r="J241">
        <v>173.07249999999999</v>
      </c>
      <c r="K241">
        <v>108.23</v>
      </c>
      <c r="L241">
        <v>291.3227</v>
      </c>
      <c r="M241">
        <v>130.47030000000001</v>
      </c>
      <c r="N241">
        <v>199.84630000000001</v>
      </c>
      <c r="O241">
        <v>181.55</v>
      </c>
      <c r="P241">
        <v>540.80139999999994</v>
      </c>
      <c r="Q241">
        <v>296.12</v>
      </c>
      <c r="R241">
        <v>148.57093</v>
      </c>
      <c r="S241">
        <v>380.09</v>
      </c>
      <c r="T241">
        <v>2519.67733</v>
      </c>
      <c r="U241">
        <v>217.94390000000001</v>
      </c>
      <c r="V241">
        <v>90.942269999999994</v>
      </c>
      <c r="W241">
        <v>320.92270000000002</v>
      </c>
      <c r="X241">
        <v>1253.48</v>
      </c>
    </row>
    <row r="242" spans="2:24" x14ac:dyDescent="0.25">
      <c r="B242" s="1">
        <v>42920</v>
      </c>
      <c r="C242">
        <v>2569.402</v>
      </c>
      <c r="D242">
        <v>6530.3607300000003</v>
      </c>
      <c r="E242">
        <v>231.30071000000001</v>
      </c>
      <c r="F242">
        <v>1808.4190000000001</v>
      </c>
      <c r="G242">
        <v>432.79910000000001</v>
      </c>
      <c r="H242">
        <v>135.76</v>
      </c>
      <c r="I242">
        <v>163.13980000000001</v>
      </c>
      <c r="J242">
        <v>173.1677</v>
      </c>
      <c r="K242">
        <v>108.19</v>
      </c>
      <c r="L242">
        <v>291.3279</v>
      </c>
      <c r="M242">
        <v>130.38499999999999</v>
      </c>
      <c r="N242">
        <v>199.84630000000001</v>
      </c>
      <c r="O242">
        <v>181.69</v>
      </c>
      <c r="P242">
        <v>540.80139999999994</v>
      </c>
      <c r="Q242">
        <v>296.26</v>
      </c>
      <c r="R242">
        <v>148.56368000000001</v>
      </c>
      <c r="S242">
        <v>379.72</v>
      </c>
      <c r="T242">
        <v>2523.2442999999998</v>
      </c>
      <c r="U242">
        <v>217.92490000000001</v>
      </c>
      <c r="V242">
        <v>90.942269999999994</v>
      </c>
      <c r="W242">
        <v>320.92270000000002</v>
      </c>
      <c r="X242">
        <v>1253.48</v>
      </c>
    </row>
    <row r="243" spans="2:24" x14ac:dyDescent="0.25">
      <c r="B243" s="1">
        <v>42921</v>
      </c>
      <c r="C243">
        <v>2565.645</v>
      </c>
      <c r="D243">
        <v>6535.6747999999998</v>
      </c>
      <c r="E243">
        <v>231.3948</v>
      </c>
      <c r="F243">
        <v>1818.172</v>
      </c>
      <c r="G243">
        <v>434.19209999999998</v>
      </c>
      <c r="H243">
        <v>135.74</v>
      </c>
      <c r="I243">
        <v>163.21950000000001</v>
      </c>
      <c r="J243">
        <v>173.2081</v>
      </c>
      <c r="K243">
        <v>108.12</v>
      </c>
      <c r="L243">
        <v>291.024</v>
      </c>
      <c r="M243">
        <v>130.31059999999999</v>
      </c>
      <c r="N243">
        <v>200.06569999999999</v>
      </c>
      <c r="O243">
        <v>181.69</v>
      </c>
      <c r="P243">
        <v>540.81650000000002</v>
      </c>
      <c r="Q243">
        <v>296.35000000000002</v>
      </c>
      <c r="R243">
        <v>148.39727999999999</v>
      </c>
      <c r="S243">
        <v>385.7</v>
      </c>
      <c r="T243">
        <v>2493.1836499999999</v>
      </c>
      <c r="U243">
        <v>217.5718</v>
      </c>
      <c r="V243">
        <v>90.015969999999996</v>
      </c>
      <c r="W243">
        <v>320.65965999999997</v>
      </c>
      <c r="X243">
        <v>1253.1300000000001</v>
      </c>
    </row>
    <row r="244" spans="2:24" x14ac:dyDescent="0.25">
      <c r="B244" s="1">
        <v>42922</v>
      </c>
      <c r="C244">
        <v>2545.8319999999999</v>
      </c>
      <c r="D244">
        <v>6460.7884899999999</v>
      </c>
      <c r="E244">
        <v>230.90168</v>
      </c>
      <c r="F244">
        <v>1813.393</v>
      </c>
      <c r="G244">
        <v>431.80000999999999</v>
      </c>
      <c r="H244">
        <v>135.29</v>
      </c>
      <c r="I244">
        <v>162.89439999999999</v>
      </c>
      <c r="J244">
        <v>172.25819999999999</v>
      </c>
      <c r="K244">
        <v>108.05</v>
      </c>
      <c r="L244">
        <v>290.18220000000002</v>
      </c>
      <c r="M244">
        <v>130.18279999999999</v>
      </c>
      <c r="N244">
        <v>199.66820000000001</v>
      </c>
      <c r="O244">
        <v>180.69</v>
      </c>
      <c r="P244">
        <v>540.21090000000004</v>
      </c>
      <c r="Q244">
        <v>295.77</v>
      </c>
      <c r="R244">
        <v>148.02195</v>
      </c>
      <c r="S244">
        <v>385.86</v>
      </c>
      <c r="T244">
        <v>2455.6790900000001</v>
      </c>
      <c r="U244">
        <v>216.2105</v>
      </c>
      <c r="V244">
        <v>89.866119999999995</v>
      </c>
      <c r="W244">
        <v>320.56196999999997</v>
      </c>
      <c r="X244">
        <v>1251.77</v>
      </c>
    </row>
    <row r="245" spans="2:24" x14ac:dyDescent="0.25">
      <c r="B245" s="1">
        <v>42923</v>
      </c>
      <c r="C245">
        <v>2546.4340000000002</v>
      </c>
      <c r="D245">
        <v>6511.4768199999999</v>
      </c>
      <c r="E245">
        <v>230.86657</v>
      </c>
      <c r="F245">
        <v>1804.721</v>
      </c>
      <c r="G245">
        <v>431.01404000000002</v>
      </c>
      <c r="H245">
        <v>135.31</v>
      </c>
      <c r="I245">
        <v>162.6687</v>
      </c>
      <c r="J245">
        <v>172.10570000000001</v>
      </c>
      <c r="K245">
        <v>107.95</v>
      </c>
      <c r="L245">
        <v>289.79320000000001</v>
      </c>
      <c r="M245">
        <v>129.9512</v>
      </c>
      <c r="N245">
        <v>199.4153</v>
      </c>
      <c r="O245">
        <v>180.59</v>
      </c>
      <c r="P245">
        <v>539.09460000000001</v>
      </c>
      <c r="Q245">
        <v>295.23</v>
      </c>
      <c r="R245">
        <v>147.69561999999999</v>
      </c>
      <c r="S245">
        <v>385.32</v>
      </c>
      <c r="T245">
        <v>2464.9769200000001</v>
      </c>
      <c r="U245">
        <v>215.6551</v>
      </c>
      <c r="V245">
        <v>89.515020000000007</v>
      </c>
      <c r="W245">
        <v>315.58785999999998</v>
      </c>
      <c r="X245">
        <v>1252.6400000000001</v>
      </c>
    </row>
    <row r="246" spans="2:24" x14ac:dyDescent="0.25">
      <c r="B246" s="1">
        <v>42926</v>
      </c>
      <c r="C246">
        <v>2563.1959999999999</v>
      </c>
      <c r="D246">
        <v>6533.9439400000001</v>
      </c>
      <c r="E246">
        <v>231.97386</v>
      </c>
      <c r="F246">
        <v>1814.1780000000001</v>
      </c>
      <c r="G246">
        <v>434.95753999999999</v>
      </c>
      <c r="H246">
        <v>135.46</v>
      </c>
      <c r="I246">
        <v>162.86019999999999</v>
      </c>
      <c r="J246">
        <v>172.48</v>
      </c>
      <c r="K246">
        <v>107.93</v>
      </c>
      <c r="L246">
        <v>290.53370000000001</v>
      </c>
      <c r="M246">
        <v>130.0352</v>
      </c>
      <c r="N246">
        <v>199.74870000000001</v>
      </c>
      <c r="O246">
        <v>181.04</v>
      </c>
      <c r="P246">
        <v>539.18510000000003</v>
      </c>
      <c r="Q246">
        <v>295.27</v>
      </c>
      <c r="R246">
        <v>147.892</v>
      </c>
      <c r="S246">
        <v>386.65</v>
      </c>
      <c r="T246">
        <v>2452.5511200000001</v>
      </c>
      <c r="U246">
        <v>216.00219999999999</v>
      </c>
      <c r="V246">
        <v>90.348420000000004</v>
      </c>
      <c r="W246">
        <v>318.03557999999998</v>
      </c>
      <c r="X246">
        <v>1254.6199999999999</v>
      </c>
    </row>
    <row r="247" spans="2:24" x14ac:dyDescent="0.25">
      <c r="B247" s="1">
        <v>42927</v>
      </c>
      <c r="C247">
        <v>2543.4899999999998</v>
      </c>
      <c r="D247">
        <v>6528.4120199999998</v>
      </c>
      <c r="E247">
        <v>231.30562</v>
      </c>
      <c r="F247">
        <v>1826.2270000000001</v>
      </c>
      <c r="G247">
        <v>438.76294000000001</v>
      </c>
      <c r="H247">
        <v>135.37</v>
      </c>
      <c r="I247">
        <v>162.9221</v>
      </c>
      <c r="J247">
        <v>172.24260000000001</v>
      </c>
      <c r="K247">
        <v>107.89</v>
      </c>
      <c r="L247">
        <v>290.62450000000001</v>
      </c>
      <c r="M247">
        <v>130.00829999999999</v>
      </c>
      <c r="N247">
        <v>199.864</v>
      </c>
      <c r="O247">
        <v>180.81</v>
      </c>
      <c r="P247">
        <v>539.34180000000003</v>
      </c>
      <c r="Q247">
        <v>295.19</v>
      </c>
      <c r="R247">
        <v>148.09987000000001</v>
      </c>
      <c r="S247">
        <v>388.17</v>
      </c>
      <c r="T247">
        <v>2443.8216900000002</v>
      </c>
      <c r="U247">
        <v>215.71950000000001</v>
      </c>
      <c r="V247">
        <v>91.133849999999995</v>
      </c>
      <c r="W247">
        <v>318.83415000000002</v>
      </c>
      <c r="X247">
        <v>1255.73</v>
      </c>
    </row>
    <row r="248" spans="2:24" x14ac:dyDescent="0.25">
      <c r="B248" s="1">
        <v>42928</v>
      </c>
      <c r="C248">
        <v>2583.5889999999999</v>
      </c>
      <c r="D248">
        <v>6565.5966200000003</v>
      </c>
      <c r="E248">
        <v>234.16415000000001</v>
      </c>
      <c r="F248">
        <v>1817.6410000000001</v>
      </c>
      <c r="G248">
        <v>443.21156999999999</v>
      </c>
      <c r="H248">
        <v>135.41999999999999</v>
      </c>
      <c r="I248">
        <v>163.26509999999999</v>
      </c>
      <c r="J248">
        <v>172.79060000000001</v>
      </c>
      <c r="K248">
        <v>107.94</v>
      </c>
      <c r="L248">
        <v>291.56920000000002</v>
      </c>
      <c r="M248">
        <v>130.27250000000001</v>
      </c>
      <c r="N248">
        <v>200.4091</v>
      </c>
      <c r="O248">
        <v>181.33</v>
      </c>
      <c r="P248">
        <v>540.44600000000003</v>
      </c>
      <c r="Q248">
        <v>295.8</v>
      </c>
      <c r="R248">
        <v>148.66761</v>
      </c>
      <c r="S248">
        <v>387.84</v>
      </c>
      <c r="T248">
        <v>2463.4104200000002</v>
      </c>
      <c r="U248">
        <v>216.96780000000001</v>
      </c>
      <c r="V248">
        <v>90.430800000000005</v>
      </c>
      <c r="W248">
        <v>319.93353000000002</v>
      </c>
      <c r="X248">
        <v>1257.94</v>
      </c>
    </row>
    <row r="249" spans="2:24" x14ac:dyDescent="0.25">
      <c r="B249" s="1">
        <v>42929</v>
      </c>
      <c r="C249">
        <v>2580.71</v>
      </c>
      <c r="D249">
        <v>6606.8793800000003</v>
      </c>
      <c r="E249">
        <v>235.23479</v>
      </c>
      <c r="F249">
        <v>1817.0350000000001</v>
      </c>
      <c r="G249">
        <v>449.97868999999997</v>
      </c>
      <c r="H249">
        <v>135.38999999999999</v>
      </c>
      <c r="I249">
        <v>163.05090000000001</v>
      </c>
      <c r="J249">
        <v>172.55549999999999</v>
      </c>
      <c r="K249">
        <v>108.1</v>
      </c>
      <c r="L249">
        <v>291.56549999999999</v>
      </c>
      <c r="M249">
        <v>130.3691</v>
      </c>
      <c r="N249">
        <v>200.16470000000001</v>
      </c>
      <c r="O249">
        <v>181.05</v>
      </c>
      <c r="P249">
        <v>540.78300000000002</v>
      </c>
      <c r="Q249">
        <v>296.08999999999997</v>
      </c>
      <c r="R249">
        <v>148.70582999999999</v>
      </c>
      <c r="S249">
        <v>384.8</v>
      </c>
      <c r="T249">
        <v>2484.5900200000001</v>
      </c>
      <c r="U249">
        <v>216.36680000000001</v>
      </c>
      <c r="V249">
        <v>89.929310000000001</v>
      </c>
      <c r="W249">
        <v>319.88846000000001</v>
      </c>
      <c r="X249">
        <v>1258.74</v>
      </c>
    </row>
    <row r="250" spans="2:24" x14ac:dyDescent="0.25">
      <c r="B250" s="1">
        <v>42930</v>
      </c>
      <c r="C250">
        <v>2589.91</v>
      </c>
      <c r="D250">
        <v>6614.2677899999999</v>
      </c>
      <c r="E250">
        <v>236.14617000000001</v>
      </c>
      <c r="F250">
        <v>1823.31</v>
      </c>
      <c r="G250">
        <v>451.07443000000001</v>
      </c>
      <c r="H250">
        <v>135.41999999999999</v>
      </c>
      <c r="I250">
        <v>163.2363</v>
      </c>
      <c r="J250">
        <v>172.6139</v>
      </c>
      <c r="K250">
        <v>108.12</v>
      </c>
      <c r="L250">
        <v>291.94139999999999</v>
      </c>
      <c r="M250">
        <v>130.52379999999999</v>
      </c>
      <c r="N250">
        <v>200.5044</v>
      </c>
      <c r="O250">
        <v>181.05</v>
      </c>
      <c r="P250">
        <v>541.69920000000002</v>
      </c>
      <c r="Q250">
        <v>296.14</v>
      </c>
      <c r="R250">
        <v>148.88040000000001</v>
      </c>
      <c r="S250">
        <v>387.07</v>
      </c>
      <c r="T250">
        <v>2501.09087</v>
      </c>
      <c r="U250">
        <v>215.50970000000001</v>
      </c>
      <c r="V250">
        <v>90.443899999999999</v>
      </c>
      <c r="W250">
        <v>321.93389999999999</v>
      </c>
      <c r="X250">
        <v>1260.78</v>
      </c>
    </row>
    <row r="251" spans="2:24" x14ac:dyDescent="0.25">
      <c r="B251" s="1">
        <v>42933</v>
      </c>
      <c r="C251">
        <v>2592.2939999999999</v>
      </c>
      <c r="D251">
        <v>6600.3645800000004</v>
      </c>
      <c r="E251">
        <v>235.85767999999999</v>
      </c>
      <c r="F251">
        <v>1823.31</v>
      </c>
      <c r="G251">
        <v>452.12243000000001</v>
      </c>
      <c r="H251">
        <v>135.52000000000001</v>
      </c>
      <c r="I251">
        <v>163.34710000000001</v>
      </c>
      <c r="J251">
        <v>172.89449999999999</v>
      </c>
      <c r="K251">
        <v>108.11</v>
      </c>
      <c r="L251">
        <v>292.24180000000001</v>
      </c>
      <c r="M251">
        <v>130.55940000000001</v>
      </c>
      <c r="N251">
        <v>200.7861</v>
      </c>
      <c r="O251">
        <v>181.37</v>
      </c>
      <c r="P251">
        <v>542.76700000000005</v>
      </c>
      <c r="Q251">
        <v>296.45</v>
      </c>
      <c r="R251">
        <v>148.95295999999999</v>
      </c>
      <c r="S251">
        <v>385.52</v>
      </c>
      <c r="T251">
        <v>2510.1343499999998</v>
      </c>
      <c r="U251">
        <v>215.71850000000001</v>
      </c>
      <c r="V251">
        <v>90.137219999999999</v>
      </c>
      <c r="W251">
        <v>323.34550999999999</v>
      </c>
      <c r="X251">
        <v>1261.25</v>
      </c>
    </row>
    <row r="252" spans="2:24" x14ac:dyDescent="0.25">
      <c r="B252" s="1">
        <v>42934</v>
      </c>
      <c r="C252">
        <v>2574.837</v>
      </c>
      <c r="D252">
        <v>6544.2424000000001</v>
      </c>
      <c r="E252">
        <v>232.85509999999999</v>
      </c>
      <c r="F252">
        <v>1817.038</v>
      </c>
      <c r="G252">
        <v>448.78133000000003</v>
      </c>
      <c r="H252">
        <v>135.61000000000001</v>
      </c>
      <c r="I252">
        <v>163.71549999999999</v>
      </c>
      <c r="J252">
        <v>173.14500000000001</v>
      </c>
      <c r="K252">
        <v>108.19</v>
      </c>
      <c r="L252">
        <v>292.62529999999998</v>
      </c>
      <c r="M252">
        <v>130.6414</v>
      </c>
      <c r="N252">
        <v>201.4058</v>
      </c>
      <c r="O252">
        <v>181.74</v>
      </c>
      <c r="P252">
        <v>543.26790000000005</v>
      </c>
      <c r="Q252">
        <v>296.72000000000003</v>
      </c>
      <c r="R252">
        <v>149.17778999999999</v>
      </c>
      <c r="S252">
        <v>385.93</v>
      </c>
      <c r="T252">
        <v>2493.3324400000001</v>
      </c>
      <c r="U252">
        <v>216.87700000000001</v>
      </c>
      <c r="V252">
        <v>89.774010000000004</v>
      </c>
      <c r="W252">
        <v>322.81321000000003</v>
      </c>
      <c r="X252">
        <v>1260.02</v>
      </c>
    </row>
    <row r="253" spans="2:24" x14ac:dyDescent="0.25">
      <c r="B253" s="1">
        <v>42935</v>
      </c>
      <c r="C253">
        <v>2586.8240000000001</v>
      </c>
      <c r="D253">
        <v>6586.8364099999999</v>
      </c>
      <c r="E253">
        <v>233.99231</v>
      </c>
      <c r="F253">
        <v>1817.7660000000001</v>
      </c>
      <c r="G253">
        <v>452.20357000000001</v>
      </c>
      <c r="H253">
        <v>135.68</v>
      </c>
      <c r="I253">
        <v>163.71940000000001</v>
      </c>
      <c r="J253">
        <v>173.36420000000001</v>
      </c>
      <c r="K253">
        <v>108.17</v>
      </c>
      <c r="L253">
        <v>292.8852</v>
      </c>
      <c r="M253">
        <v>130.73490000000001</v>
      </c>
      <c r="N253">
        <v>201.465</v>
      </c>
      <c r="O253">
        <v>182.02</v>
      </c>
      <c r="P253">
        <v>544.03520000000003</v>
      </c>
      <c r="Q253">
        <v>297.05</v>
      </c>
      <c r="R253">
        <v>149.38219000000001</v>
      </c>
      <c r="S253">
        <v>385.49</v>
      </c>
      <c r="T253">
        <v>2513.3758899999998</v>
      </c>
      <c r="U253">
        <v>217.46420000000001</v>
      </c>
      <c r="V253">
        <v>90.460279999999997</v>
      </c>
      <c r="W253">
        <v>323.20589000000001</v>
      </c>
      <c r="X253">
        <v>1262.0899999999999</v>
      </c>
    </row>
    <row r="254" spans="2:24" x14ac:dyDescent="0.25">
      <c r="B254" s="1">
        <v>42936</v>
      </c>
      <c r="C254">
        <v>2587.4470000000001</v>
      </c>
      <c r="D254">
        <v>6563.3190999999997</v>
      </c>
      <c r="E254">
        <v>234.55090000000001</v>
      </c>
      <c r="F254">
        <v>1830.242</v>
      </c>
      <c r="G254">
        <v>450.16557</v>
      </c>
      <c r="H254">
        <v>135.55000000000001</v>
      </c>
      <c r="I254">
        <v>163.76830000000001</v>
      </c>
      <c r="J254">
        <v>173.46469999999999</v>
      </c>
      <c r="K254">
        <v>108.17</v>
      </c>
      <c r="L254">
        <v>293.00510000000003</v>
      </c>
      <c r="M254">
        <v>130.80959999999999</v>
      </c>
      <c r="N254">
        <v>201.5849</v>
      </c>
      <c r="O254">
        <v>182.01</v>
      </c>
      <c r="P254">
        <v>544.62559999999996</v>
      </c>
      <c r="Q254">
        <v>297.31</v>
      </c>
      <c r="R254">
        <v>149.58832000000001</v>
      </c>
      <c r="S254">
        <v>386.43</v>
      </c>
      <c r="T254">
        <v>2497.8336300000001</v>
      </c>
      <c r="U254">
        <v>217.53870000000001</v>
      </c>
      <c r="V254">
        <v>90.138660000000002</v>
      </c>
      <c r="W254">
        <v>322.83816000000002</v>
      </c>
      <c r="X254">
        <v>1263.21</v>
      </c>
    </row>
    <row r="255" spans="2:24" x14ac:dyDescent="0.25">
      <c r="B255" s="1">
        <v>42937</v>
      </c>
      <c r="C255">
        <v>2562.4929999999999</v>
      </c>
      <c r="D255">
        <v>6525.8551799999996</v>
      </c>
      <c r="E255">
        <v>231.54706999999999</v>
      </c>
      <c r="F255">
        <v>1825.8630000000001</v>
      </c>
      <c r="G255">
        <v>448.22426000000002</v>
      </c>
      <c r="H255">
        <v>135.76</v>
      </c>
      <c r="I255">
        <v>164.05330000000001</v>
      </c>
      <c r="J255">
        <v>173.79560000000001</v>
      </c>
      <c r="K255">
        <v>108.22</v>
      </c>
      <c r="L255">
        <v>293.4169</v>
      </c>
      <c r="M255">
        <v>130.82570000000001</v>
      </c>
      <c r="N255">
        <v>202.04339999999999</v>
      </c>
      <c r="O255">
        <v>182.41</v>
      </c>
      <c r="P255">
        <v>544.63109999999995</v>
      </c>
      <c r="Q255">
        <v>297.56</v>
      </c>
      <c r="R255">
        <v>149.76419999999999</v>
      </c>
      <c r="S255">
        <v>386.44</v>
      </c>
      <c r="T255">
        <v>2483.0229599999998</v>
      </c>
      <c r="U255">
        <v>218.45089999999999</v>
      </c>
      <c r="V255">
        <v>88.660539999999997</v>
      </c>
      <c r="W255">
        <v>323.44601</v>
      </c>
      <c r="X255">
        <v>1262.01</v>
      </c>
    </row>
    <row r="256" spans="2:24" x14ac:dyDescent="0.25">
      <c r="B256" s="1">
        <v>42940</v>
      </c>
      <c r="C256">
        <v>2549.4250000000002</v>
      </c>
      <c r="D256">
        <v>6523.4490800000003</v>
      </c>
      <c r="E256">
        <v>230.52726999999999</v>
      </c>
      <c r="F256">
        <v>1814.0930000000001</v>
      </c>
      <c r="G256">
        <v>450.16462000000001</v>
      </c>
      <c r="H256">
        <v>135.69999999999999</v>
      </c>
      <c r="I256">
        <v>163.80080000000001</v>
      </c>
      <c r="J256">
        <v>173.88470000000001</v>
      </c>
      <c r="K256">
        <v>108.23</v>
      </c>
      <c r="L256">
        <v>292.99590000000001</v>
      </c>
      <c r="M256">
        <v>130.80459999999999</v>
      </c>
      <c r="N256">
        <v>201.7294</v>
      </c>
      <c r="O256">
        <v>182.46</v>
      </c>
      <c r="P256">
        <v>544.79989999999998</v>
      </c>
      <c r="Q256">
        <v>297.74</v>
      </c>
      <c r="R256">
        <v>149.87545</v>
      </c>
      <c r="S256">
        <v>386.36</v>
      </c>
      <c r="T256">
        <v>2480.9213500000001</v>
      </c>
      <c r="U256">
        <v>218.80369999999999</v>
      </c>
      <c r="V256">
        <v>88.274889999999999</v>
      </c>
      <c r="W256">
        <v>323.48358999999999</v>
      </c>
      <c r="X256">
        <v>1261.48</v>
      </c>
    </row>
    <row r="257" spans="2:24" x14ac:dyDescent="0.25">
      <c r="B257" s="1">
        <v>42941</v>
      </c>
      <c r="C257">
        <v>2559.2089999999998</v>
      </c>
      <c r="D257">
        <v>6565.2665999999999</v>
      </c>
      <c r="E257">
        <v>232.66954000000001</v>
      </c>
      <c r="F257">
        <v>1810.492</v>
      </c>
      <c r="G257">
        <v>450.67063999999999</v>
      </c>
      <c r="H257">
        <v>135.43</v>
      </c>
      <c r="I257">
        <v>163.13720000000001</v>
      </c>
      <c r="J257">
        <v>173.27520000000001</v>
      </c>
      <c r="K257">
        <v>108.23</v>
      </c>
      <c r="L257">
        <v>292.51010000000002</v>
      </c>
      <c r="M257">
        <v>130.72409999999999</v>
      </c>
      <c r="N257">
        <v>200.7963</v>
      </c>
      <c r="O257">
        <v>181.78</v>
      </c>
      <c r="P257">
        <v>545.04399999999998</v>
      </c>
      <c r="Q257">
        <v>297.83</v>
      </c>
      <c r="R257">
        <v>149.72457</v>
      </c>
      <c r="S257">
        <v>385.8</v>
      </c>
      <c r="T257">
        <v>2494.17812</v>
      </c>
      <c r="U257">
        <v>217.65799999999999</v>
      </c>
      <c r="V257">
        <v>89.180340000000001</v>
      </c>
      <c r="W257">
        <v>324.69720999999998</v>
      </c>
      <c r="X257">
        <v>1263.72</v>
      </c>
    </row>
    <row r="258" spans="2:24" x14ac:dyDescent="0.25">
      <c r="B258" s="1">
        <v>42942</v>
      </c>
      <c r="C258">
        <v>2575.2020000000002</v>
      </c>
      <c r="D258">
        <v>6625.0099600000003</v>
      </c>
      <c r="E258">
        <v>235.44713999999999</v>
      </c>
      <c r="F258">
        <v>1816</v>
      </c>
      <c r="G258">
        <v>455.09624000000002</v>
      </c>
      <c r="H258">
        <v>135.5</v>
      </c>
      <c r="I258">
        <v>163.50989999999999</v>
      </c>
      <c r="J258">
        <v>173.3723</v>
      </c>
      <c r="K258">
        <v>108.15</v>
      </c>
      <c r="L258">
        <v>293.2328</v>
      </c>
      <c r="M258">
        <v>130.70599999999999</v>
      </c>
      <c r="N258">
        <v>201.3493</v>
      </c>
      <c r="O258">
        <v>181.91</v>
      </c>
      <c r="P258">
        <v>545.50639999999999</v>
      </c>
      <c r="Q258">
        <v>298.06</v>
      </c>
      <c r="R258">
        <v>149.80969999999999</v>
      </c>
      <c r="S258">
        <v>386.06</v>
      </c>
      <c r="T258">
        <v>2526.0932200000002</v>
      </c>
      <c r="U258">
        <v>218.13890000000001</v>
      </c>
      <c r="V258">
        <v>90.794219999999996</v>
      </c>
      <c r="W258">
        <v>326.69986999999998</v>
      </c>
      <c r="X258">
        <v>1265.1300000000001</v>
      </c>
    </row>
    <row r="259" spans="2:24" x14ac:dyDescent="0.25">
      <c r="B259" s="1">
        <v>42943</v>
      </c>
      <c r="C259">
        <v>2582.6849999999999</v>
      </c>
      <c r="D259">
        <v>6664.8190299999997</v>
      </c>
      <c r="E259">
        <v>237.49442999999999</v>
      </c>
      <c r="F259">
        <v>1823.777</v>
      </c>
      <c r="G259">
        <v>461.08711</v>
      </c>
      <c r="H259">
        <v>135.5</v>
      </c>
      <c r="I259">
        <v>163.2518</v>
      </c>
      <c r="J259">
        <v>173.6123</v>
      </c>
      <c r="K259">
        <v>108.23</v>
      </c>
      <c r="L259">
        <v>293.2337</v>
      </c>
      <c r="M259">
        <v>130.86519999999999</v>
      </c>
      <c r="N259">
        <v>201.03469999999999</v>
      </c>
      <c r="O259">
        <v>182.18</v>
      </c>
      <c r="P259">
        <v>545.49080000000004</v>
      </c>
      <c r="Q259">
        <v>298.52</v>
      </c>
      <c r="R259">
        <v>150.13034999999999</v>
      </c>
      <c r="S259">
        <v>387.15</v>
      </c>
      <c r="T259">
        <v>2552.8166299999998</v>
      </c>
      <c r="U259">
        <v>217.6353</v>
      </c>
      <c r="V259">
        <v>91.976870000000005</v>
      </c>
      <c r="W259">
        <v>331.6343</v>
      </c>
      <c r="X259">
        <v>1263.1099999999999</v>
      </c>
    </row>
    <row r="260" spans="2:24" x14ac:dyDescent="0.25">
      <c r="B260" s="1">
        <v>42944</v>
      </c>
      <c r="C260">
        <v>2583.9870000000001</v>
      </c>
      <c r="D260">
        <v>6683.5892400000002</v>
      </c>
      <c r="E260">
        <v>237.60392999999999</v>
      </c>
      <c r="F260">
        <v>1817.175</v>
      </c>
      <c r="G260">
        <v>460.30687</v>
      </c>
      <c r="H260">
        <v>135.24</v>
      </c>
      <c r="I260">
        <v>163.47579999999999</v>
      </c>
      <c r="J260">
        <v>173.4365</v>
      </c>
      <c r="K260">
        <v>108.2</v>
      </c>
      <c r="L260">
        <v>293.28219999999999</v>
      </c>
      <c r="M260">
        <v>130.8143</v>
      </c>
      <c r="N260">
        <v>201.4288</v>
      </c>
      <c r="O260">
        <v>181.99</v>
      </c>
      <c r="P260">
        <v>545.60400000000004</v>
      </c>
      <c r="Q260">
        <v>298.55</v>
      </c>
      <c r="R260">
        <v>150.18275</v>
      </c>
      <c r="S260">
        <v>386.18</v>
      </c>
      <c r="T260">
        <v>2559.1407199999999</v>
      </c>
      <c r="U260">
        <v>217.60050000000001</v>
      </c>
      <c r="V260">
        <v>92.544079999999994</v>
      </c>
      <c r="W260">
        <v>335.29971999999998</v>
      </c>
      <c r="X260">
        <v>1262.3699999999999</v>
      </c>
    </row>
    <row r="261" spans="2:24" x14ac:dyDescent="0.25">
      <c r="B261" s="1">
        <v>42947</v>
      </c>
      <c r="C261">
        <v>2594.8470000000002</v>
      </c>
      <c r="D261">
        <v>6662.71</v>
      </c>
      <c r="E261">
        <v>238.23978</v>
      </c>
      <c r="F261">
        <v>1815.297</v>
      </c>
      <c r="G261">
        <v>460.74921999999998</v>
      </c>
      <c r="H261">
        <v>135.38999999999999</v>
      </c>
      <c r="I261">
        <v>163.43940000000001</v>
      </c>
      <c r="J261">
        <v>173.55500000000001</v>
      </c>
      <c r="K261">
        <v>108.19</v>
      </c>
      <c r="L261">
        <v>293.32380000000001</v>
      </c>
      <c r="M261">
        <v>130.82749999999999</v>
      </c>
      <c r="N261">
        <v>201.35140000000001</v>
      </c>
      <c r="O261">
        <v>182.07</v>
      </c>
      <c r="P261">
        <v>545.55700000000002</v>
      </c>
      <c r="Q261">
        <v>298.73</v>
      </c>
      <c r="R261">
        <v>150.03476000000001</v>
      </c>
      <c r="S261">
        <v>389.25</v>
      </c>
      <c r="T261">
        <v>2553.1579099999999</v>
      </c>
      <c r="U261">
        <v>217.5992</v>
      </c>
      <c r="V261">
        <v>92.232100000000003</v>
      </c>
      <c r="W261">
        <v>334.69985000000003</v>
      </c>
      <c r="X261">
        <v>1262.56</v>
      </c>
    </row>
    <row r="262" spans="2:24" x14ac:dyDescent="0.25">
      <c r="B262" s="1">
        <v>42948</v>
      </c>
      <c r="C262">
        <v>2594.8470000000002</v>
      </c>
      <c r="D262">
        <v>6669.4509399999997</v>
      </c>
      <c r="E262">
        <v>239.24171999999999</v>
      </c>
      <c r="F262">
        <v>1827.261</v>
      </c>
      <c r="G262">
        <v>461.26954999999998</v>
      </c>
      <c r="H262">
        <v>135.38999999999999</v>
      </c>
      <c r="I262">
        <v>163.8254</v>
      </c>
      <c r="J262">
        <v>174.16399999999999</v>
      </c>
      <c r="K262">
        <v>108.13</v>
      </c>
      <c r="L262">
        <v>293.6447</v>
      </c>
      <c r="M262">
        <v>130.7696</v>
      </c>
      <c r="N262">
        <v>201.95419999999999</v>
      </c>
      <c r="O262">
        <v>182.65</v>
      </c>
      <c r="P262">
        <v>545.91139999999996</v>
      </c>
      <c r="Q262">
        <v>299.12</v>
      </c>
      <c r="R262">
        <v>150.18950000000001</v>
      </c>
      <c r="S262">
        <v>389.25</v>
      </c>
      <c r="T262">
        <v>2561.5491200000001</v>
      </c>
      <c r="U262">
        <v>218.35910000000001</v>
      </c>
      <c r="V262">
        <v>90.915319999999994</v>
      </c>
      <c r="W262">
        <v>335.24880999999999</v>
      </c>
      <c r="X262">
        <v>1263.3699999999999</v>
      </c>
    </row>
    <row r="263" spans="2:24" x14ac:dyDescent="0.25">
      <c r="B263" s="1">
        <v>42949</v>
      </c>
      <c r="C263">
        <v>2615.0650000000001</v>
      </c>
      <c r="D263">
        <v>6698.6372499999998</v>
      </c>
      <c r="E263">
        <v>240.51473999999999</v>
      </c>
      <c r="F263">
        <v>1833.662</v>
      </c>
      <c r="G263">
        <v>463.63682</v>
      </c>
      <c r="H263">
        <v>135.66</v>
      </c>
      <c r="I263">
        <v>163.7758</v>
      </c>
      <c r="J263">
        <v>174.2218</v>
      </c>
      <c r="K263">
        <v>108.18</v>
      </c>
      <c r="L263">
        <v>293.72680000000003</v>
      </c>
      <c r="M263">
        <v>130.82769999999999</v>
      </c>
      <c r="N263">
        <v>201.86170000000001</v>
      </c>
      <c r="O263">
        <v>182.62</v>
      </c>
      <c r="P263">
        <v>545.97140000000002</v>
      </c>
      <c r="Q263">
        <v>299.35000000000002</v>
      </c>
      <c r="R263">
        <v>150.25161</v>
      </c>
      <c r="S263">
        <v>386.81</v>
      </c>
      <c r="T263">
        <v>2553.2199300000002</v>
      </c>
      <c r="U263">
        <v>218.01830000000001</v>
      </c>
      <c r="V263">
        <v>91.828909999999993</v>
      </c>
      <c r="W263">
        <v>336.29340000000002</v>
      </c>
      <c r="X263">
        <v>1263.25</v>
      </c>
    </row>
    <row r="264" spans="2:24" x14ac:dyDescent="0.25">
      <c r="B264" s="1">
        <v>42950</v>
      </c>
      <c r="C264">
        <v>2619.721</v>
      </c>
      <c r="D264">
        <v>6691.8012200000003</v>
      </c>
      <c r="E264">
        <v>241.12863999999999</v>
      </c>
      <c r="F264">
        <v>1831.9760000000001</v>
      </c>
      <c r="G264">
        <v>461.61237999999997</v>
      </c>
      <c r="H264">
        <v>135.97999999999999</v>
      </c>
      <c r="I264">
        <v>164.10130000000001</v>
      </c>
      <c r="J264">
        <v>174.44280000000001</v>
      </c>
      <c r="K264">
        <v>108.22</v>
      </c>
      <c r="L264">
        <v>294.40649999999999</v>
      </c>
      <c r="M264">
        <v>130.88159999999999</v>
      </c>
      <c r="N264">
        <v>202.21039999999999</v>
      </c>
      <c r="O264">
        <v>183.02</v>
      </c>
      <c r="P264">
        <v>545.6866</v>
      </c>
      <c r="Q264">
        <v>299.67</v>
      </c>
      <c r="R264">
        <v>150.29763</v>
      </c>
      <c r="S264">
        <v>389.94</v>
      </c>
      <c r="T264">
        <v>2554.6128399999998</v>
      </c>
      <c r="U264">
        <v>219.03800000000001</v>
      </c>
      <c r="V264">
        <v>91.221509999999995</v>
      </c>
      <c r="W264">
        <v>335.33717999999999</v>
      </c>
      <c r="X264">
        <v>1260.1600000000001</v>
      </c>
    </row>
    <row r="265" spans="2:24" x14ac:dyDescent="0.25">
      <c r="B265" s="1">
        <v>42951</v>
      </c>
      <c r="C265">
        <v>2631.5639999999999</v>
      </c>
      <c r="D265">
        <v>6717.9882299999999</v>
      </c>
      <c r="E265">
        <v>241.67668</v>
      </c>
      <c r="F265">
        <v>1827.1479999999999</v>
      </c>
      <c r="G265">
        <v>464.06907000000001</v>
      </c>
      <c r="H265">
        <v>136.13</v>
      </c>
      <c r="I265">
        <v>163.7396</v>
      </c>
      <c r="J265">
        <v>174.27789999999999</v>
      </c>
      <c r="K265">
        <v>108.28</v>
      </c>
      <c r="L265">
        <v>293.9923</v>
      </c>
      <c r="M265">
        <v>130.85810000000001</v>
      </c>
      <c r="N265">
        <v>201.5891</v>
      </c>
      <c r="O265">
        <v>182.85</v>
      </c>
      <c r="P265">
        <v>545.61170000000004</v>
      </c>
      <c r="Q265">
        <v>299.82</v>
      </c>
      <c r="R265">
        <v>150.22146000000001</v>
      </c>
      <c r="S265">
        <v>389.85</v>
      </c>
      <c r="T265">
        <v>2562.0785599999999</v>
      </c>
      <c r="U265">
        <v>218.71469999999999</v>
      </c>
      <c r="V265">
        <v>91.563239999999993</v>
      </c>
      <c r="W265">
        <v>332.23647</v>
      </c>
      <c r="X265">
        <v>1260.6099999999999</v>
      </c>
    </row>
    <row r="266" spans="2:24" x14ac:dyDescent="0.25">
      <c r="B266" s="1">
        <v>42954</v>
      </c>
      <c r="C266">
        <v>2625.201</v>
      </c>
      <c r="D266">
        <v>6734.8806199999999</v>
      </c>
      <c r="E266">
        <v>242.34924000000001</v>
      </c>
      <c r="F266">
        <v>1835.4770000000001</v>
      </c>
      <c r="G266">
        <v>468.16645999999997</v>
      </c>
      <c r="H266">
        <v>136.35</v>
      </c>
      <c r="I266">
        <v>163.81819999999999</v>
      </c>
      <c r="J266">
        <v>174.4186</v>
      </c>
      <c r="K266">
        <v>108.22</v>
      </c>
      <c r="L266">
        <v>294.18060000000003</v>
      </c>
      <c r="M266">
        <v>130.73929999999999</v>
      </c>
      <c r="N266">
        <v>201.60759999999999</v>
      </c>
      <c r="O266">
        <v>183.07</v>
      </c>
      <c r="P266">
        <v>545.6191</v>
      </c>
      <c r="Q266">
        <v>300.02</v>
      </c>
      <c r="R266">
        <v>150.26410999999999</v>
      </c>
      <c r="S266">
        <v>388.83</v>
      </c>
      <c r="T266">
        <v>2563.73119</v>
      </c>
      <c r="U266">
        <v>219.17140000000001</v>
      </c>
      <c r="V266">
        <v>92.251549999999995</v>
      </c>
      <c r="W266">
        <v>332.65652999999998</v>
      </c>
      <c r="X266">
        <v>1260.82</v>
      </c>
    </row>
    <row r="267" spans="2:24" x14ac:dyDescent="0.25">
      <c r="B267" s="1">
        <v>42955</v>
      </c>
      <c r="C267">
        <v>2626.6590000000001</v>
      </c>
      <c r="D267">
        <v>6730.1061399999999</v>
      </c>
      <c r="E267">
        <v>242.43064000000001</v>
      </c>
      <c r="F267">
        <v>1830.6769999999999</v>
      </c>
      <c r="G267">
        <v>470.30151000000001</v>
      </c>
      <c r="H267">
        <v>136.33000000000001</v>
      </c>
      <c r="I267">
        <v>163.58359999999999</v>
      </c>
      <c r="J267">
        <v>174.27459999999999</v>
      </c>
      <c r="K267">
        <v>108.18</v>
      </c>
      <c r="L267">
        <v>294.19319999999999</v>
      </c>
      <c r="M267">
        <v>130.65539999999999</v>
      </c>
      <c r="N267">
        <v>201.06819999999999</v>
      </c>
      <c r="O267">
        <v>182.92</v>
      </c>
      <c r="P267">
        <v>545.17229999999995</v>
      </c>
      <c r="Q267">
        <v>299.8</v>
      </c>
      <c r="R267">
        <v>150.22484</v>
      </c>
      <c r="S267">
        <v>387.52</v>
      </c>
      <c r="T267">
        <v>2557.9231199999999</v>
      </c>
      <c r="U267">
        <v>219.31280000000001</v>
      </c>
      <c r="V267">
        <v>92.678579999999997</v>
      </c>
      <c r="W267">
        <v>333.47458999999998</v>
      </c>
      <c r="X267">
        <v>1260.1300000000001</v>
      </c>
    </row>
    <row r="268" spans="2:24" x14ac:dyDescent="0.25">
      <c r="B268" s="1">
        <v>42956</v>
      </c>
      <c r="C268">
        <v>2588.319</v>
      </c>
      <c r="D268">
        <v>6658.0403299999998</v>
      </c>
      <c r="E268">
        <v>238.08682999999999</v>
      </c>
      <c r="F268">
        <v>1811.3979999999999</v>
      </c>
      <c r="G268">
        <v>461.51038</v>
      </c>
      <c r="H268">
        <v>136.71</v>
      </c>
      <c r="I268">
        <v>163.99440000000001</v>
      </c>
      <c r="J268">
        <v>174.61359999999999</v>
      </c>
      <c r="K268">
        <v>108.27</v>
      </c>
      <c r="L268">
        <v>294.04640000000001</v>
      </c>
      <c r="M268">
        <v>130.5823</v>
      </c>
      <c r="N268">
        <v>201.27500000000001</v>
      </c>
      <c r="O268">
        <v>183.35</v>
      </c>
      <c r="P268">
        <v>543.36360000000002</v>
      </c>
      <c r="Q268">
        <v>299.39999999999998</v>
      </c>
      <c r="R268">
        <v>150.28613000000001</v>
      </c>
      <c r="S268">
        <v>386.16</v>
      </c>
      <c r="T268">
        <v>2525.2913699999999</v>
      </c>
      <c r="U268">
        <v>220.25219999999999</v>
      </c>
      <c r="V268">
        <v>92.071780000000004</v>
      </c>
      <c r="W268">
        <v>335.84172999999998</v>
      </c>
      <c r="X268">
        <v>1257.03</v>
      </c>
    </row>
    <row r="269" spans="2:24" x14ac:dyDescent="0.25">
      <c r="B269" s="1">
        <v>42957</v>
      </c>
      <c r="C269">
        <v>2564.998</v>
      </c>
      <c r="D269">
        <v>6555.2332900000001</v>
      </c>
      <c r="E269">
        <v>235.92149000000001</v>
      </c>
      <c r="F269">
        <v>1809.808</v>
      </c>
      <c r="G269">
        <v>455.48131000000001</v>
      </c>
      <c r="H269">
        <v>136.94</v>
      </c>
      <c r="I269">
        <v>164.21860000000001</v>
      </c>
      <c r="J269">
        <v>174.65090000000001</v>
      </c>
      <c r="K269">
        <v>108.33</v>
      </c>
      <c r="L269">
        <v>293.77409999999998</v>
      </c>
      <c r="M269">
        <v>130.5924</v>
      </c>
      <c r="N269">
        <v>201.37289999999999</v>
      </c>
      <c r="O269">
        <v>183.44</v>
      </c>
      <c r="P269">
        <v>541.79179999999997</v>
      </c>
      <c r="Q269">
        <v>299.18</v>
      </c>
      <c r="R269">
        <v>150.18021999999999</v>
      </c>
      <c r="S269">
        <v>386.61</v>
      </c>
      <c r="T269">
        <v>2510.0823500000001</v>
      </c>
      <c r="U269">
        <v>221.01589999999999</v>
      </c>
      <c r="V269">
        <v>90.643039999999999</v>
      </c>
      <c r="W269">
        <v>338.53836000000001</v>
      </c>
      <c r="X269">
        <v>1252.46</v>
      </c>
    </row>
    <row r="270" spans="2:24" x14ac:dyDescent="0.25">
      <c r="B270" s="1">
        <v>42958</v>
      </c>
      <c r="C270">
        <v>2546.46</v>
      </c>
      <c r="D270">
        <v>6550.3004499999997</v>
      </c>
      <c r="E270">
        <v>234.26888</v>
      </c>
      <c r="F270">
        <v>1809.808</v>
      </c>
      <c r="G270">
        <v>448.80329999999998</v>
      </c>
      <c r="H270">
        <v>137.09</v>
      </c>
      <c r="I270">
        <v>164.42830000000001</v>
      </c>
      <c r="J270">
        <v>174.8135</v>
      </c>
      <c r="K270">
        <v>108.35</v>
      </c>
      <c r="L270">
        <v>293.61579999999998</v>
      </c>
      <c r="M270">
        <v>130.61519999999999</v>
      </c>
      <c r="N270">
        <v>201.31129999999999</v>
      </c>
      <c r="O270">
        <v>183.6</v>
      </c>
      <c r="P270">
        <v>541.26329999999996</v>
      </c>
      <c r="Q270">
        <v>298.61</v>
      </c>
      <c r="R270">
        <v>150.05157</v>
      </c>
      <c r="S270">
        <v>384.4</v>
      </c>
      <c r="T270">
        <v>2489.5030099999999</v>
      </c>
      <c r="U270">
        <v>220.96870000000001</v>
      </c>
      <c r="V270">
        <v>90.619929999999997</v>
      </c>
      <c r="W270">
        <v>338.62497000000002</v>
      </c>
      <c r="X270">
        <v>1251.9100000000001</v>
      </c>
    </row>
    <row r="271" spans="2:24" x14ac:dyDescent="0.25">
      <c r="B271" s="1">
        <v>42961</v>
      </c>
      <c r="C271">
        <v>2588.2280000000001</v>
      </c>
      <c r="D271">
        <v>6672.8103499999997</v>
      </c>
      <c r="E271">
        <v>238.24945</v>
      </c>
      <c r="F271">
        <v>1790.588</v>
      </c>
      <c r="G271">
        <v>457.43822999999998</v>
      </c>
      <c r="H271">
        <v>136.84</v>
      </c>
      <c r="I271">
        <v>164.19450000000001</v>
      </c>
      <c r="J271">
        <v>174.7302</v>
      </c>
      <c r="K271">
        <v>108.38</v>
      </c>
      <c r="L271">
        <v>294.03719999999998</v>
      </c>
      <c r="M271">
        <v>130.6525</v>
      </c>
      <c r="N271">
        <v>201.22</v>
      </c>
      <c r="O271">
        <v>183.48</v>
      </c>
      <c r="P271">
        <v>542.05089999999996</v>
      </c>
      <c r="Q271">
        <v>299.06</v>
      </c>
      <c r="R271">
        <v>150.14545000000001</v>
      </c>
      <c r="S271">
        <v>385.16</v>
      </c>
      <c r="T271">
        <v>2544.08779</v>
      </c>
      <c r="U271">
        <v>220.125</v>
      </c>
      <c r="V271">
        <v>90.678709999999995</v>
      </c>
      <c r="W271">
        <v>341.17291</v>
      </c>
      <c r="X271">
        <v>1254.5999999999999</v>
      </c>
    </row>
    <row r="272" spans="2:24" x14ac:dyDescent="0.25">
      <c r="B272" s="1">
        <v>42962</v>
      </c>
      <c r="C272">
        <v>2582.3629999999998</v>
      </c>
      <c r="D272">
        <v>6681.4420799999998</v>
      </c>
      <c r="E272">
        <v>237.85955999999999</v>
      </c>
      <c r="F272">
        <v>1810.759</v>
      </c>
      <c r="G272">
        <v>457.97122999999999</v>
      </c>
      <c r="H272">
        <v>136.41</v>
      </c>
      <c r="I272">
        <v>163.78219999999999</v>
      </c>
      <c r="J272">
        <v>174.45509999999999</v>
      </c>
      <c r="K272">
        <v>108.38</v>
      </c>
      <c r="L272">
        <v>293.91590000000002</v>
      </c>
      <c r="M272">
        <v>130.64109999999999</v>
      </c>
      <c r="N272">
        <v>200.78800000000001</v>
      </c>
      <c r="O272">
        <v>183.19</v>
      </c>
      <c r="P272">
        <v>541.93650000000002</v>
      </c>
      <c r="Q272">
        <v>299.13</v>
      </c>
      <c r="R272">
        <v>150.16568000000001</v>
      </c>
      <c r="S272">
        <v>385.71</v>
      </c>
      <c r="T272">
        <v>2541.3285000000001</v>
      </c>
      <c r="U272">
        <v>219.75530000000001</v>
      </c>
      <c r="V272">
        <v>90.323419999999999</v>
      </c>
      <c r="W272">
        <v>337.72726</v>
      </c>
      <c r="X272">
        <v>1253.8800000000001</v>
      </c>
    </row>
    <row r="273" spans="2:24" x14ac:dyDescent="0.25">
      <c r="B273" s="1">
        <v>42963</v>
      </c>
      <c r="C273">
        <v>2589.8359999999998</v>
      </c>
      <c r="D273">
        <v>6700.3842999999997</v>
      </c>
      <c r="E273">
        <v>238.96606</v>
      </c>
      <c r="F273">
        <v>1810.2080000000001</v>
      </c>
      <c r="G273">
        <v>461.85883000000001</v>
      </c>
      <c r="H273">
        <v>136.22</v>
      </c>
      <c r="I273">
        <v>164.1234</v>
      </c>
      <c r="J273">
        <v>174.39590000000001</v>
      </c>
      <c r="K273">
        <v>108.37</v>
      </c>
      <c r="L273">
        <v>294.37920000000003</v>
      </c>
      <c r="M273">
        <v>130.62819999999999</v>
      </c>
      <c r="N273">
        <v>201.38249999999999</v>
      </c>
      <c r="O273">
        <v>183.07</v>
      </c>
      <c r="P273">
        <v>542.25919999999996</v>
      </c>
      <c r="Q273">
        <v>299.31</v>
      </c>
      <c r="R273">
        <v>150.23650000000001</v>
      </c>
      <c r="S273">
        <v>385.07</v>
      </c>
      <c r="T273">
        <v>2554.90245</v>
      </c>
      <c r="U273">
        <v>219.78890000000001</v>
      </c>
      <c r="V273">
        <v>90.406859999999995</v>
      </c>
      <c r="W273">
        <v>339.87108000000001</v>
      </c>
      <c r="X273">
        <v>1256.6199999999999</v>
      </c>
    </row>
    <row r="274" spans="2:24" x14ac:dyDescent="0.25">
      <c r="B274" s="1">
        <v>42964</v>
      </c>
      <c r="C274">
        <v>2566.9780000000001</v>
      </c>
      <c r="D274">
        <v>6526.1291199999996</v>
      </c>
      <c r="E274">
        <v>235.64429000000001</v>
      </c>
      <c r="F274">
        <v>1808.0260000000001</v>
      </c>
      <c r="G274">
        <v>457.80617999999998</v>
      </c>
      <c r="H274">
        <v>136.35</v>
      </c>
      <c r="I274">
        <v>164.34729999999999</v>
      </c>
      <c r="J274">
        <v>174.4699</v>
      </c>
      <c r="K274">
        <v>108.32</v>
      </c>
      <c r="L274">
        <v>294.53280000000001</v>
      </c>
      <c r="M274">
        <v>130.62780000000001</v>
      </c>
      <c r="N274">
        <v>201.68809999999999</v>
      </c>
      <c r="O274">
        <v>183.17</v>
      </c>
      <c r="P274">
        <v>541.74450000000002</v>
      </c>
      <c r="Q274">
        <v>299.33</v>
      </c>
      <c r="R274">
        <v>150.36743999999999</v>
      </c>
      <c r="S274">
        <v>384.72</v>
      </c>
      <c r="T274">
        <v>2519.6319199999998</v>
      </c>
      <c r="U274">
        <v>220.16720000000001</v>
      </c>
      <c r="V274">
        <v>89.346900000000005</v>
      </c>
      <c r="W274">
        <v>338.32596999999998</v>
      </c>
      <c r="X274">
        <v>1252.82</v>
      </c>
    </row>
    <row r="275" spans="2:24" x14ac:dyDescent="0.25">
      <c r="B275" s="1">
        <v>42965</v>
      </c>
      <c r="C275">
        <v>2546.5329999999999</v>
      </c>
      <c r="D275">
        <v>6539.8451599999999</v>
      </c>
      <c r="E275">
        <v>235.06827000000001</v>
      </c>
      <c r="F275">
        <v>1789.0619999999999</v>
      </c>
      <c r="G275">
        <v>457.98236000000003</v>
      </c>
      <c r="H275">
        <v>136.56</v>
      </c>
      <c r="I275">
        <v>164.36680000000001</v>
      </c>
      <c r="J275">
        <v>174.6859</v>
      </c>
      <c r="K275">
        <v>108.4</v>
      </c>
      <c r="L275">
        <v>294.58199999999999</v>
      </c>
      <c r="M275">
        <v>130.7218</v>
      </c>
      <c r="N275">
        <v>201.63290000000001</v>
      </c>
      <c r="O275">
        <v>183.4</v>
      </c>
      <c r="P275">
        <v>541.12620000000004</v>
      </c>
      <c r="Q275">
        <v>299.10000000000002</v>
      </c>
      <c r="R275">
        <v>150.42538999999999</v>
      </c>
      <c r="S275">
        <v>384.64</v>
      </c>
      <c r="T275">
        <v>2512.2003300000001</v>
      </c>
      <c r="U275">
        <v>220.17490000000001</v>
      </c>
      <c r="V275">
        <v>90.443309999999997</v>
      </c>
      <c r="W275">
        <v>339.24536000000001</v>
      </c>
      <c r="X275">
        <v>1252.6500000000001</v>
      </c>
    </row>
    <row r="276" spans="2:24" x14ac:dyDescent="0.25">
      <c r="B276" s="1">
        <v>42968</v>
      </c>
      <c r="C276">
        <v>2549.5940000000001</v>
      </c>
      <c r="D276">
        <v>6521.6817899999996</v>
      </c>
      <c r="E276">
        <v>234.68256</v>
      </c>
      <c r="F276">
        <v>1784.8219999999999</v>
      </c>
      <c r="G276">
        <v>457.96972</v>
      </c>
      <c r="H276">
        <v>136.75</v>
      </c>
      <c r="I276">
        <v>164.49680000000001</v>
      </c>
      <c r="J276">
        <v>174.72309999999999</v>
      </c>
      <c r="K276">
        <v>108.43</v>
      </c>
      <c r="L276">
        <v>294.78140000000002</v>
      </c>
      <c r="M276">
        <v>130.7149</v>
      </c>
      <c r="N276">
        <v>201.79570000000001</v>
      </c>
      <c r="O276">
        <v>183.49</v>
      </c>
      <c r="P276">
        <v>541.2835</v>
      </c>
      <c r="Q276">
        <v>299.17</v>
      </c>
      <c r="R276">
        <v>150.41929999999999</v>
      </c>
      <c r="S276">
        <v>383.87</v>
      </c>
      <c r="T276">
        <v>2520.7766999999999</v>
      </c>
      <c r="U276">
        <v>220.43520000000001</v>
      </c>
      <c r="V276">
        <v>89.786150000000006</v>
      </c>
      <c r="W276">
        <v>338.97609</v>
      </c>
      <c r="X276">
        <v>1252.4100000000001</v>
      </c>
    </row>
    <row r="277" spans="2:24" x14ac:dyDescent="0.25">
      <c r="B277" s="1">
        <v>42969</v>
      </c>
      <c r="C277">
        <v>2573.4589999999998</v>
      </c>
      <c r="D277">
        <v>6620.2725</v>
      </c>
      <c r="E277">
        <v>236.63914</v>
      </c>
      <c r="F277">
        <v>1785.567</v>
      </c>
      <c r="G277">
        <v>464.19868000000002</v>
      </c>
      <c r="H277">
        <v>136.76</v>
      </c>
      <c r="I277">
        <v>164.21209999999999</v>
      </c>
      <c r="J277">
        <v>174.553</v>
      </c>
      <c r="K277">
        <v>108.46</v>
      </c>
      <c r="L277">
        <v>294.68959999999998</v>
      </c>
      <c r="M277">
        <v>130.6885</v>
      </c>
      <c r="N277">
        <v>201.43799999999999</v>
      </c>
      <c r="O277">
        <v>183.3</v>
      </c>
      <c r="P277">
        <v>541.49559999999997</v>
      </c>
      <c r="Q277">
        <v>299.16000000000003</v>
      </c>
      <c r="R277">
        <v>150.46843999999999</v>
      </c>
      <c r="S277">
        <v>384.45</v>
      </c>
      <c r="T277">
        <v>2527.92173</v>
      </c>
      <c r="U277">
        <v>219.87379999999999</v>
      </c>
      <c r="V277">
        <v>90.255430000000004</v>
      </c>
      <c r="W277">
        <v>339.44977999999998</v>
      </c>
      <c r="X277">
        <v>1255.55</v>
      </c>
    </row>
    <row r="278" spans="2:24" x14ac:dyDescent="0.25">
      <c r="B278" s="1">
        <v>42970</v>
      </c>
      <c r="C278">
        <v>2571.7800000000002</v>
      </c>
      <c r="D278">
        <v>6596.7343600000004</v>
      </c>
      <c r="E278">
        <v>236.04682</v>
      </c>
      <c r="F278">
        <v>1790.0830000000001</v>
      </c>
      <c r="G278">
        <v>465.18664999999999</v>
      </c>
      <c r="H278">
        <v>136.83000000000001</v>
      </c>
      <c r="I278">
        <v>164.57660000000001</v>
      </c>
      <c r="J278">
        <v>174.68539999999999</v>
      </c>
      <c r="K278">
        <v>108.49</v>
      </c>
      <c r="L278">
        <v>294.97160000000002</v>
      </c>
      <c r="M278">
        <v>130.76259999999999</v>
      </c>
      <c r="N278">
        <v>201.96879999999999</v>
      </c>
      <c r="O278">
        <v>183.51</v>
      </c>
      <c r="P278">
        <v>541.68910000000005</v>
      </c>
      <c r="Q278">
        <v>299.08999999999997</v>
      </c>
      <c r="R278">
        <v>150.57202000000001</v>
      </c>
      <c r="S278">
        <v>384.36</v>
      </c>
      <c r="T278">
        <v>2539.08664</v>
      </c>
      <c r="U278">
        <v>220.82579999999999</v>
      </c>
      <c r="V278">
        <v>90.504630000000006</v>
      </c>
      <c r="W278">
        <v>340.23775999999998</v>
      </c>
      <c r="X278">
        <v>1257.06</v>
      </c>
    </row>
    <row r="279" spans="2:24" x14ac:dyDescent="0.25">
      <c r="B279" s="1">
        <v>42971</v>
      </c>
      <c r="C279">
        <v>2567.7750000000001</v>
      </c>
      <c r="D279">
        <v>6575.4190399999998</v>
      </c>
      <c r="E279">
        <v>236.11093</v>
      </c>
      <c r="F279">
        <v>1780.3579999999999</v>
      </c>
      <c r="G279">
        <v>467.29038000000003</v>
      </c>
      <c r="H279">
        <v>136.84</v>
      </c>
      <c r="I279">
        <v>164.36099999999999</v>
      </c>
      <c r="J279">
        <v>174.6027</v>
      </c>
      <c r="K279">
        <v>108.57</v>
      </c>
      <c r="L279">
        <v>295.21620000000001</v>
      </c>
      <c r="M279">
        <v>130.79519999999999</v>
      </c>
      <c r="N279">
        <v>201.7013</v>
      </c>
      <c r="O279">
        <v>183.43</v>
      </c>
      <c r="P279">
        <v>542.11</v>
      </c>
      <c r="Q279">
        <v>299.12</v>
      </c>
      <c r="R279">
        <v>150.69692000000001</v>
      </c>
      <c r="S279">
        <v>384.15</v>
      </c>
      <c r="T279">
        <v>2526.3904600000001</v>
      </c>
      <c r="U279">
        <v>220.81540000000001</v>
      </c>
      <c r="V279">
        <v>90.699020000000004</v>
      </c>
      <c r="W279">
        <v>338.67934000000002</v>
      </c>
      <c r="X279">
        <v>1256.3900000000001</v>
      </c>
    </row>
    <row r="280" spans="2:24" x14ac:dyDescent="0.25">
      <c r="B280" s="1">
        <v>42972</v>
      </c>
      <c r="C280">
        <v>2557.5340000000001</v>
      </c>
      <c r="D280">
        <v>6532.9694600000003</v>
      </c>
      <c r="E280">
        <v>235.61116000000001</v>
      </c>
      <c r="F280">
        <v>1785.4880000000001</v>
      </c>
      <c r="G280">
        <v>464.82226000000003</v>
      </c>
      <c r="H280">
        <v>136.72</v>
      </c>
      <c r="I280">
        <v>164.51220000000001</v>
      </c>
      <c r="J280">
        <v>174.5677</v>
      </c>
      <c r="K280">
        <v>108.59</v>
      </c>
      <c r="L280">
        <v>295.5625</v>
      </c>
      <c r="M280">
        <v>130.90119999999999</v>
      </c>
      <c r="N280">
        <v>201.98230000000001</v>
      </c>
      <c r="O280">
        <v>183.42</v>
      </c>
      <c r="P280">
        <v>542.62829999999997</v>
      </c>
      <c r="Q280">
        <v>299.17</v>
      </c>
      <c r="R280">
        <v>150.83088000000001</v>
      </c>
      <c r="S280">
        <v>384.7</v>
      </c>
      <c r="T280">
        <v>2510.8208800000002</v>
      </c>
      <c r="U280">
        <v>221.1901</v>
      </c>
      <c r="V280">
        <v>89.611410000000006</v>
      </c>
      <c r="W280">
        <v>337.56011000000001</v>
      </c>
      <c r="X280">
        <v>1258.8</v>
      </c>
    </row>
    <row r="281" spans="2:24" x14ac:dyDescent="0.25">
      <c r="B281" s="1">
        <v>42975</v>
      </c>
      <c r="C281">
        <v>2545.4659999999999</v>
      </c>
      <c r="D281">
        <v>6524.3670899999997</v>
      </c>
      <c r="E281">
        <v>235.87515999999999</v>
      </c>
      <c r="F281">
        <v>1788.26</v>
      </c>
      <c r="G281">
        <v>463.88170000000002</v>
      </c>
      <c r="H281">
        <v>136.78</v>
      </c>
      <c r="I281">
        <v>164.57679999999999</v>
      </c>
      <c r="J281">
        <v>174.5677</v>
      </c>
      <c r="K281">
        <v>108.61</v>
      </c>
      <c r="L281">
        <v>295.57190000000003</v>
      </c>
      <c r="M281">
        <v>130.9</v>
      </c>
      <c r="N281">
        <v>202.09889999999999</v>
      </c>
      <c r="O281">
        <v>183.42</v>
      </c>
      <c r="P281">
        <v>543.00480000000005</v>
      </c>
      <c r="Q281">
        <v>299.17</v>
      </c>
      <c r="R281">
        <v>150.93386000000001</v>
      </c>
      <c r="S281">
        <v>382.96</v>
      </c>
      <c r="T281">
        <v>2496.9621000000002</v>
      </c>
      <c r="U281">
        <v>221.3168</v>
      </c>
      <c r="V281">
        <v>89.341399999999993</v>
      </c>
      <c r="W281">
        <v>342.35068999999999</v>
      </c>
      <c r="X281">
        <v>1258.77</v>
      </c>
    </row>
    <row r="282" spans="2:24" x14ac:dyDescent="0.25">
      <c r="B282" s="1">
        <v>42976</v>
      </c>
      <c r="C282">
        <v>2530.1350000000002</v>
      </c>
      <c r="D282">
        <v>6498.6559500000003</v>
      </c>
      <c r="E282">
        <v>233.10686000000001</v>
      </c>
      <c r="F282">
        <v>1785.069</v>
      </c>
      <c r="G282">
        <v>460.07051999999999</v>
      </c>
      <c r="H282">
        <v>136.88999999999999</v>
      </c>
      <c r="I282">
        <v>164.71510000000001</v>
      </c>
      <c r="J282">
        <v>174.97559999999999</v>
      </c>
      <c r="K282">
        <v>108.64</v>
      </c>
      <c r="L282">
        <v>295.6481</v>
      </c>
      <c r="M282">
        <v>130.95269999999999</v>
      </c>
      <c r="N282">
        <v>202.1755</v>
      </c>
      <c r="O282">
        <v>183.9</v>
      </c>
      <c r="P282">
        <v>543.04139999999995</v>
      </c>
      <c r="Q282">
        <v>299.2</v>
      </c>
      <c r="R282">
        <v>150.98268999999999</v>
      </c>
      <c r="S282">
        <v>381.82</v>
      </c>
      <c r="T282">
        <v>2483.5804600000001</v>
      </c>
      <c r="U282">
        <v>222.45580000000001</v>
      </c>
      <c r="V282">
        <v>88.992840000000001</v>
      </c>
      <c r="W282">
        <v>341.37331</v>
      </c>
      <c r="X282">
        <v>1258.1300000000001</v>
      </c>
    </row>
    <row r="283" spans="2:24" x14ac:dyDescent="0.25">
      <c r="B283" s="1">
        <v>42977</v>
      </c>
      <c r="C283">
        <v>2541.8939999999998</v>
      </c>
      <c r="D283">
        <v>6598.2773699999998</v>
      </c>
      <c r="E283">
        <v>235.07372000000001</v>
      </c>
      <c r="F283">
        <v>1795.854</v>
      </c>
      <c r="G283">
        <v>468.02555999999998</v>
      </c>
      <c r="H283">
        <v>136.78</v>
      </c>
      <c r="I283">
        <v>164.65450000000001</v>
      </c>
      <c r="J283">
        <v>174.81950000000001</v>
      </c>
      <c r="K283">
        <v>108.59</v>
      </c>
      <c r="L283">
        <v>295.964</v>
      </c>
      <c r="M283">
        <v>130.9845</v>
      </c>
      <c r="N283">
        <v>202.1413</v>
      </c>
      <c r="O283">
        <v>183.65</v>
      </c>
      <c r="P283">
        <v>543.40260000000001</v>
      </c>
      <c r="Q283">
        <v>299.23</v>
      </c>
      <c r="R283">
        <v>151.07235</v>
      </c>
      <c r="S283">
        <v>381.34</v>
      </c>
      <c r="T283">
        <v>2518.4516400000002</v>
      </c>
      <c r="U283">
        <v>221.70670000000001</v>
      </c>
      <c r="V283">
        <v>89.464590000000001</v>
      </c>
      <c r="W283">
        <v>344.12009999999998</v>
      </c>
      <c r="X283">
        <v>1259.6400000000001</v>
      </c>
    </row>
    <row r="284" spans="2:24" x14ac:dyDescent="0.25">
      <c r="B284" s="1">
        <v>42978</v>
      </c>
      <c r="C284">
        <v>2562.3009999999999</v>
      </c>
      <c r="D284">
        <v>6645.99953</v>
      </c>
      <c r="E284">
        <v>236.61048</v>
      </c>
      <c r="F284">
        <v>1807.2180000000001</v>
      </c>
      <c r="G284">
        <v>468.68513999999999</v>
      </c>
      <c r="H284">
        <v>136.82</v>
      </c>
      <c r="I284">
        <v>164.86529999999999</v>
      </c>
      <c r="J284">
        <v>174.86959999999999</v>
      </c>
      <c r="K284">
        <v>108.61</v>
      </c>
      <c r="L284">
        <v>296.57060000000001</v>
      </c>
      <c r="M284">
        <v>131.07169999999999</v>
      </c>
      <c r="N284">
        <v>202.49430000000001</v>
      </c>
      <c r="O284">
        <v>183.73</v>
      </c>
      <c r="P284">
        <v>544.22280000000001</v>
      </c>
      <c r="Q284">
        <v>299.38</v>
      </c>
      <c r="R284">
        <v>151.15262000000001</v>
      </c>
      <c r="S284">
        <v>379.75</v>
      </c>
      <c r="T284">
        <v>2534.6315399999999</v>
      </c>
      <c r="U284">
        <v>221.9408</v>
      </c>
      <c r="V284">
        <v>91.50421</v>
      </c>
      <c r="W284">
        <v>346.39285000000001</v>
      </c>
      <c r="X284">
        <v>1263.55</v>
      </c>
    </row>
    <row r="285" spans="2:24" x14ac:dyDescent="0.25">
      <c r="B285" s="1">
        <v>42979</v>
      </c>
      <c r="C285">
        <v>2567.1959999999999</v>
      </c>
      <c r="D285">
        <v>6685.0925500000003</v>
      </c>
      <c r="E285">
        <v>238.34380999999999</v>
      </c>
      <c r="F285">
        <v>1808.7550000000001</v>
      </c>
      <c r="G285">
        <v>471.79750000000001</v>
      </c>
      <c r="H285">
        <v>136.66</v>
      </c>
      <c r="I285">
        <v>164.4949</v>
      </c>
      <c r="J285">
        <v>174.64830000000001</v>
      </c>
      <c r="K285">
        <v>108.69</v>
      </c>
      <c r="L285">
        <v>296.44319999999999</v>
      </c>
      <c r="M285">
        <v>131.06110000000001</v>
      </c>
      <c r="N285">
        <v>202.023</v>
      </c>
      <c r="O285">
        <v>183.45</v>
      </c>
      <c r="P285">
        <v>544.51400000000001</v>
      </c>
      <c r="Q285">
        <v>299.51</v>
      </c>
      <c r="R285">
        <v>151.16175999999999</v>
      </c>
      <c r="S285">
        <v>376.57</v>
      </c>
      <c r="T285">
        <v>2550.9736699999999</v>
      </c>
      <c r="U285">
        <v>221.39099999999999</v>
      </c>
      <c r="V285">
        <v>92.069500000000005</v>
      </c>
      <c r="W285">
        <v>350.34786000000003</v>
      </c>
      <c r="X285">
        <v>1264.43</v>
      </c>
    </row>
    <row r="286" spans="2:24" x14ac:dyDescent="0.25">
      <c r="B286" s="1">
        <v>42982</v>
      </c>
      <c r="C286">
        <v>2545.31</v>
      </c>
      <c r="D286">
        <v>6639.6713600000003</v>
      </c>
      <c r="E286">
        <v>236.15115</v>
      </c>
      <c r="F286">
        <v>1792.9860000000001</v>
      </c>
      <c r="G286">
        <v>465.26549</v>
      </c>
      <c r="H286">
        <v>136.68</v>
      </c>
      <c r="I286">
        <v>164.4949</v>
      </c>
      <c r="J286">
        <v>174.81129999999999</v>
      </c>
      <c r="K286">
        <v>108.7</v>
      </c>
      <c r="L286">
        <v>296.45830000000001</v>
      </c>
      <c r="M286">
        <v>131.02619999999999</v>
      </c>
      <c r="N286">
        <v>202.023</v>
      </c>
      <c r="O286">
        <v>183.58</v>
      </c>
      <c r="P286">
        <v>544.51400000000001</v>
      </c>
      <c r="Q286">
        <v>299.60000000000002</v>
      </c>
      <c r="R286">
        <v>151.17894000000001</v>
      </c>
      <c r="S286">
        <v>377.99</v>
      </c>
      <c r="T286">
        <v>2534.3123399999999</v>
      </c>
      <c r="U286">
        <v>221.23089999999999</v>
      </c>
      <c r="V286">
        <v>92.069500000000005</v>
      </c>
      <c r="W286">
        <v>350.34786000000003</v>
      </c>
      <c r="X286">
        <v>1264.43</v>
      </c>
    </row>
    <row r="287" spans="2:24" x14ac:dyDescent="0.25">
      <c r="B287" s="1">
        <v>42983</v>
      </c>
      <c r="C287">
        <v>2547.0210000000002</v>
      </c>
      <c r="D287">
        <v>6570.6342999999997</v>
      </c>
      <c r="E287">
        <v>235.37078</v>
      </c>
      <c r="F287">
        <v>1781.405</v>
      </c>
      <c r="G287">
        <v>464.50677000000002</v>
      </c>
      <c r="H287">
        <v>136.78</v>
      </c>
      <c r="I287">
        <v>165.2987</v>
      </c>
      <c r="J287">
        <v>175.1421</v>
      </c>
      <c r="K287">
        <v>108.73</v>
      </c>
      <c r="L287">
        <v>297.30070000000001</v>
      </c>
      <c r="M287">
        <v>131.1814</v>
      </c>
      <c r="N287">
        <v>203.07509999999999</v>
      </c>
      <c r="O287">
        <v>184</v>
      </c>
      <c r="P287">
        <v>544.69359999999995</v>
      </c>
      <c r="Q287">
        <v>299.79000000000002</v>
      </c>
      <c r="R287">
        <v>151.41862</v>
      </c>
      <c r="S287">
        <v>381.18</v>
      </c>
      <c r="T287">
        <v>2524.6412099999998</v>
      </c>
      <c r="U287">
        <v>222.45249999999999</v>
      </c>
      <c r="V287">
        <v>91.509379999999993</v>
      </c>
      <c r="W287">
        <v>350.32862999999998</v>
      </c>
      <c r="X287">
        <v>1263.08</v>
      </c>
    </row>
    <row r="288" spans="2:24" x14ac:dyDescent="0.25">
      <c r="B288" s="1">
        <v>42984</v>
      </c>
      <c r="C288">
        <v>2543.4969999999998</v>
      </c>
      <c r="D288">
        <v>6598.2169899999999</v>
      </c>
      <c r="E288">
        <v>236.23860999999999</v>
      </c>
      <c r="F288">
        <v>1781.9690000000001</v>
      </c>
      <c r="G288">
        <v>464.26524999999998</v>
      </c>
      <c r="H288">
        <v>136.76</v>
      </c>
      <c r="I288">
        <v>164.95140000000001</v>
      </c>
      <c r="J288">
        <v>175.0138</v>
      </c>
      <c r="K288">
        <v>108.78</v>
      </c>
      <c r="L288">
        <v>297.13749999999999</v>
      </c>
      <c r="M288">
        <v>131.369</v>
      </c>
      <c r="N288">
        <v>202.45570000000001</v>
      </c>
      <c r="O288">
        <v>183.94</v>
      </c>
      <c r="P288">
        <v>545.1377</v>
      </c>
      <c r="Q288">
        <v>299.79000000000002</v>
      </c>
      <c r="R288">
        <v>151.61378999999999</v>
      </c>
      <c r="S288">
        <v>381.19</v>
      </c>
      <c r="T288">
        <v>2533.7140100000001</v>
      </c>
      <c r="U288">
        <v>222.67160000000001</v>
      </c>
      <c r="V288">
        <v>92.121499999999997</v>
      </c>
      <c r="W288">
        <v>349.44857000000002</v>
      </c>
      <c r="X288">
        <v>1262.74</v>
      </c>
    </row>
    <row r="289" spans="2:24" x14ac:dyDescent="0.25">
      <c r="B289" s="1">
        <v>42985</v>
      </c>
      <c r="C289">
        <v>2557.348</v>
      </c>
      <c r="D289">
        <v>6572.9676300000001</v>
      </c>
      <c r="E289">
        <v>237.20838000000001</v>
      </c>
      <c r="F289">
        <v>1788.02</v>
      </c>
      <c r="G289">
        <v>465.44988999999998</v>
      </c>
      <c r="H289">
        <v>136.88999999999999</v>
      </c>
      <c r="I289">
        <v>165.4008</v>
      </c>
      <c r="J289">
        <v>175.4512</v>
      </c>
      <c r="K289">
        <v>108.71</v>
      </c>
      <c r="L289">
        <v>297.73849999999999</v>
      </c>
      <c r="M289">
        <v>131.49600000000001</v>
      </c>
      <c r="N289">
        <v>203.0154</v>
      </c>
      <c r="O289">
        <v>184.44</v>
      </c>
      <c r="P289">
        <v>545.25779999999997</v>
      </c>
      <c r="Q289">
        <v>299.98</v>
      </c>
      <c r="R289">
        <v>151.70341999999999</v>
      </c>
      <c r="S289">
        <v>377.91</v>
      </c>
      <c r="T289">
        <v>2541.7654200000002</v>
      </c>
      <c r="U289">
        <v>224.2876</v>
      </c>
      <c r="V289">
        <v>91.50761</v>
      </c>
      <c r="W289">
        <v>351.28363000000002</v>
      </c>
      <c r="X289">
        <v>1264.26</v>
      </c>
    </row>
    <row r="290" spans="2:24" x14ac:dyDescent="0.25">
      <c r="B290" s="1">
        <v>42986</v>
      </c>
      <c r="C290">
        <v>2560.181</v>
      </c>
      <c r="D290">
        <v>6521.9708199999995</v>
      </c>
      <c r="E290">
        <v>236.76051000000001</v>
      </c>
      <c r="F290">
        <v>1782.7829999999999</v>
      </c>
      <c r="G290">
        <v>462.99153000000001</v>
      </c>
      <c r="H290">
        <v>136.93</v>
      </c>
      <c r="I290">
        <v>165.37799999999999</v>
      </c>
      <c r="J290">
        <v>175.19990000000001</v>
      </c>
      <c r="K290">
        <v>108.84</v>
      </c>
      <c r="L290">
        <v>297.88819999999998</v>
      </c>
      <c r="M290">
        <v>131.66030000000001</v>
      </c>
      <c r="N290">
        <v>202.84690000000001</v>
      </c>
      <c r="O290">
        <v>184.15</v>
      </c>
      <c r="P290">
        <v>544.88289999999995</v>
      </c>
      <c r="Q290">
        <v>299.94</v>
      </c>
      <c r="R290">
        <v>151.90009000000001</v>
      </c>
      <c r="S290">
        <v>380.51</v>
      </c>
      <c r="T290">
        <v>2530.61204</v>
      </c>
      <c r="U290">
        <v>223.99510000000001</v>
      </c>
      <c r="V290">
        <v>89.77261</v>
      </c>
      <c r="W290">
        <v>349.28820999999999</v>
      </c>
      <c r="X290">
        <v>1263</v>
      </c>
    </row>
    <row r="291" spans="2:24" x14ac:dyDescent="0.25">
      <c r="B291" s="1">
        <v>42989</v>
      </c>
      <c r="C291">
        <v>2581.4340000000002</v>
      </c>
      <c r="D291">
        <v>6635.5379199999998</v>
      </c>
      <c r="E291">
        <v>239.73813000000001</v>
      </c>
      <c r="F291">
        <v>1804.7149999999999</v>
      </c>
      <c r="G291">
        <v>469.60028</v>
      </c>
      <c r="H291">
        <v>136.85</v>
      </c>
      <c r="I291">
        <v>164.79130000000001</v>
      </c>
      <c r="J291">
        <v>175.1054</v>
      </c>
      <c r="K291">
        <v>108.78</v>
      </c>
      <c r="L291">
        <v>297.59640000000002</v>
      </c>
      <c r="M291">
        <v>131.63659999999999</v>
      </c>
      <c r="N291">
        <v>202.07140000000001</v>
      </c>
      <c r="O291">
        <v>183.93</v>
      </c>
      <c r="P291">
        <v>545.17550000000006</v>
      </c>
      <c r="Q291">
        <v>300.08</v>
      </c>
      <c r="R291">
        <v>151.81018</v>
      </c>
      <c r="S291">
        <v>380.93</v>
      </c>
      <c r="T291">
        <v>2560.2630899999999</v>
      </c>
      <c r="U291">
        <v>222.97319999999999</v>
      </c>
      <c r="V291">
        <v>90.764769999999999</v>
      </c>
      <c r="W291">
        <v>347.57978000000003</v>
      </c>
      <c r="X291">
        <v>1264.02</v>
      </c>
    </row>
    <row r="292" spans="2:24" x14ac:dyDescent="0.25">
      <c r="B292" s="1">
        <v>42990</v>
      </c>
      <c r="C292">
        <v>2602.3249999999998</v>
      </c>
      <c r="D292">
        <v>6708.2016400000002</v>
      </c>
      <c r="E292">
        <v>242.60732999999999</v>
      </c>
      <c r="F292">
        <v>1822.4069999999999</v>
      </c>
      <c r="G292">
        <v>474.34417999999999</v>
      </c>
      <c r="H292">
        <v>136.56</v>
      </c>
      <c r="I292">
        <v>164.422</v>
      </c>
      <c r="J292">
        <v>174.5598</v>
      </c>
      <c r="K292">
        <v>108.62</v>
      </c>
      <c r="L292">
        <v>297.26459999999997</v>
      </c>
      <c r="M292">
        <v>131.62</v>
      </c>
      <c r="N292">
        <v>201.68960000000001</v>
      </c>
      <c r="O292">
        <v>183.14</v>
      </c>
      <c r="P292">
        <v>545.38189999999997</v>
      </c>
      <c r="Q292">
        <v>300.11</v>
      </c>
      <c r="R292">
        <v>151.64725000000001</v>
      </c>
      <c r="S292">
        <v>379.42</v>
      </c>
      <c r="T292">
        <v>2556.1081100000001</v>
      </c>
      <c r="U292">
        <v>220.857</v>
      </c>
      <c r="V292">
        <v>91.343220000000002</v>
      </c>
      <c r="W292">
        <v>349.46339999999998</v>
      </c>
      <c r="X292">
        <v>1265.8</v>
      </c>
    </row>
    <row r="293" spans="2:24" x14ac:dyDescent="0.25">
      <c r="B293" s="1">
        <v>42991</v>
      </c>
      <c r="C293">
        <v>2601.4850000000001</v>
      </c>
      <c r="D293">
        <v>6749.5652600000003</v>
      </c>
      <c r="E293">
        <v>242.3271</v>
      </c>
      <c r="F293">
        <v>1832.8109999999999</v>
      </c>
      <c r="G293">
        <v>475.98185000000001</v>
      </c>
      <c r="H293">
        <v>136.33000000000001</v>
      </c>
      <c r="I293">
        <v>164.20740000000001</v>
      </c>
      <c r="J293">
        <v>174.4992</v>
      </c>
      <c r="K293">
        <v>108.6</v>
      </c>
      <c r="L293">
        <v>297.21460000000002</v>
      </c>
      <c r="M293">
        <v>131.59270000000001</v>
      </c>
      <c r="N293">
        <v>201.5342</v>
      </c>
      <c r="O293">
        <v>183.08</v>
      </c>
      <c r="P293">
        <v>545.51859999999999</v>
      </c>
      <c r="Q293">
        <v>300.14</v>
      </c>
      <c r="R293">
        <v>151.64134000000001</v>
      </c>
      <c r="S293">
        <v>378.41</v>
      </c>
      <c r="T293">
        <v>2562.4852799999999</v>
      </c>
      <c r="U293">
        <v>220.8837</v>
      </c>
      <c r="V293">
        <v>92.152240000000006</v>
      </c>
      <c r="W293">
        <v>350.47737000000001</v>
      </c>
      <c r="X293">
        <v>1264.3900000000001</v>
      </c>
    </row>
    <row r="294" spans="2:24" x14ac:dyDescent="0.25">
      <c r="B294" s="1">
        <v>42992</v>
      </c>
      <c r="C294">
        <v>2606.7240000000002</v>
      </c>
      <c r="D294">
        <v>6747.9016600000004</v>
      </c>
      <c r="E294">
        <v>242.70464000000001</v>
      </c>
      <c r="F294">
        <v>1827.2190000000001</v>
      </c>
      <c r="G294">
        <v>476.36153000000002</v>
      </c>
      <c r="H294">
        <v>136.34</v>
      </c>
      <c r="I294">
        <v>164.19309999999999</v>
      </c>
      <c r="J294">
        <v>174.3767</v>
      </c>
      <c r="K294">
        <v>108.47</v>
      </c>
      <c r="L294">
        <v>297.1857</v>
      </c>
      <c r="M294">
        <v>131.61259999999999</v>
      </c>
      <c r="N294">
        <v>201.7182</v>
      </c>
      <c r="O294">
        <v>182.79</v>
      </c>
      <c r="P294">
        <v>545.82090000000005</v>
      </c>
      <c r="Q294">
        <v>300.10000000000002</v>
      </c>
      <c r="R294">
        <v>151.53934000000001</v>
      </c>
      <c r="S294">
        <v>377.9</v>
      </c>
      <c r="T294">
        <v>2577.87473</v>
      </c>
      <c r="U294">
        <v>220.17840000000001</v>
      </c>
      <c r="V294">
        <v>92.363320000000002</v>
      </c>
      <c r="W294">
        <v>350.45164</v>
      </c>
      <c r="X294">
        <v>1264.79</v>
      </c>
    </row>
    <row r="295" spans="2:24" x14ac:dyDescent="0.25">
      <c r="B295" s="1">
        <v>42993</v>
      </c>
      <c r="C295">
        <v>2593.9110000000001</v>
      </c>
      <c r="D295">
        <v>6719.67436</v>
      </c>
      <c r="E295">
        <v>241.71485999999999</v>
      </c>
      <c r="F295">
        <v>1834.3209999999999</v>
      </c>
      <c r="G295">
        <v>474.44017000000002</v>
      </c>
      <c r="H295">
        <v>135.99</v>
      </c>
      <c r="I295">
        <v>164.1472</v>
      </c>
      <c r="J295">
        <v>174.21250000000001</v>
      </c>
      <c r="K295">
        <v>108.55</v>
      </c>
      <c r="L295">
        <v>297.24079999999998</v>
      </c>
      <c r="M295">
        <v>131.5993</v>
      </c>
      <c r="N295">
        <v>201.84569999999999</v>
      </c>
      <c r="O295">
        <v>182.4</v>
      </c>
      <c r="P295">
        <v>545.81259999999997</v>
      </c>
      <c r="Q295">
        <v>300.08</v>
      </c>
      <c r="R295">
        <v>151.61868999999999</v>
      </c>
      <c r="S295">
        <v>376.63</v>
      </c>
      <c r="T295">
        <v>2568.9035800000001</v>
      </c>
      <c r="U295">
        <v>218.53909999999999</v>
      </c>
      <c r="V295">
        <v>91.995180000000005</v>
      </c>
      <c r="W295">
        <v>347.07823999999999</v>
      </c>
      <c r="X295">
        <v>1265.45</v>
      </c>
    </row>
    <row r="296" spans="2:24" x14ac:dyDescent="0.25">
      <c r="B296" s="1">
        <v>42996</v>
      </c>
      <c r="C296">
        <v>2600.1849999999999</v>
      </c>
      <c r="D296">
        <v>6750.4870600000004</v>
      </c>
      <c r="E296">
        <v>243.02388999999999</v>
      </c>
      <c r="F296">
        <v>1834.3209999999999</v>
      </c>
      <c r="G296">
        <v>480.51245</v>
      </c>
      <c r="H296">
        <v>135.86000000000001</v>
      </c>
      <c r="I296">
        <v>163.8801</v>
      </c>
      <c r="J296">
        <v>174.14570000000001</v>
      </c>
      <c r="K296">
        <v>108.53</v>
      </c>
      <c r="L296">
        <v>297.14659999999998</v>
      </c>
      <c r="M296">
        <v>131.5712</v>
      </c>
      <c r="N296">
        <v>201.6309</v>
      </c>
      <c r="O296">
        <v>182.38</v>
      </c>
      <c r="P296">
        <v>546.22149999999999</v>
      </c>
      <c r="Q296">
        <v>300.3</v>
      </c>
      <c r="R296">
        <v>151.61545000000001</v>
      </c>
      <c r="S296">
        <v>376.21</v>
      </c>
      <c r="T296">
        <v>2564.9601200000002</v>
      </c>
      <c r="U296">
        <v>218.15110000000001</v>
      </c>
      <c r="V296">
        <v>92.421800000000005</v>
      </c>
      <c r="W296">
        <v>342.54223000000002</v>
      </c>
      <c r="X296">
        <v>1266.4100000000001</v>
      </c>
    </row>
    <row r="297" spans="2:24" x14ac:dyDescent="0.25">
      <c r="B297" s="1">
        <v>42997</v>
      </c>
      <c r="C297">
        <v>2612.1889999999999</v>
      </c>
      <c r="D297">
        <v>6764.62417</v>
      </c>
      <c r="E297">
        <v>244.23473000000001</v>
      </c>
      <c r="F297">
        <v>1868.761</v>
      </c>
      <c r="G297">
        <v>479.69447000000002</v>
      </c>
      <c r="H297">
        <v>135.91999999999999</v>
      </c>
      <c r="I297">
        <v>163.77930000000001</v>
      </c>
      <c r="J297">
        <v>174.2919</v>
      </c>
      <c r="K297">
        <v>108.42</v>
      </c>
      <c r="L297">
        <v>296.82549999999998</v>
      </c>
      <c r="M297">
        <v>131.49270000000001</v>
      </c>
      <c r="N297">
        <v>201.6806</v>
      </c>
      <c r="O297">
        <v>182.44</v>
      </c>
      <c r="P297">
        <v>546.56500000000005</v>
      </c>
      <c r="Q297">
        <v>300.48</v>
      </c>
      <c r="R297">
        <v>151.43932000000001</v>
      </c>
      <c r="S297">
        <v>377.19</v>
      </c>
      <c r="T297">
        <v>2552.6963700000001</v>
      </c>
      <c r="U297">
        <v>218.01849999999999</v>
      </c>
      <c r="V297">
        <v>92.19511</v>
      </c>
      <c r="W297">
        <v>343.56741</v>
      </c>
      <c r="X297">
        <v>1267.03</v>
      </c>
    </row>
    <row r="298" spans="2:24" x14ac:dyDescent="0.25">
      <c r="B298" s="1">
        <v>42998</v>
      </c>
      <c r="C298">
        <v>2613.319</v>
      </c>
      <c r="D298">
        <v>6753.1230299999997</v>
      </c>
      <c r="E298">
        <v>244.09156999999999</v>
      </c>
      <c r="F298">
        <v>1869.9059999999999</v>
      </c>
      <c r="G298">
        <v>479.42734000000002</v>
      </c>
      <c r="H298">
        <v>135.97999999999999</v>
      </c>
      <c r="I298">
        <v>163.49940000000001</v>
      </c>
      <c r="J298">
        <v>174.3766</v>
      </c>
      <c r="K298">
        <v>108.46</v>
      </c>
      <c r="L298">
        <v>296.41919999999999</v>
      </c>
      <c r="M298">
        <v>131.5882</v>
      </c>
      <c r="N298">
        <v>201.45869999999999</v>
      </c>
      <c r="O298">
        <v>182.53</v>
      </c>
      <c r="P298">
        <v>546.89260000000002</v>
      </c>
      <c r="Q298">
        <v>300.64</v>
      </c>
      <c r="R298">
        <v>151.40804</v>
      </c>
      <c r="S298">
        <v>372.36</v>
      </c>
      <c r="T298">
        <v>2543.7196800000002</v>
      </c>
      <c r="U298">
        <v>218.12989999999999</v>
      </c>
      <c r="V298">
        <v>92.837410000000006</v>
      </c>
      <c r="W298">
        <v>344.02202999999997</v>
      </c>
      <c r="X298">
        <v>1267.1400000000001</v>
      </c>
    </row>
    <row r="299" spans="2:24" x14ac:dyDescent="0.25">
      <c r="B299" s="1">
        <v>42999</v>
      </c>
      <c r="C299">
        <v>2622.2190000000001</v>
      </c>
      <c r="D299">
        <v>6802.4826700000003</v>
      </c>
      <c r="E299">
        <v>245.80754999999999</v>
      </c>
      <c r="F299">
        <v>1870.9659999999999</v>
      </c>
      <c r="G299">
        <v>482.67554000000001</v>
      </c>
      <c r="H299">
        <v>135.88999999999999</v>
      </c>
      <c r="I299">
        <v>163.5275</v>
      </c>
      <c r="J299">
        <v>174.18129999999999</v>
      </c>
      <c r="K299">
        <v>108.47</v>
      </c>
      <c r="L299">
        <v>296.19740000000002</v>
      </c>
      <c r="M299">
        <v>131.58799999999999</v>
      </c>
      <c r="N299">
        <v>201.53149999999999</v>
      </c>
      <c r="O299">
        <v>182.29</v>
      </c>
      <c r="P299">
        <v>546.79380000000003</v>
      </c>
      <c r="Q299">
        <v>300.62</v>
      </c>
      <c r="R299">
        <v>151.22474</v>
      </c>
      <c r="S299">
        <v>373.11</v>
      </c>
      <c r="T299">
        <v>2554.7504600000002</v>
      </c>
      <c r="U299">
        <v>218.0239</v>
      </c>
      <c r="V299">
        <v>93.04701</v>
      </c>
      <c r="W299">
        <v>341.71017999999998</v>
      </c>
      <c r="X299">
        <v>1267.1199999999999</v>
      </c>
    </row>
    <row r="300" spans="2:24" x14ac:dyDescent="0.25">
      <c r="B300" s="1">
        <v>43000</v>
      </c>
      <c r="C300">
        <v>2623.9940000000001</v>
      </c>
      <c r="D300">
        <v>6799.44139</v>
      </c>
      <c r="E300">
        <v>245.93386000000001</v>
      </c>
      <c r="F300">
        <v>1866.703</v>
      </c>
      <c r="G300">
        <v>479.45942000000002</v>
      </c>
      <c r="H300">
        <v>135.94</v>
      </c>
      <c r="I300">
        <v>163.6566</v>
      </c>
      <c r="J300">
        <v>174.16550000000001</v>
      </c>
      <c r="K300">
        <v>108.55</v>
      </c>
      <c r="L300">
        <v>296.5539</v>
      </c>
      <c r="M300">
        <v>131.66630000000001</v>
      </c>
      <c r="N300">
        <v>201.70410000000001</v>
      </c>
      <c r="O300">
        <v>182.28</v>
      </c>
      <c r="P300">
        <v>546.69680000000005</v>
      </c>
      <c r="Q300">
        <v>300.61</v>
      </c>
      <c r="R300">
        <v>151.22498999999999</v>
      </c>
      <c r="S300">
        <v>374.08</v>
      </c>
      <c r="T300">
        <v>2544.5515399999999</v>
      </c>
      <c r="U300">
        <v>218.47040000000001</v>
      </c>
      <c r="V300">
        <v>93.004109999999997</v>
      </c>
      <c r="W300">
        <v>341.61766999999998</v>
      </c>
      <c r="X300">
        <v>1267.6199999999999</v>
      </c>
    </row>
    <row r="301" spans="2:24" x14ac:dyDescent="0.25">
      <c r="B301" s="1">
        <v>43003</v>
      </c>
      <c r="C301">
        <v>2626.2689999999998</v>
      </c>
      <c r="D301">
        <v>6761.6098400000001</v>
      </c>
      <c r="E301">
        <v>243.56030000000001</v>
      </c>
      <c r="F301">
        <v>1874.501</v>
      </c>
      <c r="G301">
        <v>471.77764999999999</v>
      </c>
      <c r="H301">
        <v>136.16</v>
      </c>
      <c r="I301">
        <v>164.0121</v>
      </c>
      <c r="J301">
        <v>174.56309999999999</v>
      </c>
      <c r="K301">
        <v>108.55</v>
      </c>
      <c r="L301">
        <v>296.71589999999998</v>
      </c>
      <c r="M301">
        <v>131.6454</v>
      </c>
      <c r="N301">
        <v>202.28970000000001</v>
      </c>
      <c r="O301">
        <v>182.72</v>
      </c>
      <c r="P301">
        <v>547.12509999999997</v>
      </c>
      <c r="Q301">
        <v>300.77</v>
      </c>
      <c r="R301">
        <v>151.26326</v>
      </c>
      <c r="S301">
        <v>377.73</v>
      </c>
      <c r="T301">
        <v>2542.3299299999999</v>
      </c>
      <c r="U301">
        <v>219.26439999999999</v>
      </c>
      <c r="V301">
        <v>93.120339999999999</v>
      </c>
      <c r="W301">
        <v>344.05486000000002</v>
      </c>
      <c r="X301">
        <v>1266.8900000000001</v>
      </c>
    </row>
    <row r="302" spans="2:24" x14ac:dyDescent="0.25">
      <c r="B302" s="1">
        <v>43004</v>
      </c>
      <c r="C302">
        <v>2619.5610000000001</v>
      </c>
      <c r="D302">
        <v>6790.4580900000001</v>
      </c>
      <c r="E302">
        <v>243.55081000000001</v>
      </c>
      <c r="F302">
        <v>1872.58</v>
      </c>
      <c r="G302">
        <v>470.38162999999997</v>
      </c>
      <c r="H302">
        <v>136.07</v>
      </c>
      <c r="I302">
        <v>163.89519999999999</v>
      </c>
      <c r="J302">
        <v>174.44110000000001</v>
      </c>
      <c r="K302">
        <v>108.5</v>
      </c>
      <c r="L302">
        <v>296.6635</v>
      </c>
      <c r="M302">
        <v>131.53229999999999</v>
      </c>
      <c r="N302">
        <v>202.23099999999999</v>
      </c>
      <c r="O302">
        <v>182.61</v>
      </c>
      <c r="P302">
        <v>547.48739999999998</v>
      </c>
      <c r="Q302">
        <v>300.7</v>
      </c>
      <c r="R302">
        <v>151.20062999999999</v>
      </c>
      <c r="S302">
        <v>374.02</v>
      </c>
      <c r="T302">
        <v>2553.0300999999999</v>
      </c>
      <c r="U302">
        <v>218.6506</v>
      </c>
      <c r="V302">
        <v>93.009110000000007</v>
      </c>
      <c r="W302">
        <v>342.35050999999999</v>
      </c>
      <c r="X302">
        <v>1265.3599999999999</v>
      </c>
    </row>
    <row r="303" spans="2:24" x14ac:dyDescent="0.25">
      <c r="B303" s="1">
        <v>43005</v>
      </c>
      <c r="C303">
        <v>2613.2539999999999</v>
      </c>
      <c r="D303">
        <v>6831.5849600000001</v>
      </c>
      <c r="E303">
        <v>244.24079</v>
      </c>
      <c r="F303">
        <v>1875.7739999999999</v>
      </c>
      <c r="G303">
        <v>470.41818999999998</v>
      </c>
      <c r="H303">
        <v>135.72999999999999</v>
      </c>
      <c r="I303">
        <v>163.15090000000001</v>
      </c>
      <c r="J303">
        <v>174.0574</v>
      </c>
      <c r="K303">
        <v>108.31</v>
      </c>
      <c r="L303">
        <v>295.75409999999999</v>
      </c>
      <c r="M303">
        <v>131.17179999999999</v>
      </c>
      <c r="N303">
        <v>201.304</v>
      </c>
      <c r="O303">
        <v>182.15</v>
      </c>
      <c r="P303">
        <v>547.38729999999998</v>
      </c>
      <c r="Q303">
        <v>300.70999999999998</v>
      </c>
      <c r="R303">
        <v>150.93880999999999</v>
      </c>
      <c r="S303">
        <v>374.46</v>
      </c>
      <c r="T303">
        <v>2536.1764899999998</v>
      </c>
      <c r="U303">
        <v>217.6893</v>
      </c>
      <c r="V303">
        <v>93.375799999999998</v>
      </c>
      <c r="W303">
        <v>339.83265999999998</v>
      </c>
      <c r="X303">
        <v>1265.8900000000001</v>
      </c>
    </row>
    <row r="304" spans="2:24" x14ac:dyDescent="0.25">
      <c r="B304" s="1">
        <v>43006</v>
      </c>
      <c r="C304">
        <v>2617.83</v>
      </c>
      <c r="D304">
        <v>6821.3704500000003</v>
      </c>
      <c r="E304">
        <v>244.79990000000001</v>
      </c>
      <c r="F304">
        <v>1887.21</v>
      </c>
      <c r="G304">
        <v>466.79232999999999</v>
      </c>
      <c r="H304">
        <v>135.65</v>
      </c>
      <c r="I304">
        <v>163.20840000000001</v>
      </c>
      <c r="J304">
        <v>173.97970000000001</v>
      </c>
      <c r="K304">
        <v>108.03</v>
      </c>
      <c r="L304">
        <v>296.01260000000002</v>
      </c>
      <c r="M304">
        <v>131.0401</v>
      </c>
      <c r="N304">
        <v>201.55690000000001</v>
      </c>
      <c r="O304">
        <v>182.09</v>
      </c>
      <c r="P304">
        <v>547.72529999999995</v>
      </c>
      <c r="Q304">
        <v>300.67</v>
      </c>
      <c r="R304">
        <v>150.99996999999999</v>
      </c>
      <c r="S304">
        <v>372.2</v>
      </c>
      <c r="T304">
        <v>2542.5546300000001</v>
      </c>
      <c r="U304">
        <v>217.67740000000001</v>
      </c>
      <c r="V304">
        <v>92.896839999999997</v>
      </c>
      <c r="W304">
        <v>339.38789000000003</v>
      </c>
      <c r="X304">
        <v>1266.49</v>
      </c>
    </row>
    <row r="305" spans="2:24" x14ac:dyDescent="0.25">
      <c r="B305" s="1">
        <v>43007</v>
      </c>
      <c r="C305">
        <v>2630.5120000000002</v>
      </c>
      <c r="D305">
        <v>6838.40859</v>
      </c>
      <c r="E305">
        <v>246.08833999999999</v>
      </c>
      <c r="F305">
        <v>1884.5740000000001</v>
      </c>
      <c r="G305">
        <v>470.45945</v>
      </c>
      <c r="H305">
        <v>135.76</v>
      </c>
      <c r="I305">
        <v>163.11199999999999</v>
      </c>
      <c r="J305">
        <v>174.13810000000001</v>
      </c>
      <c r="K305">
        <v>108.14</v>
      </c>
      <c r="L305">
        <v>296.31700000000001</v>
      </c>
      <c r="M305">
        <v>131.1677</v>
      </c>
      <c r="N305">
        <v>201.7336</v>
      </c>
      <c r="O305">
        <v>182.3</v>
      </c>
      <c r="P305">
        <v>548.04650000000004</v>
      </c>
      <c r="Q305">
        <v>300.79000000000002</v>
      </c>
      <c r="R305">
        <v>151.12558000000001</v>
      </c>
      <c r="S305">
        <v>373.09</v>
      </c>
      <c r="T305">
        <v>2547.8341300000002</v>
      </c>
      <c r="U305">
        <v>217.84219999999999</v>
      </c>
      <c r="V305">
        <v>92.670990000000003</v>
      </c>
      <c r="W305">
        <v>337.44114999999999</v>
      </c>
      <c r="X305">
        <v>1267.99</v>
      </c>
    </row>
    <row r="306" spans="2:24" x14ac:dyDescent="0.25">
      <c r="B306" s="1">
        <v>43010</v>
      </c>
      <c r="C306">
        <v>2654.6660000000002</v>
      </c>
      <c r="D306">
        <v>6904.3946699999997</v>
      </c>
      <c r="E306">
        <v>247.48330000000001</v>
      </c>
      <c r="F306">
        <v>1883.4169999999999</v>
      </c>
      <c r="G306">
        <v>473.63596999999999</v>
      </c>
      <c r="H306">
        <v>135.79</v>
      </c>
      <c r="I306">
        <v>163.01920000000001</v>
      </c>
      <c r="J306">
        <v>174.1609</v>
      </c>
      <c r="K306">
        <v>108.06</v>
      </c>
      <c r="L306">
        <v>296.39699999999999</v>
      </c>
      <c r="M306">
        <v>131.1678</v>
      </c>
      <c r="N306">
        <v>201.7792</v>
      </c>
      <c r="O306">
        <v>182.43</v>
      </c>
      <c r="P306">
        <v>548.13149999999996</v>
      </c>
      <c r="Q306">
        <v>300.94</v>
      </c>
      <c r="R306">
        <v>151.06141</v>
      </c>
      <c r="S306">
        <v>370.51</v>
      </c>
      <c r="T306">
        <v>2556.5991100000001</v>
      </c>
      <c r="U306">
        <v>218.2415</v>
      </c>
      <c r="V306">
        <v>92.303989999999999</v>
      </c>
      <c r="W306">
        <v>337.46296999999998</v>
      </c>
      <c r="X306">
        <v>1269.1500000000001</v>
      </c>
    </row>
    <row r="307" spans="2:24" x14ac:dyDescent="0.25">
      <c r="B307" s="1">
        <v>43011</v>
      </c>
      <c r="C307">
        <v>2668.1689999999999</v>
      </c>
      <c r="D307">
        <v>6910.4784399999999</v>
      </c>
      <c r="E307">
        <v>247.76922999999999</v>
      </c>
      <c r="F307">
        <v>1896.6690000000001</v>
      </c>
      <c r="G307">
        <v>479.25459999999998</v>
      </c>
      <c r="H307">
        <v>135.62</v>
      </c>
      <c r="I307">
        <v>163.0395</v>
      </c>
      <c r="J307">
        <v>174.0326</v>
      </c>
      <c r="K307">
        <v>108.04</v>
      </c>
      <c r="L307">
        <v>296.65440000000001</v>
      </c>
      <c r="M307">
        <v>131.0591</v>
      </c>
      <c r="N307">
        <v>202.00800000000001</v>
      </c>
      <c r="O307">
        <v>182.23</v>
      </c>
      <c r="P307">
        <v>548.25649999999996</v>
      </c>
      <c r="Q307">
        <v>301.08999999999997</v>
      </c>
      <c r="R307">
        <v>151.16056</v>
      </c>
      <c r="S307">
        <v>367.2</v>
      </c>
      <c r="T307">
        <v>2554.0254100000002</v>
      </c>
      <c r="U307">
        <v>218.01050000000001</v>
      </c>
      <c r="V307">
        <v>92.258629999999997</v>
      </c>
      <c r="W307">
        <v>336.83503000000002</v>
      </c>
      <c r="X307">
        <v>1271.3499999999999</v>
      </c>
    </row>
    <row r="308" spans="2:24" x14ac:dyDescent="0.25">
      <c r="B308" s="1">
        <v>43012</v>
      </c>
      <c r="C308">
        <v>2669.6509999999998</v>
      </c>
      <c r="D308">
        <v>6930.7103200000001</v>
      </c>
      <c r="E308">
        <v>248.18109000000001</v>
      </c>
      <c r="F308">
        <v>1896.9380000000001</v>
      </c>
      <c r="G308">
        <v>482.19738999999998</v>
      </c>
      <c r="H308">
        <v>135.72</v>
      </c>
      <c r="I308">
        <v>163.0087</v>
      </c>
      <c r="J308">
        <v>174.0052</v>
      </c>
      <c r="K308">
        <v>108.21</v>
      </c>
      <c r="L308">
        <v>296.72250000000003</v>
      </c>
      <c r="M308">
        <v>131.0642</v>
      </c>
      <c r="N308">
        <v>201.9922</v>
      </c>
      <c r="O308">
        <v>182.16</v>
      </c>
      <c r="P308">
        <v>548.49490000000003</v>
      </c>
      <c r="Q308">
        <v>301.12</v>
      </c>
      <c r="R308">
        <v>151.11865</v>
      </c>
      <c r="S308">
        <v>363.99</v>
      </c>
      <c r="T308">
        <v>2563.69353</v>
      </c>
      <c r="U308">
        <v>218.16059999999999</v>
      </c>
      <c r="V308">
        <v>92.683400000000006</v>
      </c>
      <c r="W308">
        <v>337.69819999999999</v>
      </c>
      <c r="X308">
        <v>1272.6300000000001</v>
      </c>
    </row>
    <row r="309" spans="2:24" x14ac:dyDescent="0.25">
      <c r="B309" s="1">
        <v>43013</v>
      </c>
      <c r="C309">
        <v>2663.886</v>
      </c>
      <c r="D309">
        <v>6993.5162099999998</v>
      </c>
      <c r="E309">
        <v>248.46948</v>
      </c>
      <c r="F309">
        <v>1895.348</v>
      </c>
      <c r="G309">
        <v>484.37876</v>
      </c>
      <c r="H309">
        <v>135.72999999999999</v>
      </c>
      <c r="I309">
        <v>162.82419999999999</v>
      </c>
      <c r="J309">
        <v>174.0942</v>
      </c>
      <c r="K309">
        <v>108.26</v>
      </c>
      <c r="L309">
        <v>296.70240000000001</v>
      </c>
      <c r="M309">
        <v>130.9479</v>
      </c>
      <c r="N309">
        <v>201.7801</v>
      </c>
      <c r="O309">
        <v>182.16</v>
      </c>
      <c r="P309">
        <v>548.77930000000003</v>
      </c>
      <c r="Q309">
        <v>301.26</v>
      </c>
      <c r="R309">
        <v>151.07793000000001</v>
      </c>
      <c r="S309">
        <v>364.53</v>
      </c>
      <c r="T309">
        <v>2576.7986700000001</v>
      </c>
      <c r="U309">
        <v>218.0497</v>
      </c>
      <c r="V309">
        <v>93.893150000000006</v>
      </c>
      <c r="W309">
        <v>338.31448999999998</v>
      </c>
      <c r="X309">
        <v>1272.3599999999999</v>
      </c>
    </row>
    <row r="310" spans="2:24" x14ac:dyDescent="0.25">
      <c r="B310" s="1">
        <v>43014</v>
      </c>
      <c r="C310">
        <v>2658.9740000000002</v>
      </c>
      <c r="D310">
        <v>6984.5089399999997</v>
      </c>
      <c r="E310">
        <v>247.73878999999999</v>
      </c>
      <c r="F310">
        <v>1901.54</v>
      </c>
      <c r="G310">
        <v>484.43635999999998</v>
      </c>
      <c r="H310">
        <v>135.69999999999999</v>
      </c>
      <c r="I310">
        <v>162.66249999999999</v>
      </c>
      <c r="J310">
        <v>174.0265</v>
      </c>
      <c r="K310">
        <v>108.17</v>
      </c>
      <c r="L310">
        <v>296.34199999999998</v>
      </c>
      <c r="M310">
        <v>130.91919999999999</v>
      </c>
      <c r="N310">
        <v>201.58869999999999</v>
      </c>
      <c r="O310">
        <v>182.14</v>
      </c>
      <c r="P310">
        <v>548.67759999999998</v>
      </c>
      <c r="Q310">
        <v>301.33</v>
      </c>
      <c r="R310">
        <v>151.00703999999999</v>
      </c>
      <c r="S310">
        <v>368.64</v>
      </c>
      <c r="T310">
        <v>2567.6604699999998</v>
      </c>
      <c r="U310">
        <v>218.33629999999999</v>
      </c>
      <c r="V310">
        <v>92.945570000000004</v>
      </c>
      <c r="W310">
        <v>339.37916999999999</v>
      </c>
      <c r="X310">
        <v>1270.55</v>
      </c>
    </row>
    <row r="311" spans="2:24" x14ac:dyDescent="0.25">
      <c r="B311" s="1">
        <v>43017</v>
      </c>
      <c r="C311">
        <v>2661.8649999999998</v>
      </c>
      <c r="D311">
        <v>6979.7738300000001</v>
      </c>
      <c r="E311">
        <v>249.06467000000001</v>
      </c>
      <c r="F311">
        <v>1901.54</v>
      </c>
      <c r="G311">
        <v>483.86443000000003</v>
      </c>
      <c r="H311">
        <v>135.94999999999999</v>
      </c>
      <c r="I311">
        <v>162.66249999999999</v>
      </c>
      <c r="J311">
        <v>174.2817</v>
      </c>
      <c r="K311">
        <v>108.17</v>
      </c>
      <c r="L311">
        <v>296.35550000000001</v>
      </c>
      <c r="M311">
        <v>130.79069999999999</v>
      </c>
      <c r="N311">
        <v>201.58869999999999</v>
      </c>
      <c r="O311">
        <v>182.39</v>
      </c>
      <c r="P311">
        <v>548.67759999999998</v>
      </c>
      <c r="Q311">
        <v>301.49</v>
      </c>
      <c r="R311">
        <v>151.01199</v>
      </c>
      <c r="S311">
        <v>371.76</v>
      </c>
      <c r="T311">
        <v>2575.9529900000002</v>
      </c>
      <c r="U311">
        <v>218.36179999999999</v>
      </c>
      <c r="V311">
        <v>93.098929999999996</v>
      </c>
      <c r="W311">
        <v>342.76587999999998</v>
      </c>
      <c r="X311">
        <v>1269.95</v>
      </c>
    </row>
    <row r="312" spans="2:24" x14ac:dyDescent="0.25">
      <c r="B312" s="1">
        <v>43018</v>
      </c>
      <c r="C312">
        <v>2664.8789999999999</v>
      </c>
      <c r="D312">
        <v>6964.32546</v>
      </c>
      <c r="E312">
        <v>248.94638</v>
      </c>
      <c r="F312">
        <v>1909.2470000000001</v>
      </c>
      <c r="G312">
        <v>486.91735999999997</v>
      </c>
      <c r="H312">
        <v>135.93</v>
      </c>
      <c r="I312">
        <v>162.89340000000001</v>
      </c>
      <c r="J312">
        <v>174.24420000000001</v>
      </c>
      <c r="K312">
        <v>108.14</v>
      </c>
      <c r="L312">
        <v>296.54570000000001</v>
      </c>
      <c r="M312">
        <v>130.7585</v>
      </c>
      <c r="N312">
        <v>201.97470000000001</v>
      </c>
      <c r="O312">
        <v>182.35</v>
      </c>
      <c r="P312">
        <v>548.93439999999998</v>
      </c>
      <c r="Q312">
        <v>301.52999999999997</v>
      </c>
      <c r="R312">
        <v>151.01248000000001</v>
      </c>
      <c r="S312">
        <v>368.73</v>
      </c>
      <c r="T312">
        <v>2573.9526300000002</v>
      </c>
      <c r="U312">
        <v>219.04519999999999</v>
      </c>
      <c r="V312">
        <v>93.500910000000005</v>
      </c>
      <c r="W312">
        <v>344.12135999999998</v>
      </c>
      <c r="X312">
        <v>1271.1500000000001</v>
      </c>
    </row>
    <row r="313" spans="2:24" x14ac:dyDescent="0.25">
      <c r="B313" s="1">
        <v>43019</v>
      </c>
      <c r="C313">
        <v>2664.2570000000001</v>
      </c>
      <c r="D313">
        <v>6966.1357500000004</v>
      </c>
      <c r="E313">
        <v>249.52732</v>
      </c>
      <c r="F313">
        <v>1911.1279999999999</v>
      </c>
      <c r="G313">
        <v>488.32175000000001</v>
      </c>
      <c r="H313">
        <v>135.78</v>
      </c>
      <c r="I313">
        <v>162.8725</v>
      </c>
      <c r="J313">
        <v>174.21899999999999</v>
      </c>
      <c r="K313">
        <v>108.12</v>
      </c>
      <c r="L313">
        <v>296.62790000000001</v>
      </c>
      <c r="M313">
        <v>130.8211</v>
      </c>
      <c r="N313">
        <v>201.95070000000001</v>
      </c>
      <c r="O313">
        <v>182.3</v>
      </c>
      <c r="P313">
        <v>549.00019999999995</v>
      </c>
      <c r="Q313">
        <v>301.67</v>
      </c>
      <c r="R313">
        <v>151.04631000000001</v>
      </c>
      <c r="S313">
        <v>372.66</v>
      </c>
      <c r="T313">
        <v>2577.11301</v>
      </c>
      <c r="U313">
        <v>219.3749</v>
      </c>
      <c r="V313">
        <v>93.374080000000006</v>
      </c>
      <c r="W313">
        <v>342.29079999999999</v>
      </c>
      <c r="X313">
        <v>1271.76</v>
      </c>
    </row>
    <row r="314" spans="2:24" x14ac:dyDescent="0.25">
      <c r="B314" s="1">
        <v>43020</v>
      </c>
      <c r="C314">
        <v>2674.1770000000001</v>
      </c>
      <c r="D314">
        <v>6963.5738300000003</v>
      </c>
      <c r="E314">
        <v>249.72973999999999</v>
      </c>
      <c r="F314">
        <v>1914.6279999999999</v>
      </c>
      <c r="G314">
        <v>490.815</v>
      </c>
      <c r="H314">
        <v>135.82</v>
      </c>
      <c r="I314">
        <v>163.03829999999999</v>
      </c>
      <c r="J314">
        <v>174.39449999999999</v>
      </c>
      <c r="K314">
        <v>108.15</v>
      </c>
      <c r="L314">
        <v>296.95549999999997</v>
      </c>
      <c r="M314">
        <v>130.90520000000001</v>
      </c>
      <c r="N314">
        <v>202.12119999999999</v>
      </c>
      <c r="O314">
        <v>182.46</v>
      </c>
      <c r="P314">
        <v>548.69920000000002</v>
      </c>
      <c r="Q314">
        <v>301.88</v>
      </c>
      <c r="R314">
        <v>151.08174</v>
      </c>
      <c r="S314">
        <v>371.35</v>
      </c>
      <c r="T314">
        <v>2591.9009999999998</v>
      </c>
      <c r="U314">
        <v>219.17150000000001</v>
      </c>
      <c r="V314">
        <v>93.850579999999994</v>
      </c>
      <c r="W314">
        <v>344.90879000000001</v>
      </c>
      <c r="X314">
        <v>1270.33</v>
      </c>
    </row>
    <row r="315" spans="2:24" x14ac:dyDescent="0.25">
      <c r="B315" s="1">
        <v>43021</v>
      </c>
      <c r="C315">
        <v>2678.8220000000001</v>
      </c>
      <c r="D315">
        <v>6969.40607</v>
      </c>
      <c r="E315">
        <v>250.25021000000001</v>
      </c>
      <c r="F315">
        <v>1924.231</v>
      </c>
      <c r="G315">
        <v>492.64622000000003</v>
      </c>
      <c r="H315">
        <v>136.01</v>
      </c>
      <c r="I315">
        <v>163.40389999999999</v>
      </c>
      <c r="J315">
        <v>174.80369999999999</v>
      </c>
      <c r="K315">
        <v>108.15</v>
      </c>
      <c r="L315">
        <v>297.2801</v>
      </c>
      <c r="M315">
        <v>130.93559999999999</v>
      </c>
      <c r="N315">
        <v>202.70820000000001</v>
      </c>
      <c r="O315">
        <v>182.86</v>
      </c>
      <c r="P315">
        <v>548.58150000000001</v>
      </c>
      <c r="Q315">
        <v>302.08999999999997</v>
      </c>
      <c r="R315">
        <v>151.29904999999999</v>
      </c>
      <c r="S315">
        <v>373.76</v>
      </c>
      <c r="T315">
        <v>2599.1808900000001</v>
      </c>
      <c r="U315">
        <v>219.78559999999999</v>
      </c>
      <c r="V315">
        <v>94.726159999999993</v>
      </c>
      <c r="W315">
        <v>347.23012999999997</v>
      </c>
      <c r="X315">
        <v>1271.05</v>
      </c>
    </row>
    <row r="316" spans="2:24" x14ac:dyDescent="0.25">
      <c r="B316" s="1">
        <v>43024</v>
      </c>
      <c r="C316">
        <v>2667.2939999999999</v>
      </c>
      <c r="D316">
        <v>6972.0809600000002</v>
      </c>
      <c r="E316">
        <v>249.69245000000001</v>
      </c>
      <c r="F316">
        <v>1936.913</v>
      </c>
      <c r="G316">
        <v>494.77251999999999</v>
      </c>
      <c r="H316">
        <v>136.22</v>
      </c>
      <c r="I316">
        <v>163.12639999999999</v>
      </c>
      <c r="J316">
        <v>175.10480000000001</v>
      </c>
      <c r="K316">
        <v>108.15</v>
      </c>
      <c r="L316">
        <v>297.11200000000002</v>
      </c>
      <c r="M316">
        <v>130.81649999999999</v>
      </c>
      <c r="N316">
        <v>202.40530000000001</v>
      </c>
      <c r="O316">
        <v>183.2</v>
      </c>
      <c r="P316">
        <v>548.87779999999998</v>
      </c>
      <c r="Q316">
        <v>302.44</v>
      </c>
      <c r="R316">
        <v>151.29025999999999</v>
      </c>
      <c r="S316">
        <v>374.75</v>
      </c>
      <c r="T316">
        <v>2588.3757799999998</v>
      </c>
      <c r="U316">
        <v>220.06960000000001</v>
      </c>
      <c r="V316">
        <v>94.806430000000006</v>
      </c>
      <c r="W316">
        <v>346.40904</v>
      </c>
      <c r="X316">
        <v>1271.56</v>
      </c>
    </row>
    <row r="317" spans="2:24" x14ac:dyDescent="0.25">
      <c r="B317" s="1">
        <v>43025</v>
      </c>
      <c r="C317">
        <v>2665.15</v>
      </c>
      <c r="D317">
        <v>7021.1683800000001</v>
      </c>
      <c r="E317">
        <v>249.36026000000001</v>
      </c>
      <c r="F317">
        <v>1943.163</v>
      </c>
      <c r="G317">
        <v>495.27697000000001</v>
      </c>
      <c r="H317">
        <v>136.30000000000001</v>
      </c>
      <c r="I317">
        <v>163.2159</v>
      </c>
      <c r="J317">
        <v>175.26159999999999</v>
      </c>
      <c r="K317">
        <v>108.11</v>
      </c>
      <c r="L317">
        <v>297.3768</v>
      </c>
      <c r="M317">
        <v>130.8252</v>
      </c>
      <c r="N317">
        <v>202.57159999999999</v>
      </c>
      <c r="O317">
        <v>183.47</v>
      </c>
      <c r="P317">
        <v>549.23800000000006</v>
      </c>
      <c r="Q317">
        <v>302.69</v>
      </c>
      <c r="R317">
        <v>151.22157000000001</v>
      </c>
      <c r="S317">
        <v>377.21</v>
      </c>
      <c r="T317">
        <v>2603.9120699999999</v>
      </c>
      <c r="U317">
        <v>220.53829999999999</v>
      </c>
      <c r="V317">
        <v>95.014210000000006</v>
      </c>
      <c r="W317">
        <v>343.62484999999998</v>
      </c>
      <c r="X317">
        <v>1271.0899999999999</v>
      </c>
    </row>
    <row r="318" spans="2:24" x14ac:dyDescent="0.25">
      <c r="B318" s="1">
        <v>43026</v>
      </c>
      <c r="C318">
        <v>2676.7179999999998</v>
      </c>
      <c r="D318">
        <v>7033.3589599999996</v>
      </c>
      <c r="E318">
        <v>251.13782</v>
      </c>
      <c r="F318">
        <v>1946.3209999999999</v>
      </c>
      <c r="G318">
        <v>496.19961000000001</v>
      </c>
      <c r="H318">
        <v>136.25</v>
      </c>
      <c r="I318">
        <v>162.8304</v>
      </c>
      <c r="J318">
        <v>174.96510000000001</v>
      </c>
      <c r="K318">
        <v>108.12</v>
      </c>
      <c r="L318">
        <v>297.3313</v>
      </c>
      <c r="M318">
        <v>130.8409</v>
      </c>
      <c r="N318">
        <v>202.06299999999999</v>
      </c>
      <c r="O318">
        <v>183.14</v>
      </c>
      <c r="P318">
        <v>549.62220000000002</v>
      </c>
      <c r="Q318">
        <v>302.81</v>
      </c>
      <c r="R318">
        <v>151.20578</v>
      </c>
      <c r="S318">
        <v>376.73</v>
      </c>
      <c r="T318">
        <v>2606.5464299999999</v>
      </c>
      <c r="U318">
        <v>219.4931</v>
      </c>
      <c r="V318">
        <v>94.896249999999995</v>
      </c>
      <c r="W318">
        <v>343.01675</v>
      </c>
      <c r="X318">
        <v>1271.83</v>
      </c>
    </row>
    <row r="319" spans="2:24" x14ac:dyDescent="0.25">
      <c r="B319" s="1">
        <v>43027</v>
      </c>
      <c r="C319">
        <v>2655.652</v>
      </c>
      <c r="D319">
        <v>6999.4368700000005</v>
      </c>
      <c r="E319">
        <v>249.31519</v>
      </c>
      <c r="F319">
        <v>1954.136</v>
      </c>
      <c r="G319">
        <v>489.02791000000002</v>
      </c>
      <c r="H319">
        <v>136.28</v>
      </c>
      <c r="I319">
        <v>163.01419999999999</v>
      </c>
      <c r="J319">
        <v>174.9948</v>
      </c>
      <c r="K319">
        <v>108.07</v>
      </c>
      <c r="L319">
        <v>297.52100000000002</v>
      </c>
      <c r="M319">
        <v>130.7757</v>
      </c>
      <c r="N319">
        <v>202.35079999999999</v>
      </c>
      <c r="O319">
        <v>183.27</v>
      </c>
      <c r="P319">
        <v>549.69669999999996</v>
      </c>
      <c r="Q319">
        <v>302.76</v>
      </c>
      <c r="R319">
        <v>151.3638</v>
      </c>
      <c r="S319">
        <v>375.52</v>
      </c>
      <c r="T319">
        <v>2586.5967799999999</v>
      </c>
      <c r="U319">
        <v>219.679</v>
      </c>
      <c r="V319">
        <v>94.335239999999999</v>
      </c>
      <c r="W319">
        <v>343.81867999999997</v>
      </c>
      <c r="X319">
        <v>1270.45</v>
      </c>
    </row>
    <row r="320" spans="2:24" x14ac:dyDescent="0.25">
      <c r="B320" s="1">
        <v>43028</v>
      </c>
      <c r="C320">
        <v>2656.6239999999998</v>
      </c>
      <c r="D320">
        <v>7088.7596000000003</v>
      </c>
      <c r="E320">
        <v>250.98827</v>
      </c>
      <c r="F320">
        <v>1954.7149999999999</v>
      </c>
      <c r="G320">
        <v>494.38794999999999</v>
      </c>
      <c r="H320">
        <v>135.9</v>
      </c>
      <c r="I320">
        <v>162.45840000000001</v>
      </c>
      <c r="J320">
        <v>174.5299</v>
      </c>
      <c r="K320">
        <v>107.98</v>
      </c>
      <c r="L320">
        <v>297.02050000000003</v>
      </c>
      <c r="M320">
        <v>130.5419</v>
      </c>
      <c r="N320">
        <v>201.74850000000001</v>
      </c>
      <c r="O320">
        <v>182.7</v>
      </c>
      <c r="P320">
        <v>550.03110000000004</v>
      </c>
      <c r="Q320">
        <v>302.86</v>
      </c>
      <c r="R320">
        <v>151.19389000000001</v>
      </c>
      <c r="S320">
        <v>375.46</v>
      </c>
      <c r="T320">
        <v>2592.3052600000001</v>
      </c>
      <c r="U320">
        <v>218.3587</v>
      </c>
      <c r="V320">
        <v>95.113950000000003</v>
      </c>
      <c r="W320">
        <v>343.90595000000002</v>
      </c>
      <c r="X320">
        <v>1272.74</v>
      </c>
    </row>
    <row r="321" spans="2:24" x14ac:dyDescent="0.25">
      <c r="B321" s="1">
        <v>43031</v>
      </c>
      <c r="C321">
        <v>2659.5549999999998</v>
      </c>
      <c r="D321">
        <v>7076.8493500000004</v>
      </c>
      <c r="E321">
        <v>251.12466000000001</v>
      </c>
      <c r="F321">
        <v>1970.99</v>
      </c>
      <c r="G321">
        <v>493.85782</v>
      </c>
      <c r="H321">
        <v>135.94</v>
      </c>
      <c r="I321">
        <v>162.53489999999999</v>
      </c>
      <c r="J321">
        <v>174.79429999999999</v>
      </c>
      <c r="K321">
        <v>108.01</v>
      </c>
      <c r="L321">
        <v>297.02379999999999</v>
      </c>
      <c r="M321">
        <v>130.51929999999999</v>
      </c>
      <c r="N321">
        <v>201.99440000000001</v>
      </c>
      <c r="O321">
        <v>182.98</v>
      </c>
      <c r="P321">
        <v>550.42579999999998</v>
      </c>
      <c r="Q321">
        <v>303.02999999999997</v>
      </c>
      <c r="R321">
        <v>151.25174000000001</v>
      </c>
      <c r="S321">
        <v>373.65</v>
      </c>
      <c r="T321">
        <v>2587.7767199999998</v>
      </c>
      <c r="U321">
        <v>218.76240000000001</v>
      </c>
      <c r="V321">
        <v>95.797690000000003</v>
      </c>
      <c r="W321">
        <v>344.80558000000002</v>
      </c>
      <c r="X321">
        <v>1270.19</v>
      </c>
    </row>
    <row r="322" spans="2:24" x14ac:dyDescent="0.25">
      <c r="B322" s="1">
        <v>43032</v>
      </c>
      <c r="C322">
        <v>2645.0990000000002</v>
      </c>
      <c r="D322">
        <v>7113.5768500000004</v>
      </c>
      <c r="E322">
        <v>251.56236999999999</v>
      </c>
      <c r="F322">
        <v>1983.354</v>
      </c>
      <c r="G322">
        <v>494.47293999999999</v>
      </c>
      <c r="H322">
        <v>135.71</v>
      </c>
      <c r="I322">
        <v>162.27869999999999</v>
      </c>
      <c r="J322">
        <v>174.44220000000001</v>
      </c>
      <c r="K322">
        <v>108.04</v>
      </c>
      <c r="L322">
        <v>296.77050000000003</v>
      </c>
      <c r="M322">
        <v>130.39840000000001</v>
      </c>
      <c r="N322">
        <v>201.71180000000001</v>
      </c>
      <c r="O322">
        <v>182.57</v>
      </c>
      <c r="P322">
        <v>550.45920000000001</v>
      </c>
      <c r="Q322">
        <v>303.07</v>
      </c>
      <c r="R322">
        <v>151.09912</v>
      </c>
      <c r="S322">
        <v>372.96</v>
      </c>
      <c r="T322">
        <v>2583.9605099999999</v>
      </c>
      <c r="U322">
        <v>218.08779999999999</v>
      </c>
      <c r="V322">
        <v>96.770920000000004</v>
      </c>
      <c r="W322">
        <v>344.94821000000002</v>
      </c>
      <c r="X322">
        <v>1270.93</v>
      </c>
    </row>
    <row r="323" spans="2:24" x14ac:dyDescent="0.25">
      <c r="B323" s="1">
        <v>43033</v>
      </c>
      <c r="C323">
        <v>2616.5639999999999</v>
      </c>
      <c r="D323">
        <v>7067.9423900000002</v>
      </c>
      <c r="E323">
        <v>250.77242000000001</v>
      </c>
      <c r="F323">
        <v>1976.848</v>
      </c>
      <c r="G323">
        <v>494.17905999999999</v>
      </c>
      <c r="H323">
        <v>135.65</v>
      </c>
      <c r="I323">
        <v>161.9649</v>
      </c>
      <c r="J323">
        <v>174.42529999999999</v>
      </c>
      <c r="K323">
        <v>108.04</v>
      </c>
      <c r="L323">
        <v>296.2765</v>
      </c>
      <c r="M323">
        <v>130.10079999999999</v>
      </c>
      <c r="N323">
        <v>201.2149</v>
      </c>
      <c r="O323">
        <v>182.4</v>
      </c>
      <c r="P323">
        <v>549.44949999999994</v>
      </c>
      <c r="Q323">
        <v>303.08999999999997</v>
      </c>
      <c r="R323">
        <v>150.84617</v>
      </c>
      <c r="S323">
        <v>369.63</v>
      </c>
      <c r="T323">
        <v>2572.3043600000001</v>
      </c>
      <c r="U323">
        <v>217.65379999999999</v>
      </c>
      <c r="V323">
        <v>96.451279999999997</v>
      </c>
      <c r="W323">
        <v>344.43097999999998</v>
      </c>
      <c r="X323">
        <v>1268.99</v>
      </c>
    </row>
    <row r="324" spans="2:24" x14ac:dyDescent="0.25">
      <c r="B324" s="1">
        <v>43034</v>
      </c>
      <c r="C324">
        <v>2650.2860000000001</v>
      </c>
      <c r="D324">
        <v>7137.8168999999998</v>
      </c>
      <c r="E324">
        <v>252.71691999999999</v>
      </c>
      <c r="F324">
        <v>1979.183</v>
      </c>
      <c r="G324">
        <v>495.67903000000001</v>
      </c>
      <c r="H324">
        <v>135.82</v>
      </c>
      <c r="I324">
        <v>161.86840000000001</v>
      </c>
      <c r="J324">
        <v>174.8391</v>
      </c>
      <c r="K324">
        <v>108.04</v>
      </c>
      <c r="L324">
        <v>295.84339999999997</v>
      </c>
      <c r="M324">
        <v>129.79249999999999</v>
      </c>
      <c r="N324">
        <v>201.16919999999999</v>
      </c>
      <c r="O324">
        <v>182.76</v>
      </c>
      <c r="P324">
        <v>549.42020000000002</v>
      </c>
      <c r="Q324">
        <v>303.14</v>
      </c>
      <c r="R324">
        <v>150.77911</v>
      </c>
      <c r="S324">
        <v>368.94</v>
      </c>
      <c r="T324">
        <v>2581.19409</v>
      </c>
      <c r="U324">
        <v>217.46010000000001</v>
      </c>
      <c r="V324">
        <v>97.428399999999996</v>
      </c>
      <c r="W324">
        <v>344.83672999999999</v>
      </c>
      <c r="X324">
        <v>1268.8800000000001</v>
      </c>
    </row>
    <row r="325" spans="2:24" x14ac:dyDescent="0.25">
      <c r="B325" s="1">
        <v>43035</v>
      </c>
      <c r="C325">
        <v>2646.39</v>
      </c>
      <c r="D325">
        <v>7208.48693</v>
      </c>
      <c r="E325">
        <v>252.77770000000001</v>
      </c>
      <c r="F325">
        <v>1998.452</v>
      </c>
      <c r="G325">
        <v>497.79183</v>
      </c>
      <c r="H325">
        <v>136.01</v>
      </c>
      <c r="I325">
        <v>162.0925</v>
      </c>
      <c r="J325">
        <v>175.21379999999999</v>
      </c>
      <c r="K325">
        <v>108.02</v>
      </c>
      <c r="L325">
        <v>296.2989</v>
      </c>
      <c r="M325">
        <v>129.92830000000001</v>
      </c>
      <c r="N325">
        <v>201.51900000000001</v>
      </c>
      <c r="O325">
        <v>183.18</v>
      </c>
      <c r="P325">
        <v>549.06629999999996</v>
      </c>
      <c r="Q325">
        <v>303.52</v>
      </c>
      <c r="R325">
        <v>150.79733999999999</v>
      </c>
      <c r="S325">
        <v>364.43</v>
      </c>
      <c r="T325">
        <v>2591.7858999999999</v>
      </c>
      <c r="U325">
        <v>217.8218</v>
      </c>
      <c r="V325">
        <v>97.591430000000003</v>
      </c>
      <c r="W325">
        <v>345.81058999999999</v>
      </c>
      <c r="X325">
        <v>1270.48</v>
      </c>
    </row>
    <row r="326" spans="2:24" x14ac:dyDescent="0.25">
      <c r="B326" s="1">
        <v>43038</v>
      </c>
      <c r="C326">
        <v>2645.125</v>
      </c>
      <c r="D326">
        <v>7163.6847699999998</v>
      </c>
      <c r="E326">
        <v>253.05076</v>
      </c>
      <c r="F326">
        <v>1997.7249999999999</v>
      </c>
      <c r="G326">
        <v>498.42664000000002</v>
      </c>
      <c r="H326">
        <v>136.18</v>
      </c>
      <c r="I326">
        <v>162.59110000000001</v>
      </c>
      <c r="J326">
        <v>175.65280000000001</v>
      </c>
      <c r="K326">
        <v>108.06</v>
      </c>
      <c r="L326">
        <v>297.01760000000002</v>
      </c>
      <c r="M326">
        <v>129.9034</v>
      </c>
      <c r="N326">
        <v>202.29750000000001</v>
      </c>
      <c r="O326">
        <v>183.63</v>
      </c>
      <c r="P326">
        <v>549.149</v>
      </c>
      <c r="Q326">
        <v>303.88</v>
      </c>
      <c r="R326">
        <v>151.1576</v>
      </c>
      <c r="S326">
        <v>369.95</v>
      </c>
      <c r="T326">
        <v>2583.1724899999999</v>
      </c>
      <c r="U326">
        <v>218.70359999999999</v>
      </c>
      <c r="V326">
        <v>97.549400000000006</v>
      </c>
      <c r="W326">
        <v>346.32046000000003</v>
      </c>
      <c r="X326">
        <v>1270.82</v>
      </c>
    </row>
    <row r="327" spans="2:24" x14ac:dyDescent="0.25">
      <c r="B327" s="1">
        <v>43039</v>
      </c>
      <c r="C327">
        <v>2664.277</v>
      </c>
      <c r="D327">
        <v>7178.8467899999996</v>
      </c>
      <c r="E327">
        <v>254.56980999999999</v>
      </c>
      <c r="F327">
        <v>1990.105</v>
      </c>
      <c r="G327">
        <v>500.62166999999999</v>
      </c>
      <c r="H327">
        <v>136.30000000000001</v>
      </c>
      <c r="I327">
        <v>162.57149999999999</v>
      </c>
      <c r="J327">
        <v>175.81720000000001</v>
      </c>
      <c r="K327">
        <v>108.06</v>
      </c>
      <c r="L327">
        <v>296.99889999999999</v>
      </c>
      <c r="M327">
        <v>129.83619999999999</v>
      </c>
      <c r="N327">
        <v>202.1491</v>
      </c>
      <c r="O327">
        <v>183.78</v>
      </c>
      <c r="P327">
        <v>549.24800000000005</v>
      </c>
      <c r="Q327">
        <v>304.2</v>
      </c>
      <c r="R327">
        <v>151.20608999999999</v>
      </c>
      <c r="S327">
        <v>369.93</v>
      </c>
      <c r="T327">
        <v>2590.93986</v>
      </c>
      <c r="U327">
        <v>219.3064</v>
      </c>
      <c r="V327">
        <v>97.833680000000001</v>
      </c>
      <c r="W327">
        <v>344.4486</v>
      </c>
      <c r="X327">
        <v>1274</v>
      </c>
    </row>
    <row r="328" spans="2:24" x14ac:dyDescent="0.25">
      <c r="B328" s="1">
        <v>43040</v>
      </c>
      <c r="C328">
        <v>2671.395</v>
      </c>
      <c r="D328">
        <v>7220.3824999999997</v>
      </c>
      <c r="E328">
        <v>256.20916999999997</v>
      </c>
      <c r="F328">
        <v>2015.431</v>
      </c>
      <c r="G328">
        <v>507.27614</v>
      </c>
      <c r="H328">
        <v>136.21</v>
      </c>
      <c r="I328">
        <v>162.571</v>
      </c>
      <c r="J328">
        <v>175.84399999999999</v>
      </c>
      <c r="K328">
        <v>108.09</v>
      </c>
      <c r="L328">
        <v>297.05549999999999</v>
      </c>
      <c r="M328">
        <v>129.80430000000001</v>
      </c>
      <c r="N328">
        <v>202.1806</v>
      </c>
      <c r="O328">
        <v>183.78</v>
      </c>
      <c r="P328">
        <v>549.40629999999999</v>
      </c>
      <c r="Q328">
        <v>304.64999999999998</v>
      </c>
      <c r="R328">
        <v>151.15216000000001</v>
      </c>
      <c r="S328">
        <v>373.23</v>
      </c>
      <c r="T328">
        <v>2606.8340400000002</v>
      </c>
      <c r="U328">
        <v>219.51769999999999</v>
      </c>
      <c r="V328">
        <v>98.534499999999994</v>
      </c>
      <c r="W328">
        <v>349.91933999999998</v>
      </c>
      <c r="X328">
        <v>1275.8499999999999</v>
      </c>
    </row>
    <row r="329" spans="2:24" x14ac:dyDescent="0.25">
      <c r="B329" s="1">
        <v>43041</v>
      </c>
      <c r="C329">
        <v>2672.337</v>
      </c>
      <c r="D329">
        <v>7213.15762</v>
      </c>
      <c r="E329">
        <v>255.43002000000001</v>
      </c>
      <c r="F329">
        <v>2024.9970000000001</v>
      </c>
      <c r="G329">
        <v>505.83695999999998</v>
      </c>
      <c r="H329">
        <v>136.21</v>
      </c>
      <c r="I329">
        <v>162.83699999999999</v>
      </c>
      <c r="J329">
        <v>175.84610000000001</v>
      </c>
      <c r="K329">
        <v>108.17</v>
      </c>
      <c r="L329">
        <v>297.34300000000002</v>
      </c>
      <c r="M329">
        <v>129.84139999999999</v>
      </c>
      <c r="N329">
        <v>202.42689999999999</v>
      </c>
      <c r="O329">
        <v>183.99</v>
      </c>
      <c r="P329">
        <v>549.10979999999995</v>
      </c>
      <c r="Q329">
        <v>304.79000000000002</v>
      </c>
      <c r="R329">
        <v>151.21953999999999</v>
      </c>
      <c r="S329">
        <v>371.31</v>
      </c>
      <c r="T329">
        <v>2618.1102900000001</v>
      </c>
      <c r="U329">
        <v>220.28309999999999</v>
      </c>
      <c r="V329">
        <v>98.610069999999993</v>
      </c>
      <c r="W329">
        <v>349.39631000000003</v>
      </c>
      <c r="X329">
        <v>1273.3</v>
      </c>
    </row>
    <row r="330" spans="2:24" x14ac:dyDescent="0.25">
      <c r="B330" s="1">
        <v>43042</v>
      </c>
      <c r="C330">
        <v>2685.7330000000002</v>
      </c>
      <c r="D330">
        <v>7253.4369200000001</v>
      </c>
      <c r="E330">
        <v>255.44425000000001</v>
      </c>
      <c r="F330">
        <v>2024.9970000000001</v>
      </c>
      <c r="G330">
        <v>506.4495</v>
      </c>
      <c r="H330">
        <v>136.26</v>
      </c>
      <c r="I330">
        <v>162.84809999999999</v>
      </c>
      <c r="J330">
        <v>175.8895</v>
      </c>
      <c r="K330">
        <v>108.18</v>
      </c>
      <c r="L330">
        <v>296.49400000000003</v>
      </c>
      <c r="M330">
        <v>129.6917</v>
      </c>
      <c r="N330">
        <v>202.4205</v>
      </c>
      <c r="O330">
        <v>183.99</v>
      </c>
      <c r="P330">
        <v>549.06389999999999</v>
      </c>
      <c r="Q330">
        <v>304.98</v>
      </c>
      <c r="R330">
        <v>151.34993</v>
      </c>
      <c r="S330">
        <v>372.21</v>
      </c>
      <c r="T330">
        <v>2620.18676</v>
      </c>
      <c r="U330">
        <v>219.7013</v>
      </c>
      <c r="V330">
        <v>99.260459999999995</v>
      </c>
      <c r="W330">
        <v>346.76330000000002</v>
      </c>
      <c r="X330">
        <v>1272.96</v>
      </c>
    </row>
    <row r="331" spans="2:24" x14ac:dyDescent="0.25">
      <c r="B331" s="1">
        <v>43045</v>
      </c>
      <c r="C331">
        <v>2676.319</v>
      </c>
      <c r="D331">
        <v>7241.6182500000004</v>
      </c>
      <c r="E331">
        <v>255.24313000000001</v>
      </c>
      <c r="F331">
        <v>2023.3330000000001</v>
      </c>
      <c r="G331">
        <v>507.00835000000001</v>
      </c>
      <c r="H331">
        <v>136.41999999999999</v>
      </c>
      <c r="I331">
        <v>163.05760000000001</v>
      </c>
      <c r="J331">
        <v>176.11080000000001</v>
      </c>
      <c r="K331">
        <v>108.4</v>
      </c>
      <c r="L331">
        <v>296.28989999999999</v>
      </c>
      <c r="M331">
        <v>129.77799999999999</v>
      </c>
      <c r="N331">
        <v>202.57749999999999</v>
      </c>
      <c r="O331">
        <v>184.21</v>
      </c>
      <c r="P331">
        <v>548.97429999999997</v>
      </c>
      <c r="Q331">
        <v>305.18</v>
      </c>
      <c r="R331">
        <v>151.01866000000001</v>
      </c>
      <c r="S331">
        <v>370.42</v>
      </c>
      <c r="T331">
        <v>2620.0140799999999</v>
      </c>
      <c r="U331">
        <v>220.12950000000001</v>
      </c>
      <c r="V331">
        <v>100.43053</v>
      </c>
      <c r="W331">
        <v>350.31644</v>
      </c>
      <c r="X331">
        <v>1277.8</v>
      </c>
    </row>
    <row r="332" spans="2:24" x14ac:dyDescent="0.25">
      <c r="B332" s="1">
        <v>43046</v>
      </c>
      <c r="C332">
        <v>2656.9470000000001</v>
      </c>
      <c r="D332">
        <v>7246.0597500000003</v>
      </c>
      <c r="E332">
        <v>253.57337999999999</v>
      </c>
      <c r="F332">
        <v>2049.0830000000001</v>
      </c>
      <c r="G332">
        <v>509.05437999999998</v>
      </c>
      <c r="H332">
        <v>136.52000000000001</v>
      </c>
      <c r="I332">
        <v>163.19810000000001</v>
      </c>
      <c r="J332">
        <v>176.38910000000001</v>
      </c>
      <c r="K332">
        <v>108.41</v>
      </c>
      <c r="L332">
        <v>295.62490000000003</v>
      </c>
      <c r="M332">
        <v>129.8099</v>
      </c>
      <c r="N332">
        <v>202.56290000000001</v>
      </c>
      <c r="O332">
        <v>184.49</v>
      </c>
      <c r="P332">
        <v>548.44039999999995</v>
      </c>
      <c r="Q332">
        <v>305.2</v>
      </c>
      <c r="R332">
        <v>150.58122</v>
      </c>
      <c r="S332">
        <v>369.7</v>
      </c>
      <c r="T332">
        <v>2641.6740399999999</v>
      </c>
      <c r="U332">
        <v>221.4135</v>
      </c>
      <c r="V332">
        <v>99.836960000000005</v>
      </c>
      <c r="W332">
        <v>347.90782999999999</v>
      </c>
      <c r="X332">
        <v>1276.08</v>
      </c>
    </row>
    <row r="333" spans="2:24" x14ac:dyDescent="0.25">
      <c r="B333" s="1">
        <v>43047</v>
      </c>
      <c r="C333">
        <v>2669.4740000000002</v>
      </c>
      <c r="D333">
        <v>7261.8890000000001</v>
      </c>
      <c r="E333">
        <v>253.94337999999999</v>
      </c>
      <c r="F333">
        <v>2053.797</v>
      </c>
      <c r="G333">
        <v>509.42</v>
      </c>
      <c r="H333">
        <v>136.63999999999999</v>
      </c>
      <c r="I333">
        <v>163.03229999999999</v>
      </c>
      <c r="J333">
        <v>176.3081</v>
      </c>
      <c r="K333">
        <v>108.47</v>
      </c>
      <c r="L333">
        <v>295.22669999999999</v>
      </c>
      <c r="M333">
        <v>129.76900000000001</v>
      </c>
      <c r="N333">
        <v>202.28809999999999</v>
      </c>
      <c r="O333">
        <v>184.53</v>
      </c>
      <c r="P333">
        <v>546.84100000000001</v>
      </c>
      <c r="Q333">
        <v>304.52</v>
      </c>
      <c r="R333">
        <v>150.24217999999999</v>
      </c>
      <c r="S333">
        <v>369.22</v>
      </c>
      <c r="T333">
        <v>2655.9</v>
      </c>
      <c r="U333">
        <v>222.06979999999999</v>
      </c>
      <c r="V333">
        <v>99.903199999999998</v>
      </c>
      <c r="W333">
        <v>350.77499999999998</v>
      </c>
      <c r="X333">
        <v>1272.46</v>
      </c>
    </row>
    <row r="334" spans="2:24" x14ac:dyDescent="0.25">
      <c r="B334" s="1">
        <v>43048</v>
      </c>
      <c r="C334">
        <v>2643.2240000000002</v>
      </c>
      <c r="D334">
        <v>7190.3732399999999</v>
      </c>
      <c r="E334">
        <v>250.62028000000001</v>
      </c>
      <c r="F334">
        <v>2048.36</v>
      </c>
      <c r="G334">
        <v>505.69027</v>
      </c>
      <c r="H334">
        <v>136.21</v>
      </c>
      <c r="I334">
        <v>162.90389999999999</v>
      </c>
      <c r="J334">
        <v>175.64019999999999</v>
      </c>
      <c r="K334">
        <v>108.42</v>
      </c>
      <c r="L334">
        <v>294.8168</v>
      </c>
      <c r="M334">
        <v>129.7184</v>
      </c>
      <c r="N334">
        <v>201.90219999999999</v>
      </c>
      <c r="O334">
        <v>183.82</v>
      </c>
      <c r="P334">
        <v>544.72760000000005</v>
      </c>
      <c r="Q334">
        <v>303.68</v>
      </c>
      <c r="R334">
        <v>150.27995999999999</v>
      </c>
      <c r="S334">
        <v>367.83</v>
      </c>
      <c r="T334">
        <v>2644.73875</v>
      </c>
      <c r="U334">
        <v>221.26070000000001</v>
      </c>
      <c r="V334">
        <v>99.001949999999994</v>
      </c>
      <c r="W334">
        <v>348.37583999999998</v>
      </c>
      <c r="X334">
        <v>1268.17</v>
      </c>
    </row>
    <row r="335" spans="2:24" x14ac:dyDescent="0.25">
      <c r="B335" s="1">
        <v>43049</v>
      </c>
      <c r="C335">
        <v>2631.8159999999998</v>
      </c>
      <c r="D335">
        <v>7201.7396799999997</v>
      </c>
      <c r="E335">
        <v>250.6199</v>
      </c>
      <c r="F335">
        <v>2032.845</v>
      </c>
      <c r="G335">
        <v>504.39994000000002</v>
      </c>
      <c r="H335">
        <v>136.09</v>
      </c>
      <c r="I335">
        <v>162.28219999999999</v>
      </c>
      <c r="J335">
        <v>175.37379999999999</v>
      </c>
      <c r="K335">
        <v>108.31</v>
      </c>
      <c r="L335">
        <v>294.41860000000003</v>
      </c>
      <c r="M335">
        <v>129.55889999999999</v>
      </c>
      <c r="N335">
        <v>200.8638</v>
      </c>
      <c r="O335">
        <v>183.38</v>
      </c>
      <c r="P335">
        <v>544.61479999999995</v>
      </c>
      <c r="Q335">
        <v>302.92</v>
      </c>
      <c r="R335">
        <v>149.88466</v>
      </c>
      <c r="S335">
        <v>364.43</v>
      </c>
      <c r="T335">
        <v>2654.0030000000002</v>
      </c>
      <c r="U335">
        <v>220.11420000000001</v>
      </c>
      <c r="V335">
        <v>99.147120000000001</v>
      </c>
      <c r="W335">
        <v>345.89514000000003</v>
      </c>
      <c r="X335">
        <v>1268.67</v>
      </c>
    </row>
    <row r="336" spans="2:24" x14ac:dyDescent="0.25">
      <c r="B336" s="1">
        <v>43052</v>
      </c>
      <c r="C336">
        <v>2639.6509999999998</v>
      </c>
      <c r="D336">
        <v>7213.1857099999997</v>
      </c>
      <c r="E336">
        <v>249.38694000000001</v>
      </c>
      <c r="F336">
        <v>2011.136</v>
      </c>
      <c r="G336">
        <v>502.55426999999997</v>
      </c>
      <c r="H336">
        <v>136.15</v>
      </c>
      <c r="I336">
        <v>162.23660000000001</v>
      </c>
      <c r="J336">
        <v>175.3844</v>
      </c>
      <c r="K336">
        <v>108.22</v>
      </c>
      <c r="L336">
        <v>294.54079999999999</v>
      </c>
      <c r="M336">
        <v>129.40180000000001</v>
      </c>
      <c r="N336">
        <v>200.88310000000001</v>
      </c>
      <c r="O336">
        <v>183.41</v>
      </c>
      <c r="P336">
        <v>544.41790000000003</v>
      </c>
      <c r="Q336">
        <v>302.89999999999998</v>
      </c>
      <c r="R336">
        <v>149.97279</v>
      </c>
      <c r="S336">
        <v>365.27</v>
      </c>
      <c r="T336">
        <v>2660.6769599999998</v>
      </c>
      <c r="U336">
        <v>220.3896</v>
      </c>
      <c r="V336">
        <v>99.043549999999996</v>
      </c>
      <c r="W336">
        <v>348.13</v>
      </c>
      <c r="X336">
        <v>1266.58</v>
      </c>
    </row>
    <row r="337" spans="2:24" x14ac:dyDescent="0.25">
      <c r="B337" s="1">
        <v>43053</v>
      </c>
      <c r="C337">
        <v>2630.9920000000002</v>
      </c>
      <c r="D337">
        <v>7142.8508700000002</v>
      </c>
      <c r="E337">
        <v>248.56276</v>
      </c>
      <c r="F337">
        <v>2007.567</v>
      </c>
      <c r="G337">
        <v>496.77699000000001</v>
      </c>
      <c r="H337">
        <v>136.18</v>
      </c>
      <c r="I337">
        <v>162.4128</v>
      </c>
      <c r="J337">
        <v>175.553</v>
      </c>
      <c r="K337">
        <v>108.16</v>
      </c>
      <c r="L337">
        <v>294.59120000000001</v>
      </c>
      <c r="M337">
        <v>129.24680000000001</v>
      </c>
      <c r="N337">
        <v>201.02699999999999</v>
      </c>
      <c r="O337">
        <v>183.58</v>
      </c>
      <c r="P337">
        <v>543.15099999999995</v>
      </c>
      <c r="Q337">
        <v>302.18</v>
      </c>
      <c r="R337">
        <v>150.04714999999999</v>
      </c>
      <c r="S337">
        <v>367.86</v>
      </c>
      <c r="T337">
        <v>2638.5818199999999</v>
      </c>
      <c r="U337">
        <v>220.5393</v>
      </c>
      <c r="V337">
        <v>96.900350000000003</v>
      </c>
      <c r="W337">
        <v>346.59541999999999</v>
      </c>
      <c r="X337">
        <v>1262.95</v>
      </c>
    </row>
    <row r="338" spans="2:24" x14ac:dyDescent="0.25">
      <c r="B338" s="1">
        <v>43054</v>
      </c>
      <c r="C338">
        <v>2618.35</v>
      </c>
      <c r="D338">
        <v>7102.57611</v>
      </c>
      <c r="E338">
        <v>247.5496</v>
      </c>
      <c r="F338">
        <v>1969.8510000000001</v>
      </c>
      <c r="G338">
        <v>493.34197999999998</v>
      </c>
      <c r="H338">
        <v>136.29</v>
      </c>
      <c r="I338">
        <v>162.81370000000001</v>
      </c>
      <c r="J338">
        <v>175.64160000000001</v>
      </c>
      <c r="K338">
        <v>108.24</v>
      </c>
      <c r="L338">
        <v>294.72590000000002</v>
      </c>
      <c r="M338">
        <v>129.31649999999999</v>
      </c>
      <c r="N338">
        <v>201.41059999999999</v>
      </c>
      <c r="O338">
        <v>183.71</v>
      </c>
      <c r="P338">
        <v>541.56849999999997</v>
      </c>
      <c r="Q338">
        <v>301.25</v>
      </c>
      <c r="R338">
        <v>150.07795999999999</v>
      </c>
      <c r="S338">
        <v>365.89</v>
      </c>
      <c r="T338">
        <v>2619.4992999999999</v>
      </c>
      <c r="U338">
        <v>220.7567</v>
      </c>
      <c r="V338">
        <v>96.723529999999997</v>
      </c>
      <c r="W338">
        <v>344.86763000000002</v>
      </c>
      <c r="X338">
        <v>1260.31</v>
      </c>
    </row>
    <row r="339" spans="2:24" x14ac:dyDescent="0.25">
      <c r="B339" s="1">
        <v>43055</v>
      </c>
      <c r="C339">
        <v>2635.7170000000001</v>
      </c>
      <c r="D339">
        <v>7192.1480600000004</v>
      </c>
      <c r="E339">
        <v>249.9331</v>
      </c>
      <c r="F339">
        <v>1989.204</v>
      </c>
      <c r="G339">
        <v>501.78276</v>
      </c>
      <c r="H339">
        <v>136.36000000000001</v>
      </c>
      <c r="I339">
        <v>162.56100000000001</v>
      </c>
      <c r="J339">
        <v>175.62569999999999</v>
      </c>
      <c r="K339">
        <v>108.25</v>
      </c>
      <c r="L339">
        <v>295.08409999999998</v>
      </c>
      <c r="M339">
        <v>129.38470000000001</v>
      </c>
      <c r="N339">
        <v>201.2456</v>
      </c>
      <c r="O339">
        <v>183.68</v>
      </c>
      <c r="P339">
        <v>544.19479999999999</v>
      </c>
      <c r="Q339">
        <v>302.12</v>
      </c>
      <c r="R339">
        <v>150.10892999999999</v>
      </c>
      <c r="S339">
        <v>364.53</v>
      </c>
      <c r="T339">
        <v>2651.2007699999999</v>
      </c>
      <c r="U339">
        <v>220.35980000000001</v>
      </c>
      <c r="V339">
        <v>96.652360000000002</v>
      </c>
      <c r="W339">
        <v>346.97931999999997</v>
      </c>
      <c r="X339">
        <v>1264.96</v>
      </c>
    </row>
    <row r="340" spans="2:24" x14ac:dyDescent="0.25">
      <c r="B340" s="1">
        <v>43056</v>
      </c>
      <c r="C340">
        <v>2645.1570000000002</v>
      </c>
      <c r="D340">
        <v>7143.0986000000003</v>
      </c>
      <c r="E340">
        <v>248.6532</v>
      </c>
      <c r="F340">
        <v>1991.922</v>
      </c>
      <c r="G340">
        <v>504.3904</v>
      </c>
      <c r="H340">
        <v>136.34</v>
      </c>
      <c r="I340">
        <v>162.60740000000001</v>
      </c>
      <c r="J340">
        <v>175.72970000000001</v>
      </c>
      <c r="K340">
        <v>108.3</v>
      </c>
      <c r="L340">
        <v>295.48649999999998</v>
      </c>
      <c r="M340">
        <v>129.44649999999999</v>
      </c>
      <c r="N340">
        <v>201.4478</v>
      </c>
      <c r="O340">
        <v>183.78</v>
      </c>
      <c r="P340">
        <v>544.44410000000005</v>
      </c>
      <c r="Q340">
        <v>302.02999999999997</v>
      </c>
      <c r="R340">
        <v>150.37953999999999</v>
      </c>
      <c r="S340">
        <v>364.28</v>
      </c>
      <c r="T340">
        <v>2636.5569999999998</v>
      </c>
      <c r="U340">
        <v>220.5966</v>
      </c>
      <c r="V340">
        <v>97.404939999999996</v>
      </c>
      <c r="W340">
        <v>350.61453999999998</v>
      </c>
      <c r="X340">
        <v>1266.1099999999999</v>
      </c>
    </row>
    <row r="341" spans="2:24" x14ac:dyDescent="0.25">
      <c r="B341" s="1">
        <v>43059</v>
      </c>
      <c r="C341">
        <v>2676.3</v>
      </c>
      <c r="D341">
        <v>7180.97408</v>
      </c>
      <c r="E341">
        <v>250.13596999999999</v>
      </c>
      <c r="F341">
        <v>1983.7460000000001</v>
      </c>
      <c r="G341">
        <v>506.17083000000002</v>
      </c>
      <c r="H341">
        <v>136.38999999999999</v>
      </c>
      <c r="I341">
        <v>162.46250000000001</v>
      </c>
      <c r="J341">
        <v>175.8878</v>
      </c>
      <c r="K341">
        <v>108.32</v>
      </c>
      <c r="L341">
        <v>295.48340000000002</v>
      </c>
      <c r="M341">
        <v>129.39609999999999</v>
      </c>
      <c r="N341">
        <v>201.41309999999999</v>
      </c>
      <c r="O341">
        <v>184</v>
      </c>
      <c r="P341">
        <v>544.9556</v>
      </c>
      <c r="Q341">
        <v>302.25</v>
      </c>
      <c r="R341">
        <v>150.47475</v>
      </c>
      <c r="S341">
        <v>364.05</v>
      </c>
      <c r="T341">
        <v>2641.8714100000002</v>
      </c>
      <c r="U341">
        <v>221.28210000000001</v>
      </c>
      <c r="V341">
        <v>97.389589999999998</v>
      </c>
      <c r="W341">
        <v>344.97832</v>
      </c>
      <c r="X341">
        <v>1266.01</v>
      </c>
    </row>
    <row r="342" spans="2:24" x14ac:dyDescent="0.25">
      <c r="B342" s="1">
        <v>43060</v>
      </c>
      <c r="C342">
        <v>2683.4839999999999</v>
      </c>
      <c r="D342">
        <v>7225.2669699999997</v>
      </c>
      <c r="E342">
        <v>251.02148</v>
      </c>
      <c r="F342">
        <v>1996.56</v>
      </c>
      <c r="G342">
        <v>512.61183000000005</v>
      </c>
      <c r="H342">
        <v>136.5</v>
      </c>
      <c r="I342">
        <v>162.53059999999999</v>
      </c>
      <c r="J342">
        <v>176.14699999999999</v>
      </c>
      <c r="K342">
        <v>108.37</v>
      </c>
      <c r="L342">
        <v>295.73200000000003</v>
      </c>
      <c r="M342">
        <v>129.4068</v>
      </c>
      <c r="N342">
        <v>201.80940000000001</v>
      </c>
      <c r="O342">
        <v>184.26</v>
      </c>
      <c r="P342">
        <v>545.63499999999999</v>
      </c>
      <c r="Q342">
        <v>302.57</v>
      </c>
      <c r="R342">
        <v>150.58189999999999</v>
      </c>
      <c r="S342">
        <v>360.77</v>
      </c>
      <c r="T342">
        <v>2657.1313799999998</v>
      </c>
      <c r="U342">
        <v>221.52</v>
      </c>
      <c r="V342">
        <v>97.627830000000003</v>
      </c>
      <c r="W342">
        <v>346.78613999999999</v>
      </c>
      <c r="X342">
        <v>1270.93</v>
      </c>
    </row>
    <row r="343" spans="2:24" x14ac:dyDescent="0.25">
      <c r="B343" s="1">
        <v>43061</v>
      </c>
      <c r="C343">
        <v>2672.893</v>
      </c>
      <c r="D343">
        <v>7160.5897299999997</v>
      </c>
      <c r="E343">
        <v>249.32487</v>
      </c>
      <c r="F343">
        <v>2003.5630000000001</v>
      </c>
      <c r="G343">
        <v>510.79763000000003</v>
      </c>
      <c r="H343">
        <v>136.5</v>
      </c>
      <c r="I343">
        <v>162.8648</v>
      </c>
      <c r="J343">
        <v>176.1566</v>
      </c>
      <c r="K343">
        <v>108.42</v>
      </c>
      <c r="L343">
        <v>296.26299999999998</v>
      </c>
      <c r="M343">
        <v>129.5146</v>
      </c>
      <c r="N343">
        <v>202.3571</v>
      </c>
      <c r="O343">
        <v>184.24</v>
      </c>
      <c r="P343">
        <v>546.08130000000006</v>
      </c>
      <c r="Q343">
        <v>302.64999999999998</v>
      </c>
      <c r="R343">
        <v>150.87889999999999</v>
      </c>
      <c r="S343">
        <v>358.06</v>
      </c>
      <c r="T343">
        <v>2632.4044600000002</v>
      </c>
      <c r="U343">
        <v>221.3184</v>
      </c>
      <c r="V343">
        <v>97.404790000000006</v>
      </c>
      <c r="W343">
        <v>346.76463999999999</v>
      </c>
      <c r="X343">
        <v>1272.1300000000001</v>
      </c>
    </row>
    <row r="344" spans="2:24" x14ac:dyDescent="0.25">
      <c r="B344" s="1">
        <v>43062</v>
      </c>
      <c r="C344">
        <v>2679.6149999999998</v>
      </c>
      <c r="D344">
        <v>7147.6489899999997</v>
      </c>
      <c r="E344">
        <v>250.06603999999999</v>
      </c>
      <c r="F344">
        <v>2003.5630000000001</v>
      </c>
      <c r="G344">
        <v>507.98782</v>
      </c>
      <c r="H344">
        <v>136.47999999999999</v>
      </c>
      <c r="I344">
        <v>162.8648</v>
      </c>
      <c r="J344">
        <v>176.13030000000001</v>
      </c>
      <c r="K344">
        <v>108.44</v>
      </c>
      <c r="L344">
        <v>296.27379999999999</v>
      </c>
      <c r="M344">
        <v>129.64410000000001</v>
      </c>
      <c r="N344">
        <v>202.3571</v>
      </c>
      <c r="O344">
        <v>184.28</v>
      </c>
      <c r="P344">
        <v>546.08130000000006</v>
      </c>
      <c r="Q344">
        <v>302.77</v>
      </c>
      <c r="R344">
        <v>150.90185</v>
      </c>
      <c r="S344">
        <v>357.27</v>
      </c>
      <c r="T344">
        <v>2630.8941399999999</v>
      </c>
      <c r="U344">
        <v>221.6173</v>
      </c>
      <c r="V344">
        <v>97.404790000000006</v>
      </c>
      <c r="W344">
        <v>346.76463999999999</v>
      </c>
      <c r="X344">
        <v>1272.1300000000001</v>
      </c>
    </row>
    <row r="345" spans="2:24" x14ac:dyDescent="0.25">
      <c r="B345" s="1">
        <v>43063</v>
      </c>
      <c r="C345">
        <v>2682.4580000000001</v>
      </c>
      <c r="D345">
        <v>7149.9720799999996</v>
      </c>
      <c r="E345">
        <v>250.93051</v>
      </c>
      <c r="F345">
        <v>2007.338</v>
      </c>
      <c r="G345">
        <v>507.8177</v>
      </c>
      <c r="H345">
        <v>136.38999999999999</v>
      </c>
      <c r="I345">
        <v>162.69900000000001</v>
      </c>
      <c r="J345">
        <v>175.93870000000001</v>
      </c>
      <c r="K345">
        <v>108.35</v>
      </c>
      <c r="L345">
        <v>296.3186</v>
      </c>
      <c r="M345">
        <v>129.60059999999999</v>
      </c>
      <c r="N345">
        <v>202.1671</v>
      </c>
      <c r="O345">
        <v>184.16</v>
      </c>
      <c r="P345">
        <v>546.34190000000001</v>
      </c>
      <c r="Q345">
        <v>302.89999999999998</v>
      </c>
      <c r="R345">
        <v>151.05602999999999</v>
      </c>
      <c r="S345">
        <v>356.97</v>
      </c>
      <c r="T345">
        <v>2631.4742000000001</v>
      </c>
      <c r="U345">
        <v>221.5675</v>
      </c>
      <c r="V345">
        <v>97.076710000000006</v>
      </c>
      <c r="W345">
        <v>343.85971000000001</v>
      </c>
      <c r="X345">
        <v>1273.25</v>
      </c>
    </row>
    <row r="346" spans="2:24" x14ac:dyDescent="0.25">
      <c r="B346" s="1">
        <v>43066</v>
      </c>
      <c r="C346">
        <v>2666.1840000000002</v>
      </c>
      <c r="D346">
        <v>7156.1174899999996</v>
      </c>
      <c r="E346">
        <v>249.62450999999999</v>
      </c>
      <c r="F346">
        <v>2002.923</v>
      </c>
      <c r="G346">
        <v>504.29007000000001</v>
      </c>
      <c r="H346">
        <v>136.38</v>
      </c>
      <c r="I346">
        <v>162.74979999999999</v>
      </c>
      <c r="J346">
        <v>176.15020000000001</v>
      </c>
      <c r="K346">
        <v>108.29</v>
      </c>
      <c r="L346">
        <v>296.6705</v>
      </c>
      <c r="M346">
        <v>129.73589999999999</v>
      </c>
      <c r="N346">
        <v>202.2681</v>
      </c>
      <c r="O346">
        <v>184.29</v>
      </c>
      <c r="P346">
        <v>546.57860000000005</v>
      </c>
      <c r="Q346">
        <v>303</v>
      </c>
      <c r="R346">
        <v>151.22067000000001</v>
      </c>
      <c r="S346">
        <v>358.05</v>
      </c>
      <c r="T346">
        <v>2627.1069200000002</v>
      </c>
      <c r="U346">
        <v>221.7107</v>
      </c>
      <c r="V346">
        <v>97.037520000000001</v>
      </c>
      <c r="W346">
        <v>345.99912</v>
      </c>
      <c r="X346">
        <v>1270.07</v>
      </c>
    </row>
    <row r="347" spans="2:24" x14ac:dyDescent="0.25">
      <c r="B347" s="1">
        <v>43067</v>
      </c>
      <c r="C347">
        <v>2682.9670000000001</v>
      </c>
      <c r="D347">
        <v>7234.0034900000001</v>
      </c>
      <c r="E347">
        <v>251.00362000000001</v>
      </c>
      <c r="F347">
        <v>1997.914</v>
      </c>
      <c r="G347">
        <v>506.33299</v>
      </c>
      <c r="H347">
        <v>136.37</v>
      </c>
      <c r="I347">
        <v>162.68819999999999</v>
      </c>
      <c r="J347">
        <v>176.18809999999999</v>
      </c>
      <c r="K347">
        <v>108.28</v>
      </c>
      <c r="L347">
        <v>296.76870000000002</v>
      </c>
      <c r="M347">
        <v>129.86160000000001</v>
      </c>
      <c r="N347">
        <v>202.2482</v>
      </c>
      <c r="O347">
        <v>184.32</v>
      </c>
      <c r="P347">
        <v>546.44060000000002</v>
      </c>
      <c r="Q347">
        <v>303.04000000000002</v>
      </c>
      <c r="R347">
        <v>151.24941999999999</v>
      </c>
      <c r="S347">
        <v>358.56</v>
      </c>
      <c r="T347">
        <v>2624.3995799999998</v>
      </c>
      <c r="U347">
        <v>221.7286</v>
      </c>
      <c r="V347">
        <v>97.063249999999996</v>
      </c>
      <c r="W347">
        <v>345.76756999999998</v>
      </c>
      <c r="X347">
        <v>1270.8699999999999</v>
      </c>
    </row>
    <row r="348" spans="2:24" x14ac:dyDescent="0.25">
      <c r="B348" s="1">
        <v>43068</v>
      </c>
      <c r="C348">
        <v>2675.8829999999998</v>
      </c>
      <c r="D348">
        <v>7240.12824</v>
      </c>
      <c r="E348">
        <v>251.55821</v>
      </c>
      <c r="F348">
        <v>2012.5930000000001</v>
      </c>
      <c r="G348">
        <v>504.9307</v>
      </c>
      <c r="H348">
        <v>136.16</v>
      </c>
      <c r="I348">
        <v>162.32230000000001</v>
      </c>
      <c r="J348">
        <v>175.8237</v>
      </c>
      <c r="K348">
        <v>108.36</v>
      </c>
      <c r="L348">
        <v>296.3596</v>
      </c>
      <c r="M348">
        <v>129.85759999999999</v>
      </c>
      <c r="N348">
        <v>201.7276</v>
      </c>
      <c r="O348">
        <v>183.76</v>
      </c>
      <c r="P348">
        <v>546.62239999999997</v>
      </c>
      <c r="Q348">
        <v>302.98</v>
      </c>
      <c r="R348">
        <v>151.0136</v>
      </c>
      <c r="S348">
        <v>357.48</v>
      </c>
      <c r="T348">
        <v>2631.5850999999998</v>
      </c>
      <c r="U348">
        <v>220.21799999999999</v>
      </c>
      <c r="V348">
        <v>97.076279999999997</v>
      </c>
      <c r="W348">
        <v>341.90048999999999</v>
      </c>
      <c r="X348">
        <v>1270.1300000000001</v>
      </c>
    </row>
    <row r="349" spans="2:24" x14ac:dyDescent="0.25">
      <c r="B349" s="1">
        <v>43069</v>
      </c>
      <c r="C349">
        <v>2680.5810000000001</v>
      </c>
      <c r="D349">
        <v>7291.2773999999999</v>
      </c>
      <c r="E349">
        <v>251.32454999999999</v>
      </c>
      <c r="F349">
        <v>2018.5139999999999</v>
      </c>
      <c r="G349">
        <v>495.43644</v>
      </c>
      <c r="H349">
        <v>136.18</v>
      </c>
      <c r="I349">
        <v>162.02539999999999</v>
      </c>
      <c r="J349">
        <v>176.05879999999999</v>
      </c>
      <c r="K349">
        <v>108.33</v>
      </c>
      <c r="L349">
        <v>296.1694</v>
      </c>
      <c r="M349">
        <v>129.88669999999999</v>
      </c>
      <c r="N349">
        <v>201.45599999999999</v>
      </c>
      <c r="O349">
        <v>184.02</v>
      </c>
      <c r="P349">
        <v>546.78510000000006</v>
      </c>
      <c r="Q349">
        <v>302.83999999999997</v>
      </c>
      <c r="R349">
        <v>151.06611000000001</v>
      </c>
      <c r="S349">
        <v>361.96</v>
      </c>
      <c r="T349">
        <v>2637.9512599999998</v>
      </c>
      <c r="U349">
        <v>220.1516</v>
      </c>
      <c r="V349">
        <v>96.146010000000004</v>
      </c>
      <c r="W349">
        <v>339.29536999999999</v>
      </c>
      <c r="X349">
        <v>1271.92</v>
      </c>
    </row>
    <row r="350" spans="2:24" x14ac:dyDescent="0.25">
      <c r="B350" s="1">
        <v>43070</v>
      </c>
      <c r="C350">
        <v>2666.3020000000001</v>
      </c>
      <c r="D350">
        <v>7210.8149299999995</v>
      </c>
      <c r="E350">
        <v>247.4349</v>
      </c>
      <c r="F350">
        <v>2025.2929999999999</v>
      </c>
      <c r="G350">
        <v>488.47926999999999</v>
      </c>
      <c r="H350">
        <v>136.30000000000001</v>
      </c>
      <c r="I350">
        <v>162.53970000000001</v>
      </c>
      <c r="J350">
        <v>176.6986</v>
      </c>
      <c r="K350">
        <v>108.33</v>
      </c>
      <c r="L350">
        <v>296.4676</v>
      </c>
      <c r="M350">
        <v>129.93870000000001</v>
      </c>
      <c r="N350">
        <v>202.26650000000001</v>
      </c>
      <c r="O350">
        <v>184.8</v>
      </c>
      <c r="P350">
        <v>546.75540000000001</v>
      </c>
      <c r="Q350">
        <v>302.95</v>
      </c>
      <c r="R350">
        <v>151.55993000000001</v>
      </c>
      <c r="S350">
        <v>361.21</v>
      </c>
      <c r="T350">
        <v>2612.3665700000001</v>
      </c>
      <c r="U350">
        <v>221.75020000000001</v>
      </c>
      <c r="V350">
        <v>96.198089999999993</v>
      </c>
      <c r="W350">
        <v>336.65685999999999</v>
      </c>
      <c r="X350">
        <v>1270.17</v>
      </c>
    </row>
    <row r="351" spans="2:24" x14ac:dyDescent="0.25">
      <c r="B351" s="1">
        <v>43073</v>
      </c>
      <c r="C351">
        <v>2682.42</v>
      </c>
      <c r="D351">
        <v>7288.8318399999998</v>
      </c>
      <c r="E351">
        <v>251.48124999999999</v>
      </c>
      <c r="F351">
        <v>2014.4079999999999</v>
      </c>
      <c r="G351">
        <v>497.23759999999999</v>
      </c>
      <c r="H351">
        <v>136.43</v>
      </c>
      <c r="I351">
        <v>162.3228</v>
      </c>
      <c r="J351">
        <v>176.46430000000001</v>
      </c>
      <c r="K351">
        <v>108.26</v>
      </c>
      <c r="L351">
        <v>296.39269999999999</v>
      </c>
      <c r="M351">
        <v>130.01920000000001</v>
      </c>
      <c r="N351">
        <v>202.13130000000001</v>
      </c>
      <c r="O351">
        <v>184.46</v>
      </c>
      <c r="P351">
        <v>547.23310000000004</v>
      </c>
      <c r="Q351">
        <v>302.91000000000003</v>
      </c>
      <c r="R351">
        <v>151.09648999999999</v>
      </c>
      <c r="S351">
        <v>362.29</v>
      </c>
      <c r="T351">
        <v>2642.00765</v>
      </c>
      <c r="U351">
        <v>220.9556</v>
      </c>
      <c r="V351">
        <v>96.476860000000002</v>
      </c>
      <c r="W351">
        <v>339.87867999999997</v>
      </c>
      <c r="X351">
        <v>1269.02</v>
      </c>
    </row>
    <row r="352" spans="2:24" x14ac:dyDescent="0.25">
      <c r="B352" s="1">
        <v>43074</v>
      </c>
      <c r="C352">
        <v>2672.835</v>
      </c>
      <c r="D352">
        <v>7275.6015299999999</v>
      </c>
      <c r="E352">
        <v>250.69788</v>
      </c>
      <c r="F352">
        <v>2017.4780000000001</v>
      </c>
      <c r="G352">
        <v>496.20645000000002</v>
      </c>
      <c r="H352">
        <v>136.61000000000001</v>
      </c>
      <c r="I352">
        <v>162.49870000000001</v>
      </c>
      <c r="J352">
        <v>176.60560000000001</v>
      </c>
      <c r="K352">
        <v>108.18</v>
      </c>
      <c r="L352">
        <v>296.77019999999999</v>
      </c>
      <c r="M352">
        <v>130.0155</v>
      </c>
      <c r="N352">
        <v>202.56710000000001</v>
      </c>
      <c r="O352">
        <v>184.64</v>
      </c>
      <c r="P352">
        <v>547.26589999999999</v>
      </c>
      <c r="Q352">
        <v>302.91000000000003</v>
      </c>
      <c r="R352">
        <v>151.11646999999999</v>
      </c>
      <c r="S352">
        <v>359.22</v>
      </c>
      <c r="T352">
        <v>2633.6906399999998</v>
      </c>
      <c r="U352">
        <v>221.78800000000001</v>
      </c>
      <c r="V352">
        <v>95.908500000000004</v>
      </c>
      <c r="W352">
        <v>336.32959</v>
      </c>
      <c r="X352">
        <v>1267.02</v>
      </c>
    </row>
    <row r="353" spans="2:24" x14ac:dyDescent="0.25">
      <c r="B353" s="1">
        <v>43075</v>
      </c>
      <c r="C353">
        <v>2679.837</v>
      </c>
      <c r="D353">
        <v>7283.8597600000003</v>
      </c>
      <c r="E353">
        <v>250.79416000000001</v>
      </c>
      <c r="F353">
        <v>1988.163</v>
      </c>
      <c r="G353">
        <v>489.74306000000001</v>
      </c>
      <c r="H353">
        <v>136.79</v>
      </c>
      <c r="I353">
        <v>162.70679999999999</v>
      </c>
      <c r="J353">
        <v>176.76230000000001</v>
      </c>
      <c r="K353">
        <v>108.22</v>
      </c>
      <c r="L353">
        <v>296.78800000000001</v>
      </c>
      <c r="M353">
        <v>130.11089999999999</v>
      </c>
      <c r="N353">
        <v>202.8091</v>
      </c>
      <c r="O353">
        <v>184.87</v>
      </c>
      <c r="P353">
        <v>546.82299999999998</v>
      </c>
      <c r="Q353">
        <v>302.72000000000003</v>
      </c>
      <c r="R353">
        <v>151.24257</v>
      </c>
      <c r="S353">
        <v>359.58</v>
      </c>
      <c r="T353">
        <v>2634.73531</v>
      </c>
      <c r="U353">
        <v>222.28059999999999</v>
      </c>
      <c r="V353">
        <v>94.862369999999999</v>
      </c>
      <c r="W353">
        <v>336.56894999999997</v>
      </c>
      <c r="X353">
        <v>1261.96</v>
      </c>
    </row>
    <row r="354" spans="2:24" x14ac:dyDescent="0.25">
      <c r="B354" s="1">
        <v>43076</v>
      </c>
      <c r="C354">
        <v>2669.5940000000001</v>
      </c>
      <c r="D354">
        <v>7325.5329199999996</v>
      </c>
      <c r="E354">
        <v>251.57123999999999</v>
      </c>
      <c r="F354">
        <v>2010.6079999999999</v>
      </c>
      <c r="G354">
        <v>490.69180999999998</v>
      </c>
      <c r="H354">
        <v>136.82</v>
      </c>
      <c r="I354">
        <v>162.2902</v>
      </c>
      <c r="J354">
        <v>176.84129999999999</v>
      </c>
      <c r="K354">
        <v>108.26</v>
      </c>
      <c r="L354">
        <v>296.28989999999999</v>
      </c>
      <c r="M354">
        <v>130.0264</v>
      </c>
      <c r="N354">
        <v>202.1155</v>
      </c>
      <c r="O354">
        <v>184.85</v>
      </c>
      <c r="P354">
        <v>546.52200000000005</v>
      </c>
      <c r="Q354">
        <v>302.60000000000002</v>
      </c>
      <c r="R354">
        <v>151.23443</v>
      </c>
      <c r="S354">
        <v>360.21</v>
      </c>
      <c r="T354">
        <v>2644.3856599999999</v>
      </c>
      <c r="U354">
        <v>221.73</v>
      </c>
      <c r="V354">
        <v>94.873199999999997</v>
      </c>
      <c r="W354">
        <v>334.0231</v>
      </c>
      <c r="X354">
        <v>1266.04</v>
      </c>
    </row>
    <row r="355" spans="2:24" x14ac:dyDescent="0.25">
      <c r="B355" s="1">
        <v>43077</v>
      </c>
      <c r="C355">
        <v>2682.4630000000002</v>
      </c>
      <c r="D355">
        <v>7372.98495</v>
      </c>
      <c r="E355">
        <v>252.76</v>
      </c>
      <c r="F355">
        <v>2031.229</v>
      </c>
      <c r="G355">
        <v>495.75671999999997</v>
      </c>
      <c r="H355">
        <v>136.74</v>
      </c>
      <c r="I355">
        <v>162.2835</v>
      </c>
      <c r="J355">
        <v>176.79320000000001</v>
      </c>
      <c r="K355">
        <v>108.31</v>
      </c>
      <c r="L355">
        <v>296.34089999999998</v>
      </c>
      <c r="M355">
        <v>130.01840000000001</v>
      </c>
      <c r="N355">
        <v>202.12530000000001</v>
      </c>
      <c r="O355">
        <v>184.74</v>
      </c>
      <c r="P355">
        <v>546.62400000000002</v>
      </c>
      <c r="Q355">
        <v>302.45</v>
      </c>
      <c r="R355">
        <v>151.06826000000001</v>
      </c>
      <c r="S355">
        <v>365.02</v>
      </c>
      <c r="T355">
        <v>2658.1284000000001</v>
      </c>
      <c r="U355">
        <v>221.19049999999999</v>
      </c>
      <c r="V355">
        <v>95.296469999999999</v>
      </c>
      <c r="W355">
        <v>333.53890000000001</v>
      </c>
      <c r="X355">
        <v>1270.6300000000001</v>
      </c>
    </row>
    <row r="356" spans="2:24" x14ac:dyDescent="0.25">
      <c r="B356" s="1">
        <v>43080</v>
      </c>
      <c r="C356">
        <v>2679.433</v>
      </c>
      <c r="D356">
        <v>7373.0066399999996</v>
      </c>
      <c r="E356">
        <v>252.67292</v>
      </c>
      <c r="F356">
        <v>2043.451</v>
      </c>
      <c r="G356">
        <v>498.30074000000002</v>
      </c>
      <c r="H356">
        <v>136.87</v>
      </c>
      <c r="I356">
        <v>162.22919999999999</v>
      </c>
      <c r="J356">
        <v>176.81739999999999</v>
      </c>
      <c r="K356">
        <v>108.3</v>
      </c>
      <c r="L356">
        <v>296.34949999999998</v>
      </c>
      <c r="M356">
        <v>130.0034</v>
      </c>
      <c r="N356">
        <v>202.1387</v>
      </c>
      <c r="O356">
        <v>184.97</v>
      </c>
      <c r="P356">
        <v>546.88689999999997</v>
      </c>
      <c r="Q356">
        <v>302.5</v>
      </c>
      <c r="R356">
        <v>151.05882</v>
      </c>
      <c r="S356">
        <v>360.82</v>
      </c>
      <c r="T356">
        <v>2651.27135</v>
      </c>
      <c r="U356">
        <v>221.7414</v>
      </c>
      <c r="V356">
        <v>95.312740000000005</v>
      </c>
      <c r="W356">
        <v>332.03521000000001</v>
      </c>
      <c r="X356">
        <v>1272.05</v>
      </c>
    </row>
    <row r="357" spans="2:24" x14ac:dyDescent="0.25">
      <c r="B357" s="1">
        <v>43081</v>
      </c>
      <c r="C357">
        <v>2692.0239999999999</v>
      </c>
      <c r="D357">
        <v>7396.2906300000004</v>
      </c>
      <c r="E357">
        <v>253.42907</v>
      </c>
      <c r="F357">
        <v>2045.2809999999999</v>
      </c>
      <c r="G357">
        <v>495.83246000000003</v>
      </c>
      <c r="H357">
        <v>136.71</v>
      </c>
      <c r="I357">
        <v>162.10669999999999</v>
      </c>
      <c r="J357">
        <v>176.51310000000001</v>
      </c>
      <c r="K357">
        <v>108.35</v>
      </c>
      <c r="L357">
        <v>296.23200000000003</v>
      </c>
      <c r="M357">
        <v>129.96019999999999</v>
      </c>
      <c r="N357">
        <v>202.05350000000001</v>
      </c>
      <c r="O357">
        <v>184.67</v>
      </c>
      <c r="P357">
        <v>547.04700000000003</v>
      </c>
      <c r="Q357">
        <v>302.45999999999998</v>
      </c>
      <c r="R357">
        <v>150.95896999999999</v>
      </c>
      <c r="S357">
        <v>362.51</v>
      </c>
      <c r="T357">
        <v>2668.12601</v>
      </c>
      <c r="U357">
        <v>221.679</v>
      </c>
      <c r="V357">
        <v>94.517169999999993</v>
      </c>
      <c r="W357">
        <v>330.99525999999997</v>
      </c>
      <c r="X357">
        <v>1271.75</v>
      </c>
    </row>
    <row r="358" spans="2:24" x14ac:dyDescent="0.25">
      <c r="B358" s="1">
        <v>43082</v>
      </c>
      <c r="C358">
        <v>2700.6239999999998</v>
      </c>
      <c r="D358">
        <v>7366.4253699999999</v>
      </c>
      <c r="E358">
        <v>252.69604000000001</v>
      </c>
      <c r="F358">
        <v>2040.796</v>
      </c>
      <c r="G358">
        <v>496.85059000000001</v>
      </c>
      <c r="H358">
        <v>136.65</v>
      </c>
      <c r="I358">
        <v>162.61850000000001</v>
      </c>
      <c r="J358">
        <v>176.3451</v>
      </c>
      <c r="K358">
        <v>108.34</v>
      </c>
      <c r="L358">
        <v>296.71069999999997</v>
      </c>
      <c r="M358">
        <v>129.9751</v>
      </c>
      <c r="N358">
        <v>202.82050000000001</v>
      </c>
      <c r="O358">
        <v>184.56</v>
      </c>
      <c r="P358">
        <v>546.90449999999998</v>
      </c>
      <c r="Q358">
        <v>302.43</v>
      </c>
      <c r="R358">
        <v>151.04455999999999</v>
      </c>
      <c r="S358">
        <v>363.13</v>
      </c>
      <c r="T358">
        <v>2668.7454699999998</v>
      </c>
      <c r="U358">
        <v>221.4547</v>
      </c>
      <c r="V358">
        <v>94.095339999999993</v>
      </c>
      <c r="W358">
        <v>332.20084000000003</v>
      </c>
      <c r="X358">
        <v>1270.05</v>
      </c>
    </row>
    <row r="359" spans="2:24" x14ac:dyDescent="0.25">
      <c r="B359" s="1">
        <v>43083</v>
      </c>
      <c r="C359">
        <v>2697.33</v>
      </c>
      <c r="D359">
        <v>7340.6761299999998</v>
      </c>
      <c r="E359">
        <v>252.19739000000001</v>
      </c>
      <c r="F359">
        <v>2035.7349999999999</v>
      </c>
      <c r="G359">
        <v>498.23036000000002</v>
      </c>
      <c r="H359">
        <v>136.75</v>
      </c>
      <c r="I359">
        <v>162.65809999999999</v>
      </c>
      <c r="J359">
        <v>176.34379999999999</v>
      </c>
      <c r="K359">
        <v>108.34</v>
      </c>
      <c r="L359">
        <v>296.69670000000002</v>
      </c>
      <c r="M359">
        <v>129.90559999999999</v>
      </c>
      <c r="N359">
        <v>203.01689999999999</v>
      </c>
      <c r="O359">
        <v>184.72</v>
      </c>
      <c r="P359">
        <v>546.57799999999997</v>
      </c>
      <c r="Q359">
        <v>302.29000000000002</v>
      </c>
      <c r="R359">
        <v>151.21033</v>
      </c>
      <c r="S359">
        <v>364.92</v>
      </c>
      <c r="T359">
        <v>2671.90834</v>
      </c>
      <c r="U359">
        <v>222.17930000000001</v>
      </c>
      <c r="V359">
        <v>94.542689999999993</v>
      </c>
      <c r="W359">
        <v>334.45267000000001</v>
      </c>
      <c r="X359">
        <v>1267.4100000000001</v>
      </c>
    </row>
    <row r="360" spans="2:24" x14ac:dyDescent="0.25">
      <c r="B360" s="1">
        <v>43084</v>
      </c>
      <c r="C360">
        <v>2698.89</v>
      </c>
      <c r="D360">
        <v>7422.1150900000002</v>
      </c>
      <c r="E360">
        <v>251.90770000000001</v>
      </c>
      <c r="F360">
        <v>2017.769</v>
      </c>
      <c r="G360">
        <v>498.25916999999998</v>
      </c>
      <c r="H360">
        <v>136.88999999999999</v>
      </c>
      <c r="I360">
        <v>162.61539999999999</v>
      </c>
      <c r="J360">
        <v>176.44329999999999</v>
      </c>
      <c r="K360">
        <v>108.37</v>
      </c>
      <c r="L360">
        <v>296.8544</v>
      </c>
      <c r="M360">
        <v>129.98259999999999</v>
      </c>
      <c r="N360">
        <v>203.10929999999999</v>
      </c>
      <c r="O360">
        <v>184.85</v>
      </c>
      <c r="P360">
        <v>546.4366</v>
      </c>
      <c r="Q360">
        <v>302.26</v>
      </c>
      <c r="R360">
        <v>151.24838</v>
      </c>
      <c r="S360">
        <v>372.92</v>
      </c>
      <c r="T360">
        <v>2690.4884499999998</v>
      </c>
      <c r="U360">
        <v>222.2047</v>
      </c>
      <c r="V360">
        <v>95.024829999999994</v>
      </c>
      <c r="W360">
        <v>336.03251999999998</v>
      </c>
      <c r="X360">
        <v>1270.79</v>
      </c>
    </row>
    <row r="361" spans="2:24" x14ac:dyDescent="0.25">
      <c r="B361" s="1">
        <v>43087</v>
      </c>
      <c r="C361">
        <v>2714.3710000000001</v>
      </c>
      <c r="D361">
        <v>7415.5173400000003</v>
      </c>
      <c r="E361">
        <v>253.73419000000001</v>
      </c>
      <c r="F361">
        <v>2047.232</v>
      </c>
      <c r="G361">
        <v>500.40582999999998</v>
      </c>
      <c r="H361">
        <v>136.87</v>
      </c>
      <c r="I361">
        <v>162.25739999999999</v>
      </c>
      <c r="J361">
        <v>176.46600000000001</v>
      </c>
      <c r="K361">
        <v>108.4</v>
      </c>
      <c r="L361">
        <v>296.82130000000001</v>
      </c>
      <c r="M361">
        <v>130.05670000000001</v>
      </c>
      <c r="N361">
        <v>202.5317</v>
      </c>
      <c r="O361">
        <v>184.89</v>
      </c>
      <c r="P361">
        <v>546.39819999999997</v>
      </c>
      <c r="Q361">
        <v>302.27999999999997</v>
      </c>
      <c r="R361">
        <v>151.38218000000001</v>
      </c>
      <c r="S361">
        <v>376.88</v>
      </c>
      <c r="T361">
        <v>2695.25623</v>
      </c>
      <c r="U361">
        <v>222.13990000000001</v>
      </c>
      <c r="V361">
        <v>94.875</v>
      </c>
      <c r="W361">
        <v>336.29996999999997</v>
      </c>
      <c r="X361">
        <v>1275.6099999999999</v>
      </c>
    </row>
    <row r="362" spans="2:24" x14ac:dyDescent="0.25">
      <c r="B362" s="1">
        <v>43088</v>
      </c>
      <c r="C362">
        <v>2699.4140000000002</v>
      </c>
      <c r="D362">
        <v>7396.6029799999997</v>
      </c>
      <c r="E362">
        <v>253.66954999999999</v>
      </c>
      <c r="F362">
        <v>2045.4280000000001</v>
      </c>
      <c r="G362">
        <v>501.63893000000002</v>
      </c>
      <c r="H362">
        <v>136.61000000000001</v>
      </c>
      <c r="I362">
        <v>161.6001</v>
      </c>
      <c r="J362">
        <v>175.79640000000001</v>
      </c>
      <c r="K362">
        <v>108.38</v>
      </c>
      <c r="L362">
        <v>296.43599999999998</v>
      </c>
      <c r="M362">
        <v>130.0684</v>
      </c>
      <c r="N362">
        <v>201.5598</v>
      </c>
      <c r="O362">
        <v>184.13</v>
      </c>
      <c r="P362">
        <v>546.18240000000003</v>
      </c>
      <c r="Q362">
        <v>302.20999999999998</v>
      </c>
      <c r="R362">
        <v>151.16059000000001</v>
      </c>
      <c r="S362">
        <v>377.84</v>
      </c>
      <c r="T362">
        <v>2657.6381099999999</v>
      </c>
      <c r="U362">
        <v>220.6096</v>
      </c>
      <c r="V362">
        <v>95.125619999999998</v>
      </c>
      <c r="W362">
        <v>336.02166</v>
      </c>
      <c r="X362">
        <v>1274.48</v>
      </c>
    </row>
    <row r="363" spans="2:24" x14ac:dyDescent="0.25">
      <c r="B363" s="1">
        <v>43089</v>
      </c>
      <c r="C363">
        <v>2675.6289999999999</v>
      </c>
      <c r="D363">
        <v>7391.7063799999996</v>
      </c>
      <c r="E363">
        <v>252.87909999999999</v>
      </c>
      <c r="F363">
        <v>2052.4830000000002</v>
      </c>
      <c r="G363">
        <v>501.84282000000002</v>
      </c>
      <c r="H363">
        <v>136.4</v>
      </c>
      <c r="I363">
        <v>161.24100000000001</v>
      </c>
      <c r="J363">
        <v>175.37610000000001</v>
      </c>
      <c r="K363">
        <v>108.26</v>
      </c>
      <c r="L363">
        <v>296.07760000000002</v>
      </c>
      <c r="M363">
        <v>130.06190000000001</v>
      </c>
      <c r="N363">
        <v>201.0565</v>
      </c>
      <c r="O363">
        <v>183.61</v>
      </c>
      <c r="P363">
        <v>545.96550000000002</v>
      </c>
      <c r="Q363">
        <v>302.18</v>
      </c>
      <c r="R363">
        <v>151.07666</v>
      </c>
      <c r="S363">
        <v>381.21</v>
      </c>
      <c r="T363">
        <v>2634.1867699999998</v>
      </c>
      <c r="U363">
        <v>219.8546</v>
      </c>
      <c r="V363">
        <v>95.643050000000002</v>
      </c>
      <c r="W363">
        <v>337.67736000000002</v>
      </c>
      <c r="X363">
        <v>1275.02</v>
      </c>
    </row>
    <row r="364" spans="2:24" x14ac:dyDescent="0.25">
      <c r="B364" s="1">
        <v>43090</v>
      </c>
      <c r="C364">
        <v>2704.826</v>
      </c>
      <c r="D364">
        <v>7435.6423000000004</v>
      </c>
      <c r="E364">
        <v>255.10641000000001</v>
      </c>
      <c r="F364">
        <v>2052.4250000000002</v>
      </c>
      <c r="G364">
        <v>504.30405000000002</v>
      </c>
      <c r="H364">
        <v>136.31</v>
      </c>
      <c r="I364">
        <v>161.42230000000001</v>
      </c>
      <c r="J364">
        <v>175.3734</v>
      </c>
      <c r="K364">
        <v>108.19</v>
      </c>
      <c r="L364">
        <v>296.14909999999998</v>
      </c>
      <c r="M364">
        <v>129.98179999999999</v>
      </c>
      <c r="N364">
        <v>201.49850000000001</v>
      </c>
      <c r="O364">
        <v>183.61</v>
      </c>
      <c r="P364">
        <v>546.0924</v>
      </c>
      <c r="Q364">
        <v>302.24</v>
      </c>
      <c r="R364">
        <v>151.01705000000001</v>
      </c>
      <c r="S364">
        <v>380.54</v>
      </c>
      <c r="T364">
        <v>2633.9329499999999</v>
      </c>
      <c r="U364">
        <v>220.3323</v>
      </c>
      <c r="V364">
        <v>96.266570000000002</v>
      </c>
      <c r="W364">
        <v>338.83195999999998</v>
      </c>
      <c r="X364">
        <v>1278.1400000000001</v>
      </c>
    </row>
    <row r="365" spans="2:24" x14ac:dyDescent="0.25">
      <c r="B365" s="1">
        <v>43091</v>
      </c>
      <c r="C365">
        <v>2697.9369999999999</v>
      </c>
      <c r="D365">
        <v>7435.6181200000001</v>
      </c>
      <c r="E365">
        <v>254.65694999999999</v>
      </c>
      <c r="F365">
        <v>2059.569</v>
      </c>
      <c r="G365">
        <v>507.65852000000001</v>
      </c>
      <c r="H365">
        <v>136.31</v>
      </c>
      <c r="I365">
        <v>161.3373</v>
      </c>
      <c r="J365">
        <v>175.39060000000001</v>
      </c>
      <c r="K365">
        <v>108.23</v>
      </c>
      <c r="L365">
        <v>296.11880000000002</v>
      </c>
      <c r="M365">
        <v>129.96870000000001</v>
      </c>
      <c r="N365">
        <v>201.40860000000001</v>
      </c>
      <c r="O365">
        <v>183.68</v>
      </c>
      <c r="P365">
        <v>546.08069999999998</v>
      </c>
      <c r="Q365">
        <v>302.37</v>
      </c>
      <c r="R365">
        <v>151.00539000000001</v>
      </c>
      <c r="S365">
        <v>379.67</v>
      </c>
      <c r="T365">
        <v>2644.9138699999999</v>
      </c>
      <c r="U365">
        <v>220.6645</v>
      </c>
      <c r="V365">
        <v>96.813029999999998</v>
      </c>
      <c r="W365">
        <v>341.76260000000002</v>
      </c>
      <c r="X365">
        <v>1279.8900000000001</v>
      </c>
    </row>
    <row r="366" spans="2:24" x14ac:dyDescent="0.25">
      <c r="B366" s="1">
        <v>43094</v>
      </c>
      <c r="C366">
        <v>2697.9369999999999</v>
      </c>
      <c r="D366">
        <v>7435.6181200000001</v>
      </c>
      <c r="E366">
        <v>255.23703</v>
      </c>
      <c r="F366">
        <v>2063.1759999999999</v>
      </c>
      <c r="G366">
        <v>507.66842000000003</v>
      </c>
      <c r="H366">
        <v>136.31</v>
      </c>
      <c r="I366">
        <v>161.3373</v>
      </c>
      <c r="J366">
        <v>175.39060000000001</v>
      </c>
      <c r="K366">
        <v>108.27</v>
      </c>
      <c r="L366">
        <v>296.11880000000002</v>
      </c>
      <c r="M366">
        <v>129.92869999999999</v>
      </c>
      <c r="N366">
        <v>201.40860000000001</v>
      </c>
      <c r="O366">
        <v>183.68</v>
      </c>
      <c r="P366">
        <v>546.08069999999998</v>
      </c>
      <c r="Q366">
        <v>302.37</v>
      </c>
      <c r="R366">
        <v>151.00539000000001</v>
      </c>
      <c r="S366">
        <v>379.67</v>
      </c>
      <c r="T366">
        <v>2645.5077500000002</v>
      </c>
      <c r="U366">
        <v>220.65100000000001</v>
      </c>
      <c r="V366">
        <v>96.813029999999998</v>
      </c>
      <c r="W366">
        <v>341.76260000000002</v>
      </c>
      <c r="X366">
        <v>1279.8900000000001</v>
      </c>
    </row>
    <row r="367" spans="2:24" x14ac:dyDescent="0.25">
      <c r="B367" s="1">
        <v>43095</v>
      </c>
      <c r="C367">
        <v>2697.9369999999999</v>
      </c>
      <c r="D367">
        <v>7424.8601600000002</v>
      </c>
      <c r="E367">
        <v>254.55802</v>
      </c>
      <c r="F367">
        <v>2056.866</v>
      </c>
      <c r="G367">
        <v>506.30050999999997</v>
      </c>
      <c r="H367">
        <v>136.31</v>
      </c>
      <c r="I367">
        <v>161.50149999999999</v>
      </c>
      <c r="J367">
        <v>175.39060000000001</v>
      </c>
      <c r="K367">
        <v>108.24</v>
      </c>
      <c r="L367">
        <v>296.35730000000001</v>
      </c>
      <c r="M367">
        <v>129.9479</v>
      </c>
      <c r="N367">
        <v>201.74299999999999</v>
      </c>
      <c r="O367">
        <v>183.68</v>
      </c>
      <c r="P367">
        <v>546.24480000000005</v>
      </c>
      <c r="Q367">
        <v>302.37</v>
      </c>
      <c r="R367">
        <v>151.28846999999999</v>
      </c>
      <c r="S367">
        <v>379.67</v>
      </c>
      <c r="T367">
        <v>2654.6059300000002</v>
      </c>
      <c r="U367">
        <v>220.79230000000001</v>
      </c>
      <c r="V367">
        <v>97.942070000000001</v>
      </c>
      <c r="W367">
        <v>344.14755000000002</v>
      </c>
      <c r="X367">
        <v>1279.44</v>
      </c>
    </row>
    <row r="368" spans="2:24" x14ac:dyDescent="0.25">
      <c r="B368" s="1">
        <v>43096</v>
      </c>
      <c r="C368">
        <v>2709.9940000000001</v>
      </c>
      <c r="D368">
        <v>7416.2870400000002</v>
      </c>
      <c r="E368">
        <v>255.00192000000001</v>
      </c>
      <c r="F368">
        <v>2060.587</v>
      </c>
      <c r="G368">
        <v>508.37193000000002</v>
      </c>
      <c r="H368">
        <v>136.44999999999999</v>
      </c>
      <c r="I368">
        <v>162.0044</v>
      </c>
      <c r="J368">
        <v>175.5805</v>
      </c>
      <c r="K368">
        <v>108.2</v>
      </c>
      <c r="L368">
        <v>296.6311</v>
      </c>
      <c r="M368">
        <v>130.06489999999999</v>
      </c>
      <c r="N368">
        <v>202.6097</v>
      </c>
      <c r="O368">
        <v>184.03</v>
      </c>
      <c r="P368">
        <v>546.46100000000001</v>
      </c>
      <c r="Q368">
        <v>302.52999999999997</v>
      </c>
      <c r="R368">
        <v>151.25605999999999</v>
      </c>
      <c r="S368">
        <v>377.3</v>
      </c>
      <c r="T368">
        <v>2662.5180300000002</v>
      </c>
      <c r="U368">
        <v>221.95949999999999</v>
      </c>
      <c r="V368">
        <v>98.105459999999994</v>
      </c>
      <c r="W368">
        <v>344.96665000000002</v>
      </c>
      <c r="X368">
        <v>1279.1099999999999</v>
      </c>
    </row>
    <row r="369" spans="2:24" x14ac:dyDescent="0.25">
      <c r="B369" s="1">
        <v>43097</v>
      </c>
      <c r="C369">
        <v>2703.4250000000002</v>
      </c>
      <c r="D369">
        <v>7369.2785599999997</v>
      </c>
      <c r="E369">
        <v>253.30718999999999</v>
      </c>
      <c r="F369">
        <v>2048.413</v>
      </c>
      <c r="G369">
        <v>507.99205999999998</v>
      </c>
      <c r="H369">
        <v>136.44999999999999</v>
      </c>
      <c r="I369">
        <v>161.86850000000001</v>
      </c>
      <c r="J369">
        <v>175.13229999999999</v>
      </c>
      <c r="K369">
        <v>108.22</v>
      </c>
      <c r="L369">
        <v>296.50069999999999</v>
      </c>
      <c r="M369">
        <v>130.1619</v>
      </c>
      <c r="N369">
        <v>202.4426</v>
      </c>
      <c r="O369">
        <v>183.6</v>
      </c>
      <c r="P369">
        <v>546.70069999999998</v>
      </c>
      <c r="Q369">
        <v>302.49</v>
      </c>
      <c r="R369">
        <v>151.27136999999999</v>
      </c>
      <c r="S369">
        <v>379.94</v>
      </c>
      <c r="T369">
        <v>2655.9866699999998</v>
      </c>
      <c r="U369">
        <v>221.4495</v>
      </c>
      <c r="V369">
        <v>97.972340000000003</v>
      </c>
      <c r="W369">
        <v>343.98475999999999</v>
      </c>
      <c r="X369">
        <v>1276.79</v>
      </c>
    </row>
    <row r="370" spans="2:24" x14ac:dyDescent="0.25">
      <c r="B370" s="1">
        <v>43098</v>
      </c>
      <c r="C370">
        <v>2696.4160000000002</v>
      </c>
      <c r="D370">
        <v>7299.5017399999997</v>
      </c>
      <c r="E370">
        <v>253.34648000000001</v>
      </c>
      <c r="F370">
        <v>2046.116</v>
      </c>
      <c r="G370">
        <v>507.69346000000002</v>
      </c>
      <c r="H370">
        <v>136.41</v>
      </c>
      <c r="I370">
        <v>162.05019999999999</v>
      </c>
      <c r="J370">
        <v>174.88470000000001</v>
      </c>
      <c r="K370">
        <v>108.25</v>
      </c>
      <c r="L370">
        <v>296.55279999999999</v>
      </c>
      <c r="M370">
        <v>130.2372</v>
      </c>
      <c r="N370">
        <v>202.69380000000001</v>
      </c>
      <c r="O370">
        <v>183.47</v>
      </c>
      <c r="P370">
        <v>546.83749999999998</v>
      </c>
      <c r="Q370">
        <v>302.55</v>
      </c>
      <c r="R370">
        <v>151.38341</v>
      </c>
      <c r="S370">
        <v>381.84</v>
      </c>
      <c r="T370">
        <v>2645.67038</v>
      </c>
      <c r="U370">
        <v>221.7894</v>
      </c>
      <c r="V370">
        <v>97.93929</v>
      </c>
      <c r="W370">
        <v>345.86935999999997</v>
      </c>
      <c r="X370">
        <v>1276.72</v>
      </c>
    </row>
    <row r="371" spans="2:24" x14ac:dyDescent="0.25">
      <c r="B371" s="1">
        <v>43101</v>
      </c>
      <c r="C371">
        <v>2696.4160000000002</v>
      </c>
      <c r="D371">
        <v>7295.7530299999999</v>
      </c>
      <c r="E371">
        <v>252.73193000000001</v>
      </c>
      <c r="F371">
        <v>2046.116</v>
      </c>
      <c r="G371">
        <v>507.03375</v>
      </c>
      <c r="H371">
        <v>136.41</v>
      </c>
      <c r="I371">
        <v>162.05019999999999</v>
      </c>
      <c r="J371">
        <v>174.88470000000001</v>
      </c>
      <c r="K371">
        <v>108.25</v>
      </c>
      <c r="L371">
        <v>296.55279999999999</v>
      </c>
      <c r="M371">
        <v>130.2372</v>
      </c>
      <c r="N371">
        <v>202.69380000000001</v>
      </c>
      <c r="O371">
        <v>183.47</v>
      </c>
      <c r="P371">
        <v>546.83749999999998</v>
      </c>
      <c r="Q371">
        <v>302.55</v>
      </c>
      <c r="R371">
        <v>151.38341</v>
      </c>
      <c r="S371">
        <v>381.84</v>
      </c>
      <c r="T371">
        <v>2644.31167</v>
      </c>
      <c r="U371">
        <v>221.7894</v>
      </c>
      <c r="V371">
        <v>97.93929</v>
      </c>
      <c r="W371">
        <v>345.86935999999997</v>
      </c>
      <c r="X371">
        <v>1276.72</v>
      </c>
    </row>
    <row r="372" spans="2:24" x14ac:dyDescent="0.25">
      <c r="B372" s="1">
        <v>43102</v>
      </c>
      <c r="C372">
        <v>2696.4160000000002</v>
      </c>
      <c r="D372">
        <v>7351.9239799999996</v>
      </c>
      <c r="E372">
        <v>252.94699</v>
      </c>
      <c r="F372">
        <v>2046.116</v>
      </c>
      <c r="G372">
        <v>515.71675000000005</v>
      </c>
      <c r="H372">
        <v>136.41</v>
      </c>
      <c r="I372">
        <v>161.51259999999999</v>
      </c>
      <c r="J372">
        <v>174.50219999999999</v>
      </c>
      <c r="K372">
        <v>108.24</v>
      </c>
      <c r="L372">
        <v>296.38330000000002</v>
      </c>
      <c r="M372">
        <v>130.35069999999999</v>
      </c>
      <c r="N372">
        <v>201.7559</v>
      </c>
      <c r="O372">
        <v>182.88</v>
      </c>
      <c r="P372">
        <v>547.28539999999998</v>
      </c>
      <c r="Q372">
        <v>302.88</v>
      </c>
      <c r="R372">
        <v>151.32577000000001</v>
      </c>
      <c r="S372">
        <v>381.84</v>
      </c>
      <c r="T372">
        <v>2637.8770800000002</v>
      </c>
      <c r="U372">
        <v>220.46340000000001</v>
      </c>
      <c r="V372">
        <v>98.077309999999997</v>
      </c>
      <c r="W372">
        <v>347.18425000000002</v>
      </c>
      <c r="X372">
        <v>1280.67</v>
      </c>
    </row>
    <row r="373" spans="2:24" x14ac:dyDescent="0.25">
      <c r="B373" s="1">
        <v>43103</v>
      </c>
      <c r="C373">
        <v>2720.7840000000001</v>
      </c>
      <c r="D373">
        <v>7428.1857</v>
      </c>
      <c r="E373">
        <v>254.80574999999999</v>
      </c>
      <c r="F373">
        <v>2046.116</v>
      </c>
      <c r="G373">
        <v>520.59168</v>
      </c>
      <c r="H373">
        <v>136.54</v>
      </c>
      <c r="I373">
        <v>161.65819999999999</v>
      </c>
      <c r="J373">
        <v>174.77099999999999</v>
      </c>
      <c r="K373">
        <v>108.23</v>
      </c>
      <c r="L373">
        <v>296.81319999999999</v>
      </c>
      <c r="M373">
        <v>130.40610000000001</v>
      </c>
      <c r="N373">
        <v>202.0582</v>
      </c>
      <c r="O373">
        <v>183.3</v>
      </c>
      <c r="P373">
        <v>548.65840000000003</v>
      </c>
      <c r="Q373">
        <v>303.5</v>
      </c>
      <c r="R373">
        <v>151.43178</v>
      </c>
      <c r="S373">
        <v>383.16</v>
      </c>
      <c r="T373">
        <v>2645.9927600000001</v>
      </c>
      <c r="U373">
        <v>221.6217</v>
      </c>
      <c r="V373">
        <v>98.705299999999994</v>
      </c>
      <c r="W373">
        <v>349.41484000000003</v>
      </c>
      <c r="X373">
        <v>1285.52</v>
      </c>
    </row>
    <row r="374" spans="2:24" x14ac:dyDescent="0.25">
      <c r="B374" s="1">
        <v>43104</v>
      </c>
      <c r="C374">
        <v>2729.4459999999999</v>
      </c>
      <c r="D374">
        <v>7442.3435200000004</v>
      </c>
      <c r="E374">
        <v>257.55221</v>
      </c>
      <c r="F374">
        <v>2101.9699999999998</v>
      </c>
      <c r="G374">
        <v>523.08217999999999</v>
      </c>
      <c r="H374">
        <v>136.53</v>
      </c>
      <c r="I374">
        <v>161.5608</v>
      </c>
      <c r="J374">
        <v>174.9091</v>
      </c>
      <c r="K374">
        <v>108.2</v>
      </c>
      <c r="L374">
        <v>297.0213</v>
      </c>
      <c r="M374">
        <v>130.44540000000001</v>
      </c>
      <c r="N374">
        <v>201.97929999999999</v>
      </c>
      <c r="O374">
        <v>183.37</v>
      </c>
      <c r="P374">
        <v>550.03880000000004</v>
      </c>
      <c r="Q374">
        <v>303.95999999999998</v>
      </c>
      <c r="R374">
        <v>151.53677999999999</v>
      </c>
      <c r="S374">
        <v>382.69</v>
      </c>
      <c r="T374">
        <v>2607.24629</v>
      </c>
      <c r="U374">
        <v>221.60900000000001</v>
      </c>
      <c r="V374">
        <v>98.402249999999995</v>
      </c>
      <c r="W374">
        <v>349.26238999999998</v>
      </c>
      <c r="X374">
        <v>1289.8699999999999</v>
      </c>
    </row>
    <row r="375" spans="2:24" x14ac:dyDescent="0.25">
      <c r="B375" s="1">
        <v>43105</v>
      </c>
      <c r="C375">
        <v>2744.7640000000001</v>
      </c>
      <c r="D375">
        <v>7504.9068200000002</v>
      </c>
      <c r="E375">
        <v>259.69857000000002</v>
      </c>
      <c r="F375">
        <v>2122.096</v>
      </c>
      <c r="G375">
        <v>527.55123000000003</v>
      </c>
      <c r="H375">
        <v>136.53</v>
      </c>
      <c r="I375">
        <v>161.34950000000001</v>
      </c>
      <c r="J375">
        <v>174.98390000000001</v>
      </c>
      <c r="K375">
        <v>108.19</v>
      </c>
      <c r="L375">
        <v>297.17509999999999</v>
      </c>
      <c r="M375">
        <v>130.49870000000001</v>
      </c>
      <c r="N375">
        <v>201.762</v>
      </c>
      <c r="O375">
        <v>183.45</v>
      </c>
      <c r="P375">
        <v>550.6431</v>
      </c>
      <c r="Q375">
        <v>304.22000000000003</v>
      </c>
      <c r="R375">
        <v>151.67366000000001</v>
      </c>
      <c r="S375">
        <v>385.51</v>
      </c>
      <c r="T375">
        <v>2614.7491599999998</v>
      </c>
      <c r="U375">
        <v>221.2705</v>
      </c>
      <c r="V375">
        <v>97.674400000000006</v>
      </c>
      <c r="W375">
        <v>349.99880999999999</v>
      </c>
      <c r="X375">
        <v>1291.55</v>
      </c>
    </row>
    <row r="376" spans="2:24" x14ac:dyDescent="0.25">
      <c r="B376" s="1">
        <v>43108</v>
      </c>
      <c r="C376">
        <v>2741.1840000000002</v>
      </c>
      <c r="D376">
        <v>7521.9336899999998</v>
      </c>
      <c r="E376">
        <v>259.12148999999999</v>
      </c>
      <c r="F376">
        <v>2122.096</v>
      </c>
      <c r="G376">
        <v>530.52693999999997</v>
      </c>
      <c r="H376">
        <v>136.57</v>
      </c>
      <c r="I376">
        <v>161.31389999999999</v>
      </c>
      <c r="J376">
        <v>175.15049999999999</v>
      </c>
      <c r="K376">
        <v>108.18</v>
      </c>
      <c r="L376">
        <v>297.13319999999999</v>
      </c>
      <c r="M376">
        <v>130.4889</v>
      </c>
      <c r="N376">
        <v>201.78899999999999</v>
      </c>
      <c r="O376">
        <v>183.64</v>
      </c>
      <c r="P376">
        <v>551.00220000000002</v>
      </c>
      <c r="Q376">
        <v>304.20999999999998</v>
      </c>
      <c r="R376">
        <v>151.66529</v>
      </c>
      <c r="S376">
        <v>383.02</v>
      </c>
      <c r="T376">
        <v>2624.72919</v>
      </c>
      <c r="U376">
        <v>221.40450000000001</v>
      </c>
      <c r="V376">
        <v>97.518050000000002</v>
      </c>
      <c r="W376">
        <v>349.18866000000003</v>
      </c>
      <c r="X376">
        <v>1290.78</v>
      </c>
    </row>
    <row r="377" spans="2:24" x14ac:dyDescent="0.25">
      <c r="B377" s="1">
        <v>43109</v>
      </c>
      <c r="C377">
        <v>2761.828</v>
      </c>
      <c r="D377">
        <v>7585.8236900000002</v>
      </c>
      <c r="E377">
        <v>260.87439999999998</v>
      </c>
      <c r="F377">
        <v>2132.7809999999999</v>
      </c>
      <c r="G377">
        <v>533.56334000000004</v>
      </c>
      <c r="H377">
        <v>136.44999999999999</v>
      </c>
      <c r="I377">
        <v>160.7687</v>
      </c>
      <c r="J377">
        <v>174.77260000000001</v>
      </c>
      <c r="K377">
        <v>108.07</v>
      </c>
      <c r="L377">
        <v>296.75200000000001</v>
      </c>
      <c r="M377">
        <v>130.42230000000001</v>
      </c>
      <c r="N377">
        <v>201.10659999999999</v>
      </c>
      <c r="O377">
        <v>183.18</v>
      </c>
      <c r="P377">
        <v>550.91359999999997</v>
      </c>
      <c r="Q377">
        <v>304.2</v>
      </c>
      <c r="R377">
        <v>151.52776</v>
      </c>
      <c r="S377">
        <v>383.62</v>
      </c>
      <c r="T377">
        <v>2622.99332</v>
      </c>
      <c r="U377">
        <v>220.721</v>
      </c>
      <c r="V377">
        <v>98.868089999999995</v>
      </c>
      <c r="W377">
        <v>349.68189999999998</v>
      </c>
      <c r="X377">
        <v>1292.05</v>
      </c>
    </row>
    <row r="378" spans="2:24" x14ac:dyDescent="0.25">
      <c r="B378" s="1">
        <v>43110</v>
      </c>
      <c r="C378">
        <v>2735.7310000000002</v>
      </c>
      <c r="D378">
        <v>7536.8953600000004</v>
      </c>
      <c r="E378">
        <v>259.57254999999998</v>
      </c>
      <c r="F378">
        <v>2137.3989999999999</v>
      </c>
      <c r="G378">
        <v>527.63175999999999</v>
      </c>
      <c r="H378">
        <v>136.06</v>
      </c>
      <c r="I378">
        <v>160.7252</v>
      </c>
      <c r="J378">
        <v>174.61279999999999</v>
      </c>
      <c r="K378">
        <v>107.89</v>
      </c>
      <c r="L378">
        <v>296.3922</v>
      </c>
      <c r="M378">
        <v>130.2287</v>
      </c>
      <c r="N378">
        <v>201.23990000000001</v>
      </c>
      <c r="O378">
        <v>183</v>
      </c>
      <c r="P378">
        <v>549.72910000000002</v>
      </c>
      <c r="Q378">
        <v>303.75</v>
      </c>
      <c r="R378">
        <v>151.23613</v>
      </c>
      <c r="S378">
        <v>382.84</v>
      </c>
      <c r="T378">
        <v>2585.0795499999999</v>
      </c>
      <c r="U378">
        <v>220.6251</v>
      </c>
      <c r="V378">
        <v>98.510570000000001</v>
      </c>
      <c r="W378">
        <v>349.23248999999998</v>
      </c>
      <c r="X378">
        <v>1292.24</v>
      </c>
    </row>
    <row r="379" spans="2:24" x14ac:dyDescent="0.25">
      <c r="B379" s="1">
        <v>43111</v>
      </c>
      <c r="C379">
        <v>2728.12</v>
      </c>
      <c r="D379">
        <v>7563.7606900000001</v>
      </c>
      <c r="E379">
        <v>259.59228000000002</v>
      </c>
      <c r="F379">
        <v>2131.8449999999998</v>
      </c>
      <c r="G379">
        <v>525.72622000000001</v>
      </c>
      <c r="H379">
        <v>135.65</v>
      </c>
      <c r="I379">
        <v>160.91409999999999</v>
      </c>
      <c r="J379">
        <v>174.22190000000001</v>
      </c>
      <c r="K379">
        <v>107.97</v>
      </c>
      <c r="L379">
        <v>296.49430000000001</v>
      </c>
      <c r="M379">
        <v>130.33260000000001</v>
      </c>
      <c r="N379">
        <v>201.66059999999999</v>
      </c>
      <c r="O379">
        <v>182.61</v>
      </c>
      <c r="P379">
        <v>550.08280000000002</v>
      </c>
      <c r="Q379">
        <v>303.48</v>
      </c>
      <c r="R379">
        <v>151.22875999999999</v>
      </c>
      <c r="S379">
        <v>381.39</v>
      </c>
      <c r="T379">
        <v>2569.04754</v>
      </c>
      <c r="U379">
        <v>220.20509999999999</v>
      </c>
      <c r="V379">
        <v>98.274600000000007</v>
      </c>
      <c r="W379">
        <v>348.44099</v>
      </c>
      <c r="X379">
        <v>1296.49</v>
      </c>
    </row>
    <row r="380" spans="2:24" x14ac:dyDescent="0.25">
      <c r="B380" s="1">
        <v>43112</v>
      </c>
      <c r="C380">
        <v>2739.1460000000002</v>
      </c>
      <c r="D380">
        <v>7580.8924800000004</v>
      </c>
      <c r="E380">
        <v>261.38062000000002</v>
      </c>
      <c r="F380">
        <v>2118.6959999999999</v>
      </c>
      <c r="G380">
        <v>528.51153999999997</v>
      </c>
      <c r="H380">
        <v>135.47999999999999</v>
      </c>
      <c r="I380">
        <v>160.82429999999999</v>
      </c>
      <c r="J380">
        <v>174.40889999999999</v>
      </c>
      <c r="K380">
        <v>107.98</v>
      </c>
      <c r="L380">
        <v>296.4314</v>
      </c>
      <c r="M380">
        <v>130.35570000000001</v>
      </c>
      <c r="N380">
        <v>201.65780000000001</v>
      </c>
      <c r="O380">
        <v>182.72</v>
      </c>
      <c r="P380">
        <v>550.12530000000004</v>
      </c>
      <c r="Q380">
        <v>303.63</v>
      </c>
      <c r="R380">
        <v>151.23206999999999</v>
      </c>
      <c r="S380">
        <v>381.99</v>
      </c>
      <c r="T380">
        <v>2549.32294</v>
      </c>
      <c r="U380">
        <v>220.1189</v>
      </c>
      <c r="V380">
        <v>98.30377</v>
      </c>
      <c r="W380">
        <v>350.40122000000002</v>
      </c>
      <c r="X380">
        <v>1300.51</v>
      </c>
    </row>
    <row r="381" spans="2:24" x14ac:dyDescent="0.25">
      <c r="B381" s="1">
        <v>43115</v>
      </c>
      <c r="C381">
        <v>2738.556</v>
      </c>
      <c r="D381">
        <v>7513.7695800000001</v>
      </c>
      <c r="E381">
        <v>261.40573000000001</v>
      </c>
      <c r="F381">
        <v>2128.9960000000001</v>
      </c>
      <c r="G381">
        <v>524.57537000000002</v>
      </c>
      <c r="H381">
        <v>135.51</v>
      </c>
      <c r="I381">
        <v>160.82429999999999</v>
      </c>
      <c r="J381">
        <v>174.3475</v>
      </c>
      <c r="K381">
        <v>107.95</v>
      </c>
      <c r="L381">
        <v>296.43270000000001</v>
      </c>
      <c r="M381">
        <v>130.30709999999999</v>
      </c>
      <c r="N381">
        <v>201.65780000000001</v>
      </c>
      <c r="O381">
        <v>182.73</v>
      </c>
      <c r="P381">
        <v>550.12530000000004</v>
      </c>
      <c r="Q381">
        <v>303.83999999999997</v>
      </c>
      <c r="R381">
        <v>151.29402999999999</v>
      </c>
      <c r="S381">
        <v>382.55</v>
      </c>
      <c r="T381">
        <v>2533.7778499999999</v>
      </c>
      <c r="U381">
        <v>220.24430000000001</v>
      </c>
      <c r="V381">
        <v>98.30377</v>
      </c>
      <c r="W381">
        <v>350.40122000000002</v>
      </c>
      <c r="X381">
        <v>1300.51</v>
      </c>
    </row>
    <row r="382" spans="2:24" x14ac:dyDescent="0.25">
      <c r="B382" s="1">
        <v>43116</v>
      </c>
      <c r="C382">
        <v>2719.39</v>
      </c>
      <c r="D382">
        <v>7489.0897299999997</v>
      </c>
      <c r="E382">
        <v>261.22188999999997</v>
      </c>
      <c r="F382">
        <v>2142.6219999999998</v>
      </c>
      <c r="G382">
        <v>527.93212000000005</v>
      </c>
      <c r="H382">
        <v>135.78</v>
      </c>
      <c r="I382">
        <v>160.8871</v>
      </c>
      <c r="J382">
        <v>174.6688</v>
      </c>
      <c r="K382">
        <v>107.95</v>
      </c>
      <c r="L382">
        <v>296.7319</v>
      </c>
      <c r="M382">
        <v>130.3896</v>
      </c>
      <c r="N382">
        <v>201.8297</v>
      </c>
      <c r="O382">
        <v>183.03</v>
      </c>
      <c r="P382">
        <v>550.41179999999997</v>
      </c>
      <c r="Q382">
        <v>304.17</v>
      </c>
      <c r="R382">
        <v>151.51533000000001</v>
      </c>
      <c r="S382">
        <v>380.57</v>
      </c>
      <c r="T382">
        <v>2536.7180400000002</v>
      </c>
      <c r="U382">
        <v>220.48330000000001</v>
      </c>
      <c r="V382">
        <v>96.996899999999997</v>
      </c>
      <c r="W382">
        <v>347.94600000000003</v>
      </c>
      <c r="X382">
        <v>1297.79</v>
      </c>
    </row>
    <row r="383" spans="2:24" x14ac:dyDescent="0.25">
      <c r="B383" s="1">
        <v>43117</v>
      </c>
      <c r="C383">
        <v>2714.8679999999999</v>
      </c>
      <c r="D383">
        <v>7536.4768100000001</v>
      </c>
      <c r="E383">
        <v>260.49747000000002</v>
      </c>
      <c r="F383">
        <v>2139.8240000000001</v>
      </c>
      <c r="G383">
        <v>528.72644000000003</v>
      </c>
      <c r="H383">
        <v>135.79</v>
      </c>
      <c r="I383">
        <v>160.62970000000001</v>
      </c>
      <c r="J383">
        <v>174.69829999999999</v>
      </c>
      <c r="K383">
        <v>107.92</v>
      </c>
      <c r="L383">
        <v>296.54969999999997</v>
      </c>
      <c r="M383">
        <v>130.40260000000001</v>
      </c>
      <c r="N383">
        <v>201.40219999999999</v>
      </c>
      <c r="O383">
        <v>183.08</v>
      </c>
      <c r="P383">
        <v>550.19399999999996</v>
      </c>
      <c r="Q383">
        <v>304.19</v>
      </c>
      <c r="R383">
        <v>151.41404</v>
      </c>
      <c r="S383">
        <v>381.1</v>
      </c>
      <c r="T383">
        <v>2548.4562299999998</v>
      </c>
      <c r="U383">
        <v>220.53290000000001</v>
      </c>
      <c r="V383">
        <v>97.202219999999997</v>
      </c>
      <c r="W383">
        <v>347.41861</v>
      </c>
      <c r="X383">
        <v>1298.8</v>
      </c>
    </row>
    <row r="384" spans="2:24" x14ac:dyDescent="0.25">
      <c r="B384" s="1">
        <v>43118</v>
      </c>
      <c r="C384">
        <v>2717.2559999999999</v>
      </c>
      <c r="D384">
        <v>7516.9024300000001</v>
      </c>
      <c r="E384">
        <v>260.25403</v>
      </c>
      <c r="F384">
        <v>2125.971</v>
      </c>
      <c r="G384">
        <v>530.29646000000002</v>
      </c>
      <c r="H384">
        <v>135.69</v>
      </c>
      <c r="I384">
        <v>160.35659999999999</v>
      </c>
      <c r="J384">
        <v>174.56489999999999</v>
      </c>
      <c r="K384">
        <v>107.91</v>
      </c>
      <c r="L384">
        <v>296.28870000000001</v>
      </c>
      <c r="M384">
        <v>130.4058</v>
      </c>
      <c r="N384">
        <v>200.9057</v>
      </c>
      <c r="O384">
        <v>182.87</v>
      </c>
      <c r="P384">
        <v>549.68389999999999</v>
      </c>
      <c r="Q384">
        <v>304.27999999999997</v>
      </c>
      <c r="R384">
        <v>151.28398999999999</v>
      </c>
      <c r="S384">
        <v>381.21</v>
      </c>
      <c r="T384">
        <v>2528.2728999999999</v>
      </c>
      <c r="U384">
        <v>220.13499999999999</v>
      </c>
      <c r="V384">
        <v>97.147549999999995</v>
      </c>
      <c r="W384">
        <v>343.6977</v>
      </c>
      <c r="X384">
        <v>1298.6099999999999</v>
      </c>
    </row>
    <row r="385" spans="2:24" x14ac:dyDescent="0.25">
      <c r="B385" s="1">
        <v>43119</v>
      </c>
      <c r="C385">
        <v>2731.857</v>
      </c>
      <c r="D385">
        <v>7573.3086899999998</v>
      </c>
      <c r="E385">
        <v>262.43340000000001</v>
      </c>
      <c r="F385">
        <v>2139.2249999999999</v>
      </c>
      <c r="G385">
        <v>533.93664000000001</v>
      </c>
      <c r="H385">
        <v>135.62</v>
      </c>
      <c r="I385">
        <v>160.12209999999999</v>
      </c>
      <c r="J385">
        <v>174.68680000000001</v>
      </c>
      <c r="K385">
        <v>107.89</v>
      </c>
      <c r="L385">
        <v>295.74930000000001</v>
      </c>
      <c r="M385">
        <v>130.3235</v>
      </c>
      <c r="N385">
        <v>200.47049999999999</v>
      </c>
      <c r="O385">
        <v>182.95</v>
      </c>
      <c r="P385">
        <v>549.38279999999997</v>
      </c>
      <c r="Q385">
        <v>304.41000000000003</v>
      </c>
      <c r="R385">
        <v>151.17410000000001</v>
      </c>
      <c r="S385">
        <v>379.24</v>
      </c>
      <c r="T385">
        <v>2543.2632400000002</v>
      </c>
      <c r="U385">
        <v>219.9922</v>
      </c>
      <c r="V385">
        <v>97.135540000000006</v>
      </c>
      <c r="W385">
        <v>346.22149999999999</v>
      </c>
      <c r="X385">
        <v>1301.4100000000001</v>
      </c>
    </row>
    <row r="386" spans="2:24" x14ac:dyDescent="0.25">
      <c r="B386" s="1">
        <v>43122</v>
      </c>
      <c r="C386">
        <v>2736.9490000000001</v>
      </c>
      <c r="D386">
        <v>7638.11636</v>
      </c>
      <c r="E386">
        <v>263.78762999999998</v>
      </c>
      <c r="F386">
        <v>2142.21</v>
      </c>
      <c r="G386">
        <v>537.00732000000005</v>
      </c>
      <c r="H386">
        <v>135.44999999999999</v>
      </c>
      <c r="I386">
        <v>159.93440000000001</v>
      </c>
      <c r="J386">
        <v>174.84880000000001</v>
      </c>
      <c r="K386">
        <v>107.92</v>
      </c>
      <c r="L386">
        <v>295.56729999999999</v>
      </c>
      <c r="M386">
        <v>130.3083</v>
      </c>
      <c r="N386">
        <v>200.18600000000001</v>
      </c>
      <c r="O386">
        <v>183.04</v>
      </c>
      <c r="P386">
        <v>549.55859999999996</v>
      </c>
      <c r="Q386">
        <v>304.63</v>
      </c>
      <c r="R386">
        <v>151.16889</v>
      </c>
      <c r="S386">
        <v>378.15</v>
      </c>
      <c r="T386">
        <v>2565.8075699999999</v>
      </c>
      <c r="U386">
        <v>219.7277</v>
      </c>
      <c r="V386">
        <v>97.607749999999996</v>
      </c>
      <c r="W386">
        <v>346.14717000000002</v>
      </c>
      <c r="X386">
        <v>1305.3900000000001</v>
      </c>
    </row>
    <row r="387" spans="2:24" x14ac:dyDescent="0.25">
      <c r="B387" s="1">
        <v>43123</v>
      </c>
      <c r="C387">
        <v>2743.5140000000001</v>
      </c>
      <c r="D387">
        <v>7623.2847199999997</v>
      </c>
      <c r="E387">
        <v>263.86471</v>
      </c>
      <c r="F387">
        <v>2164.0010000000002</v>
      </c>
      <c r="G387">
        <v>540.77050999999994</v>
      </c>
      <c r="H387">
        <v>135.34</v>
      </c>
      <c r="I387">
        <v>160.23820000000001</v>
      </c>
      <c r="J387">
        <v>174.94479999999999</v>
      </c>
      <c r="K387">
        <v>107.98</v>
      </c>
      <c r="L387">
        <v>295.96460000000002</v>
      </c>
      <c r="M387">
        <v>130.3509</v>
      </c>
      <c r="N387">
        <v>200.64019999999999</v>
      </c>
      <c r="O387">
        <v>183.13</v>
      </c>
      <c r="P387">
        <v>550.15809999999999</v>
      </c>
      <c r="Q387">
        <v>304.86</v>
      </c>
      <c r="R387">
        <v>151.30677</v>
      </c>
      <c r="S387">
        <v>378.53</v>
      </c>
      <c r="T387">
        <v>2583.1336299999998</v>
      </c>
      <c r="U387">
        <v>219.863</v>
      </c>
      <c r="V387">
        <v>97.625050000000002</v>
      </c>
      <c r="W387">
        <v>345.32103999999998</v>
      </c>
      <c r="X387">
        <v>1308.31</v>
      </c>
    </row>
    <row r="388" spans="2:24" x14ac:dyDescent="0.25">
      <c r="B388" s="1">
        <v>43124</v>
      </c>
      <c r="C388">
        <v>2741.4560000000001</v>
      </c>
      <c r="D388">
        <v>7516.4846299999999</v>
      </c>
      <c r="E388">
        <v>261.27429999999998</v>
      </c>
      <c r="F388">
        <v>2150.8679999999999</v>
      </c>
      <c r="G388">
        <v>536.09828000000005</v>
      </c>
      <c r="H388">
        <v>135.07</v>
      </c>
      <c r="I388">
        <v>159.97120000000001</v>
      </c>
      <c r="J388">
        <v>174.72989999999999</v>
      </c>
      <c r="K388">
        <v>107.94</v>
      </c>
      <c r="L388">
        <v>295.75720000000001</v>
      </c>
      <c r="M388">
        <v>130.4914</v>
      </c>
      <c r="N388">
        <v>200.3647</v>
      </c>
      <c r="O388">
        <v>182.82</v>
      </c>
      <c r="P388">
        <v>550.38160000000005</v>
      </c>
      <c r="Q388">
        <v>304.89999999999998</v>
      </c>
      <c r="R388">
        <v>151.19628</v>
      </c>
      <c r="S388">
        <v>378.56</v>
      </c>
      <c r="T388">
        <v>2547.9519100000002</v>
      </c>
      <c r="U388">
        <v>219.08709999999999</v>
      </c>
      <c r="V388">
        <v>97.629270000000005</v>
      </c>
      <c r="W388">
        <v>347.12761</v>
      </c>
      <c r="X388">
        <v>1309.92</v>
      </c>
    </row>
    <row r="389" spans="2:24" x14ac:dyDescent="0.25">
      <c r="B389" s="1">
        <v>43125</v>
      </c>
      <c r="C389">
        <v>2719.6779999999999</v>
      </c>
      <c r="D389">
        <v>7435.1381300000003</v>
      </c>
      <c r="E389">
        <v>258.93869000000001</v>
      </c>
      <c r="F389">
        <v>2131.1959999999999</v>
      </c>
      <c r="G389">
        <v>531.95969000000002</v>
      </c>
      <c r="H389">
        <v>134.97</v>
      </c>
      <c r="I389">
        <v>160.33600000000001</v>
      </c>
      <c r="J389">
        <v>174.49930000000001</v>
      </c>
      <c r="K389">
        <v>107.9</v>
      </c>
      <c r="L389">
        <v>296.19240000000002</v>
      </c>
      <c r="M389">
        <v>130.45849999999999</v>
      </c>
      <c r="N389">
        <v>201.11269999999999</v>
      </c>
      <c r="O389">
        <v>182.64</v>
      </c>
      <c r="P389">
        <v>550.44320000000005</v>
      </c>
      <c r="Q389">
        <v>304.61</v>
      </c>
      <c r="R389">
        <v>151.34712999999999</v>
      </c>
      <c r="S389">
        <v>378.78</v>
      </c>
      <c r="T389">
        <v>2518.54223</v>
      </c>
      <c r="U389">
        <v>219.17089999999999</v>
      </c>
      <c r="V389">
        <v>96.4161</v>
      </c>
      <c r="W389">
        <v>345.02918</v>
      </c>
      <c r="X389">
        <v>1308.5899999999999</v>
      </c>
    </row>
    <row r="390" spans="2:24" x14ac:dyDescent="0.25">
      <c r="B390" s="1">
        <v>43126</v>
      </c>
      <c r="C390">
        <v>2729.165</v>
      </c>
      <c r="D390">
        <v>7517.7146199999997</v>
      </c>
      <c r="E390">
        <v>259.12401999999997</v>
      </c>
      <c r="F390">
        <v>2123.3890000000001</v>
      </c>
      <c r="G390">
        <v>536.0847</v>
      </c>
      <c r="H390">
        <v>135.11000000000001</v>
      </c>
      <c r="I390">
        <v>159.958</v>
      </c>
      <c r="J390">
        <v>174.36490000000001</v>
      </c>
      <c r="K390">
        <v>107.95</v>
      </c>
      <c r="L390">
        <v>296.04820000000001</v>
      </c>
      <c r="M390">
        <v>130.3973</v>
      </c>
      <c r="N390">
        <v>200.7801</v>
      </c>
      <c r="O390">
        <v>182.49</v>
      </c>
      <c r="P390">
        <v>550.52120000000002</v>
      </c>
      <c r="Q390">
        <v>304.60000000000002</v>
      </c>
      <c r="R390">
        <v>151.39868000000001</v>
      </c>
      <c r="S390">
        <v>378.98</v>
      </c>
      <c r="T390">
        <v>2512.9946199999999</v>
      </c>
      <c r="U390">
        <v>219.19569999999999</v>
      </c>
      <c r="V390">
        <v>97.010260000000002</v>
      </c>
      <c r="W390">
        <v>342.19650999999999</v>
      </c>
      <c r="X390">
        <v>1313.25</v>
      </c>
    </row>
    <row r="391" spans="2:24" x14ac:dyDescent="0.25">
      <c r="B391" s="1">
        <v>43129</v>
      </c>
      <c r="C391">
        <v>2711.357</v>
      </c>
      <c r="D391">
        <v>7482.7210100000002</v>
      </c>
      <c r="E391">
        <v>257.82727</v>
      </c>
      <c r="F391">
        <v>2123.5520000000001</v>
      </c>
      <c r="G391">
        <v>535.08497</v>
      </c>
      <c r="H391">
        <v>134.71</v>
      </c>
      <c r="I391">
        <v>159.7011</v>
      </c>
      <c r="J391">
        <v>173.89269999999999</v>
      </c>
      <c r="K391">
        <v>107.89</v>
      </c>
      <c r="L391">
        <v>295.53370000000001</v>
      </c>
      <c r="M391">
        <v>130.05070000000001</v>
      </c>
      <c r="N391">
        <v>200.512</v>
      </c>
      <c r="O391">
        <v>182.07</v>
      </c>
      <c r="P391">
        <v>549.94809999999995</v>
      </c>
      <c r="Q391">
        <v>304.29000000000002</v>
      </c>
      <c r="R391">
        <v>151.06717</v>
      </c>
      <c r="S391">
        <v>377.86</v>
      </c>
      <c r="T391">
        <v>2488.18165</v>
      </c>
      <c r="U391">
        <v>218.87989999999999</v>
      </c>
      <c r="V391">
        <v>97.207130000000006</v>
      </c>
      <c r="W391">
        <v>339.18860999999998</v>
      </c>
      <c r="X391">
        <v>1310.52</v>
      </c>
    </row>
    <row r="392" spans="2:24" x14ac:dyDescent="0.25">
      <c r="B392" s="1">
        <v>43130</v>
      </c>
      <c r="C392">
        <v>2705.3270000000002</v>
      </c>
      <c r="D392">
        <v>7386.0511999999999</v>
      </c>
      <c r="E392">
        <v>255.60901000000001</v>
      </c>
      <c r="F392">
        <v>2098.6959999999999</v>
      </c>
      <c r="G392">
        <v>525.26430000000005</v>
      </c>
      <c r="H392">
        <v>134.75</v>
      </c>
      <c r="I392">
        <v>159.482</v>
      </c>
      <c r="J392">
        <v>173.9616</v>
      </c>
      <c r="K392">
        <v>107.79</v>
      </c>
      <c r="L392">
        <v>295.15460000000002</v>
      </c>
      <c r="M392">
        <v>129.8964</v>
      </c>
      <c r="N392">
        <v>200.0864</v>
      </c>
      <c r="O392">
        <v>182.11</v>
      </c>
      <c r="P392">
        <v>548.56960000000004</v>
      </c>
      <c r="Q392">
        <v>303.66000000000003</v>
      </c>
      <c r="R392">
        <v>150.96069</v>
      </c>
      <c r="S392">
        <v>378.59</v>
      </c>
      <c r="T392">
        <v>2465.8287500000001</v>
      </c>
      <c r="U392">
        <v>218.6266</v>
      </c>
      <c r="V392">
        <v>96.613740000000007</v>
      </c>
      <c r="W392">
        <v>337.10424999999998</v>
      </c>
      <c r="X392">
        <v>1303.6500000000001</v>
      </c>
    </row>
    <row r="393" spans="2:24" x14ac:dyDescent="0.25">
      <c r="B393" s="1">
        <v>43131</v>
      </c>
      <c r="C393">
        <v>2682.1779999999999</v>
      </c>
      <c r="D393">
        <v>7373.8287700000001</v>
      </c>
      <c r="E393">
        <v>254.68302</v>
      </c>
      <c r="F393">
        <v>2073.5</v>
      </c>
      <c r="G393">
        <v>526.95737999999994</v>
      </c>
      <c r="H393">
        <v>134.93</v>
      </c>
      <c r="I393">
        <v>159.5966</v>
      </c>
      <c r="J393">
        <v>174.04130000000001</v>
      </c>
      <c r="K393">
        <v>107.89</v>
      </c>
      <c r="L393">
        <v>295.5129</v>
      </c>
      <c r="M393">
        <v>130.08160000000001</v>
      </c>
      <c r="N393">
        <v>200.41130000000001</v>
      </c>
      <c r="O393">
        <v>182.12</v>
      </c>
      <c r="P393">
        <v>548.84439999999995</v>
      </c>
      <c r="Q393">
        <v>303.72000000000003</v>
      </c>
      <c r="R393">
        <v>151.01519999999999</v>
      </c>
      <c r="S393">
        <v>378.12</v>
      </c>
      <c r="T393">
        <v>2497.2268600000002</v>
      </c>
      <c r="U393">
        <v>218.4427</v>
      </c>
      <c r="V393">
        <v>95.708359999999999</v>
      </c>
      <c r="W393">
        <v>337.75457</v>
      </c>
      <c r="X393">
        <v>1304.22</v>
      </c>
    </row>
    <row r="394" spans="2:24" x14ac:dyDescent="0.25">
      <c r="B394" s="1">
        <v>43132</v>
      </c>
      <c r="C394">
        <v>2669.9670000000001</v>
      </c>
      <c r="D394">
        <v>7339.9756699999998</v>
      </c>
      <c r="E394">
        <v>253.65127000000001</v>
      </c>
      <c r="F394">
        <v>2110.5740000000001</v>
      </c>
      <c r="G394">
        <v>522.52633000000003</v>
      </c>
      <c r="H394">
        <v>134.72</v>
      </c>
      <c r="I394">
        <v>159.1165</v>
      </c>
      <c r="J394">
        <v>174.08690000000001</v>
      </c>
      <c r="K394">
        <v>107.84</v>
      </c>
      <c r="L394">
        <v>295.19400000000002</v>
      </c>
      <c r="M394">
        <v>130.1807</v>
      </c>
      <c r="N394">
        <v>199.8143</v>
      </c>
      <c r="O394">
        <v>182.09</v>
      </c>
      <c r="P394">
        <v>548.27030000000002</v>
      </c>
      <c r="Q394">
        <v>303.66000000000003</v>
      </c>
      <c r="R394">
        <v>151.03152</v>
      </c>
      <c r="S394">
        <v>375.13</v>
      </c>
      <c r="T394">
        <v>2446.1004200000002</v>
      </c>
      <c r="U394">
        <v>217.87129999999999</v>
      </c>
      <c r="V394">
        <v>95.397620000000003</v>
      </c>
      <c r="W394">
        <v>336.99873000000002</v>
      </c>
      <c r="X394">
        <v>1304.3</v>
      </c>
    </row>
    <row r="395" spans="2:24" x14ac:dyDescent="0.25">
      <c r="B395" s="1">
        <v>43133</v>
      </c>
      <c r="C395">
        <v>2647.2269999999999</v>
      </c>
      <c r="D395">
        <v>7189.1971800000001</v>
      </c>
      <c r="E395">
        <v>250.12985</v>
      </c>
      <c r="F395">
        <v>2102.9</v>
      </c>
      <c r="G395">
        <v>515.36990000000003</v>
      </c>
      <c r="H395">
        <v>134.29</v>
      </c>
      <c r="I395">
        <v>158.47460000000001</v>
      </c>
      <c r="J395">
        <v>173.66739999999999</v>
      </c>
      <c r="K395">
        <v>107.84</v>
      </c>
      <c r="L395">
        <v>294.1508</v>
      </c>
      <c r="M395">
        <v>130.0316</v>
      </c>
      <c r="N395">
        <v>198.76750000000001</v>
      </c>
      <c r="O395">
        <v>181.64</v>
      </c>
      <c r="P395">
        <v>546.56479999999999</v>
      </c>
      <c r="Q395">
        <v>303.12</v>
      </c>
      <c r="R395">
        <v>150.57089999999999</v>
      </c>
      <c r="S395">
        <v>370.56</v>
      </c>
      <c r="T395">
        <v>2420.7714500000002</v>
      </c>
      <c r="U395">
        <v>217.28749999999999</v>
      </c>
      <c r="V395">
        <v>94.727599999999995</v>
      </c>
      <c r="W395">
        <v>333.13308000000001</v>
      </c>
      <c r="X395">
        <v>1295.28</v>
      </c>
    </row>
    <row r="396" spans="2:24" x14ac:dyDescent="0.25">
      <c r="B396" s="1">
        <v>43136</v>
      </c>
      <c r="C396">
        <v>2613.3919999999998</v>
      </c>
      <c r="D396">
        <v>6950.3185400000002</v>
      </c>
      <c r="E396">
        <v>247.13138000000001</v>
      </c>
      <c r="F396">
        <v>2058.67</v>
      </c>
      <c r="G396">
        <v>509.80176</v>
      </c>
      <c r="H396">
        <v>134.37</v>
      </c>
      <c r="I396">
        <v>158.9545</v>
      </c>
      <c r="J396">
        <v>173.7287</v>
      </c>
      <c r="K396">
        <v>107.8</v>
      </c>
      <c r="L396">
        <v>293.8673</v>
      </c>
      <c r="M396">
        <v>129.84399999999999</v>
      </c>
      <c r="N396">
        <v>199.2192</v>
      </c>
      <c r="O396">
        <v>181.69</v>
      </c>
      <c r="P396">
        <v>545.21389999999997</v>
      </c>
      <c r="Q396">
        <v>302.77</v>
      </c>
      <c r="R396">
        <v>150.36386999999999</v>
      </c>
      <c r="S396">
        <v>366.79</v>
      </c>
      <c r="T396">
        <v>2375.40888</v>
      </c>
      <c r="U396">
        <v>217.65459999999999</v>
      </c>
      <c r="V396">
        <v>94.62894</v>
      </c>
      <c r="W396">
        <v>335.10212999999999</v>
      </c>
      <c r="X396">
        <v>1287.46</v>
      </c>
    </row>
    <row r="397" spans="2:24" x14ac:dyDescent="0.25">
      <c r="B397" s="1">
        <v>43137</v>
      </c>
      <c r="C397">
        <v>2539.9070000000002</v>
      </c>
      <c r="D397">
        <v>7072.1428100000003</v>
      </c>
      <c r="E397">
        <v>240.74163999999999</v>
      </c>
      <c r="F397">
        <v>1972.5150000000001</v>
      </c>
      <c r="G397">
        <v>496.63125000000002</v>
      </c>
      <c r="H397">
        <v>134.6</v>
      </c>
      <c r="I397">
        <v>159.1267</v>
      </c>
      <c r="J397">
        <v>174.1386</v>
      </c>
      <c r="K397">
        <v>107.93</v>
      </c>
      <c r="L397">
        <v>293.39839999999998</v>
      </c>
      <c r="M397">
        <v>129.94</v>
      </c>
      <c r="N397">
        <v>199.14590000000001</v>
      </c>
      <c r="O397">
        <v>182.12</v>
      </c>
      <c r="P397">
        <v>543.33519999999999</v>
      </c>
      <c r="Q397">
        <v>302.13</v>
      </c>
      <c r="R397">
        <v>150.47528</v>
      </c>
      <c r="S397">
        <v>367.37</v>
      </c>
      <c r="T397">
        <v>2357.3156199999999</v>
      </c>
      <c r="U397">
        <v>217.92060000000001</v>
      </c>
      <c r="V397">
        <v>94.437749999999994</v>
      </c>
      <c r="W397">
        <v>333.87844000000001</v>
      </c>
      <c r="X397">
        <v>1282.9100000000001</v>
      </c>
    </row>
    <row r="398" spans="2:24" x14ac:dyDescent="0.25">
      <c r="B398" s="1">
        <v>43138</v>
      </c>
      <c r="C398">
        <v>2580.5790000000002</v>
      </c>
      <c r="D398">
        <v>7091.92364</v>
      </c>
      <c r="E398">
        <v>244.8152</v>
      </c>
      <c r="F398">
        <v>1980.8219999999999</v>
      </c>
      <c r="G398">
        <v>499.11540000000002</v>
      </c>
      <c r="H398">
        <v>134.31</v>
      </c>
      <c r="I398">
        <v>158.4855</v>
      </c>
      <c r="J398">
        <v>174.04650000000001</v>
      </c>
      <c r="K398">
        <v>107.93</v>
      </c>
      <c r="L398">
        <v>293.38709999999998</v>
      </c>
      <c r="M398">
        <v>130.04339999999999</v>
      </c>
      <c r="N398">
        <v>198.3621</v>
      </c>
      <c r="O398">
        <v>181.97</v>
      </c>
      <c r="P398">
        <v>544.5779</v>
      </c>
      <c r="Q398">
        <v>302.85000000000002</v>
      </c>
      <c r="R398">
        <v>150.36553000000001</v>
      </c>
      <c r="S398">
        <v>368.37</v>
      </c>
      <c r="T398">
        <v>2375.39266</v>
      </c>
      <c r="U398">
        <v>217.82249999999999</v>
      </c>
      <c r="V398">
        <v>94.067999999999998</v>
      </c>
      <c r="W398">
        <v>331.86178000000001</v>
      </c>
      <c r="X398">
        <v>1282.07</v>
      </c>
    </row>
    <row r="399" spans="2:24" x14ac:dyDescent="0.25">
      <c r="B399" s="1">
        <v>43139</v>
      </c>
      <c r="C399">
        <v>2518.2739999999999</v>
      </c>
      <c r="D399">
        <v>6776.6779200000001</v>
      </c>
      <c r="E399">
        <v>238.59083999999999</v>
      </c>
      <c r="F399">
        <v>1999.386</v>
      </c>
      <c r="G399">
        <v>490.72775999999999</v>
      </c>
      <c r="H399">
        <v>134.04</v>
      </c>
      <c r="I399">
        <v>158.37209999999999</v>
      </c>
      <c r="J399">
        <v>173.6985</v>
      </c>
      <c r="K399">
        <v>107.84</v>
      </c>
      <c r="L399">
        <v>292.18619999999999</v>
      </c>
      <c r="M399">
        <v>129.84520000000001</v>
      </c>
      <c r="N399">
        <v>197.95670000000001</v>
      </c>
      <c r="O399">
        <v>181.5</v>
      </c>
      <c r="P399">
        <v>542.02850000000001</v>
      </c>
      <c r="Q399">
        <v>302.49</v>
      </c>
      <c r="R399">
        <v>149.85889</v>
      </c>
      <c r="S399">
        <v>367.28</v>
      </c>
      <c r="T399">
        <v>2309.4057499999999</v>
      </c>
      <c r="U399">
        <v>216.57499999999999</v>
      </c>
      <c r="V399">
        <v>93.060209999999998</v>
      </c>
      <c r="W399">
        <v>330.49313999999998</v>
      </c>
      <c r="X399">
        <v>1273.5899999999999</v>
      </c>
    </row>
    <row r="400" spans="2:24" x14ac:dyDescent="0.25">
      <c r="B400" s="1">
        <v>43140</v>
      </c>
      <c r="C400">
        <v>2495.8989999999999</v>
      </c>
      <c r="D400">
        <v>6893.1308200000003</v>
      </c>
      <c r="E400">
        <v>235.13946000000001</v>
      </c>
      <c r="F400">
        <v>1961.096</v>
      </c>
      <c r="G400">
        <v>483.73876999999999</v>
      </c>
      <c r="H400">
        <v>134.28</v>
      </c>
      <c r="I400">
        <v>158.5926</v>
      </c>
      <c r="J400">
        <v>173.702</v>
      </c>
      <c r="K400">
        <v>107.9</v>
      </c>
      <c r="L400">
        <v>290.53370000000001</v>
      </c>
      <c r="M400">
        <v>129.7627</v>
      </c>
      <c r="N400">
        <v>197.55869999999999</v>
      </c>
      <c r="O400">
        <v>181.59</v>
      </c>
      <c r="P400">
        <v>538.14509999999996</v>
      </c>
      <c r="Q400">
        <v>301.24</v>
      </c>
      <c r="R400">
        <v>149.33780999999999</v>
      </c>
      <c r="S400">
        <v>365.97</v>
      </c>
      <c r="T400">
        <v>2346.3839200000002</v>
      </c>
      <c r="U400">
        <v>216.39699999999999</v>
      </c>
      <c r="V400">
        <v>91.710679999999996</v>
      </c>
      <c r="W400">
        <v>329.99538999999999</v>
      </c>
      <c r="X400">
        <v>1269.5999999999999</v>
      </c>
    </row>
    <row r="401" spans="2:24" x14ac:dyDescent="0.25">
      <c r="B401" s="1">
        <v>43143</v>
      </c>
      <c r="C401">
        <v>2536.7139999999999</v>
      </c>
      <c r="D401">
        <v>6979.3222999999998</v>
      </c>
      <c r="E401">
        <v>238.84596999999999</v>
      </c>
      <c r="F401">
        <v>1961.096</v>
      </c>
      <c r="G401">
        <v>487.63522</v>
      </c>
      <c r="H401">
        <v>134.19</v>
      </c>
      <c r="I401">
        <v>158.39709999999999</v>
      </c>
      <c r="J401">
        <v>173.72460000000001</v>
      </c>
      <c r="K401">
        <v>107.87</v>
      </c>
      <c r="L401">
        <v>290.65710000000001</v>
      </c>
      <c r="M401">
        <v>129.6763</v>
      </c>
      <c r="N401">
        <v>197.3323</v>
      </c>
      <c r="O401">
        <v>181.6</v>
      </c>
      <c r="P401">
        <v>539.85990000000004</v>
      </c>
      <c r="Q401">
        <v>301.39999999999998</v>
      </c>
      <c r="R401">
        <v>149.21917999999999</v>
      </c>
      <c r="S401">
        <v>366.96</v>
      </c>
      <c r="T401">
        <v>2347.0664999999999</v>
      </c>
      <c r="U401">
        <v>216.34829999999999</v>
      </c>
      <c r="V401">
        <v>92.260649999999998</v>
      </c>
      <c r="W401">
        <v>333.66068000000001</v>
      </c>
      <c r="X401">
        <v>1274.6400000000001</v>
      </c>
    </row>
    <row r="402" spans="2:24" x14ac:dyDescent="0.25">
      <c r="B402" s="1">
        <v>43144</v>
      </c>
      <c r="C402">
        <v>2516.645</v>
      </c>
      <c r="D402">
        <v>6963.4241099999999</v>
      </c>
      <c r="E402">
        <v>237.64884000000001</v>
      </c>
      <c r="F402">
        <v>1944.325</v>
      </c>
      <c r="G402">
        <v>489.87148000000002</v>
      </c>
      <c r="H402">
        <v>134.13</v>
      </c>
      <c r="I402">
        <v>158.46029999999999</v>
      </c>
      <c r="J402">
        <v>173.49690000000001</v>
      </c>
      <c r="K402">
        <v>107.96</v>
      </c>
      <c r="L402">
        <v>290.32639999999998</v>
      </c>
      <c r="M402">
        <v>129.6763</v>
      </c>
      <c r="N402">
        <v>196.9761</v>
      </c>
      <c r="O402">
        <v>181.34</v>
      </c>
      <c r="P402">
        <v>538.61130000000003</v>
      </c>
      <c r="Q402">
        <v>300.42</v>
      </c>
      <c r="R402">
        <v>148.98473999999999</v>
      </c>
      <c r="S402">
        <v>370.59</v>
      </c>
      <c r="T402">
        <v>2348.9272099999998</v>
      </c>
      <c r="U402">
        <v>215.98140000000001</v>
      </c>
      <c r="V402">
        <v>92.357299999999995</v>
      </c>
      <c r="W402">
        <v>332.58641</v>
      </c>
      <c r="X402">
        <v>1276.45</v>
      </c>
    </row>
    <row r="403" spans="2:24" x14ac:dyDescent="0.25">
      <c r="B403" s="1">
        <v>43145</v>
      </c>
      <c r="C403">
        <v>2556.473</v>
      </c>
      <c r="D403">
        <v>7031.3550999999998</v>
      </c>
      <c r="E403">
        <v>240.44752</v>
      </c>
      <c r="F403">
        <v>1929.7550000000001</v>
      </c>
      <c r="G403">
        <v>496.66410000000002</v>
      </c>
      <c r="H403">
        <v>134.12</v>
      </c>
      <c r="I403">
        <v>157.81100000000001</v>
      </c>
      <c r="J403">
        <v>173.4563</v>
      </c>
      <c r="K403">
        <v>108.03</v>
      </c>
      <c r="L403">
        <v>289.4984</v>
      </c>
      <c r="M403">
        <v>129.73410000000001</v>
      </c>
      <c r="N403">
        <v>196.2749</v>
      </c>
      <c r="O403">
        <v>181.25</v>
      </c>
      <c r="P403">
        <v>538.60339999999997</v>
      </c>
      <c r="Q403">
        <v>300.25</v>
      </c>
      <c r="R403">
        <v>148.61873</v>
      </c>
      <c r="S403">
        <v>372.65</v>
      </c>
      <c r="T403">
        <v>2329.4540499999998</v>
      </c>
      <c r="U403">
        <v>215.6507</v>
      </c>
      <c r="V403">
        <v>93.154910000000001</v>
      </c>
      <c r="W403">
        <v>338.18007999999998</v>
      </c>
      <c r="X403">
        <v>1283</v>
      </c>
    </row>
    <row r="404" spans="2:24" x14ac:dyDescent="0.25">
      <c r="B404" s="1">
        <v>43146</v>
      </c>
      <c r="C404">
        <v>2559.8780000000002</v>
      </c>
      <c r="D404">
        <v>7082.86834</v>
      </c>
      <c r="E404">
        <v>241.79990000000001</v>
      </c>
      <c r="F404">
        <v>1949.373</v>
      </c>
      <c r="G404">
        <v>501.64335999999997</v>
      </c>
      <c r="H404">
        <v>133.97</v>
      </c>
      <c r="I404">
        <v>158.00229999999999</v>
      </c>
      <c r="J404">
        <v>173.4074</v>
      </c>
      <c r="K404">
        <v>108.02</v>
      </c>
      <c r="L404">
        <v>290.35050000000001</v>
      </c>
      <c r="M404">
        <v>129.86770000000001</v>
      </c>
      <c r="N404">
        <v>196.88759999999999</v>
      </c>
      <c r="O404">
        <v>181.13</v>
      </c>
      <c r="P404">
        <v>540.75350000000003</v>
      </c>
      <c r="Q404">
        <v>300.99</v>
      </c>
      <c r="R404">
        <v>148.68934999999999</v>
      </c>
      <c r="S404">
        <v>372.19</v>
      </c>
      <c r="T404">
        <v>2345.2398899999998</v>
      </c>
      <c r="U404">
        <v>215.79689999999999</v>
      </c>
      <c r="V404">
        <v>93.087389999999999</v>
      </c>
      <c r="W404">
        <v>335.78976</v>
      </c>
      <c r="X404">
        <v>1286.8</v>
      </c>
    </row>
    <row r="405" spans="2:24" x14ac:dyDescent="0.25">
      <c r="B405" s="1">
        <v>43147</v>
      </c>
      <c r="C405">
        <v>2578.933</v>
      </c>
      <c r="D405">
        <v>7084.2552800000003</v>
      </c>
      <c r="E405">
        <v>243.77259000000001</v>
      </c>
      <c r="F405">
        <v>1967.8489999999999</v>
      </c>
      <c r="G405">
        <v>500.51673</v>
      </c>
      <c r="H405">
        <v>134.26</v>
      </c>
      <c r="I405">
        <v>158.1079</v>
      </c>
      <c r="J405">
        <v>173.8389</v>
      </c>
      <c r="K405">
        <v>108.06</v>
      </c>
      <c r="L405">
        <v>291.21600000000001</v>
      </c>
      <c r="M405">
        <v>130.02260000000001</v>
      </c>
      <c r="N405">
        <v>197.08199999999999</v>
      </c>
      <c r="O405">
        <v>181.7</v>
      </c>
      <c r="P405">
        <v>542.38840000000005</v>
      </c>
      <c r="Q405">
        <v>301.57</v>
      </c>
      <c r="R405">
        <v>149.11591000000001</v>
      </c>
      <c r="S405">
        <v>373.61</v>
      </c>
      <c r="T405">
        <v>2363.2565599999998</v>
      </c>
      <c r="U405">
        <v>216.77010000000001</v>
      </c>
      <c r="V405">
        <v>93.04007</v>
      </c>
      <c r="W405">
        <v>335.53023999999999</v>
      </c>
      <c r="X405">
        <v>1288.44</v>
      </c>
    </row>
    <row r="406" spans="2:24" x14ac:dyDescent="0.25">
      <c r="B406" s="1">
        <v>43150</v>
      </c>
      <c r="C406">
        <v>2555.306</v>
      </c>
      <c r="D406">
        <v>7106.1969399999998</v>
      </c>
      <c r="E406">
        <v>242.47897</v>
      </c>
      <c r="F406">
        <v>2008.6420000000001</v>
      </c>
      <c r="G406">
        <v>502.68673999999999</v>
      </c>
      <c r="H406">
        <v>134.13999999999999</v>
      </c>
      <c r="I406">
        <v>158.1079</v>
      </c>
      <c r="J406">
        <v>173.5333</v>
      </c>
      <c r="K406">
        <v>108.02</v>
      </c>
      <c r="L406">
        <v>291.2278</v>
      </c>
      <c r="M406">
        <v>129.88069999999999</v>
      </c>
      <c r="N406">
        <v>197.08199999999999</v>
      </c>
      <c r="O406">
        <v>181.41</v>
      </c>
      <c r="P406">
        <v>542.38840000000005</v>
      </c>
      <c r="Q406">
        <v>301.85000000000002</v>
      </c>
      <c r="R406">
        <v>149.09191000000001</v>
      </c>
      <c r="S406">
        <v>374.73</v>
      </c>
      <c r="T406">
        <v>2371.6954900000001</v>
      </c>
      <c r="U406">
        <v>216.6764</v>
      </c>
      <c r="V406">
        <v>93.04007</v>
      </c>
      <c r="W406">
        <v>335.53023999999999</v>
      </c>
      <c r="X406">
        <v>1288.44</v>
      </c>
    </row>
    <row r="407" spans="2:24" x14ac:dyDescent="0.25">
      <c r="B407" s="1">
        <v>43151</v>
      </c>
      <c r="C407">
        <v>2574.317</v>
      </c>
      <c r="D407">
        <v>7121.8143399999999</v>
      </c>
      <c r="E407">
        <v>244.51696000000001</v>
      </c>
      <c r="F407">
        <v>1991.8910000000001</v>
      </c>
      <c r="G407">
        <v>503.8956</v>
      </c>
      <c r="H407">
        <v>134.18</v>
      </c>
      <c r="I407">
        <v>157.89699999999999</v>
      </c>
      <c r="J407">
        <v>173.51589999999999</v>
      </c>
      <c r="K407">
        <v>107.98</v>
      </c>
      <c r="L407">
        <v>290.9298</v>
      </c>
      <c r="M407">
        <v>129.8493</v>
      </c>
      <c r="N407">
        <v>196.75569999999999</v>
      </c>
      <c r="O407">
        <v>181.48</v>
      </c>
      <c r="P407">
        <v>542.84770000000003</v>
      </c>
      <c r="Q407">
        <v>301.58999999999997</v>
      </c>
      <c r="R407">
        <v>149.03738999999999</v>
      </c>
      <c r="S407">
        <v>375.55</v>
      </c>
      <c r="T407">
        <v>2369.9332800000002</v>
      </c>
      <c r="U407">
        <v>217.12780000000001</v>
      </c>
      <c r="V407">
        <v>94.152429999999995</v>
      </c>
      <c r="W407">
        <v>333.19026000000002</v>
      </c>
      <c r="X407">
        <v>1285.2</v>
      </c>
    </row>
    <row r="408" spans="2:24" x14ac:dyDescent="0.25">
      <c r="B408" s="1">
        <v>43152</v>
      </c>
      <c r="C408">
        <v>2577.607</v>
      </c>
      <c r="D408">
        <v>7092.7582400000001</v>
      </c>
      <c r="E408">
        <v>244.80464000000001</v>
      </c>
      <c r="F408">
        <v>1989.2329999999999</v>
      </c>
      <c r="G408">
        <v>510.72462000000002</v>
      </c>
      <c r="H408">
        <v>134.26</v>
      </c>
      <c r="I408">
        <v>157.4539</v>
      </c>
      <c r="J408">
        <v>173.59440000000001</v>
      </c>
      <c r="K408">
        <v>108.04</v>
      </c>
      <c r="L408">
        <v>290.55040000000002</v>
      </c>
      <c r="M408">
        <v>129.95590000000001</v>
      </c>
      <c r="N408">
        <v>196.04150000000001</v>
      </c>
      <c r="O408">
        <v>181.6</v>
      </c>
      <c r="P408">
        <v>542.70709999999997</v>
      </c>
      <c r="Q408">
        <v>301.51</v>
      </c>
      <c r="R408">
        <v>149.06397000000001</v>
      </c>
      <c r="S408">
        <v>371.6</v>
      </c>
      <c r="T408">
        <v>2341.6908600000002</v>
      </c>
      <c r="U408">
        <v>216.80350000000001</v>
      </c>
      <c r="V408">
        <v>94.532210000000006</v>
      </c>
      <c r="W408">
        <v>334.41737000000001</v>
      </c>
      <c r="X408">
        <v>1286.22</v>
      </c>
    </row>
    <row r="409" spans="2:24" x14ac:dyDescent="0.25">
      <c r="B409" s="1">
        <v>43153</v>
      </c>
      <c r="C409">
        <v>2572.172</v>
      </c>
      <c r="D409">
        <v>7071.8118100000002</v>
      </c>
      <c r="E409">
        <v>243.88165000000001</v>
      </c>
      <c r="F409">
        <v>1970.6869999999999</v>
      </c>
      <c r="G409">
        <v>505.32033999999999</v>
      </c>
      <c r="H409">
        <v>134.32</v>
      </c>
      <c r="I409">
        <v>157.65639999999999</v>
      </c>
      <c r="J409">
        <v>173.60380000000001</v>
      </c>
      <c r="K409">
        <v>108.07</v>
      </c>
      <c r="L409">
        <v>290.55399999999997</v>
      </c>
      <c r="M409">
        <v>129.9556</v>
      </c>
      <c r="N409">
        <v>196.3143</v>
      </c>
      <c r="O409">
        <v>181.61</v>
      </c>
      <c r="P409">
        <v>541.79629999999997</v>
      </c>
      <c r="Q409">
        <v>301.23</v>
      </c>
      <c r="R409">
        <v>149.05368000000001</v>
      </c>
      <c r="S409">
        <v>372.67</v>
      </c>
      <c r="T409">
        <v>2346.1928200000002</v>
      </c>
      <c r="U409">
        <v>216.7629</v>
      </c>
      <c r="V409">
        <v>94.712879999999998</v>
      </c>
      <c r="W409">
        <v>333.22424999999998</v>
      </c>
      <c r="X409">
        <v>1282.45</v>
      </c>
    </row>
    <row r="410" spans="2:24" x14ac:dyDescent="0.25">
      <c r="B410" s="1">
        <v>43154</v>
      </c>
      <c r="C410">
        <v>2567.4499999999998</v>
      </c>
      <c r="D410">
        <v>7194.5677599999999</v>
      </c>
      <c r="E410">
        <v>244.19727</v>
      </c>
      <c r="F410">
        <v>1986.742</v>
      </c>
      <c r="G410">
        <v>512.76208999999994</v>
      </c>
      <c r="H410">
        <v>134.63999999999999</v>
      </c>
      <c r="I410">
        <v>158.0359</v>
      </c>
      <c r="J410">
        <v>173.9495</v>
      </c>
      <c r="K410">
        <v>108.14</v>
      </c>
      <c r="L410">
        <v>290.81700000000001</v>
      </c>
      <c r="M410">
        <v>129.98570000000001</v>
      </c>
      <c r="N410">
        <v>196.74260000000001</v>
      </c>
      <c r="O410">
        <v>181.94</v>
      </c>
      <c r="P410">
        <v>541.64959999999996</v>
      </c>
      <c r="Q410">
        <v>301.02</v>
      </c>
      <c r="R410">
        <v>149.21211</v>
      </c>
      <c r="S410">
        <v>369.85</v>
      </c>
      <c r="T410">
        <v>2381.4659299999998</v>
      </c>
      <c r="U410">
        <v>217.2176</v>
      </c>
      <c r="V410">
        <v>94.945099999999996</v>
      </c>
      <c r="W410">
        <v>332.90494999999999</v>
      </c>
      <c r="X410">
        <v>1283.55</v>
      </c>
    </row>
    <row r="411" spans="2:24" x14ac:dyDescent="0.25">
      <c r="B411" s="1">
        <v>43157</v>
      </c>
      <c r="C411">
        <v>2588.9479999999999</v>
      </c>
      <c r="D411">
        <v>7293.4009500000002</v>
      </c>
      <c r="E411">
        <v>246.21184</v>
      </c>
      <c r="F411">
        <v>2005.1289999999999</v>
      </c>
      <c r="G411">
        <v>516.23077000000001</v>
      </c>
      <c r="H411">
        <v>134.69999999999999</v>
      </c>
      <c r="I411">
        <v>158.1096</v>
      </c>
      <c r="J411">
        <v>174.1019</v>
      </c>
      <c r="K411">
        <v>108.18</v>
      </c>
      <c r="L411">
        <v>291.3152</v>
      </c>
      <c r="M411">
        <v>130.14099999999999</v>
      </c>
      <c r="N411">
        <v>196.91069999999999</v>
      </c>
      <c r="O411">
        <v>182.11</v>
      </c>
      <c r="P411">
        <v>543.13760000000002</v>
      </c>
      <c r="Q411">
        <v>301.33999999999997</v>
      </c>
      <c r="R411">
        <v>149.31771000000001</v>
      </c>
      <c r="S411">
        <v>372.05</v>
      </c>
      <c r="T411">
        <v>2397.6357499999999</v>
      </c>
      <c r="U411">
        <v>217.6508</v>
      </c>
      <c r="V411">
        <v>95.630840000000006</v>
      </c>
      <c r="W411">
        <v>334.73036000000002</v>
      </c>
      <c r="X411">
        <v>1285.03</v>
      </c>
    </row>
    <row r="412" spans="2:24" x14ac:dyDescent="0.25">
      <c r="B412" s="1">
        <v>43158</v>
      </c>
      <c r="C412">
        <v>2578.3539999999998</v>
      </c>
      <c r="D412">
        <v>7213.5529399999996</v>
      </c>
      <c r="E412">
        <v>244.86507</v>
      </c>
      <c r="F412">
        <v>2024.742</v>
      </c>
      <c r="G412">
        <v>513.21045000000004</v>
      </c>
      <c r="H412">
        <v>134.66999999999999</v>
      </c>
      <c r="I412">
        <v>157.73150000000001</v>
      </c>
      <c r="J412">
        <v>174.00810000000001</v>
      </c>
      <c r="K412">
        <v>108.22</v>
      </c>
      <c r="L412">
        <v>291.16090000000003</v>
      </c>
      <c r="M412">
        <v>130.0857</v>
      </c>
      <c r="N412">
        <v>196.3365</v>
      </c>
      <c r="O412">
        <v>181.92</v>
      </c>
      <c r="P412">
        <v>542.93529999999998</v>
      </c>
      <c r="Q412">
        <v>301.56</v>
      </c>
      <c r="R412">
        <v>149.30197999999999</v>
      </c>
      <c r="S412">
        <v>372.65</v>
      </c>
      <c r="T412">
        <v>2355.9134399999998</v>
      </c>
      <c r="U412">
        <v>216.99260000000001</v>
      </c>
      <c r="V412">
        <v>95.373480000000001</v>
      </c>
      <c r="W412">
        <v>331.55329</v>
      </c>
      <c r="X412">
        <v>1274.5899999999999</v>
      </c>
    </row>
    <row r="413" spans="2:24" x14ac:dyDescent="0.25">
      <c r="B413" s="1">
        <v>43159</v>
      </c>
      <c r="C413">
        <v>2553.6170000000002</v>
      </c>
      <c r="D413">
        <v>7171.8159100000003</v>
      </c>
      <c r="E413">
        <v>243.74524</v>
      </c>
      <c r="F413">
        <v>1996.433</v>
      </c>
      <c r="G413">
        <v>508.84550000000002</v>
      </c>
      <c r="H413">
        <v>134.78</v>
      </c>
      <c r="I413">
        <v>158.03360000000001</v>
      </c>
      <c r="J413">
        <v>174.18790000000001</v>
      </c>
      <c r="K413">
        <v>108.19</v>
      </c>
      <c r="L413">
        <v>291.13499999999999</v>
      </c>
      <c r="M413">
        <v>130.005</v>
      </c>
      <c r="N413">
        <v>196.6729</v>
      </c>
      <c r="O413">
        <v>182.2</v>
      </c>
      <c r="P413">
        <v>542.90260000000001</v>
      </c>
      <c r="Q413">
        <v>301.70999999999998</v>
      </c>
      <c r="R413">
        <v>149.16695999999999</v>
      </c>
      <c r="S413">
        <v>373.98</v>
      </c>
      <c r="T413">
        <v>2362.2231099999999</v>
      </c>
      <c r="U413">
        <v>217.72749999999999</v>
      </c>
      <c r="V413">
        <v>95.355599999999995</v>
      </c>
      <c r="W413">
        <v>333.17887999999999</v>
      </c>
      <c r="X413">
        <v>1268.77</v>
      </c>
    </row>
    <row r="414" spans="2:24" x14ac:dyDescent="0.25">
      <c r="B414" s="1">
        <v>43160</v>
      </c>
      <c r="C414">
        <v>2519.98</v>
      </c>
      <c r="D414">
        <v>7096.3703699999996</v>
      </c>
      <c r="E414">
        <v>241.33761000000001</v>
      </c>
      <c r="F414">
        <v>1964.1790000000001</v>
      </c>
      <c r="G414">
        <v>508.63927000000001</v>
      </c>
      <c r="H414">
        <v>134.91</v>
      </c>
      <c r="I414">
        <v>158.56989999999999</v>
      </c>
      <c r="J414">
        <v>174.35679999999999</v>
      </c>
      <c r="K414">
        <v>108.23</v>
      </c>
      <c r="L414">
        <v>291.01459999999997</v>
      </c>
      <c r="M414">
        <v>129.9819</v>
      </c>
      <c r="N414">
        <v>196.92840000000001</v>
      </c>
      <c r="O414">
        <v>182.42</v>
      </c>
      <c r="P414">
        <v>541.86400000000003</v>
      </c>
      <c r="Q414">
        <v>301.63</v>
      </c>
      <c r="R414">
        <v>149.07689999999999</v>
      </c>
      <c r="S414">
        <v>375.83</v>
      </c>
      <c r="T414">
        <v>2367.51541</v>
      </c>
      <c r="U414">
        <v>218.26400000000001</v>
      </c>
      <c r="V414">
        <v>95.789599999999993</v>
      </c>
      <c r="W414">
        <v>330.77231</v>
      </c>
      <c r="X414">
        <v>1264.4100000000001</v>
      </c>
    </row>
    <row r="415" spans="2:24" x14ac:dyDescent="0.25">
      <c r="B415" s="1">
        <v>43161</v>
      </c>
      <c r="C415">
        <v>2474.9389999999999</v>
      </c>
      <c r="D415">
        <v>7070.2059499999996</v>
      </c>
      <c r="E415">
        <v>236.10072</v>
      </c>
      <c r="F415">
        <v>1926.704</v>
      </c>
      <c r="G415">
        <v>499.93524000000002</v>
      </c>
      <c r="H415">
        <v>134.97999999999999</v>
      </c>
      <c r="I415">
        <v>158.12719999999999</v>
      </c>
      <c r="J415">
        <v>174.3124</v>
      </c>
      <c r="K415">
        <v>108.1</v>
      </c>
      <c r="L415">
        <v>290.61630000000002</v>
      </c>
      <c r="M415">
        <v>129.95650000000001</v>
      </c>
      <c r="N415">
        <v>196.137</v>
      </c>
      <c r="O415">
        <v>182.4</v>
      </c>
      <c r="P415">
        <v>540.16899999999998</v>
      </c>
      <c r="Q415">
        <v>301.38</v>
      </c>
      <c r="R415">
        <v>149.04541</v>
      </c>
      <c r="S415">
        <v>372.91</v>
      </c>
      <c r="T415">
        <v>2349.9620199999999</v>
      </c>
      <c r="U415">
        <v>218.1763</v>
      </c>
      <c r="V415">
        <v>94.668120000000002</v>
      </c>
      <c r="W415">
        <v>332.32429999999999</v>
      </c>
      <c r="X415">
        <v>1265.0999999999999</v>
      </c>
    </row>
    <row r="416" spans="2:24" x14ac:dyDescent="0.25">
      <c r="B416" s="1">
        <v>43164</v>
      </c>
      <c r="C416">
        <v>2525.944</v>
      </c>
      <c r="D416">
        <v>7161.4247800000003</v>
      </c>
      <c r="E416">
        <v>239.51962</v>
      </c>
      <c r="F416">
        <v>1912.415</v>
      </c>
      <c r="G416">
        <v>498.53840000000002</v>
      </c>
      <c r="H416">
        <v>135.05000000000001</v>
      </c>
      <c r="I416">
        <v>157.93389999999999</v>
      </c>
      <c r="J416">
        <v>174.29230000000001</v>
      </c>
      <c r="K416">
        <v>108.3</v>
      </c>
      <c r="L416">
        <v>290.70420000000001</v>
      </c>
      <c r="M416">
        <v>130.00800000000001</v>
      </c>
      <c r="N416">
        <v>195.98439999999999</v>
      </c>
      <c r="O416">
        <v>182.29</v>
      </c>
      <c r="P416">
        <v>540.86810000000003</v>
      </c>
      <c r="Q416">
        <v>301.16000000000003</v>
      </c>
      <c r="R416">
        <v>149.10315</v>
      </c>
      <c r="S416">
        <v>372.24</v>
      </c>
      <c r="T416">
        <v>2371.1311999999998</v>
      </c>
      <c r="U416">
        <v>217.58</v>
      </c>
      <c r="V416">
        <v>95.634749999999997</v>
      </c>
      <c r="W416">
        <v>332.15003000000002</v>
      </c>
      <c r="X416">
        <v>1267.83</v>
      </c>
    </row>
    <row r="417" spans="2:24" x14ac:dyDescent="0.25">
      <c r="B417" s="1">
        <v>43165</v>
      </c>
      <c r="C417">
        <v>2523.8139999999999</v>
      </c>
      <c r="D417">
        <v>7184.5177700000004</v>
      </c>
      <c r="E417">
        <v>241.08708999999999</v>
      </c>
      <c r="F417">
        <v>1935.923</v>
      </c>
      <c r="G417">
        <v>506.20625000000001</v>
      </c>
      <c r="H417">
        <v>134.69999999999999</v>
      </c>
      <c r="I417">
        <v>157.99199999999999</v>
      </c>
      <c r="J417">
        <v>174.05279999999999</v>
      </c>
      <c r="K417">
        <v>108.25</v>
      </c>
      <c r="L417">
        <v>290.89030000000002</v>
      </c>
      <c r="M417">
        <v>130.0377</v>
      </c>
      <c r="N417">
        <v>196.221</v>
      </c>
      <c r="O417">
        <v>182</v>
      </c>
      <c r="P417">
        <v>541.75959999999998</v>
      </c>
      <c r="Q417">
        <v>301.52999999999997</v>
      </c>
      <c r="R417">
        <v>149.27074999999999</v>
      </c>
      <c r="S417">
        <v>370.54</v>
      </c>
      <c r="T417">
        <v>2381.7809499999998</v>
      </c>
      <c r="U417">
        <v>217.15450000000001</v>
      </c>
      <c r="V417">
        <v>95.796279999999996</v>
      </c>
      <c r="W417">
        <v>336.88380000000001</v>
      </c>
      <c r="X417">
        <v>1270.94</v>
      </c>
    </row>
    <row r="418" spans="2:24" x14ac:dyDescent="0.25">
      <c r="B418" s="1">
        <v>43166</v>
      </c>
      <c r="C418">
        <v>2527.9009999999998</v>
      </c>
      <c r="D418">
        <v>7208.1573600000002</v>
      </c>
      <c r="E418">
        <v>242.96466000000001</v>
      </c>
      <c r="F418">
        <v>1920.53</v>
      </c>
      <c r="G418">
        <v>506.26375999999999</v>
      </c>
      <c r="H418">
        <v>134.74</v>
      </c>
      <c r="I418">
        <v>157.8939</v>
      </c>
      <c r="J418">
        <v>174.28630000000001</v>
      </c>
      <c r="K418">
        <v>108.27</v>
      </c>
      <c r="L418">
        <v>290.48500000000001</v>
      </c>
      <c r="M418">
        <v>129.99809999999999</v>
      </c>
      <c r="N418">
        <v>195.96969999999999</v>
      </c>
      <c r="O418">
        <v>182.27</v>
      </c>
      <c r="P418">
        <v>541.15009999999995</v>
      </c>
      <c r="Q418">
        <v>301.61</v>
      </c>
      <c r="R418">
        <v>149.15414999999999</v>
      </c>
      <c r="S418">
        <v>370.94</v>
      </c>
      <c r="T418">
        <v>2404.61364</v>
      </c>
      <c r="U418">
        <v>217.2714</v>
      </c>
      <c r="V418">
        <v>95.08511</v>
      </c>
      <c r="W418">
        <v>335.40595000000002</v>
      </c>
      <c r="X418">
        <v>1269.5</v>
      </c>
    </row>
    <row r="419" spans="2:24" x14ac:dyDescent="0.25">
      <c r="B419" s="1">
        <v>43167</v>
      </c>
      <c r="C419">
        <v>2560.5430000000001</v>
      </c>
      <c r="D419">
        <v>7285.7509200000004</v>
      </c>
      <c r="E419">
        <v>245.40321</v>
      </c>
      <c r="F419">
        <v>1928.741</v>
      </c>
      <c r="G419">
        <v>511.97683999999998</v>
      </c>
      <c r="H419">
        <v>134.83000000000001</v>
      </c>
      <c r="I419">
        <v>158.0317</v>
      </c>
      <c r="J419">
        <v>174.62469999999999</v>
      </c>
      <c r="K419">
        <v>108.23</v>
      </c>
      <c r="L419">
        <v>290.55700000000002</v>
      </c>
      <c r="M419">
        <v>129.9701</v>
      </c>
      <c r="N419">
        <v>196.14959999999999</v>
      </c>
      <c r="O419">
        <v>182.59</v>
      </c>
      <c r="P419">
        <v>541.23770000000002</v>
      </c>
      <c r="Q419">
        <v>301.94</v>
      </c>
      <c r="R419">
        <v>149.06298000000001</v>
      </c>
      <c r="S419">
        <v>371.49</v>
      </c>
      <c r="T419">
        <v>2424.7276299999999</v>
      </c>
      <c r="U419">
        <v>217.61330000000001</v>
      </c>
      <c r="V419">
        <v>95.155519999999996</v>
      </c>
      <c r="W419">
        <v>336.35467999999997</v>
      </c>
      <c r="X419">
        <v>1268.96</v>
      </c>
    </row>
    <row r="420" spans="2:24" x14ac:dyDescent="0.25">
      <c r="B420" s="1">
        <v>43168</v>
      </c>
      <c r="C420">
        <v>2573.0839999999998</v>
      </c>
      <c r="D420">
        <v>7410.6849499999998</v>
      </c>
      <c r="E420">
        <v>246.49303</v>
      </c>
      <c r="F420">
        <v>1934.7809999999999</v>
      </c>
      <c r="G420">
        <v>517.3415</v>
      </c>
      <c r="H420">
        <v>134.77000000000001</v>
      </c>
      <c r="I420">
        <v>157.821</v>
      </c>
      <c r="J420">
        <v>174.40350000000001</v>
      </c>
      <c r="K420">
        <v>108.22</v>
      </c>
      <c r="L420">
        <v>290.62169999999998</v>
      </c>
      <c r="M420">
        <v>129.90979999999999</v>
      </c>
      <c r="N420">
        <v>195.68469999999999</v>
      </c>
      <c r="O420">
        <v>182.31</v>
      </c>
      <c r="P420">
        <v>541.61850000000004</v>
      </c>
      <c r="Q420">
        <v>302.13</v>
      </c>
      <c r="R420">
        <v>148.9632</v>
      </c>
      <c r="S420">
        <v>374.47</v>
      </c>
      <c r="T420">
        <v>2433.5675000000001</v>
      </c>
      <c r="U420">
        <v>216.85059999999999</v>
      </c>
      <c r="V420">
        <v>95.622159999999994</v>
      </c>
      <c r="W420">
        <v>337.46318000000002</v>
      </c>
      <c r="X420">
        <v>1273.69</v>
      </c>
    </row>
    <row r="421" spans="2:24" x14ac:dyDescent="0.25">
      <c r="B421" s="1">
        <v>43171</v>
      </c>
      <c r="C421">
        <v>2583.1410000000001</v>
      </c>
      <c r="D421">
        <v>7385.5839800000003</v>
      </c>
      <c r="E421">
        <v>246.72076000000001</v>
      </c>
      <c r="F421">
        <v>1965.067</v>
      </c>
      <c r="G421">
        <v>522.44978000000003</v>
      </c>
      <c r="H421">
        <v>134.84</v>
      </c>
      <c r="I421">
        <v>158.02420000000001</v>
      </c>
      <c r="J421">
        <v>174.61080000000001</v>
      </c>
      <c r="K421">
        <v>108.21</v>
      </c>
      <c r="L421">
        <v>290.8098</v>
      </c>
      <c r="M421">
        <v>129.85409999999999</v>
      </c>
      <c r="N421">
        <v>195.8202</v>
      </c>
      <c r="O421">
        <v>182.48</v>
      </c>
      <c r="P421">
        <v>541.62180000000001</v>
      </c>
      <c r="Q421">
        <v>302.56</v>
      </c>
      <c r="R421">
        <v>148.98782</v>
      </c>
      <c r="S421">
        <v>374.7</v>
      </c>
      <c r="T421">
        <v>2436.45964</v>
      </c>
      <c r="U421">
        <v>216.95230000000001</v>
      </c>
      <c r="V421">
        <v>95.073560000000001</v>
      </c>
      <c r="W421">
        <v>335.69857999999999</v>
      </c>
      <c r="X421">
        <v>1275.47</v>
      </c>
    </row>
    <row r="422" spans="2:24" x14ac:dyDescent="0.25">
      <c r="B422" s="1">
        <v>43172</v>
      </c>
      <c r="C422">
        <v>2558.4299999999998</v>
      </c>
      <c r="D422">
        <v>7314.0435399999997</v>
      </c>
      <c r="E422">
        <v>244.64077</v>
      </c>
      <c r="F422">
        <v>1975.152</v>
      </c>
      <c r="G422">
        <v>521.35747000000003</v>
      </c>
      <c r="H422">
        <v>134.81</v>
      </c>
      <c r="I422">
        <v>158.19800000000001</v>
      </c>
      <c r="J422">
        <v>174.69579999999999</v>
      </c>
      <c r="K422">
        <v>108.21</v>
      </c>
      <c r="L422">
        <v>290.68700000000001</v>
      </c>
      <c r="M422">
        <v>129.87819999999999</v>
      </c>
      <c r="N422">
        <v>195.9007</v>
      </c>
      <c r="O422">
        <v>182.64</v>
      </c>
      <c r="P422">
        <v>541.35159999999996</v>
      </c>
      <c r="Q422">
        <v>302.44</v>
      </c>
      <c r="R422">
        <v>149.08429000000001</v>
      </c>
      <c r="S422">
        <v>374.37</v>
      </c>
      <c r="T422">
        <v>2428.7868199999998</v>
      </c>
      <c r="U422">
        <v>217.506</v>
      </c>
      <c r="V422">
        <v>94.931049999999999</v>
      </c>
      <c r="W422">
        <v>336.19195000000002</v>
      </c>
      <c r="X422">
        <v>1273.21</v>
      </c>
    </row>
    <row r="423" spans="2:24" x14ac:dyDescent="0.25">
      <c r="B423" s="1">
        <v>43173</v>
      </c>
      <c r="C423">
        <v>2554.7510000000002</v>
      </c>
      <c r="D423">
        <v>7283.4424499999996</v>
      </c>
      <c r="E423">
        <v>244.19269</v>
      </c>
      <c r="F423">
        <v>1965.373</v>
      </c>
      <c r="G423">
        <v>519.66323999999997</v>
      </c>
      <c r="H423">
        <v>134.91999999999999</v>
      </c>
      <c r="I423">
        <v>158.49959999999999</v>
      </c>
      <c r="J423">
        <v>174.8306</v>
      </c>
      <c r="K423">
        <v>108.24</v>
      </c>
      <c r="L423">
        <v>290.83670000000001</v>
      </c>
      <c r="M423">
        <v>129.98339999999999</v>
      </c>
      <c r="N423">
        <v>196.20949999999999</v>
      </c>
      <c r="O423">
        <v>182.95</v>
      </c>
      <c r="P423">
        <v>540.72130000000004</v>
      </c>
      <c r="Q423">
        <v>302.12</v>
      </c>
      <c r="R423">
        <v>149.16540000000001</v>
      </c>
      <c r="S423">
        <v>368.87</v>
      </c>
      <c r="T423">
        <v>2431.2697499999999</v>
      </c>
      <c r="U423">
        <v>218.52969999999999</v>
      </c>
      <c r="V423">
        <v>94.793809999999993</v>
      </c>
      <c r="W423">
        <v>335.767</v>
      </c>
      <c r="X423">
        <v>1270.6600000000001</v>
      </c>
    </row>
    <row r="424" spans="2:24" x14ac:dyDescent="0.25">
      <c r="B424" s="1">
        <v>43174</v>
      </c>
      <c r="C424">
        <v>2568.16</v>
      </c>
      <c r="D424">
        <v>7300.2933899999998</v>
      </c>
      <c r="E424">
        <v>245.65960000000001</v>
      </c>
      <c r="F424">
        <v>1966.3140000000001</v>
      </c>
      <c r="G424">
        <v>520.48937999999998</v>
      </c>
      <c r="H424">
        <v>134.94</v>
      </c>
      <c r="I424">
        <v>158.40969999999999</v>
      </c>
      <c r="J424">
        <v>174.93289999999999</v>
      </c>
      <c r="K424">
        <v>108.29</v>
      </c>
      <c r="L424">
        <v>290.6728</v>
      </c>
      <c r="M424">
        <v>129.99359999999999</v>
      </c>
      <c r="N424">
        <v>196.0196</v>
      </c>
      <c r="O424">
        <v>183.04</v>
      </c>
      <c r="P424">
        <v>540.24350000000004</v>
      </c>
      <c r="Q424">
        <v>301.86</v>
      </c>
      <c r="R424">
        <v>149.10087999999999</v>
      </c>
      <c r="S424">
        <v>368.01</v>
      </c>
      <c r="T424">
        <v>2437.5406699999999</v>
      </c>
      <c r="U424">
        <v>218.63730000000001</v>
      </c>
      <c r="V424">
        <v>94.788349999999994</v>
      </c>
      <c r="W424">
        <v>334.91345000000001</v>
      </c>
      <c r="X424">
        <v>1268.49</v>
      </c>
    </row>
    <row r="425" spans="2:24" x14ac:dyDescent="0.25">
      <c r="B425" s="1">
        <v>43175</v>
      </c>
      <c r="C425">
        <v>2568.5039999999999</v>
      </c>
      <c r="D425">
        <v>7345.5218299999997</v>
      </c>
      <c r="E425">
        <v>246.52968000000001</v>
      </c>
      <c r="F425">
        <v>1958.6980000000001</v>
      </c>
      <c r="G425">
        <v>521.48892999999998</v>
      </c>
      <c r="H425">
        <v>135.05000000000001</v>
      </c>
      <c r="I425">
        <v>158.2193</v>
      </c>
      <c r="J425">
        <v>174.9813</v>
      </c>
      <c r="K425">
        <v>108.32</v>
      </c>
      <c r="L425">
        <v>290.59620000000001</v>
      </c>
      <c r="M425">
        <v>130.02189999999999</v>
      </c>
      <c r="N425">
        <v>195.8716</v>
      </c>
      <c r="O425">
        <v>183.1</v>
      </c>
      <c r="P425">
        <v>540.19669999999996</v>
      </c>
      <c r="Q425">
        <v>301.93</v>
      </c>
      <c r="R425">
        <v>149.08901</v>
      </c>
      <c r="S425">
        <v>369.11</v>
      </c>
      <c r="T425">
        <v>2455.82242</v>
      </c>
      <c r="U425">
        <v>218.5214</v>
      </c>
      <c r="V425">
        <v>95.363749999999996</v>
      </c>
      <c r="W425">
        <v>334.63578000000001</v>
      </c>
      <c r="X425">
        <v>1268.9000000000001</v>
      </c>
    </row>
    <row r="426" spans="2:24" x14ac:dyDescent="0.25">
      <c r="B426" s="1">
        <v>43178</v>
      </c>
      <c r="C426">
        <v>2549.7310000000002</v>
      </c>
      <c r="D426">
        <v>7229.1056900000003</v>
      </c>
      <c r="E426">
        <v>244.49323000000001</v>
      </c>
      <c r="F426">
        <v>1940.5060000000001</v>
      </c>
      <c r="G426">
        <v>516.29665</v>
      </c>
      <c r="H426">
        <v>135.12</v>
      </c>
      <c r="I426">
        <v>158.2208</v>
      </c>
      <c r="J426">
        <v>175.03579999999999</v>
      </c>
      <c r="K426">
        <v>108.32</v>
      </c>
      <c r="L426">
        <v>290.06110000000001</v>
      </c>
      <c r="M426">
        <v>129.95689999999999</v>
      </c>
      <c r="N426">
        <v>195.84139999999999</v>
      </c>
      <c r="O426">
        <v>183.17</v>
      </c>
      <c r="P426">
        <v>539.40620000000001</v>
      </c>
      <c r="Q426">
        <v>301.72000000000003</v>
      </c>
      <c r="R426">
        <v>149.01743999999999</v>
      </c>
      <c r="S426">
        <v>371.1</v>
      </c>
      <c r="T426">
        <v>2445.56167</v>
      </c>
      <c r="U426">
        <v>218.5693</v>
      </c>
      <c r="V426">
        <v>94.029929999999993</v>
      </c>
      <c r="W426">
        <v>335.28489000000002</v>
      </c>
      <c r="X426">
        <v>1264.47</v>
      </c>
    </row>
    <row r="427" spans="2:24" x14ac:dyDescent="0.25">
      <c r="B427" s="1">
        <v>43179</v>
      </c>
      <c r="C427">
        <v>2559.6439999999998</v>
      </c>
      <c r="D427">
        <v>7271.3949300000004</v>
      </c>
      <c r="E427">
        <v>245.12531999999999</v>
      </c>
      <c r="F427">
        <v>1936.1980000000001</v>
      </c>
      <c r="G427">
        <v>521.31124999999997</v>
      </c>
      <c r="H427">
        <v>135.07</v>
      </c>
      <c r="I427">
        <v>157.88200000000001</v>
      </c>
      <c r="J427">
        <v>175.0984</v>
      </c>
      <c r="K427">
        <v>108.32</v>
      </c>
      <c r="L427">
        <v>289.53750000000002</v>
      </c>
      <c r="M427">
        <v>129.99889999999999</v>
      </c>
      <c r="N427">
        <v>195.2671</v>
      </c>
      <c r="O427">
        <v>183.15</v>
      </c>
      <c r="P427">
        <v>539.01670000000001</v>
      </c>
      <c r="Q427">
        <v>301.36</v>
      </c>
      <c r="R427">
        <v>148.75763000000001</v>
      </c>
      <c r="S427">
        <v>375.08</v>
      </c>
      <c r="T427">
        <v>2447.03782</v>
      </c>
      <c r="U427">
        <v>218.21010000000001</v>
      </c>
      <c r="V427">
        <v>94.789580000000001</v>
      </c>
      <c r="W427">
        <v>334.95415000000003</v>
      </c>
      <c r="X427">
        <v>1265.55</v>
      </c>
    </row>
    <row r="428" spans="2:24" x14ac:dyDescent="0.25">
      <c r="B428" s="1">
        <v>43180</v>
      </c>
      <c r="C428">
        <v>2541.9110000000001</v>
      </c>
      <c r="D428">
        <v>7248.8050400000002</v>
      </c>
      <c r="E428">
        <v>244.54291000000001</v>
      </c>
      <c r="F428">
        <v>1936.1980000000001</v>
      </c>
      <c r="G428">
        <v>519.95069999999998</v>
      </c>
      <c r="H428">
        <v>135.01</v>
      </c>
      <c r="I428">
        <v>157.74019999999999</v>
      </c>
      <c r="J428">
        <v>174.9374</v>
      </c>
      <c r="K428">
        <v>108.32</v>
      </c>
      <c r="L428">
        <v>289.5575</v>
      </c>
      <c r="M428">
        <v>130.0513</v>
      </c>
      <c r="N428">
        <v>194.8493</v>
      </c>
      <c r="O428">
        <v>182.93</v>
      </c>
      <c r="P428">
        <v>539.10879999999997</v>
      </c>
      <c r="Q428">
        <v>301.37</v>
      </c>
      <c r="R428">
        <v>148.72814</v>
      </c>
      <c r="S428">
        <v>373.86</v>
      </c>
      <c r="T428">
        <v>2430.0370499999999</v>
      </c>
      <c r="U428">
        <v>217.91120000000001</v>
      </c>
      <c r="V428">
        <v>95.297529999999995</v>
      </c>
      <c r="W428">
        <v>337.15537999999998</v>
      </c>
      <c r="X428">
        <v>1268.24</v>
      </c>
    </row>
    <row r="429" spans="2:24" x14ac:dyDescent="0.25">
      <c r="B429" s="1">
        <v>43181</v>
      </c>
      <c r="C429">
        <v>2502.5810000000001</v>
      </c>
      <c r="D429">
        <v>7060.03622</v>
      </c>
      <c r="E429">
        <v>240.97828999999999</v>
      </c>
      <c r="F429">
        <v>1949.0170000000001</v>
      </c>
      <c r="G429">
        <v>513.69862000000001</v>
      </c>
      <c r="H429">
        <v>135.32</v>
      </c>
      <c r="I429">
        <v>158.3229</v>
      </c>
      <c r="J429">
        <v>175.54310000000001</v>
      </c>
      <c r="K429">
        <v>108.36</v>
      </c>
      <c r="L429">
        <v>289.7817</v>
      </c>
      <c r="M429">
        <v>130.327</v>
      </c>
      <c r="N429">
        <v>195.38069999999999</v>
      </c>
      <c r="O429">
        <v>183.72</v>
      </c>
      <c r="P429">
        <v>538.47080000000005</v>
      </c>
      <c r="Q429">
        <v>301.01</v>
      </c>
      <c r="R429">
        <v>148.69362000000001</v>
      </c>
      <c r="S429">
        <v>370.99</v>
      </c>
      <c r="T429">
        <v>2415.2423600000002</v>
      </c>
      <c r="U429">
        <v>219.70249999999999</v>
      </c>
      <c r="V429">
        <v>94.714910000000003</v>
      </c>
      <c r="W429">
        <v>337.68777</v>
      </c>
      <c r="X429">
        <v>1261.33</v>
      </c>
    </row>
    <row r="430" spans="2:24" x14ac:dyDescent="0.25">
      <c r="B430" s="1">
        <v>43182</v>
      </c>
      <c r="C430">
        <v>2483.5680000000002</v>
      </c>
      <c r="D430">
        <v>6891.2982599999996</v>
      </c>
      <c r="E430">
        <v>239.06223</v>
      </c>
      <c r="F430">
        <v>1878.825</v>
      </c>
      <c r="G430">
        <v>501.23698000000002</v>
      </c>
      <c r="H430">
        <v>135.22</v>
      </c>
      <c r="I430">
        <v>158.36969999999999</v>
      </c>
      <c r="J430">
        <v>175.49709999999999</v>
      </c>
      <c r="K430">
        <v>108.48</v>
      </c>
      <c r="L430">
        <v>289.24520000000001</v>
      </c>
      <c r="M430">
        <v>130.37379999999999</v>
      </c>
      <c r="N430">
        <v>195.2483</v>
      </c>
      <c r="O430">
        <v>183.57</v>
      </c>
      <c r="P430">
        <v>537.78440000000001</v>
      </c>
      <c r="Q430">
        <v>300.56</v>
      </c>
      <c r="R430">
        <v>148.45650000000001</v>
      </c>
      <c r="S430">
        <v>371.08</v>
      </c>
      <c r="T430">
        <v>2374.5771300000001</v>
      </c>
      <c r="U430">
        <v>219.31450000000001</v>
      </c>
      <c r="V430">
        <v>94.522130000000004</v>
      </c>
      <c r="W430">
        <v>341.72829000000002</v>
      </c>
      <c r="X430">
        <v>1256.9000000000001</v>
      </c>
    </row>
    <row r="431" spans="2:24" x14ac:dyDescent="0.25">
      <c r="B431" s="1">
        <v>43185</v>
      </c>
      <c r="C431">
        <v>2467.6</v>
      </c>
      <c r="D431">
        <v>7045.66183</v>
      </c>
      <c r="E431">
        <v>238.27754999999999</v>
      </c>
      <c r="F431">
        <v>1886.0329999999999</v>
      </c>
      <c r="G431">
        <v>504.05745000000002</v>
      </c>
      <c r="H431">
        <v>135.13</v>
      </c>
      <c r="I431">
        <v>158.25839999999999</v>
      </c>
      <c r="J431">
        <v>175.4469</v>
      </c>
      <c r="K431">
        <v>108.46</v>
      </c>
      <c r="L431">
        <v>289.24489999999997</v>
      </c>
      <c r="M431">
        <v>130.37710000000001</v>
      </c>
      <c r="N431">
        <v>195.148</v>
      </c>
      <c r="O431">
        <v>183.54</v>
      </c>
      <c r="P431">
        <v>537.70159999999998</v>
      </c>
      <c r="Q431">
        <v>300.61</v>
      </c>
      <c r="R431">
        <v>148.5403</v>
      </c>
      <c r="S431">
        <v>369.95</v>
      </c>
      <c r="T431">
        <v>2381.9789300000002</v>
      </c>
      <c r="U431">
        <v>219.1446</v>
      </c>
      <c r="V431">
        <v>93.92895</v>
      </c>
      <c r="W431">
        <v>342.21602000000001</v>
      </c>
      <c r="X431">
        <v>1260.19</v>
      </c>
    </row>
    <row r="432" spans="2:24" x14ac:dyDescent="0.25">
      <c r="B432" s="1">
        <v>43186</v>
      </c>
      <c r="C432">
        <v>2504.1819999999998</v>
      </c>
      <c r="D432">
        <v>6947.1550500000003</v>
      </c>
      <c r="E432">
        <v>241.28525999999999</v>
      </c>
      <c r="F432">
        <v>1937.242</v>
      </c>
      <c r="G432">
        <v>506.76146999999997</v>
      </c>
      <c r="H432">
        <v>135.25</v>
      </c>
      <c r="I432">
        <v>158.68879999999999</v>
      </c>
      <c r="J432">
        <v>175.7585</v>
      </c>
      <c r="K432">
        <v>108.41</v>
      </c>
      <c r="L432">
        <v>289.9907</v>
      </c>
      <c r="M432">
        <v>130.43899999999999</v>
      </c>
      <c r="N432">
        <v>195.86689999999999</v>
      </c>
      <c r="O432">
        <v>183.84</v>
      </c>
      <c r="P432">
        <v>538.20000000000005</v>
      </c>
      <c r="Q432">
        <v>300.85000000000002</v>
      </c>
      <c r="R432">
        <v>148.63013000000001</v>
      </c>
      <c r="S432">
        <v>372.58</v>
      </c>
      <c r="T432">
        <v>2397.3253100000002</v>
      </c>
      <c r="U432">
        <v>219.44749999999999</v>
      </c>
      <c r="V432">
        <v>94.363950000000003</v>
      </c>
      <c r="W432">
        <v>339.97215</v>
      </c>
      <c r="X432">
        <v>1256.8</v>
      </c>
    </row>
    <row r="433" spans="2:24" x14ac:dyDescent="0.25">
      <c r="B433" s="1">
        <v>43187</v>
      </c>
      <c r="C433">
        <v>2538.433</v>
      </c>
      <c r="D433">
        <v>6975.2873900000004</v>
      </c>
      <c r="E433">
        <v>242.87586999999999</v>
      </c>
      <c r="F433">
        <v>1930.91</v>
      </c>
      <c r="G433">
        <v>500.76414</v>
      </c>
      <c r="H433">
        <v>135.4</v>
      </c>
      <c r="I433">
        <v>158.7482</v>
      </c>
      <c r="J433">
        <v>175.8193</v>
      </c>
      <c r="K433">
        <v>108.46</v>
      </c>
      <c r="L433">
        <v>290.01170000000002</v>
      </c>
      <c r="M433">
        <v>130.54730000000001</v>
      </c>
      <c r="N433">
        <v>196.00729999999999</v>
      </c>
      <c r="O433">
        <v>184.01</v>
      </c>
      <c r="P433">
        <v>537.78030000000001</v>
      </c>
      <c r="Q433">
        <v>300.66000000000003</v>
      </c>
      <c r="R433">
        <v>148.77766</v>
      </c>
      <c r="S433">
        <v>373.44</v>
      </c>
      <c r="T433">
        <v>2455.9966800000002</v>
      </c>
      <c r="U433">
        <v>219.9949</v>
      </c>
      <c r="V433">
        <v>94.656930000000003</v>
      </c>
      <c r="W433">
        <v>337.56545999999997</v>
      </c>
      <c r="X433">
        <v>1249.78</v>
      </c>
    </row>
    <row r="434" spans="2:24" x14ac:dyDescent="0.25">
      <c r="B434" s="1">
        <v>43188</v>
      </c>
      <c r="C434">
        <v>2535.3009999999999</v>
      </c>
      <c r="D434">
        <v>7094.4109099999996</v>
      </c>
      <c r="E434">
        <v>243.67362</v>
      </c>
      <c r="F434">
        <v>1934.182</v>
      </c>
      <c r="G434">
        <v>505.46364999999997</v>
      </c>
      <c r="H434">
        <v>135.47999999999999</v>
      </c>
      <c r="I434">
        <v>159.07509999999999</v>
      </c>
      <c r="J434">
        <v>176.01320000000001</v>
      </c>
      <c r="K434">
        <v>108.42</v>
      </c>
      <c r="L434">
        <v>290.5847</v>
      </c>
      <c r="M434">
        <v>130.62090000000001</v>
      </c>
      <c r="N434">
        <v>196.59119999999999</v>
      </c>
      <c r="O434">
        <v>184.19</v>
      </c>
      <c r="P434">
        <v>537.95600000000002</v>
      </c>
      <c r="Q434">
        <v>300.8</v>
      </c>
      <c r="R434">
        <v>148.96530999999999</v>
      </c>
      <c r="S434">
        <v>374.75</v>
      </c>
      <c r="T434">
        <v>2464.0156699999998</v>
      </c>
      <c r="U434">
        <v>220.6712</v>
      </c>
      <c r="V434">
        <v>95.913290000000003</v>
      </c>
      <c r="W434">
        <v>338.21472999999997</v>
      </c>
      <c r="X434">
        <v>1251.7</v>
      </c>
    </row>
    <row r="435" spans="2:24" x14ac:dyDescent="0.25">
      <c r="B435" s="1">
        <v>43189</v>
      </c>
      <c r="C435">
        <v>2535.3009999999999</v>
      </c>
      <c r="D435">
        <v>7065.5025400000004</v>
      </c>
      <c r="E435">
        <v>243.39150000000001</v>
      </c>
      <c r="F435">
        <v>1947.78</v>
      </c>
      <c r="G435">
        <v>504.09028999999998</v>
      </c>
      <c r="H435">
        <v>135.47999999999999</v>
      </c>
      <c r="I435">
        <v>159.07509999999999</v>
      </c>
      <c r="J435">
        <v>176.01320000000001</v>
      </c>
      <c r="K435">
        <v>108.38</v>
      </c>
      <c r="L435">
        <v>290.5847</v>
      </c>
      <c r="M435">
        <v>130.6507</v>
      </c>
      <c r="N435">
        <v>196.59119999999999</v>
      </c>
      <c r="O435">
        <v>184.19</v>
      </c>
      <c r="P435">
        <v>537.95600000000002</v>
      </c>
      <c r="Q435">
        <v>300.8</v>
      </c>
      <c r="R435">
        <v>148.96530999999999</v>
      </c>
      <c r="S435">
        <v>374.75</v>
      </c>
      <c r="T435">
        <v>2453.8418200000001</v>
      </c>
      <c r="U435">
        <v>220.64779999999999</v>
      </c>
      <c r="V435">
        <v>95.913290000000003</v>
      </c>
      <c r="W435">
        <v>338.21472999999997</v>
      </c>
      <c r="X435">
        <v>1251.7</v>
      </c>
    </row>
    <row r="436" spans="2:24" x14ac:dyDescent="0.25">
      <c r="B436" s="1">
        <v>43192</v>
      </c>
      <c r="C436">
        <v>2535.3009999999999</v>
      </c>
      <c r="D436">
        <v>6933.3455899999999</v>
      </c>
      <c r="E436">
        <v>243.56071</v>
      </c>
      <c r="F436">
        <v>1938.934</v>
      </c>
      <c r="G436">
        <v>505.05025999999998</v>
      </c>
      <c r="H436">
        <v>135.47999999999999</v>
      </c>
      <c r="I436">
        <v>159.17070000000001</v>
      </c>
      <c r="J436">
        <v>176.03020000000001</v>
      </c>
      <c r="K436">
        <v>108.36</v>
      </c>
      <c r="L436">
        <v>290.57589999999999</v>
      </c>
      <c r="M436">
        <v>130.58699999999999</v>
      </c>
      <c r="N436">
        <v>196.68260000000001</v>
      </c>
      <c r="O436">
        <v>184.21</v>
      </c>
      <c r="P436">
        <v>537.39300000000003</v>
      </c>
      <c r="Q436">
        <v>300.89</v>
      </c>
      <c r="R436">
        <v>149.04464999999999</v>
      </c>
      <c r="S436">
        <v>374.75</v>
      </c>
      <c r="T436">
        <v>2441.0380300000002</v>
      </c>
      <c r="U436">
        <v>220.69479999999999</v>
      </c>
      <c r="V436">
        <v>94.707059999999998</v>
      </c>
      <c r="W436">
        <v>343.67788999999999</v>
      </c>
      <c r="X436">
        <v>1248.94</v>
      </c>
    </row>
    <row r="437" spans="2:24" x14ac:dyDescent="0.25">
      <c r="B437" s="1">
        <v>43193</v>
      </c>
      <c r="C437">
        <v>2503.663</v>
      </c>
      <c r="D437">
        <v>7039.7337799999996</v>
      </c>
      <c r="E437">
        <v>242.57830000000001</v>
      </c>
      <c r="F437">
        <v>1932.4449999999999</v>
      </c>
      <c r="G437">
        <v>507.01393999999999</v>
      </c>
      <c r="H437">
        <v>135.58000000000001</v>
      </c>
      <c r="I437">
        <v>158.69159999999999</v>
      </c>
      <c r="J437">
        <v>175.91329999999999</v>
      </c>
      <c r="K437">
        <v>108.52</v>
      </c>
      <c r="L437">
        <v>290.524</v>
      </c>
      <c r="M437">
        <v>130.5703</v>
      </c>
      <c r="N437">
        <v>196.0968</v>
      </c>
      <c r="O437">
        <v>184.05</v>
      </c>
      <c r="P437">
        <v>537.43619999999999</v>
      </c>
      <c r="Q437">
        <v>300.75</v>
      </c>
      <c r="R437">
        <v>149.23231000000001</v>
      </c>
      <c r="S437">
        <v>372.87</v>
      </c>
      <c r="T437">
        <v>2464.2519400000001</v>
      </c>
      <c r="U437">
        <v>220.17449999999999</v>
      </c>
      <c r="V437">
        <v>95.412300000000002</v>
      </c>
      <c r="W437">
        <v>341.59980000000002</v>
      </c>
      <c r="X437">
        <v>1250.71</v>
      </c>
    </row>
    <row r="438" spans="2:24" x14ac:dyDescent="0.25">
      <c r="B438" s="1">
        <v>43194</v>
      </c>
      <c r="C438">
        <v>2484.6</v>
      </c>
      <c r="D438">
        <v>7118.1085199999998</v>
      </c>
      <c r="E438">
        <v>242.19738000000001</v>
      </c>
      <c r="F438">
        <v>1932.8</v>
      </c>
      <c r="G438">
        <v>500.95495</v>
      </c>
      <c r="H438">
        <v>135.81</v>
      </c>
      <c r="I438">
        <v>158.6198</v>
      </c>
      <c r="J438">
        <v>176.10810000000001</v>
      </c>
      <c r="K438">
        <v>108.54</v>
      </c>
      <c r="L438">
        <v>290.57249999999999</v>
      </c>
      <c r="M438">
        <v>130.6439</v>
      </c>
      <c r="N438">
        <v>196.0437</v>
      </c>
      <c r="O438">
        <v>184.15</v>
      </c>
      <c r="P438">
        <v>537.54330000000004</v>
      </c>
      <c r="Q438">
        <v>300.7</v>
      </c>
      <c r="R438">
        <v>149.36530999999999</v>
      </c>
      <c r="S438">
        <v>371.63</v>
      </c>
      <c r="T438">
        <v>2483.9056300000002</v>
      </c>
      <c r="U438">
        <v>219.8295</v>
      </c>
      <c r="V438">
        <v>94.947990000000004</v>
      </c>
      <c r="W438">
        <v>341.65454</v>
      </c>
      <c r="X438">
        <v>1251.01</v>
      </c>
    </row>
    <row r="439" spans="2:24" x14ac:dyDescent="0.25">
      <c r="B439" s="1">
        <v>43195</v>
      </c>
      <c r="C439">
        <v>2538.31</v>
      </c>
      <c r="D439">
        <v>7196.2329300000001</v>
      </c>
      <c r="E439">
        <v>247.80957000000001</v>
      </c>
      <c r="F439">
        <v>1955.375</v>
      </c>
      <c r="G439">
        <v>507.40523000000002</v>
      </c>
      <c r="H439">
        <v>135.54</v>
      </c>
      <c r="I439">
        <v>158.2473</v>
      </c>
      <c r="J439">
        <v>175.7748</v>
      </c>
      <c r="K439">
        <v>108.42</v>
      </c>
      <c r="L439">
        <v>290.85640000000001</v>
      </c>
      <c r="M439">
        <v>130.61699999999999</v>
      </c>
      <c r="N439">
        <v>195.78229999999999</v>
      </c>
      <c r="O439">
        <v>183.74</v>
      </c>
      <c r="P439">
        <v>539.07280000000003</v>
      </c>
      <c r="Q439">
        <v>300.97000000000003</v>
      </c>
      <c r="R439">
        <v>149.35111000000001</v>
      </c>
      <c r="S439">
        <v>374.44</v>
      </c>
      <c r="T439">
        <v>2489.8393099999998</v>
      </c>
      <c r="U439">
        <v>219.02940000000001</v>
      </c>
      <c r="V439">
        <v>96.096779999999995</v>
      </c>
      <c r="W439">
        <v>340.99045000000001</v>
      </c>
      <c r="X439">
        <v>1252.78</v>
      </c>
    </row>
    <row r="440" spans="2:24" x14ac:dyDescent="0.25">
      <c r="B440" s="1">
        <v>43196</v>
      </c>
      <c r="C440">
        <v>2527.306</v>
      </c>
      <c r="D440">
        <v>7027.9736999999996</v>
      </c>
      <c r="E440">
        <v>247.35364999999999</v>
      </c>
      <c r="F440">
        <v>1947.7829999999999</v>
      </c>
      <c r="G440">
        <v>504.24329</v>
      </c>
      <c r="H440">
        <v>135.63</v>
      </c>
      <c r="I440">
        <v>158.75649999999999</v>
      </c>
      <c r="J440">
        <v>175.9188</v>
      </c>
      <c r="K440">
        <v>108.37</v>
      </c>
      <c r="L440">
        <v>291.23520000000002</v>
      </c>
      <c r="M440">
        <v>130.67089999999999</v>
      </c>
      <c r="N440">
        <v>196.54230000000001</v>
      </c>
      <c r="O440">
        <v>183.93</v>
      </c>
      <c r="P440">
        <v>539.25480000000005</v>
      </c>
      <c r="Q440">
        <v>301.13</v>
      </c>
      <c r="R440">
        <v>149.40557999999999</v>
      </c>
      <c r="S440">
        <v>373.28</v>
      </c>
      <c r="T440">
        <v>2474.9779800000001</v>
      </c>
      <c r="U440">
        <v>219.4288</v>
      </c>
      <c r="V440">
        <v>95.483400000000003</v>
      </c>
      <c r="W440">
        <v>341.73408999999998</v>
      </c>
      <c r="X440">
        <v>1247.4000000000001</v>
      </c>
    </row>
    <row r="441" spans="2:24" x14ac:dyDescent="0.25">
      <c r="B441" s="1">
        <v>43199</v>
      </c>
      <c r="C441">
        <v>2531.7399999999998</v>
      </c>
      <c r="D441">
        <v>7029.0939600000002</v>
      </c>
      <c r="E441">
        <v>247.70320000000001</v>
      </c>
      <c r="F441">
        <v>1955.6489999999999</v>
      </c>
      <c r="G441">
        <v>503.04199999999997</v>
      </c>
      <c r="H441">
        <v>135.66</v>
      </c>
      <c r="I441">
        <v>158.6874</v>
      </c>
      <c r="J441">
        <v>175.86760000000001</v>
      </c>
      <c r="K441">
        <v>108.4</v>
      </c>
      <c r="L441">
        <v>290.77690000000001</v>
      </c>
      <c r="M441">
        <v>130.5711</v>
      </c>
      <c r="N441">
        <v>196.5796</v>
      </c>
      <c r="O441">
        <v>183.87</v>
      </c>
      <c r="P441">
        <v>539.77530000000002</v>
      </c>
      <c r="Q441">
        <v>301.32</v>
      </c>
      <c r="R441">
        <v>149.28515999999999</v>
      </c>
      <c r="S441">
        <v>375.15</v>
      </c>
      <c r="T441">
        <v>2464.3008100000002</v>
      </c>
      <c r="U441">
        <v>219.41679999999999</v>
      </c>
      <c r="V441">
        <v>96.492590000000007</v>
      </c>
      <c r="W441">
        <v>342.21005000000002</v>
      </c>
      <c r="X441">
        <v>1247.96</v>
      </c>
    </row>
    <row r="442" spans="2:24" x14ac:dyDescent="0.25">
      <c r="B442" s="1">
        <v>43200</v>
      </c>
      <c r="C442">
        <v>2551.13</v>
      </c>
      <c r="D442">
        <v>7144.3504800000001</v>
      </c>
      <c r="E442">
        <v>250.19605000000001</v>
      </c>
      <c r="F442">
        <v>1964.5239999999999</v>
      </c>
      <c r="G442">
        <v>508.24880999999999</v>
      </c>
      <c r="H442">
        <v>135.57</v>
      </c>
      <c r="I442">
        <v>158.58680000000001</v>
      </c>
      <c r="J442">
        <v>175.67789999999999</v>
      </c>
      <c r="K442">
        <v>108.44</v>
      </c>
      <c r="L442">
        <v>290.4341</v>
      </c>
      <c r="M442">
        <v>130.4838</v>
      </c>
      <c r="N442">
        <v>196.58750000000001</v>
      </c>
      <c r="O442">
        <v>183.63</v>
      </c>
      <c r="P442">
        <v>541.1875</v>
      </c>
      <c r="Q442">
        <v>301.61</v>
      </c>
      <c r="R442">
        <v>149.09317999999999</v>
      </c>
      <c r="S442">
        <v>379.88</v>
      </c>
      <c r="T442">
        <v>2472.7252800000001</v>
      </c>
      <c r="U442">
        <v>219.15020000000001</v>
      </c>
      <c r="V442">
        <v>97.422539999999998</v>
      </c>
      <c r="W442">
        <v>343.59908999999999</v>
      </c>
      <c r="X442">
        <v>1254.3499999999999</v>
      </c>
    </row>
    <row r="443" spans="2:24" x14ac:dyDescent="0.25">
      <c r="B443" s="1">
        <v>43201</v>
      </c>
      <c r="C443">
        <v>2537.15</v>
      </c>
      <c r="D443">
        <v>7117.6149999999998</v>
      </c>
      <c r="E443">
        <v>249.73554999999999</v>
      </c>
      <c r="F443">
        <v>1958.269</v>
      </c>
      <c r="G443">
        <v>509.02458999999999</v>
      </c>
      <c r="H443">
        <v>135.63</v>
      </c>
      <c r="I443">
        <v>158.65960000000001</v>
      </c>
      <c r="J443">
        <v>175.91059999999999</v>
      </c>
      <c r="K443">
        <v>108.49</v>
      </c>
      <c r="L443">
        <v>290.4932</v>
      </c>
      <c r="M443">
        <v>130.55009999999999</v>
      </c>
      <c r="N443">
        <v>196.7063</v>
      </c>
      <c r="O443">
        <v>183.97</v>
      </c>
      <c r="P443">
        <v>541.55909999999994</v>
      </c>
      <c r="Q443">
        <v>301.92</v>
      </c>
      <c r="R443">
        <v>149.19806</v>
      </c>
      <c r="S443">
        <v>378.62</v>
      </c>
      <c r="T443">
        <v>2473.7561900000001</v>
      </c>
      <c r="U443">
        <v>220.05879999999999</v>
      </c>
      <c r="V443">
        <v>97.936949999999996</v>
      </c>
      <c r="W443">
        <v>347.59787999999998</v>
      </c>
      <c r="X443">
        <v>1254.48</v>
      </c>
    </row>
    <row r="444" spans="2:24" x14ac:dyDescent="0.25">
      <c r="B444" s="1">
        <v>43202</v>
      </c>
      <c r="C444">
        <v>2555.431</v>
      </c>
      <c r="D444">
        <v>7198.5055400000001</v>
      </c>
      <c r="E444">
        <v>251.52781999999999</v>
      </c>
      <c r="F444">
        <v>1951.04</v>
      </c>
      <c r="G444">
        <v>511.52370999999999</v>
      </c>
      <c r="H444">
        <v>135.47999999999999</v>
      </c>
      <c r="I444">
        <v>158.2629</v>
      </c>
      <c r="J444">
        <v>175.7457</v>
      </c>
      <c r="K444">
        <v>108.53</v>
      </c>
      <c r="L444">
        <v>290.4821</v>
      </c>
      <c r="M444">
        <v>130.65100000000001</v>
      </c>
      <c r="N444">
        <v>196.27029999999999</v>
      </c>
      <c r="O444">
        <v>183.68</v>
      </c>
      <c r="P444">
        <v>542.39099999999996</v>
      </c>
      <c r="Q444">
        <v>302.29000000000002</v>
      </c>
      <c r="R444">
        <v>149.00622999999999</v>
      </c>
      <c r="S444">
        <v>375.62</v>
      </c>
      <c r="T444">
        <v>2464.1316000000002</v>
      </c>
      <c r="U444">
        <v>219.01929999999999</v>
      </c>
      <c r="V444">
        <v>98.363479999999996</v>
      </c>
      <c r="W444">
        <v>343.94448999999997</v>
      </c>
      <c r="X444">
        <v>1256.08</v>
      </c>
    </row>
    <row r="445" spans="2:24" x14ac:dyDescent="0.25">
      <c r="B445" s="1">
        <v>43203</v>
      </c>
      <c r="C445">
        <v>2557.4810000000002</v>
      </c>
      <c r="D445">
        <v>7176.91129</v>
      </c>
      <c r="E445">
        <v>251.94965999999999</v>
      </c>
      <c r="F445">
        <v>1963.5150000000001</v>
      </c>
      <c r="G445">
        <v>508.56619000000001</v>
      </c>
      <c r="H445">
        <v>135.47</v>
      </c>
      <c r="I445">
        <v>158.25540000000001</v>
      </c>
      <c r="J445">
        <v>175.8306</v>
      </c>
      <c r="K445">
        <v>108.49</v>
      </c>
      <c r="L445">
        <v>290.41129999999998</v>
      </c>
      <c r="M445">
        <v>130.54130000000001</v>
      </c>
      <c r="N445">
        <v>196.31</v>
      </c>
      <c r="O445">
        <v>183.76</v>
      </c>
      <c r="P445">
        <v>543.24599999999998</v>
      </c>
      <c r="Q445">
        <v>302.81</v>
      </c>
      <c r="R445">
        <v>148.84725</v>
      </c>
      <c r="S445">
        <v>376.19</v>
      </c>
      <c r="T445">
        <v>2472.8865300000002</v>
      </c>
      <c r="U445">
        <v>219.00219999999999</v>
      </c>
      <c r="V445">
        <v>98.489140000000006</v>
      </c>
      <c r="W445">
        <v>345.97714999999999</v>
      </c>
      <c r="X445">
        <v>1254.25</v>
      </c>
    </row>
    <row r="446" spans="2:24" x14ac:dyDescent="0.25">
      <c r="B446" s="1">
        <v>43206</v>
      </c>
      <c r="C446">
        <v>2552.71</v>
      </c>
      <c r="D446">
        <v>7212.9790899999998</v>
      </c>
      <c r="E446">
        <v>251.21946</v>
      </c>
      <c r="F446">
        <v>1970.4259999999999</v>
      </c>
      <c r="G446">
        <v>504.1225</v>
      </c>
      <c r="H446">
        <v>135.28</v>
      </c>
      <c r="I446">
        <v>158.23660000000001</v>
      </c>
      <c r="J446">
        <v>175.75409999999999</v>
      </c>
      <c r="K446">
        <v>108.46</v>
      </c>
      <c r="L446">
        <v>290.19729999999998</v>
      </c>
      <c r="M446">
        <v>130.49459999999999</v>
      </c>
      <c r="N446">
        <v>196.35</v>
      </c>
      <c r="O446">
        <v>183.6</v>
      </c>
      <c r="P446">
        <v>544.00350000000003</v>
      </c>
      <c r="Q446">
        <v>303.02</v>
      </c>
      <c r="R446">
        <v>148.82316</v>
      </c>
      <c r="S446">
        <v>375.79</v>
      </c>
      <c r="T446">
        <v>2475.2181599999999</v>
      </c>
      <c r="U446">
        <v>218.40049999999999</v>
      </c>
      <c r="V446">
        <v>97.870130000000003</v>
      </c>
      <c r="W446">
        <v>345.64384999999999</v>
      </c>
      <c r="X446">
        <v>1257.19</v>
      </c>
    </row>
    <row r="447" spans="2:24" x14ac:dyDescent="0.25">
      <c r="B447" s="1">
        <v>43207</v>
      </c>
      <c r="C447">
        <v>2580.6280000000002</v>
      </c>
      <c r="D447">
        <v>7346.9696000000004</v>
      </c>
      <c r="E447">
        <v>254.73965000000001</v>
      </c>
      <c r="F447">
        <v>1964.585</v>
      </c>
      <c r="G447">
        <v>508.66895</v>
      </c>
      <c r="H447">
        <v>135.36000000000001</v>
      </c>
      <c r="I447">
        <v>158.4024</v>
      </c>
      <c r="J447">
        <v>175.97970000000001</v>
      </c>
      <c r="K447">
        <v>108.42</v>
      </c>
      <c r="L447">
        <v>290.17630000000003</v>
      </c>
      <c r="M447">
        <v>130.4922</v>
      </c>
      <c r="N447">
        <v>196.6037</v>
      </c>
      <c r="O447">
        <v>183.84</v>
      </c>
      <c r="P447">
        <v>544.86779999999999</v>
      </c>
      <c r="Q447">
        <v>303.31</v>
      </c>
      <c r="R447">
        <v>148.55305000000001</v>
      </c>
      <c r="S447">
        <v>378.73</v>
      </c>
      <c r="T447">
        <v>2517.1332699999998</v>
      </c>
      <c r="U447">
        <v>218.6865</v>
      </c>
      <c r="V447">
        <v>98.613439999999997</v>
      </c>
      <c r="W447">
        <v>348.66343000000001</v>
      </c>
      <c r="X447">
        <v>1261.08</v>
      </c>
    </row>
    <row r="448" spans="2:24" x14ac:dyDescent="0.25">
      <c r="B448" s="1">
        <v>43208</v>
      </c>
      <c r="C448">
        <v>2584.6309999999999</v>
      </c>
      <c r="D448">
        <v>7358.54457</v>
      </c>
      <c r="E448">
        <v>256.28071</v>
      </c>
      <c r="F448">
        <v>1986.0809999999999</v>
      </c>
      <c r="G448">
        <v>513.94605999999999</v>
      </c>
      <c r="H448">
        <v>135.15</v>
      </c>
      <c r="I448">
        <v>157.92429999999999</v>
      </c>
      <c r="J448">
        <v>175.9033</v>
      </c>
      <c r="K448">
        <v>108.47</v>
      </c>
      <c r="L448">
        <v>290.00439999999998</v>
      </c>
      <c r="M448">
        <v>130.56610000000001</v>
      </c>
      <c r="N448">
        <v>195.79599999999999</v>
      </c>
      <c r="O448">
        <v>183.82</v>
      </c>
      <c r="P448">
        <v>545.06780000000003</v>
      </c>
      <c r="Q448">
        <v>303.07</v>
      </c>
      <c r="R448">
        <v>148.53262000000001</v>
      </c>
      <c r="S448">
        <v>379.97</v>
      </c>
      <c r="T448">
        <v>2517.57681</v>
      </c>
      <c r="U448">
        <v>218.41749999999999</v>
      </c>
      <c r="V448">
        <v>100.36985</v>
      </c>
      <c r="W448">
        <v>351.76008999999999</v>
      </c>
      <c r="X448">
        <v>1263.81</v>
      </c>
    </row>
    <row r="449" spans="2:24" x14ac:dyDescent="0.25">
      <c r="B449" s="1">
        <v>43209</v>
      </c>
      <c r="C449">
        <v>2585.7800000000002</v>
      </c>
      <c r="D449">
        <v>7350.0466399999996</v>
      </c>
      <c r="E449">
        <v>256.64156000000003</v>
      </c>
      <c r="F449">
        <v>1986.5450000000001</v>
      </c>
      <c r="G449">
        <v>519.73746000000006</v>
      </c>
      <c r="H449">
        <v>134.52000000000001</v>
      </c>
      <c r="I449">
        <v>157.50049999999999</v>
      </c>
      <c r="J449">
        <v>175.34280000000001</v>
      </c>
      <c r="K449">
        <v>108.42</v>
      </c>
      <c r="L449">
        <v>289.34219999999999</v>
      </c>
      <c r="M449">
        <v>130.5042</v>
      </c>
      <c r="N449">
        <v>194.95920000000001</v>
      </c>
      <c r="O449">
        <v>183.1</v>
      </c>
      <c r="P449">
        <v>543.12540000000001</v>
      </c>
      <c r="Q449">
        <v>302.67</v>
      </c>
      <c r="R449">
        <v>148.27993000000001</v>
      </c>
      <c r="S449">
        <v>380.88</v>
      </c>
      <c r="T449">
        <v>2504.5003000000002</v>
      </c>
      <c r="U449">
        <v>217.0718</v>
      </c>
      <c r="V449">
        <v>100.23293</v>
      </c>
      <c r="W449">
        <v>352.35181999999998</v>
      </c>
      <c r="X449">
        <v>1260.3499999999999</v>
      </c>
    </row>
    <row r="450" spans="2:24" x14ac:dyDescent="0.25">
      <c r="B450" s="1">
        <v>43210</v>
      </c>
      <c r="C450">
        <v>2579.3049999999998</v>
      </c>
      <c r="D450">
        <v>7316.2188900000001</v>
      </c>
      <c r="E450">
        <v>256.61545999999998</v>
      </c>
      <c r="F450">
        <v>1987.3119999999999</v>
      </c>
      <c r="G450">
        <v>514.68625999999995</v>
      </c>
      <c r="H450">
        <v>134.37</v>
      </c>
      <c r="I450">
        <v>157.1729</v>
      </c>
      <c r="J450">
        <v>175.2903</v>
      </c>
      <c r="K450">
        <v>108.22</v>
      </c>
      <c r="L450">
        <v>288.70929999999998</v>
      </c>
      <c r="M450">
        <v>130.37690000000001</v>
      </c>
      <c r="N450">
        <v>194.41749999999999</v>
      </c>
      <c r="O450">
        <v>183.08</v>
      </c>
      <c r="P450">
        <v>542.68449999999996</v>
      </c>
      <c r="Q450">
        <v>302.62</v>
      </c>
      <c r="R450">
        <v>148.02227999999999</v>
      </c>
      <c r="S450">
        <v>378.97</v>
      </c>
      <c r="T450">
        <v>2491.0678499999999</v>
      </c>
      <c r="U450">
        <v>216.9675</v>
      </c>
      <c r="V450">
        <v>100.57890999999999</v>
      </c>
      <c r="W450">
        <v>351.16260999999997</v>
      </c>
      <c r="X450">
        <v>1257.81</v>
      </c>
    </row>
    <row r="451" spans="2:24" x14ac:dyDescent="0.25">
      <c r="B451" s="1">
        <v>43213</v>
      </c>
      <c r="C451">
        <v>2580.201</v>
      </c>
      <c r="D451">
        <v>7341.0747799999999</v>
      </c>
      <c r="E451">
        <v>256.80270000000002</v>
      </c>
      <c r="F451">
        <v>1987.886</v>
      </c>
      <c r="G451">
        <v>512.12338</v>
      </c>
      <c r="H451">
        <v>134.22</v>
      </c>
      <c r="I451">
        <v>157.0241</v>
      </c>
      <c r="J451">
        <v>175.07900000000001</v>
      </c>
      <c r="K451">
        <v>108.14</v>
      </c>
      <c r="L451">
        <v>288.15640000000002</v>
      </c>
      <c r="M451">
        <v>130.05510000000001</v>
      </c>
      <c r="N451">
        <v>194.17099999999999</v>
      </c>
      <c r="O451">
        <v>182.81</v>
      </c>
      <c r="P451">
        <v>541.72190000000001</v>
      </c>
      <c r="Q451">
        <v>302.60000000000002</v>
      </c>
      <c r="R451">
        <v>147.58371</v>
      </c>
      <c r="S451">
        <v>381.41</v>
      </c>
      <c r="T451">
        <v>2490.5066900000002</v>
      </c>
      <c r="U451">
        <v>216.48769999999999</v>
      </c>
      <c r="V451">
        <v>100.37251999999999</v>
      </c>
      <c r="W451">
        <v>346.90771999999998</v>
      </c>
      <c r="X451">
        <v>1255.3599999999999</v>
      </c>
    </row>
    <row r="452" spans="2:24" x14ac:dyDescent="0.25">
      <c r="B452" s="1">
        <v>43214</v>
      </c>
      <c r="C452">
        <v>2581.172</v>
      </c>
      <c r="D452">
        <v>7248.1030000000001</v>
      </c>
      <c r="E452">
        <v>257.40821999999997</v>
      </c>
      <c r="F452">
        <v>2010.8910000000001</v>
      </c>
      <c r="G452">
        <v>510.43454000000003</v>
      </c>
      <c r="H452">
        <v>134.19</v>
      </c>
      <c r="I452">
        <v>156.90719999999999</v>
      </c>
      <c r="J452">
        <v>175.08770000000001</v>
      </c>
      <c r="K452">
        <v>108.15</v>
      </c>
      <c r="L452">
        <v>288.12009999999998</v>
      </c>
      <c r="M452">
        <v>129.90989999999999</v>
      </c>
      <c r="N452">
        <v>193.8801</v>
      </c>
      <c r="O452">
        <v>182.77</v>
      </c>
      <c r="P452">
        <v>540.44219999999996</v>
      </c>
      <c r="Q452">
        <v>302.68</v>
      </c>
      <c r="R452">
        <v>147.66632000000001</v>
      </c>
      <c r="S452">
        <v>378.6</v>
      </c>
      <c r="T452">
        <v>2497.8337000000001</v>
      </c>
      <c r="U452">
        <v>216.1781</v>
      </c>
      <c r="V452">
        <v>100.11230999999999</v>
      </c>
      <c r="W452">
        <v>349.39425999999997</v>
      </c>
      <c r="X452">
        <v>1252.8</v>
      </c>
    </row>
    <row r="453" spans="2:24" x14ac:dyDescent="0.25">
      <c r="B453" s="1">
        <v>43215</v>
      </c>
      <c r="C453">
        <v>2564.875</v>
      </c>
      <c r="D453">
        <v>7289.11132</v>
      </c>
      <c r="E453">
        <v>255.54716999999999</v>
      </c>
      <c r="F453">
        <v>2008.2550000000001</v>
      </c>
      <c r="G453">
        <v>506.43702000000002</v>
      </c>
      <c r="H453">
        <v>134.04</v>
      </c>
      <c r="I453">
        <v>156.6027</v>
      </c>
      <c r="J453">
        <v>175.0154</v>
      </c>
      <c r="K453">
        <v>108.09</v>
      </c>
      <c r="L453">
        <v>287.25650000000002</v>
      </c>
      <c r="M453">
        <v>129.72559999999999</v>
      </c>
      <c r="N453">
        <v>193.2046</v>
      </c>
      <c r="O453">
        <v>182.74</v>
      </c>
      <c r="P453">
        <v>538.99059999999997</v>
      </c>
      <c r="Q453">
        <v>302.35000000000002</v>
      </c>
      <c r="R453">
        <v>147.29879</v>
      </c>
      <c r="S453">
        <v>378.68</v>
      </c>
      <c r="T453">
        <v>2501.41635</v>
      </c>
      <c r="U453">
        <v>216.36099999999999</v>
      </c>
      <c r="V453">
        <v>100.92726</v>
      </c>
      <c r="W453">
        <v>347.83778000000001</v>
      </c>
      <c r="X453">
        <v>1251.93</v>
      </c>
    </row>
    <row r="454" spans="2:24" x14ac:dyDescent="0.25">
      <c r="B454" s="1">
        <v>43216</v>
      </c>
      <c r="C454">
        <v>2595.1990000000001</v>
      </c>
      <c r="D454">
        <v>7406.2843199999998</v>
      </c>
      <c r="E454">
        <v>258.24921999999998</v>
      </c>
      <c r="F454">
        <v>2013.06</v>
      </c>
      <c r="G454">
        <v>511.09994</v>
      </c>
      <c r="H454">
        <v>134.41</v>
      </c>
      <c r="I454">
        <v>156.8366</v>
      </c>
      <c r="J454">
        <v>175.36250000000001</v>
      </c>
      <c r="K454">
        <v>108.06</v>
      </c>
      <c r="L454">
        <v>287.30070000000001</v>
      </c>
      <c r="M454">
        <v>129.77610000000001</v>
      </c>
      <c r="N454">
        <v>193.58850000000001</v>
      </c>
      <c r="O454">
        <v>183.14</v>
      </c>
      <c r="P454">
        <v>539.99789999999996</v>
      </c>
      <c r="Q454">
        <v>302.33999999999997</v>
      </c>
      <c r="R454">
        <v>147.43691000000001</v>
      </c>
      <c r="S454">
        <v>377.7</v>
      </c>
      <c r="T454">
        <v>2541.1356500000002</v>
      </c>
      <c r="U454">
        <v>217.06819999999999</v>
      </c>
      <c r="V454">
        <v>101.75469</v>
      </c>
      <c r="W454">
        <v>348.75418999999999</v>
      </c>
      <c r="X454">
        <v>1251.1500000000001</v>
      </c>
    </row>
    <row r="455" spans="2:24" x14ac:dyDescent="0.25">
      <c r="B455" s="1">
        <v>43217</v>
      </c>
      <c r="C455">
        <v>2599.7049999999999</v>
      </c>
      <c r="D455">
        <v>7414.5373900000004</v>
      </c>
      <c r="E455">
        <v>258.74786</v>
      </c>
      <c r="F455">
        <v>2017.4690000000001</v>
      </c>
      <c r="G455">
        <v>516.55891999999994</v>
      </c>
      <c r="H455">
        <v>134.61000000000001</v>
      </c>
      <c r="I455">
        <v>157.16480000000001</v>
      </c>
      <c r="J455">
        <v>175.54640000000001</v>
      </c>
      <c r="K455">
        <v>108.14</v>
      </c>
      <c r="L455">
        <v>287.2867</v>
      </c>
      <c r="M455">
        <v>129.96190000000001</v>
      </c>
      <c r="N455">
        <v>194.0538</v>
      </c>
      <c r="O455">
        <v>183.43</v>
      </c>
      <c r="P455">
        <v>540.23810000000003</v>
      </c>
      <c r="Q455">
        <v>302.49</v>
      </c>
      <c r="R455">
        <v>147.46315000000001</v>
      </c>
      <c r="S455">
        <v>376.51</v>
      </c>
      <c r="T455">
        <v>2581.5891099999999</v>
      </c>
      <c r="U455">
        <v>217.61689999999999</v>
      </c>
      <c r="V455">
        <v>101.71699</v>
      </c>
      <c r="W455">
        <v>349.62979999999999</v>
      </c>
      <c r="X455">
        <v>1249.8900000000001</v>
      </c>
    </row>
    <row r="456" spans="2:24" x14ac:dyDescent="0.25">
      <c r="B456" s="1">
        <v>43220</v>
      </c>
      <c r="C456">
        <v>2610.9540000000002</v>
      </c>
      <c r="D456">
        <v>7368.9928300000001</v>
      </c>
      <c r="E456">
        <v>259.43707000000001</v>
      </c>
      <c r="F456">
        <v>2017.4690000000001</v>
      </c>
      <c r="G456">
        <v>520.91909999999996</v>
      </c>
      <c r="H456">
        <v>134.79</v>
      </c>
      <c r="I456">
        <v>157.3426</v>
      </c>
      <c r="J456">
        <v>175.5</v>
      </c>
      <c r="K456">
        <v>108.16</v>
      </c>
      <c r="L456">
        <v>287.28039999999999</v>
      </c>
      <c r="M456">
        <v>129.98599999999999</v>
      </c>
      <c r="N456">
        <v>194.20339999999999</v>
      </c>
      <c r="O456">
        <v>183.49</v>
      </c>
      <c r="P456">
        <v>540.19880000000001</v>
      </c>
      <c r="Q456">
        <v>302.61</v>
      </c>
      <c r="R456">
        <v>147.57478</v>
      </c>
      <c r="S456">
        <v>377.07</v>
      </c>
      <c r="T456">
        <v>2585.64849</v>
      </c>
      <c r="U456">
        <v>218.40469999999999</v>
      </c>
      <c r="V456">
        <v>102.21541000000001</v>
      </c>
      <c r="W456">
        <v>348.82227</v>
      </c>
      <c r="X456">
        <v>1248.9000000000001</v>
      </c>
    </row>
    <row r="457" spans="2:24" x14ac:dyDescent="0.25">
      <c r="B457" s="1">
        <v>43221</v>
      </c>
      <c r="C457">
        <v>2610.9540000000002</v>
      </c>
      <c r="D457">
        <v>7422.6659799999998</v>
      </c>
      <c r="E457">
        <v>258.70337999999998</v>
      </c>
      <c r="F457">
        <v>2015.29</v>
      </c>
      <c r="G457">
        <v>522.80154000000005</v>
      </c>
      <c r="H457">
        <v>134.79</v>
      </c>
      <c r="I457">
        <v>156.99469999999999</v>
      </c>
      <c r="J457">
        <v>175.50700000000001</v>
      </c>
      <c r="K457">
        <v>108.33</v>
      </c>
      <c r="L457">
        <v>286.60649999999998</v>
      </c>
      <c r="M457">
        <v>129.9812</v>
      </c>
      <c r="N457">
        <v>193.48939999999999</v>
      </c>
      <c r="O457">
        <v>183.52</v>
      </c>
      <c r="P457">
        <v>539.56399999999996</v>
      </c>
      <c r="Q457">
        <v>302.62</v>
      </c>
      <c r="R457">
        <v>147.46610999999999</v>
      </c>
      <c r="S457">
        <v>377.07</v>
      </c>
      <c r="T457">
        <v>2609.86024</v>
      </c>
      <c r="U457">
        <v>218.45410000000001</v>
      </c>
      <c r="V457">
        <v>102.65157000000001</v>
      </c>
      <c r="W457">
        <v>346.79772000000003</v>
      </c>
      <c r="X457">
        <v>1247.27</v>
      </c>
    </row>
    <row r="458" spans="2:24" x14ac:dyDescent="0.25">
      <c r="B458" s="1">
        <v>43222</v>
      </c>
      <c r="C458">
        <v>2614.085</v>
      </c>
      <c r="D458">
        <v>7400.9614099999999</v>
      </c>
      <c r="E458">
        <v>260.15580999999997</v>
      </c>
      <c r="F458">
        <v>2011.0450000000001</v>
      </c>
      <c r="G458">
        <v>519.68853999999999</v>
      </c>
      <c r="H458">
        <v>134.78</v>
      </c>
      <c r="I458">
        <v>157.07830000000001</v>
      </c>
      <c r="J458">
        <v>175.39080000000001</v>
      </c>
      <c r="K458">
        <v>108.26</v>
      </c>
      <c r="L458">
        <v>285.74349999999998</v>
      </c>
      <c r="M458">
        <v>129.72380000000001</v>
      </c>
      <c r="N458">
        <v>193.5402</v>
      </c>
      <c r="O458">
        <v>183.26</v>
      </c>
      <c r="P458">
        <v>539.97239999999999</v>
      </c>
      <c r="Q458">
        <v>302.56</v>
      </c>
      <c r="R458">
        <v>146.99316999999999</v>
      </c>
      <c r="S458">
        <v>379.57</v>
      </c>
      <c r="T458">
        <v>2607.0654199999999</v>
      </c>
      <c r="U458">
        <v>217.95179999999999</v>
      </c>
      <c r="V458">
        <v>103.13073</v>
      </c>
      <c r="W458">
        <v>348.95719000000003</v>
      </c>
      <c r="X458">
        <v>1249.57</v>
      </c>
    </row>
    <row r="459" spans="2:24" x14ac:dyDescent="0.25">
      <c r="B459" s="1">
        <v>43223</v>
      </c>
      <c r="C459">
        <v>2598.56</v>
      </c>
      <c r="D459">
        <v>7382.7301799999996</v>
      </c>
      <c r="E459">
        <v>258.71802000000002</v>
      </c>
      <c r="F459">
        <v>2011.0450000000001</v>
      </c>
      <c r="G459">
        <v>513.48784000000001</v>
      </c>
      <c r="H459">
        <v>135.19</v>
      </c>
      <c r="I459">
        <v>157.23840000000001</v>
      </c>
      <c r="J459">
        <v>175.7312</v>
      </c>
      <c r="K459">
        <v>108.25</v>
      </c>
      <c r="L459">
        <v>285.08479999999997</v>
      </c>
      <c r="M459">
        <v>129.571</v>
      </c>
      <c r="N459">
        <v>193.62309999999999</v>
      </c>
      <c r="O459">
        <v>183.73</v>
      </c>
      <c r="P459">
        <v>539.32860000000005</v>
      </c>
      <c r="Q459">
        <v>302.43</v>
      </c>
      <c r="R459">
        <v>146.93648999999999</v>
      </c>
      <c r="S459">
        <v>382.49</v>
      </c>
      <c r="T459">
        <v>2610.0652</v>
      </c>
      <c r="U459">
        <v>218.67</v>
      </c>
      <c r="V459">
        <v>103.26251999999999</v>
      </c>
      <c r="W459">
        <v>350.71962000000002</v>
      </c>
      <c r="X459">
        <v>1246.1199999999999</v>
      </c>
    </row>
    <row r="460" spans="2:24" x14ac:dyDescent="0.25">
      <c r="B460" s="1">
        <v>43224</v>
      </c>
      <c r="C460">
        <v>2616.4830000000002</v>
      </c>
      <c r="D460">
        <v>7491.7633500000002</v>
      </c>
      <c r="E460">
        <v>260.56182999999999</v>
      </c>
      <c r="F460">
        <v>2011.0450000000001</v>
      </c>
      <c r="G460">
        <v>513.80722000000003</v>
      </c>
      <c r="H460">
        <v>135.16</v>
      </c>
      <c r="I460">
        <v>157.25989999999999</v>
      </c>
      <c r="J460">
        <v>175.47929999999999</v>
      </c>
      <c r="K460">
        <v>108.25</v>
      </c>
      <c r="L460">
        <v>284.76069999999999</v>
      </c>
      <c r="M460">
        <v>129.45480000000001</v>
      </c>
      <c r="N460">
        <v>193.52969999999999</v>
      </c>
      <c r="O460">
        <v>183.49</v>
      </c>
      <c r="P460">
        <v>539.54070000000002</v>
      </c>
      <c r="Q460">
        <v>302.22000000000003</v>
      </c>
      <c r="R460">
        <v>146.63977</v>
      </c>
      <c r="S460">
        <v>382.7</v>
      </c>
      <c r="T460">
        <v>2630.2138500000001</v>
      </c>
      <c r="U460">
        <v>218.4759</v>
      </c>
      <c r="V460">
        <v>103.86622</v>
      </c>
      <c r="W460">
        <v>352.20434999999998</v>
      </c>
      <c r="X460">
        <v>1247.6500000000001</v>
      </c>
    </row>
    <row r="461" spans="2:24" x14ac:dyDescent="0.25">
      <c r="B461" s="1">
        <v>43227</v>
      </c>
      <c r="C461">
        <v>2646.7280000000001</v>
      </c>
      <c r="D461">
        <v>7539.0013900000004</v>
      </c>
      <c r="E461">
        <v>262.27837</v>
      </c>
      <c r="F461">
        <v>2012.116</v>
      </c>
      <c r="G461">
        <v>516.60402999999997</v>
      </c>
      <c r="H461">
        <v>135.26</v>
      </c>
      <c r="I461">
        <v>157.21119999999999</v>
      </c>
      <c r="J461">
        <v>175.47929999999999</v>
      </c>
      <c r="K461">
        <v>108.26</v>
      </c>
      <c r="L461">
        <v>284.6456</v>
      </c>
      <c r="M461">
        <v>129.3056</v>
      </c>
      <c r="N461">
        <v>193.47049999999999</v>
      </c>
      <c r="O461">
        <v>183.49</v>
      </c>
      <c r="P461">
        <v>540.10609999999997</v>
      </c>
      <c r="Q461">
        <v>302.22000000000003</v>
      </c>
      <c r="R461">
        <v>146.76811000000001</v>
      </c>
      <c r="S461">
        <v>381.13</v>
      </c>
      <c r="T461">
        <v>2655.25875</v>
      </c>
      <c r="U461">
        <v>218.66669999999999</v>
      </c>
      <c r="V461">
        <v>103.91722</v>
      </c>
      <c r="W461">
        <v>352.86248999999998</v>
      </c>
      <c r="X461">
        <v>1250.8699999999999</v>
      </c>
    </row>
    <row r="462" spans="2:24" x14ac:dyDescent="0.25">
      <c r="B462" s="1">
        <v>43228</v>
      </c>
      <c r="C462">
        <v>2637.4389999999999</v>
      </c>
      <c r="D462">
        <v>7531.6333599999998</v>
      </c>
      <c r="E462">
        <v>261.26652000000001</v>
      </c>
      <c r="F462">
        <v>2019.4849999999999</v>
      </c>
      <c r="G462">
        <v>517.76710000000003</v>
      </c>
      <c r="H462">
        <v>135</v>
      </c>
      <c r="I462">
        <v>157.08349999999999</v>
      </c>
      <c r="J462">
        <v>175.20849999999999</v>
      </c>
      <c r="K462">
        <v>108.2</v>
      </c>
      <c r="L462">
        <v>283.57240000000002</v>
      </c>
      <c r="M462">
        <v>128.9991</v>
      </c>
      <c r="N462">
        <v>193.23670000000001</v>
      </c>
      <c r="O462">
        <v>183.14</v>
      </c>
      <c r="P462">
        <v>540.0018</v>
      </c>
      <c r="Q462">
        <v>302.25</v>
      </c>
      <c r="R462">
        <v>146.59494000000001</v>
      </c>
      <c r="S462">
        <v>379.24</v>
      </c>
      <c r="T462">
        <v>2643.0421099999999</v>
      </c>
      <c r="U462">
        <v>217.74199999999999</v>
      </c>
      <c r="V462">
        <v>103.54541</v>
      </c>
      <c r="W462">
        <v>352.47446000000002</v>
      </c>
      <c r="X462">
        <v>1248.58</v>
      </c>
    </row>
    <row r="463" spans="2:24" x14ac:dyDescent="0.25">
      <c r="B463" s="1">
        <v>43229</v>
      </c>
      <c r="C463">
        <v>2648.4720000000002</v>
      </c>
      <c r="D463">
        <v>7628.1066199999996</v>
      </c>
      <c r="E463">
        <v>263.28404999999998</v>
      </c>
      <c r="F463">
        <v>2011.0619999999999</v>
      </c>
      <c r="G463">
        <v>519.84032000000002</v>
      </c>
      <c r="H463">
        <v>134.94999999999999</v>
      </c>
      <c r="I463">
        <v>156.7921</v>
      </c>
      <c r="J463">
        <v>175.22929999999999</v>
      </c>
      <c r="K463">
        <v>108.18</v>
      </c>
      <c r="L463">
        <v>282.8485</v>
      </c>
      <c r="M463">
        <v>128.80510000000001</v>
      </c>
      <c r="N463">
        <v>192.99510000000001</v>
      </c>
      <c r="O463">
        <v>183.09</v>
      </c>
      <c r="P463">
        <v>540.08609999999999</v>
      </c>
      <c r="Q463">
        <v>302.25</v>
      </c>
      <c r="R463">
        <v>146.23952</v>
      </c>
      <c r="S463">
        <v>377.2</v>
      </c>
      <c r="T463">
        <v>2666.3791799999999</v>
      </c>
      <c r="U463">
        <v>217.38980000000001</v>
      </c>
      <c r="V463">
        <v>104.55555</v>
      </c>
      <c r="W463">
        <v>353.73011000000002</v>
      </c>
      <c r="X463">
        <v>1251.75</v>
      </c>
    </row>
    <row r="464" spans="2:24" x14ac:dyDescent="0.25">
      <c r="B464" s="1">
        <v>43230</v>
      </c>
      <c r="C464">
        <v>2648.4720000000002</v>
      </c>
      <c r="D464">
        <v>7685.3029500000002</v>
      </c>
      <c r="E464">
        <v>264.15420999999998</v>
      </c>
      <c r="F464">
        <v>2017.49</v>
      </c>
      <c r="G464">
        <v>524.81975</v>
      </c>
      <c r="H464">
        <v>134.94999999999999</v>
      </c>
      <c r="I464">
        <v>156.98609999999999</v>
      </c>
      <c r="J464">
        <v>175.22929999999999</v>
      </c>
      <c r="K464">
        <v>108.18</v>
      </c>
      <c r="L464">
        <v>284.40629999999999</v>
      </c>
      <c r="M464">
        <v>129.03659999999999</v>
      </c>
      <c r="N464">
        <v>193.5351</v>
      </c>
      <c r="O464">
        <v>183.18</v>
      </c>
      <c r="P464">
        <v>540.52290000000005</v>
      </c>
      <c r="Q464">
        <v>302.26</v>
      </c>
      <c r="R464">
        <v>146.75067000000001</v>
      </c>
      <c r="S464">
        <v>377.2</v>
      </c>
      <c r="T464">
        <v>2676.7161299999998</v>
      </c>
      <c r="U464">
        <v>217.9999</v>
      </c>
      <c r="V464">
        <v>104.85693000000001</v>
      </c>
      <c r="W464">
        <v>356.18164999999999</v>
      </c>
      <c r="X464">
        <v>1252.42</v>
      </c>
    </row>
    <row r="465" spans="2:24" x14ac:dyDescent="0.25">
      <c r="B465" s="1">
        <v>43231</v>
      </c>
      <c r="C465">
        <v>2654.6129999999998</v>
      </c>
      <c r="D465">
        <v>7676.0973100000001</v>
      </c>
      <c r="E465">
        <v>264.77147000000002</v>
      </c>
      <c r="F465">
        <v>2036.8409999999999</v>
      </c>
      <c r="G465">
        <v>526.78732000000002</v>
      </c>
      <c r="H465">
        <v>134.88999999999999</v>
      </c>
      <c r="I465">
        <v>156.9958</v>
      </c>
      <c r="J465">
        <v>175.23480000000001</v>
      </c>
      <c r="K465">
        <v>108.19</v>
      </c>
      <c r="L465">
        <v>284.96719999999999</v>
      </c>
      <c r="M465">
        <v>129.01679999999999</v>
      </c>
      <c r="N465">
        <v>193.7747</v>
      </c>
      <c r="O465">
        <v>183.11</v>
      </c>
      <c r="P465">
        <v>540.73199999999997</v>
      </c>
      <c r="Q465">
        <v>302.43</v>
      </c>
      <c r="R465">
        <v>147.15432000000001</v>
      </c>
      <c r="S465">
        <v>376.11</v>
      </c>
      <c r="T465">
        <v>2668.23315</v>
      </c>
      <c r="U465">
        <v>217.72790000000001</v>
      </c>
      <c r="V465">
        <v>103.85751</v>
      </c>
      <c r="W465">
        <v>354.73502000000002</v>
      </c>
      <c r="X465">
        <v>1253.48</v>
      </c>
    </row>
    <row r="466" spans="2:24" x14ac:dyDescent="0.25">
      <c r="B466" s="1">
        <v>43234</v>
      </c>
      <c r="C466">
        <v>2655.538</v>
      </c>
      <c r="D466">
        <v>7670.6948700000003</v>
      </c>
      <c r="E466">
        <v>264.72591</v>
      </c>
      <c r="F466">
        <v>2048.94</v>
      </c>
      <c r="G466">
        <v>527.80228</v>
      </c>
      <c r="H466">
        <v>134.57</v>
      </c>
      <c r="I466">
        <v>156.83600000000001</v>
      </c>
      <c r="J466">
        <v>174.8339</v>
      </c>
      <c r="K466">
        <v>108.15</v>
      </c>
      <c r="L466">
        <v>284.85359999999997</v>
      </c>
      <c r="M466">
        <v>128.8775</v>
      </c>
      <c r="N466">
        <v>193.6404</v>
      </c>
      <c r="O466">
        <v>182.7</v>
      </c>
      <c r="P466">
        <v>540.97670000000005</v>
      </c>
      <c r="Q466">
        <v>302.49</v>
      </c>
      <c r="R466">
        <v>147.32372000000001</v>
      </c>
      <c r="S466">
        <v>377.47</v>
      </c>
      <c r="T466">
        <v>2649.1011800000001</v>
      </c>
      <c r="U466">
        <v>217.07169999999999</v>
      </c>
      <c r="V466">
        <v>104.17932</v>
      </c>
      <c r="W466">
        <v>353.0421</v>
      </c>
      <c r="X466">
        <v>1254.7</v>
      </c>
    </row>
    <row r="467" spans="2:24" x14ac:dyDescent="0.25">
      <c r="B467" s="1">
        <v>43235</v>
      </c>
      <c r="C467">
        <v>2653.2330000000002</v>
      </c>
      <c r="D467">
        <v>7637.5088500000002</v>
      </c>
      <c r="E467">
        <v>263.14139</v>
      </c>
      <c r="F467">
        <v>2048.1489999999999</v>
      </c>
      <c r="G467">
        <v>520.70021999999994</v>
      </c>
      <c r="H467">
        <v>134.38999999999999</v>
      </c>
      <c r="I467">
        <v>156.1112</v>
      </c>
      <c r="J467">
        <v>174.5592</v>
      </c>
      <c r="K467">
        <v>108.06</v>
      </c>
      <c r="L467">
        <v>283.55160000000001</v>
      </c>
      <c r="M467">
        <v>128.6088</v>
      </c>
      <c r="N467">
        <v>192.45009999999999</v>
      </c>
      <c r="O467">
        <v>182.39</v>
      </c>
      <c r="P467">
        <v>540.07000000000005</v>
      </c>
      <c r="Q467">
        <v>302.37</v>
      </c>
      <c r="R467">
        <v>146.79356999999999</v>
      </c>
      <c r="S467">
        <v>375.13</v>
      </c>
      <c r="T467">
        <v>2610.9748399999999</v>
      </c>
      <c r="U467">
        <v>216.57689999999999</v>
      </c>
      <c r="V467">
        <v>104.50363</v>
      </c>
      <c r="W467">
        <v>346.32458000000003</v>
      </c>
      <c r="X467">
        <v>1255.0899999999999</v>
      </c>
    </row>
    <row r="468" spans="2:24" x14ac:dyDescent="0.25">
      <c r="B468" s="1">
        <v>43236</v>
      </c>
      <c r="C468">
        <v>2646.6860000000001</v>
      </c>
      <c r="D468">
        <v>7665.6485599999996</v>
      </c>
      <c r="E468">
        <v>262.31425999999999</v>
      </c>
      <c r="F468">
        <v>2042.04</v>
      </c>
      <c r="G468">
        <v>522.53547000000003</v>
      </c>
      <c r="H468">
        <v>134.47999999999999</v>
      </c>
      <c r="I468">
        <v>156.0384</v>
      </c>
      <c r="J468">
        <v>174.35910000000001</v>
      </c>
      <c r="K468">
        <v>108.04</v>
      </c>
      <c r="L468">
        <v>283.7663</v>
      </c>
      <c r="M468">
        <v>128.61250000000001</v>
      </c>
      <c r="N468">
        <v>192.2989</v>
      </c>
      <c r="O468">
        <v>182.28</v>
      </c>
      <c r="P468">
        <v>539.8492</v>
      </c>
      <c r="Q468">
        <v>302.07</v>
      </c>
      <c r="R468">
        <v>146.67420999999999</v>
      </c>
      <c r="S468">
        <v>374.01</v>
      </c>
      <c r="T468">
        <v>2599.3000400000001</v>
      </c>
      <c r="U468">
        <v>216.4494</v>
      </c>
      <c r="V468">
        <v>104.4772</v>
      </c>
      <c r="W468">
        <v>346.84242</v>
      </c>
      <c r="X468">
        <v>1257.06</v>
      </c>
    </row>
    <row r="469" spans="2:24" x14ac:dyDescent="0.25">
      <c r="B469" s="1">
        <v>43237</v>
      </c>
      <c r="C469">
        <v>2652.5340000000001</v>
      </c>
      <c r="D469">
        <v>7670.7577000000001</v>
      </c>
      <c r="E469">
        <v>264.17097000000001</v>
      </c>
      <c r="F469">
        <v>2052.7089999999998</v>
      </c>
      <c r="G469">
        <v>518.15418999999997</v>
      </c>
      <c r="H469">
        <v>134.22999999999999</v>
      </c>
      <c r="I469">
        <v>155.9024</v>
      </c>
      <c r="J469">
        <v>174.11709999999999</v>
      </c>
      <c r="K469">
        <v>107.97</v>
      </c>
      <c r="L469">
        <v>283.34010000000001</v>
      </c>
      <c r="M469">
        <v>128.41820000000001</v>
      </c>
      <c r="N469">
        <v>192.0307</v>
      </c>
      <c r="O469">
        <v>181.94</v>
      </c>
      <c r="P469">
        <v>539.7002</v>
      </c>
      <c r="Q469">
        <v>301.92</v>
      </c>
      <c r="R469">
        <v>146.29826</v>
      </c>
      <c r="S469">
        <v>374.93</v>
      </c>
      <c r="T469">
        <v>2593.74334</v>
      </c>
      <c r="U469">
        <v>215.7765</v>
      </c>
      <c r="V469">
        <v>104.75434</v>
      </c>
      <c r="W469">
        <v>347.28751</v>
      </c>
      <c r="X469">
        <v>1258.46</v>
      </c>
    </row>
    <row r="470" spans="2:24" x14ac:dyDescent="0.25">
      <c r="B470" s="1">
        <v>43238</v>
      </c>
      <c r="C470">
        <v>2640.2040000000002</v>
      </c>
      <c r="D470">
        <v>7618.5944099999997</v>
      </c>
      <c r="E470">
        <v>262.05414999999999</v>
      </c>
      <c r="F470">
        <v>2061.0360000000001</v>
      </c>
      <c r="G470">
        <v>513.19916999999998</v>
      </c>
      <c r="H470">
        <v>134.44999999999999</v>
      </c>
      <c r="I470">
        <v>156.26130000000001</v>
      </c>
      <c r="J470">
        <v>174.25200000000001</v>
      </c>
      <c r="K470">
        <v>107.98</v>
      </c>
      <c r="L470">
        <v>283.04500000000002</v>
      </c>
      <c r="M470">
        <v>128.22999999999999</v>
      </c>
      <c r="N470">
        <v>192.47669999999999</v>
      </c>
      <c r="O470">
        <v>182.18</v>
      </c>
      <c r="P470">
        <v>539.35329999999999</v>
      </c>
      <c r="Q470">
        <v>301.67</v>
      </c>
      <c r="R470">
        <v>146.28426999999999</v>
      </c>
      <c r="S470">
        <v>372.1</v>
      </c>
      <c r="T470">
        <v>2584.8714500000001</v>
      </c>
      <c r="U470">
        <v>216.23480000000001</v>
      </c>
      <c r="V470">
        <v>104.45195</v>
      </c>
      <c r="W470">
        <v>346.07193999999998</v>
      </c>
      <c r="X470">
        <v>1257.46</v>
      </c>
    </row>
    <row r="471" spans="2:24" x14ac:dyDescent="0.25">
      <c r="B471" s="1">
        <v>43241</v>
      </c>
      <c r="C471">
        <v>2640.2040000000002</v>
      </c>
      <c r="D471">
        <v>7682.6275299999998</v>
      </c>
      <c r="E471">
        <v>263.10494999999997</v>
      </c>
      <c r="F471">
        <v>2059.4879999999998</v>
      </c>
      <c r="G471">
        <v>513.34969999999998</v>
      </c>
      <c r="H471">
        <v>134.44999999999999</v>
      </c>
      <c r="I471">
        <v>156.2433</v>
      </c>
      <c r="J471">
        <v>174.0624</v>
      </c>
      <c r="K471">
        <v>107.98</v>
      </c>
      <c r="L471">
        <v>282.93979999999999</v>
      </c>
      <c r="M471">
        <v>128.10499999999999</v>
      </c>
      <c r="N471">
        <v>192.50909999999999</v>
      </c>
      <c r="O471">
        <v>182.04</v>
      </c>
      <c r="P471">
        <v>539.4153</v>
      </c>
      <c r="Q471">
        <v>301.27999999999997</v>
      </c>
      <c r="R471">
        <v>146.14867000000001</v>
      </c>
      <c r="S471">
        <v>372.1</v>
      </c>
      <c r="T471">
        <v>2608.40083</v>
      </c>
      <c r="U471">
        <v>216.1568</v>
      </c>
      <c r="V471">
        <v>105.35129999999999</v>
      </c>
      <c r="W471">
        <v>346.78980999999999</v>
      </c>
      <c r="X471">
        <v>1258.58</v>
      </c>
    </row>
    <row r="472" spans="2:24" x14ac:dyDescent="0.25">
      <c r="B472" s="1">
        <v>43242</v>
      </c>
      <c r="C472">
        <v>2635.2269999999999</v>
      </c>
      <c r="D472">
        <v>7626.2749000000003</v>
      </c>
      <c r="E472">
        <v>262.93659000000002</v>
      </c>
      <c r="F472">
        <v>2055.5569999999998</v>
      </c>
      <c r="G472">
        <v>513.61963000000003</v>
      </c>
      <c r="H472">
        <v>134.58000000000001</v>
      </c>
      <c r="I472">
        <v>156.22909999999999</v>
      </c>
      <c r="J472">
        <v>174.0566</v>
      </c>
      <c r="K472">
        <v>108.02</v>
      </c>
      <c r="L472">
        <v>283.58049999999997</v>
      </c>
      <c r="M472">
        <v>128.16419999999999</v>
      </c>
      <c r="N472">
        <v>192.5016</v>
      </c>
      <c r="O472">
        <v>181.95</v>
      </c>
      <c r="P472">
        <v>539.59289999999999</v>
      </c>
      <c r="Q472">
        <v>301.23</v>
      </c>
      <c r="R472">
        <v>146.40592000000001</v>
      </c>
      <c r="S472">
        <v>372.32</v>
      </c>
      <c r="T472">
        <v>2606.5764100000001</v>
      </c>
      <c r="U472">
        <v>216.06659999999999</v>
      </c>
      <c r="V472">
        <v>105.46777</v>
      </c>
      <c r="W472">
        <v>345.74892999999997</v>
      </c>
      <c r="X472">
        <v>1257.02</v>
      </c>
    </row>
    <row r="473" spans="2:24" x14ac:dyDescent="0.25">
      <c r="B473" s="1">
        <v>43243</v>
      </c>
      <c r="C473">
        <v>2596.7460000000001</v>
      </c>
      <c r="D473">
        <v>7667.3011200000001</v>
      </c>
      <c r="E473">
        <v>258.62148000000002</v>
      </c>
      <c r="F473">
        <v>2038.6569999999999</v>
      </c>
      <c r="G473">
        <v>511.00078999999999</v>
      </c>
      <c r="H473">
        <v>134.84</v>
      </c>
      <c r="I473">
        <v>156.7321</v>
      </c>
      <c r="J473">
        <v>174.19059999999999</v>
      </c>
      <c r="K473">
        <v>108.11</v>
      </c>
      <c r="L473">
        <v>284.17059999999998</v>
      </c>
      <c r="M473">
        <v>128.2817</v>
      </c>
      <c r="N473">
        <v>193.1183</v>
      </c>
      <c r="O473">
        <v>182.27</v>
      </c>
      <c r="P473">
        <v>539.12429999999995</v>
      </c>
      <c r="Q473">
        <v>300.45999999999998</v>
      </c>
      <c r="R473">
        <v>146.76214999999999</v>
      </c>
      <c r="S473">
        <v>372.22</v>
      </c>
      <c r="T473">
        <v>2632.8968300000001</v>
      </c>
      <c r="U473">
        <v>216.81010000000001</v>
      </c>
      <c r="V473">
        <v>106.03872</v>
      </c>
      <c r="W473">
        <v>345.35106000000002</v>
      </c>
      <c r="X473">
        <v>1253.04</v>
      </c>
    </row>
    <row r="474" spans="2:24" x14ac:dyDescent="0.25">
      <c r="B474" s="1">
        <v>43244</v>
      </c>
      <c r="C474">
        <v>2592.174</v>
      </c>
      <c r="D474">
        <v>7617.1971199999998</v>
      </c>
      <c r="E474">
        <v>256.86923999999999</v>
      </c>
      <c r="F474">
        <v>2012.9159999999999</v>
      </c>
      <c r="G474">
        <v>509.69412999999997</v>
      </c>
      <c r="H474">
        <v>134.91999999999999</v>
      </c>
      <c r="I474">
        <v>156.9803</v>
      </c>
      <c r="J474">
        <v>174.5343</v>
      </c>
      <c r="K474">
        <v>108.14</v>
      </c>
      <c r="L474">
        <v>284.75810000000001</v>
      </c>
      <c r="M474">
        <v>128.3494</v>
      </c>
      <c r="N474">
        <v>193.49270000000001</v>
      </c>
      <c r="O474">
        <v>182.64</v>
      </c>
      <c r="P474">
        <v>539.21140000000003</v>
      </c>
      <c r="Q474">
        <v>300.51</v>
      </c>
      <c r="R474">
        <v>147.25183999999999</v>
      </c>
      <c r="S474">
        <v>371.2</v>
      </c>
      <c r="T474">
        <v>2622.8283299999998</v>
      </c>
      <c r="U474">
        <v>216.9913</v>
      </c>
      <c r="V474">
        <v>105.25557000000001</v>
      </c>
      <c r="W474">
        <v>348.23435999999998</v>
      </c>
      <c r="X474">
        <v>1250.3599999999999</v>
      </c>
    </row>
    <row r="475" spans="2:24" x14ac:dyDescent="0.25">
      <c r="B475" s="1">
        <v>43245</v>
      </c>
      <c r="C475">
        <v>2591.2080000000001</v>
      </c>
      <c r="D475">
        <v>7598.44301</v>
      </c>
      <c r="E475">
        <v>255.69005999999999</v>
      </c>
      <c r="F475">
        <v>2009.3009999999999</v>
      </c>
      <c r="G475">
        <v>510.68963000000002</v>
      </c>
      <c r="H475">
        <v>135.32</v>
      </c>
      <c r="I475">
        <v>157.3673</v>
      </c>
      <c r="J475">
        <v>174.5994</v>
      </c>
      <c r="K475">
        <v>108.19</v>
      </c>
      <c r="L475">
        <v>285.24639999999999</v>
      </c>
      <c r="M475">
        <v>128.30940000000001</v>
      </c>
      <c r="N475">
        <v>193.9332</v>
      </c>
      <c r="O475">
        <v>182.87</v>
      </c>
      <c r="P475">
        <v>538.97640000000001</v>
      </c>
      <c r="Q475">
        <v>299.83</v>
      </c>
      <c r="R475">
        <v>147.47022999999999</v>
      </c>
      <c r="S475">
        <v>370.05</v>
      </c>
      <c r="T475">
        <v>2629.1599000000001</v>
      </c>
      <c r="U475">
        <v>217.47559999999999</v>
      </c>
      <c r="V475">
        <v>104.5286</v>
      </c>
      <c r="W475">
        <v>347.48061999999999</v>
      </c>
      <c r="X475">
        <v>1248.3499999999999</v>
      </c>
    </row>
    <row r="476" spans="2:24" x14ac:dyDescent="0.25">
      <c r="B476" s="1">
        <v>43248</v>
      </c>
      <c r="C476">
        <v>2597.4740000000002</v>
      </c>
      <c r="D476">
        <v>7607.3131599999997</v>
      </c>
      <c r="E476">
        <v>254.56535</v>
      </c>
      <c r="F476">
        <v>2008.2339999999999</v>
      </c>
      <c r="G476">
        <v>511.63080000000002</v>
      </c>
      <c r="H476">
        <v>135.69999999999999</v>
      </c>
      <c r="I476">
        <v>157.3673</v>
      </c>
      <c r="J476">
        <v>174.5994</v>
      </c>
      <c r="K476">
        <v>108.21</v>
      </c>
      <c r="L476">
        <v>285.24639999999999</v>
      </c>
      <c r="M476">
        <v>128.35890000000001</v>
      </c>
      <c r="N476">
        <v>193.9332</v>
      </c>
      <c r="O476">
        <v>182.87</v>
      </c>
      <c r="P476">
        <v>538.97640000000001</v>
      </c>
      <c r="Q476">
        <v>299.83</v>
      </c>
      <c r="R476">
        <v>147.45698999999999</v>
      </c>
      <c r="S476">
        <v>369.27</v>
      </c>
      <c r="T476">
        <v>2633.37426</v>
      </c>
      <c r="U476">
        <v>217.30340000000001</v>
      </c>
      <c r="V476">
        <v>104.5286</v>
      </c>
      <c r="W476">
        <v>347.48061999999999</v>
      </c>
      <c r="X476">
        <v>1248.3499999999999</v>
      </c>
    </row>
    <row r="477" spans="2:24" x14ac:dyDescent="0.25">
      <c r="B477" s="1">
        <v>43249</v>
      </c>
      <c r="C477">
        <v>2558.9319999999998</v>
      </c>
      <c r="D477">
        <v>7514.5165999999999</v>
      </c>
      <c r="E477">
        <v>249.22179</v>
      </c>
      <c r="F477">
        <v>1999.1130000000001</v>
      </c>
      <c r="G477">
        <v>506.20909999999998</v>
      </c>
      <c r="H477">
        <v>136.09</v>
      </c>
      <c r="I477">
        <v>158.82060000000001</v>
      </c>
      <c r="J477">
        <v>173.85820000000001</v>
      </c>
      <c r="K477">
        <v>108.31</v>
      </c>
      <c r="L477">
        <v>285.64749999999998</v>
      </c>
      <c r="M477">
        <v>128.34270000000001</v>
      </c>
      <c r="N477">
        <v>195.4479</v>
      </c>
      <c r="O477">
        <v>182.49</v>
      </c>
      <c r="P477">
        <v>537.68389999999999</v>
      </c>
      <c r="Q477">
        <v>297.95</v>
      </c>
      <c r="R477">
        <v>147.72959</v>
      </c>
      <c r="S477">
        <v>372.04</v>
      </c>
      <c r="T477">
        <v>2628.1324300000001</v>
      </c>
      <c r="U477">
        <v>218.2261</v>
      </c>
      <c r="V477">
        <v>103.80074</v>
      </c>
      <c r="W477">
        <v>345.78841999999997</v>
      </c>
      <c r="X477">
        <v>1243.19</v>
      </c>
    </row>
    <row r="478" spans="2:24" x14ac:dyDescent="0.25">
      <c r="B478" s="1">
        <v>43250</v>
      </c>
      <c r="C478">
        <v>2541.7220000000002</v>
      </c>
      <c r="D478">
        <v>7583.77441</v>
      </c>
      <c r="E478">
        <v>251.64600999999999</v>
      </c>
      <c r="F478">
        <v>1969.5989999999999</v>
      </c>
      <c r="G478">
        <v>498.26132999999999</v>
      </c>
      <c r="H478">
        <v>135.72999999999999</v>
      </c>
      <c r="I478">
        <v>158.1386</v>
      </c>
      <c r="J478">
        <v>173.64320000000001</v>
      </c>
      <c r="K478">
        <v>108.41</v>
      </c>
      <c r="L478">
        <v>285.0727</v>
      </c>
      <c r="M478">
        <v>128.35149999999999</v>
      </c>
      <c r="N478">
        <v>194.47370000000001</v>
      </c>
      <c r="O478">
        <v>182.34</v>
      </c>
      <c r="P478">
        <v>538.20579999999995</v>
      </c>
      <c r="Q478">
        <v>297.99</v>
      </c>
      <c r="R478">
        <v>147.77916999999999</v>
      </c>
      <c r="S478">
        <v>373.13</v>
      </c>
      <c r="T478">
        <v>2646.6179900000002</v>
      </c>
      <c r="U478">
        <v>218.31829999999999</v>
      </c>
      <c r="V478">
        <v>103.93694000000001</v>
      </c>
      <c r="W478">
        <v>345.79174</v>
      </c>
      <c r="X478">
        <v>1246.42</v>
      </c>
    </row>
    <row r="479" spans="2:24" x14ac:dyDescent="0.25">
      <c r="B479" s="1">
        <v>43251</v>
      </c>
      <c r="C479">
        <v>2508.3739999999998</v>
      </c>
      <c r="D479">
        <v>7505.2690700000003</v>
      </c>
      <c r="E479">
        <v>249.26856000000001</v>
      </c>
      <c r="F479">
        <v>1983.357</v>
      </c>
      <c r="G479">
        <v>500.02911</v>
      </c>
      <c r="H479">
        <v>135.80000000000001</v>
      </c>
      <c r="I479">
        <v>158.3322</v>
      </c>
      <c r="J479">
        <v>174.26910000000001</v>
      </c>
      <c r="K479">
        <v>108.33</v>
      </c>
      <c r="L479">
        <v>284.55700000000002</v>
      </c>
      <c r="M479">
        <v>128.4143</v>
      </c>
      <c r="N479">
        <v>194.72720000000001</v>
      </c>
      <c r="O479">
        <v>182.88</v>
      </c>
      <c r="P479">
        <v>538.63459999999998</v>
      </c>
      <c r="Q479">
        <v>298.74</v>
      </c>
      <c r="R479">
        <v>147.81578999999999</v>
      </c>
      <c r="S479">
        <v>371.53</v>
      </c>
      <c r="T479">
        <v>2633.2634699999999</v>
      </c>
      <c r="U479">
        <v>219.29589999999999</v>
      </c>
      <c r="V479">
        <v>103.58711</v>
      </c>
      <c r="W479">
        <v>343.73872999999998</v>
      </c>
      <c r="X479">
        <v>1247.0999999999999</v>
      </c>
    </row>
    <row r="480" spans="2:24" x14ac:dyDescent="0.25">
      <c r="B480" s="1">
        <v>43252</v>
      </c>
      <c r="C480">
        <v>2551.91</v>
      </c>
      <c r="D480">
        <v>7610.0887700000003</v>
      </c>
      <c r="E480">
        <v>252.43251000000001</v>
      </c>
      <c r="F480">
        <v>1984.749</v>
      </c>
      <c r="G480">
        <v>506.07335999999998</v>
      </c>
      <c r="H480">
        <v>135.5</v>
      </c>
      <c r="I480">
        <v>157.69120000000001</v>
      </c>
      <c r="J480">
        <v>174.3049</v>
      </c>
      <c r="K480">
        <v>108.27</v>
      </c>
      <c r="L480">
        <v>283.67660000000001</v>
      </c>
      <c r="M480">
        <v>128.3767</v>
      </c>
      <c r="N480">
        <v>193.9051</v>
      </c>
      <c r="O480">
        <v>182.72</v>
      </c>
      <c r="P480">
        <v>539.0462</v>
      </c>
      <c r="Q480">
        <v>299.62</v>
      </c>
      <c r="R480">
        <v>147.51465999999999</v>
      </c>
      <c r="S480">
        <v>371.81</v>
      </c>
      <c r="T480">
        <v>2646.87176</v>
      </c>
      <c r="U480">
        <v>218.3939</v>
      </c>
      <c r="V480">
        <v>103.65770000000001</v>
      </c>
      <c r="W480">
        <v>343.76146</v>
      </c>
      <c r="X480">
        <v>1246.81</v>
      </c>
    </row>
    <row r="481" spans="2:24" x14ac:dyDescent="0.25">
      <c r="B481" s="1">
        <v>43255</v>
      </c>
      <c r="C481">
        <v>2557.9969999999998</v>
      </c>
      <c r="D481">
        <v>7650.0578599999999</v>
      </c>
      <c r="E481">
        <v>253.84280999999999</v>
      </c>
      <c r="F481">
        <v>2013.585</v>
      </c>
      <c r="G481">
        <v>513.94857999999999</v>
      </c>
      <c r="H481">
        <v>135.31</v>
      </c>
      <c r="I481">
        <v>157.28729999999999</v>
      </c>
      <c r="J481">
        <v>174.5378</v>
      </c>
      <c r="K481">
        <v>108.19</v>
      </c>
      <c r="L481">
        <v>283.8426</v>
      </c>
      <c r="M481">
        <v>128.32589999999999</v>
      </c>
      <c r="N481">
        <v>193.50059999999999</v>
      </c>
      <c r="O481">
        <v>182.87</v>
      </c>
      <c r="P481">
        <v>539.57749999999999</v>
      </c>
      <c r="Q481">
        <v>300.49</v>
      </c>
      <c r="R481">
        <v>147.55837</v>
      </c>
      <c r="S481">
        <v>372.07</v>
      </c>
      <c r="T481">
        <v>2677.5814099999998</v>
      </c>
      <c r="U481">
        <v>218.55119999999999</v>
      </c>
      <c r="V481">
        <v>102.40882999999999</v>
      </c>
      <c r="W481">
        <v>343.63816000000003</v>
      </c>
      <c r="X481">
        <v>1246.1600000000001</v>
      </c>
    </row>
    <row r="482" spans="2:24" x14ac:dyDescent="0.25">
      <c r="B482" s="1">
        <v>43256</v>
      </c>
      <c r="C482">
        <v>2533.1909999999998</v>
      </c>
      <c r="D482">
        <v>7620.20885</v>
      </c>
      <c r="E482">
        <v>252.48182</v>
      </c>
      <c r="F482">
        <v>2014.704</v>
      </c>
      <c r="G482">
        <v>510.57342999999997</v>
      </c>
      <c r="H482">
        <v>135.43</v>
      </c>
      <c r="I482">
        <v>157.43680000000001</v>
      </c>
      <c r="J482">
        <v>174.4486</v>
      </c>
      <c r="K482">
        <v>108.2</v>
      </c>
      <c r="L482">
        <v>283.98059999999998</v>
      </c>
      <c r="M482">
        <v>128.14930000000001</v>
      </c>
      <c r="N482">
        <v>193.61490000000001</v>
      </c>
      <c r="O482">
        <v>182.81</v>
      </c>
      <c r="P482">
        <v>540.00969999999995</v>
      </c>
      <c r="Q482">
        <v>300.54000000000002</v>
      </c>
      <c r="R482">
        <v>147.65982</v>
      </c>
      <c r="S482">
        <v>372.52</v>
      </c>
      <c r="T482">
        <v>2654.4366100000002</v>
      </c>
      <c r="U482">
        <v>218.52430000000001</v>
      </c>
      <c r="V482">
        <v>102.21429000000001</v>
      </c>
      <c r="W482">
        <v>343.58816000000002</v>
      </c>
      <c r="X482">
        <v>1248.2</v>
      </c>
    </row>
    <row r="483" spans="2:24" x14ac:dyDescent="0.25">
      <c r="B483" s="1">
        <v>43257</v>
      </c>
      <c r="C483">
        <v>2536.1689999999999</v>
      </c>
      <c r="D483">
        <v>7702.2523899999997</v>
      </c>
      <c r="E483">
        <v>254.20096000000001</v>
      </c>
      <c r="F483">
        <v>2018.9449999999999</v>
      </c>
      <c r="G483">
        <v>514.10040000000004</v>
      </c>
      <c r="H483">
        <v>134.79</v>
      </c>
      <c r="I483">
        <v>156.95519999999999</v>
      </c>
      <c r="J483">
        <v>173.34569999999999</v>
      </c>
      <c r="K483">
        <v>108.16</v>
      </c>
      <c r="L483">
        <v>283.37959999999998</v>
      </c>
      <c r="M483">
        <v>128.01939999999999</v>
      </c>
      <c r="N483">
        <v>192.8896</v>
      </c>
      <c r="O483">
        <v>181.59</v>
      </c>
      <c r="P483">
        <v>540.48490000000004</v>
      </c>
      <c r="Q483">
        <v>299.86</v>
      </c>
      <c r="R483">
        <v>147.44913</v>
      </c>
      <c r="S483">
        <v>370.95</v>
      </c>
      <c r="T483">
        <v>2670.9655400000001</v>
      </c>
      <c r="U483">
        <v>216.63040000000001</v>
      </c>
      <c r="V483">
        <v>102.47094</v>
      </c>
      <c r="W483">
        <v>344.79493000000002</v>
      </c>
      <c r="X483">
        <v>1249.8900000000001</v>
      </c>
    </row>
    <row r="484" spans="2:24" x14ac:dyDescent="0.25">
      <c r="B484" s="1">
        <v>43258</v>
      </c>
      <c r="C484">
        <v>2536.1509999999998</v>
      </c>
      <c r="D484">
        <v>7662.4088400000001</v>
      </c>
      <c r="E484">
        <v>253.34650999999999</v>
      </c>
      <c r="F484">
        <v>2033.2550000000001</v>
      </c>
      <c r="G484">
        <v>511.97248000000002</v>
      </c>
      <c r="H484">
        <v>134.56</v>
      </c>
      <c r="I484">
        <v>157.3349</v>
      </c>
      <c r="J484">
        <v>173.03819999999999</v>
      </c>
      <c r="K484">
        <v>108.17</v>
      </c>
      <c r="L484">
        <v>283.30090000000001</v>
      </c>
      <c r="M484">
        <v>127.81950000000001</v>
      </c>
      <c r="N484">
        <v>193.45920000000001</v>
      </c>
      <c r="O484">
        <v>181.25</v>
      </c>
      <c r="P484">
        <v>541.1114</v>
      </c>
      <c r="Q484">
        <v>299.77999999999997</v>
      </c>
      <c r="R484">
        <v>147.37145000000001</v>
      </c>
      <c r="S484">
        <v>370.51</v>
      </c>
      <c r="T484">
        <v>2656.8152</v>
      </c>
      <c r="U484">
        <v>216.42</v>
      </c>
      <c r="V484">
        <v>102.37761</v>
      </c>
      <c r="W484">
        <v>344.28064999999998</v>
      </c>
      <c r="X484">
        <v>1251.26</v>
      </c>
    </row>
    <row r="485" spans="2:24" x14ac:dyDescent="0.25">
      <c r="B485" s="1">
        <v>43259</v>
      </c>
      <c r="C485">
        <v>2526.817</v>
      </c>
      <c r="D485">
        <v>7716.8887299999997</v>
      </c>
      <c r="E485">
        <v>253.1114</v>
      </c>
      <c r="F485">
        <v>2023.3130000000001</v>
      </c>
      <c r="G485">
        <v>507.65742999999998</v>
      </c>
      <c r="H485">
        <v>134.80000000000001</v>
      </c>
      <c r="I485">
        <v>157.33430000000001</v>
      </c>
      <c r="J485">
        <v>173.06729999999999</v>
      </c>
      <c r="K485">
        <v>108.22</v>
      </c>
      <c r="L485">
        <v>283.06130000000002</v>
      </c>
      <c r="M485">
        <v>127.84139999999999</v>
      </c>
      <c r="N485">
        <v>193.3004</v>
      </c>
      <c r="O485">
        <v>181.32</v>
      </c>
      <c r="P485">
        <v>541.06129999999996</v>
      </c>
      <c r="Q485">
        <v>299.14</v>
      </c>
      <c r="R485">
        <v>147.36322000000001</v>
      </c>
      <c r="S485">
        <v>369.4</v>
      </c>
      <c r="T485">
        <v>2669.2703799999999</v>
      </c>
      <c r="U485">
        <v>216.61160000000001</v>
      </c>
      <c r="V485">
        <v>102.7174</v>
      </c>
      <c r="W485">
        <v>345.25130999999999</v>
      </c>
      <c r="X485">
        <v>1249.94</v>
      </c>
    </row>
    <row r="486" spans="2:24" x14ac:dyDescent="0.25">
      <c r="B486" s="1">
        <v>43262</v>
      </c>
      <c r="C486">
        <v>2557.587</v>
      </c>
      <c r="D486">
        <v>7723.6642599999996</v>
      </c>
      <c r="E486">
        <v>255.25300999999999</v>
      </c>
      <c r="F486">
        <v>2029.325</v>
      </c>
      <c r="G486">
        <v>509.38765000000001</v>
      </c>
      <c r="H486">
        <v>134.6</v>
      </c>
      <c r="I486">
        <v>157.12020000000001</v>
      </c>
      <c r="J486">
        <v>173.25550000000001</v>
      </c>
      <c r="K486">
        <v>108.22</v>
      </c>
      <c r="L486">
        <v>282.76859999999999</v>
      </c>
      <c r="M486">
        <v>127.7171</v>
      </c>
      <c r="N486">
        <v>193.0368</v>
      </c>
      <c r="O486">
        <v>181.44</v>
      </c>
      <c r="P486">
        <v>541.57209999999998</v>
      </c>
      <c r="Q486">
        <v>299.44</v>
      </c>
      <c r="R486">
        <v>147.43253000000001</v>
      </c>
      <c r="S486">
        <v>369.86</v>
      </c>
      <c r="T486">
        <v>2663.7417</v>
      </c>
      <c r="U486">
        <v>216.9333</v>
      </c>
      <c r="V486">
        <v>102.21589</v>
      </c>
      <c r="W486">
        <v>346.34930000000003</v>
      </c>
      <c r="X486">
        <v>1251.45</v>
      </c>
    </row>
    <row r="487" spans="2:24" x14ac:dyDescent="0.25">
      <c r="B487" s="1">
        <v>43263</v>
      </c>
      <c r="C487">
        <v>2564.1030000000001</v>
      </c>
      <c r="D487">
        <v>7733.7972399999999</v>
      </c>
      <c r="E487">
        <v>254.4325</v>
      </c>
      <c r="F487">
        <v>2035.655</v>
      </c>
      <c r="G487">
        <v>509.56756000000001</v>
      </c>
      <c r="H487">
        <v>134.63</v>
      </c>
      <c r="I487">
        <v>157.1027</v>
      </c>
      <c r="J487">
        <v>173.2928</v>
      </c>
      <c r="K487">
        <v>108.17</v>
      </c>
      <c r="L487">
        <v>282.24849999999998</v>
      </c>
      <c r="M487">
        <v>127.6978</v>
      </c>
      <c r="N487">
        <v>193.09899999999999</v>
      </c>
      <c r="O487">
        <v>181.54</v>
      </c>
      <c r="P487">
        <v>542.03049999999996</v>
      </c>
      <c r="Q487">
        <v>299.75</v>
      </c>
      <c r="R487">
        <v>147.24114</v>
      </c>
      <c r="S487">
        <v>368.48</v>
      </c>
      <c r="T487">
        <v>2669.5320499999998</v>
      </c>
      <c r="U487">
        <v>217.41970000000001</v>
      </c>
      <c r="V487">
        <v>102.53971</v>
      </c>
      <c r="W487">
        <v>345.05784</v>
      </c>
      <c r="X487">
        <v>1246.1400000000001</v>
      </c>
    </row>
    <row r="488" spans="2:24" x14ac:dyDescent="0.25">
      <c r="B488" s="1">
        <v>43264</v>
      </c>
      <c r="C488">
        <v>2565.027</v>
      </c>
      <c r="D488">
        <v>7702.5287500000004</v>
      </c>
      <c r="E488">
        <v>255.15180000000001</v>
      </c>
      <c r="F488">
        <v>2044.2840000000001</v>
      </c>
      <c r="G488">
        <v>507.31515000000002</v>
      </c>
      <c r="H488">
        <v>134.77000000000001</v>
      </c>
      <c r="I488">
        <v>156.89259999999999</v>
      </c>
      <c r="J488">
        <v>173.5856</v>
      </c>
      <c r="K488">
        <v>108.19</v>
      </c>
      <c r="L488">
        <v>281.9359</v>
      </c>
      <c r="M488">
        <v>127.5459</v>
      </c>
      <c r="N488">
        <v>192.87180000000001</v>
      </c>
      <c r="O488">
        <v>181.9</v>
      </c>
      <c r="P488">
        <v>542.57809999999995</v>
      </c>
      <c r="Q488">
        <v>299.95</v>
      </c>
      <c r="R488">
        <v>147.14266000000001</v>
      </c>
      <c r="S488">
        <v>367.96</v>
      </c>
      <c r="T488">
        <v>2636.9557199999999</v>
      </c>
      <c r="U488">
        <v>217.98240000000001</v>
      </c>
      <c r="V488">
        <v>102.56263</v>
      </c>
      <c r="W488">
        <v>345.83868000000001</v>
      </c>
      <c r="X488">
        <v>1245.82</v>
      </c>
    </row>
    <row r="489" spans="2:24" x14ac:dyDescent="0.25">
      <c r="B489" s="1">
        <v>43265</v>
      </c>
      <c r="C489">
        <v>2579.7959999999998</v>
      </c>
      <c r="D489">
        <v>7799.6123500000003</v>
      </c>
      <c r="E489">
        <v>257.43885999999998</v>
      </c>
      <c r="F489">
        <v>2024.3019999999999</v>
      </c>
      <c r="G489">
        <v>507.91827000000001</v>
      </c>
      <c r="H489">
        <v>135.1</v>
      </c>
      <c r="I489">
        <v>157.16069999999999</v>
      </c>
      <c r="J489">
        <v>174.1249</v>
      </c>
      <c r="K489">
        <v>108.24</v>
      </c>
      <c r="L489">
        <v>282.20249999999999</v>
      </c>
      <c r="M489">
        <v>127.3775</v>
      </c>
      <c r="N489">
        <v>193.30850000000001</v>
      </c>
      <c r="O489">
        <v>182.48</v>
      </c>
      <c r="P489">
        <v>543.09770000000003</v>
      </c>
      <c r="Q489">
        <v>300.44</v>
      </c>
      <c r="R489">
        <v>147.30135000000001</v>
      </c>
      <c r="S489">
        <v>366.04</v>
      </c>
      <c r="T489">
        <v>2676.9737799999998</v>
      </c>
      <c r="U489">
        <v>218.8717</v>
      </c>
      <c r="V489">
        <v>102.42314</v>
      </c>
      <c r="W489">
        <v>352.00736000000001</v>
      </c>
      <c r="X489">
        <v>1245.07</v>
      </c>
    </row>
    <row r="490" spans="2:24" x14ac:dyDescent="0.25">
      <c r="B490" s="1">
        <v>43266</v>
      </c>
      <c r="C490">
        <v>2566.1350000000002</v>
      </c>
      <c r="D490">
        <v>7806.3349099999996</v>
      </c>
      <c r="E490">
        <v>254.84674000000001</v>
      </c>
      <c r="F490">
        <v>2033.223</v>
      </c>
      <c r="G490">
        <v>503.73147</v>
      </c>
      <c r="H490">
        <v>135.43</v>
      </c>
      <c r="I490">
        <v>157.32919999999999</v>
      </c>
      <c r="J490">
        <v>174.63290000000001</v>
      </c>
      <c r="K490">
        <v>108.3</v>
      </c>
      <c r="L490">
        <v>281.93529999999998</v>
      </c>
      <c r="M490">
        <v>127.477</v>
      </c>
      <c r="N490">
        <v>193.4496</v>
      </c>
      <c r="O490">
        <v>182.9</v>
      </c>
      <c r="P490">
        <v>543.16890000000001</v>
      </c>
      <c r="Q490">
        <v>300.8</v>
      </c>
      <c r="R490">
        <v>147.34663</v>
      </c>
      <c r="S490">
        <v>367.99</v>
      </c>
      <c r="T490">
        <v>2679.2793700000002</v>
      </c>
      <c r="U490">
        <v>218.90299999999999</v>
      </c>
      <c r="V490">
        <v>101.12569999999999</v>
      </c>
      <c r="W490">
        <v>342.91809999999998</v>
      </c>
      <c r="X490">
        <v>1242.05</v>
      </c>
    </row>
    <row r="491" spans="2:24" x14ac:dyDescent="0.25">
      <c r="B491" s="1">
        <v>43269</v>
      </c>
      <c r="C491">
        <v>2529.5479999999998</v>
      </c>
      <c r="D491">
        <v>7781.6313200000004</v>
      </c>
      <c r="E491">
        <v>252.38222999999999</v>
      </c>
      <c r="F491">
        <v>2012.4960000000001</v>
      </c>
      <c r="G491">
        <v>499.4502</v>
      </c>
      <c r="H491">
        <v>135.47999999999999</v>
      </c>
      <c r="I491">
        <v>157.28280000000001</v>
      </c>
      <c r="J491">
        <v>174.7594</v>
      </c>
      <c r="K491">
        <v>108.33</v>
      </c>
      <c r="L491">
        <v>281.2235</v>
      </c>
      <c r="M491">
        <v>127.47669999999999</v>
      </c>
      <c r="N491">
        <v>193.18199999999999</v>
      </c>
      <c r="O491">
        <v>182.97</v>
      </c>
      <c r="P491">
        <v>543.01729999999998</v>
      </c>
      <c r="Q491">
        <v>300.63</v>
      </c>
      <c r="R491">
        <v>147.15002999999999</v>
      </c>
      <c r="S491">
        <v>365.58</v>
      </c>
      <c r="T491">
        <v>2671.5949000000001</v>
      </c>
      <c r="U491">
        <v>218.87819999999999</v>
      </c>
      <c r="V491">
        <v>100.86972</v>
      </c>
      <c r="W491">
        <v>342.55273</v>
      </c>
      <c r="X491">
        <v>1241.69</v>
      </c>
    </row>
    <row r="492" spans="2:24" x14ac:dyDescent="0.25">
      <c r="B492" s="1">
        <v>43270</v>
      </c>
      <c r="C492">
        <v>2512.9639999999999</v>
      </c>
      <c r="D492">
        <v>7753.7250000000004</v>
      </c>
      <c r="E492">
        <v>250.09515999999999</v>
      </c>
      <c r="F492">
        <v>1982.7840000000001</v>
      </c>
      <c r="G492">
        <v>490.44146000000001</v>
      </c>
      <c r="H492">
        <v>135.56</v>
      </c>
      <c r="I492">
        <v>157.5498</v>
      </c>
      <c r="J492">
        <v>174.94040000000001</v>
      </c>
      <c r="K492">
        <v>108.39</v>
      </c>
      <c r="L492">
        <v>280.57080000000002</v>
      </c>
      <c r="M492">
        <v>127.5642</v>
      </c>
      <c r="N492">
        <v>193.2731</v>
      </c>
      <c r="O492">
        <v>183.21</v>
      </c>
      <c r="P492">
        <v>542.52110000000005</v>
      </c>
      <c r="Q492">
        <v>300.32</v>
      </c>
      <c r="R492">
        <v>146.79004</v>
      </c>
      <c r="S492">
        <v>363.98</v>
      </c>
      <c r="T492">
        <v>2662.9584</v>
      </c>
      <c r="U492">
        <v>219.3288</v>
      </c>
      <c r="V492">
        <v>99.583489999999998</v>
      </c>
      <c r="W492">
        <v>341.95812000000001</v>
      </c>
      <c r="X492">
        <v>1238.44</v>
      </c>
    </row>
    <row r="493" spans="2:24" x14ac:dyDescent="0.25">
      <c r="B493" s="1">
        <v>43271</v>
      </c>
      <c r="C493">
        <v>2538.683</v>
      </c>
      <c r="D493">
        <v>7771.4633000000003</v>
      </c>
      <c r="E493">
        <v>251.17948000000001</v>
      </c>
      <c r="F493">
        <v>1993.942</v>
      </c>
      <c r="G493">
        <v>494.34467999999998</v>
      </c>
      <c r="H493">
        <v>135.55000000000001</v>
      </c>
      <c r="I493">
        <v>157.25530000000001</v>
      </c>
      <c r="J493">
        <v>174.91569999999999</v>
      </c>
      <c r="K493">
        <v>108.37</v>
      </c>
      <c r="L493">
        <v>281.31279999999998</v>
      </c>
      <c r="M493">
        <v>127.623</v>
      </c>
      <c r="N493">
        <v>192.72</v>
      </c>
      <c r="O493">
        <v>183.14</v>
      </c>
      <c r="P493">
        <v>542.92999999999995</v>
      </c>
      <c r="Q493">
        <v>300.45</v>
      </c>
      <c r="R493">
        <v>147.06772000000001</v>
      </c>
      <c r="S493">
        <v>360.51</v>
      </c>
      <c r="T493">
        <v>2690.2955999999999</v>
      </c>
      <c r="U493">
        <v>218.7901</v>
      </c>
      <c r="V493">
        <v>99.926090000000002</v>
      </c>
      <c r="W493">
        <v>341.13458000000003</v>
      </c>
      <c r="X493">
        <v>1239.93</v>
      </c>
    </row>
    <row r="494" spans="2:24" x14ac:dyDescent="0.25">
      <c r="B494" s="1">
        <v>43272</v>
      </c>
      <c r="C494">
        <v>2511.5</v>
      </c>
      <c r="D494">
        <v>7687.0465199999999</v>
      </c>
      <c r="E494">
        <v>248.33102</v>
      </c>
      <c r="F494">
        <v>1993.443</v>
      </c>
      <c r="G494">
        <v>486.35942999999997</v>
      </c>
      <c r="H494">
        <v>135.63</v>
      </c>
      <c r="I494">
        <v>157.49170000000001</v>
      </c>
      <c r="J494">
        <v>174.6798</v>
      </c>
      <c r="K494">
        <v>108.33</v>
      </c>
      <c r="L494">
        <v>281.89170000000001</v>
      </c>
      <c r="M494">
        <v>127.6275</v>
      </c>
      <c r="N494">
        <v>192.57769999999999</v>
      </c>
      <c r="O494">
        <v>183.01</v>
      </c>
      <c r="P494">
        <v>542.60059999999999</v>
      </c>
      <c r="Q494">
        <v>300.02</v>
      </c>
      <c r="R494">
        <v>147.2381</v>
      </c>
      <c r="S494">
        <v>358.19</v>
      </c>
      <c r="T494">
        <v>2688.0028499999999</v>
      </c>
      <c r="U494">
        <v>218.9058</v>
      </c>
      <c r="V494">
        <v>99.053380000000004</v>
      </c>
      <c r="W494">
        <v>338.96713</v>
      </c>
      <c r="X494">
        <v>1235.8599999999999</v>
      </c>
    </row>
    <row r="495" spans="2:24" x14ac:dyDescent="0.25">
      <c r="B495" s="1">
        <v>43273</v>
      </c>
      <c r="C495">
        <v>2556.2669999999998</v>
      </c>
      <c r="D495">
        <v>7681.4354199999998</v>
      </c>
      <c r="E495">
        <v>251.29449</v>
      </c>
      <c r="F495">
        <v>1984.212</v>
      </c>
      <c r="G495">
        <v>488.54622000000001</v>
      </c>
      <c r="H495">
        <v>135.6</v>
      </c>
      <c r="I495">
        <v>157.4665</v>
      </c>
      <c r="J495">
        <v>174.63339999999999</v>
      </c>
      <c r="K495">
        <v>108.35</v>
      </c>
      <c r="L495">
        <v>282.65710000000001</v>
      </c>
      <c r="M495">
        <v>127.6258</v>
      </c>
      <c r="N495">
        <v>192.46180000000001</v>
      </c>
      <c r="O495">
        <v>182.87</v>
      </c>
      <c r="P495">
        <v>542.58010000000002</v>
      </c>
      <c r="Q495">
        <v>299.86</v>
      </c>
      <c r="R495">
        <v>147.34056000000001</v>
      </c>
      <c r="S495">
        <v>360.66</v>
      </c>
      <c r="T495">
        <v>2701.4732800000002</v>
      </c>
      <c r="U495">
        <v>218.79669999999999</v>
      </c>
      <c r="V495">
        <v>99.964070000000007</v>
      </c>
      <c r="W495">
        <v>338.75108999999998</v>
      </c>
      <c r="X495">
        <v>1237.8900000000001</v>
      </c>
    </row>
    <row r="496" spans="2:24" x14ac:dyDescent="0.25">
      <c r="B496" s="1">
        <v>43276</v>
      </c>
      <c r="C496">
        <v>2513.741</v>
      </c>
      <c r="D496">
        <v>7559.0982800000002</v>
      </c>
      <c r="E496">
        <v>246.42713000000001</v>
      </c>
      <c r="F496">
        <v>1967.452</v>
      </c>
      <c r="G496">
        <v>480.66834999999998</v>
      </c>
      <c r="H496">
        <v>135.57</v>
      </c>
      <c r="I496">
        <v>157.6737</v>
      </c>
      <c r="J496">
        <v>174.48599999999999</v>
      </c>
      <c r="K496">
        <v>108.36</v>
      </c>
      <c r="L496">
        <v>282.37970000000001</v>
      </c>
      <c r="M496">
        <v>127.59180000000001</v>
      </c>
      <c r="N496">
        <v>192.5686</v>
      </c>
      <c r="O496">
        <v>182.75</v>
      </c>
      <c r="P496">
        <v>541.77620000000002</v>
      </c>
      <c r="Q496">
        <v>299.25</v>
      </c>
      <c r="R496">
        <v>147.17137</v>
      </c>
      <c r="S496">
        <v>360.79</v>
      </c>
      <c r="T496">
        <v>2690.0844000000002</v>
      </c>
      <c r="U496">
        <v>218.73910000000001</v>
      </c>
      <c r="V496">
        <v>98.299270000000007</v>
      </c>
      <c r="W496">
        <v>337.15476000000001</v>
      </c>
      <c r="X496">
        <v>1233.24</v>
      </c>
    </row>
    <row r="497" spans="2:24" x14ac:dyDescent="0.25">
      <c r="B497" s="1">
        <v>43277</v>
      </c>
      <c r="C497">
        <v>2520.8209999999999</v>
      </c>
      <c r="D497">
        <v>7607.0303000000004</v>
      </c>
      <c r="E497">
        <v>246.87592000000001</v>
      </c>
      <c r="F497">
        <v>1970.087</v>
      </c>
      <c r="G497">
        <v>481.14139999999998</v>
      </c>
      <c r="H497">
        <v>135.36000000000001</v>
      </c>
      <c r="I497">
        <v>157.6258</v>
      </c>
      <c r="J497">
        <v>174.18989999999999</v>
      </c>
      <c r="K497">
        <v>108.33</v>
      </c>
      <c r="L497">
        <v>282.16289999999998</v>
      </c>
      <c r="M497">
        <v>127.6075</v>
      </c>
      <c r="N497">
        <v>192.56200000000001</v>
      </c>
      <c r="O497">
        <v>182.52</v>
      </c>
      <c r="P497">
        <v>541.39210000000003</v>
      </c>
      <c r="Q497">
        <v>298.54000000000002</v>
      </c>
      <c r="R497">
        <v>147.17941999999999</v>
      </c>
      <c r="S497">
        <v>359.97</v>
      </c>
      <c r="T497">
        <v>2705.44436</v>
      </c>
      <c r="U497">
        <v>218.6617</v>
      </c>
      <c r="V497">
        <v>99.274799999999999</v>
      </c>
      <c r="W497">
        <v>336.26429000000002</v>
      </c>
      <c r="X497">
        <v>1233.3</v>
      </c>
    </row>
    <row r="498" spans="2:24" x14ac:dyDescent="0.25">
      <c r="B498" s="1">
        <v>43278</v>
      </c>
      <c r="C498">
        <v>2528.9430000000002</v>
      </c>
      <c r="D498">
        <v>7583.3802299999998</v>
      </c>
      <c r="E498">
        <v>248.51510999999999</v>
      </c>
      <c r="F498">
        <v>1970.998</v>
      </c>
      <c r="G498">
        <v>476.71159</v>
      </c>
      <c r="H498">
        <v>135.4</v>
      </c>
      <c r="I498">
        <v>158.1267</v>
      </c>
      <c r="J498">
        <v>174.49889999999999</v>
      </c>
      <c r="K498">
        <v>108.32</v>
      </c>
      <c r="L498">
        <v>282.29880000000003</v>
      </c>
      <c r="M498">
        <v>127.6662</v>
      </c>
      <c r="N498">
        <v>193.2499</v>
      </c>
      <c r="O498">
        <v>182.89</v>
      </c>
      <c r="P498">
        <v>540.76080000000002</v>
      </c>
      <c r="Q498">
        <v>297.95</v>
      </c>
      <c r="R498">
        <v>147.97929999999999</v>
      </c>
      <c r="S498">
        <v>367.32</v>
      </c>
      <c r="T498">
        <v>2705.8087099999998</v>
      </c>
      <c r="U498">
        <v>219.61330000000001</v>
      </c>
      <c r="V498">
        <v>100.70546</v>
      </c>
      <c r="W498">
        <v>336.84471000000002</v>
      </c>
      <c r="X498">
        <v>1233.3800000000001</v>
      </c>
    </row>
    <row r="499" spans="2:24" x14ac:dyDescent="0.25">
      <c r="B499" s="1">
        <v>43279</v>
      </c>
      <c r="C499">
        <v>2516.3560000000002</v>
      </c>
      <c r="D499">
        <v>7635.5414499999997</v>
      </c>
      <c r="E499">
        <v>246.95114000000001</v>
      </c>
      <c r="F499">
        <v>1966.819</v>
      </c>
      <c r="G499">
        <v>475.00625000000002</v>
      </c>
      <c r="H499">
        <v>135.52000000000001</v>
      </c>
      <c r="I499">
        <v>157.96279999999999</v>
      </c>
      <c r="J499">
        <v>174.62020000000001</v>
      </c>
      <c r="K499">
        <v>108.34</v>
      </c>
      <c r="L499">
        <v>281.88069999999999</v>
      </c>
      <c r="M499">
        <v>127.73139999999999</v>
      </c>
      <c r="N499">
        <v>192.9367</v>
      </c>
      <c r="O499">
        <v>182.98</v>
      </c>
      <c r="P499">
        <v>539.1046</v>
      </c>
      <c r="Q499">
        <v>297.14999999999998</v>
      </c>
      <c r="R499">
        <v>147.97642999999999</v>
      </c>
      <c r="S499">
        <v>370.89</v>
      </c>
      <c r="T499">
        <v>2723.5825599999998</v>
      </c>
      <c r="U499">
        <v>219.1951</v>
      </c>
      <c r="V499">
        <v>100.43729</v>
      </c>
      <c r="W499">
        <v>335.20179999999999</v>
      </c>
      <c r="X499">
        <v>1231.94</v>
      </c>
    </row>
    <row r="500" spans="2:24" x14ac:dyDescent="0.25">
      <c r="B500" s="1">
        <v>43280</v>
      </c>
      <c r="C500">
        <v>2557.4360000000001</v>
      </c>
      <c r="D500">
        <v>7608.4277099999999</v>
      </c>
      <c r="E500">
        <v>249.53357</v>
      </c>
      <c r="F500">
        <v>1971.127</v>
      </c>
      <c r="G500">
        <v>482.85599999999999</v>
      </c>
      <c r="H500">
        <v>135.63</v>
      </c>
      <c r="I500">
        <v>157.91749999999999</v>
      </c>
      <c r="J500">
        <v>175.05009999999999</v>
      </c>
      <c r="K500">
        <v>108.34</v>
      </c>
      <c r="L500">
        <v>282.00360000000001</v>
      </c>
      <c r="M500">
        <v>127.7933</v>
      </c>
      <c r="N500">
        <v>193.0317</v>
      </c>
      <c r="O500">
        <v>183.28</v>
      </c>
      <c r="P500">
        <v>539.27650000000006</v>
      </c>
      <c r="Q500">
        <v>297.41000000000003</v>
      </c>
      <c r="R500">
        <v>148.18115</v>
      </c>
      <c r="S500">
        <v>371.89</v>
      </c>
      <c r="T500">
        <v>2719.3299200000001</v>
      </c>
      <c r="U500">
        <v>219.51320000000001</v>
      </c>
      <c r="V500">
        <v>100.67897000000001</v>
      </c>
      <c r="W500">
        <v>334.94452999999999</v>
      </c>
      <c r="X500">
        <v>1234.5</v>
      </c>
    </row>
    <row r="501" spans="2:24" x14ac:dyDescent="0.25">
      <c r="B501" s="1">
        <v>43283</v>
      </c>
      <c r="C501">
        <v>2536.098</v>
      </c>
      <c r="D501">
        <v>7657.2422299999998</v>
      </c>
      <c r="E501">
        <v>246.75507999999999</v>
      </c>
      <c r="F501">
        <v>1932.9860000000001</v>
      </c>
      <c r="G501">
        <v>480.0385</v>
      </c>
      <c r="H501">
        <v>135.71</v>
      </c>
      <c r="I501">
        <v>157.7773</v>
      </c>
      <c r="J501">
        <v>175.23159999999999</v>
      </c>
      <c r="K501">
        <v>108.4</v>
      </c>
      <c r="L501">
        <v>281.69869999999997</v>
      </c>
      <c r="M501">
        <v>127.8027</v>
      </c>
      <c r="N501">
        <v>192.87860000000001</v>
      </c>
      <c r="O501">
        <v>183.48</v>
      </c>
      <c r="P501">
        <v>537.91049999999996</v>
      </c>
      <c r="Q501">
        <v>297.08999999999997</v>
      </c>
      <c r="R501">
        <v>148.25421</v>
      </c>
      <c r="S501">
        <v>371.14</v>
      </c>
      <c r="T501">
        <v>2708.70901</v>
      </c>
      <c r="U501">
        <v>220.0027</v>
      </c>
      <c r="V501">
        <v>99.012919999999994</v>
      </c>
      <c r="W501">
        <v>331.82751000000002</v>
      </c>
      <c r="X501">
        <v>1235.72</v>
      </c>
    </row>
    <row r="502" spans="2:24" x14ac:dyDescent="0.25">
      <c r="B502" s="1">
        <v>43284</v>
      </c>
      <c r="C502">
        <v>2565.3200000000002</v>
      </c>
      <c r="D502">
        <v>7600.4816700000001</v>
      </c>
      <c r="E502">
        <v>249.14579000000001</v>
      </c>
      <c r="F502">
        <v>1932.645</v>
      </c>
      <c r="G502">
        <v>478.01334000000003</v>
      </c>
      <c r="H502">
        <v>135.80000000000001</v>
      </c>
      <c r="I502">
        <v>158.00710000000001</v>
      </c>
      <c r="J502">
        <v>175.28630000000001</v>
      </c>
      <c r="K502">
        <v>108.39</v>
      </c>
      <c r="L502">
        <v>282.3963</v>
      </c>
      <c r="M502">
        <v>127.7159</v>
      </c>
      <c r="N502">
        <v>193.36779999999999</v>
      </c>
      <c r="O502">
        <v>183.57</v>
      </c>
      <c r="P502">
        <v>538.39520000000005</v>
      </c>
      <c r="Q502">
        <v>297.7</v>
      </c>
      <c r="R502">
        <v>148.32934</v>
      </c>
      <c r="S502">
        <v>372.32</v>
      </c>
      <c r="T502">
        <v>2725.2856400000001</v>
      </c>
      <c r="U502">
        <v>220.30510000000001</v>
      </c>
      <c r="V502">
        <v>98.827380000000005</v>
      </c>
      <c r="W502">
        <v>334.33404000000002</v>
      </c>
      <c r="X502">
        <v>1236.46</v>
      </c>
    </row>
    <row r="503" spans="2:24" x14ac:dyDescent="0.25">
      <c r="B503" s="1">
        <v>43285</v>
      </c>
      <c r="C503">
        <v>2574.837</v>
      </c>
      <c r="D503">
        <v>7599.3442299999997</v>
      </c>
      <c r="E503">
        <v>249.60765000000001</v>
      </c>
      <c r="F503">
        <v>1931.91</v>
      </c>
      <c r="G503">
        <v>477.29325</v>
      </c>
      <c r="H503">
        <v>135.79</v>
      </c>
      <c r="I503">
        <v>158.00710000000001</v>
      </c>
      <c r="J503">
        <v>175.22980000000001</v>
      </c>
      <c r="K503">
        <v>108.43</v>
      </c>
      <c r="L503">
        <v>282.40879999999999</v>
      </c>
      <c r="M503">
        <v>127.79470000000001</v>
      </c>
      <c r="N503">
        <v>193.36779999999999</v>
      </c>
      <c r="O503">
        <v>183.43</v>
      </c>
      <c r="P503">
        <v>538.39520000000005</v>
      </c>
      <c r="Q503">
        <v>297.89</v>
      </c>
      <c r="R503">
        <v>148.32897</v>
      </c>
      <c r="S503">
        <v>371.88</v>
      </c>
      <c r="T503">
        <v>2727.2709</v>
      </c>
      <c r="U503">
        <v>219.81899999999999</v>
      </c>
      <c r="V503">
        <v>98.827380000000005</v>
      </c>
      <c r="W503">
        <v>334.33404000000002</v>
      </c>
      <c r="X503">
        <v>1236.46</v>
      </c>
    </row>
    <row r="504" spans="2:24" x14ac:dyDescent="0.25">
      <c r="B504" s="1">
        <v>43286</v>
      </c>
      <c r="C504">
        <v>2578.5</v>
      </c>
      <c r="D504">
        <v>7665.1184999999996</v>
      </c>
      <c r="E504">
        <v>251.44031000000001</v>
      </c>
      <c r="F504">
        <v>1915.4839999999999</v>
      </c>
      <c r="G504">
        <v>477.27710000000002</v>
      </c>
      <c r="H504">
        <v>135.71</v>
      </c>
      <c r="I504">
        <v>157.9957</v>
      </c>
      <c r="J504">
        <v>175.1404</v>
      </c>
      <c r="K504">
        <v>108.52</v>
      </c>
      <c r="L504">
        <v>282.9785</v>
      </c>
      <c r="M504">
        <v>127.82980000000001</v>
      </c>
      <c r="N504">
        <v>193.5958</v>
      </c>
      <c r="O504">
        <v>183.42</v>
      </c>
      <c r="P504">
        <v>538.57960000000003</v>
      </c>
      <c r="Q504">
        <v>298.66000000000003</v>
      </c>
      <c r="R504">
        <v>149.00386</v>
      </c>
      <c r="S504">
        <v>371.03</v>
      </c>
      <c r="T504">
        <v>2750.4124299999999</v>
      </c>
      <c r="U504">
        <v>220.10640000000001</v>
      </c>
      <c r="V504">
        <v>98.246260000000007</v>
      </c>
      <c r="W504">
        <v>335.75092000000001</v>
      </c>
      <c r="X504">
        <v>1236.8900000000001</v>
      </c>
    </row>
    <row r="505" spans="2:24" x14ac:dyDescent="0.25">
      <c r="B505" s="1">
        <v>43287</v>
      </c>
      <c r="C505">
        <v>2586.627</v>
      </c>
      <c r="D505">
        <v>7707.21155</v>
      </c>
      <c r="E505">
        <v>252.16985</v>
      </c>
      <c r="F505">
        <v>1933.1030000000001</v>
      </c>
      <c r="G505">
        <v>478.33190999999999</v>
      </c>
      <c r="H505">
        <v>135.71</v>
      </c>
      <c r="I505">
        <v>158.11750000000001</v>
      </c>
      <c r="J505">
        <v>175.14529999999999</v>
      </c>
      <c r="K505">
        <v>108.54</v>
      </c>
      <c r="L505">
        <v>283.67590000000001</v>
      </c>
      <c r="M505">
        <v>127.92870000000001</v>
      </c>
      <c r="N505">
        <v>193.8784</v>
      </c>
      <c r="O505">
        <v>183.42</v>
      </c>
      <c r="P505">
        <v>539.07399999999996</v>
      </c>
      <c r="Q505">
        <v>299.12</v>
      </c>
      <c r="R505">
        <v>149.54734999999999</v>
      </c>
      <c r="S505">
        <v>369.66</v>
      </c>
      <c r="T505">
        <v>2756.7796600000001</v>
      </c>
      <c r="U505">
        <v>220.1995</v>
      </c>
      <c r="V505">
        <v>98.884889999999999</v>
      </c>
      <c r="W505">
        <v>333.93912999999998</v>
      </c>
      <c r="X505">
        <v>1237.33</v>
      </c>
    </row>
    <row r="506" spans="2:24" x14ac:dyDescent="0.25">
      <c r="B506" s="1">
        <v>43290</v>
      </c>
      <c r="C506">
        <v>2605.2849999999999</v>
      </c>
      <c r="D506">
        <v>7795.4713199999997</v>
      </c>
      <c r="E506">
        <v>254.34356</v>
      </c>
      <c r="F506">
        <v>1955.251</v>
      </c>
      <c r="G506">
        <v>487.14042999999998</v>
      </c>
      <c r="H506">
        <v>135.46</v>
      </c>
      <c r="I506">
        <v>157.8639</v>
      </c>
      <c r="J506">
        <v>175.14959999999999</v>
      </c>
      <c r="K506">
        <v>108.55</v>
      </c>
      <c r="L506">
        <v>284.46210000000002</v>
      </c>
      <c r="M506">
        <v>128.011</v>
      </c>
      <c r="N506">
        <v>193.81809999999999</v>
      </c>
      <c r="O506">
        <v>183.41</v>
      </c>
      <c r="P506">
        <v>540.12599999999998</v>
      </c>
      <c r="Q506">
        <v>299.70999999999998</v>
      </c>
      <c r="R506">
        <v>149.97243</v>
      </c>
      <c r="S506">
        <v>369.62</v>
      </c>
      <c r="T506">
        <v>2753.5038300000001</v>
      </c>
      <c r="U506">
        <v>220.0608</v>
      </c>
      <c r="V506">
        <v>98.987129999999993</v>
      </c>
      <c r="W506">
        <v>335.95296999999999</v>
      </c>
      <c r="X506">
        <v>1240.49</v>
      </c>
    </row>
    <row r="507" spans="2:24" x14ac:dyDescent="0.25">
      <c r="B507" s="1">
        <v>43291</v>
      </c>
      <c r="C507">
        <v>2608.7249999999999</v>
      </c>
      <c r="D507">
        <v>7825.9008199999998</v>
      </c>
      <c r="E507">
        <v>255.27494999999999</v>
      </c>
      <c r="F507">
        <v>1962.4390000000001</v>
      </c>
      <c r="G507">
        <v>487.78300000000002</v>
      </c>
      <c r="H507">
        <v>135.29</v>
      </c>
      <c r="I507">
        <v>157.73740000000001</v>
      </c>
      <c r="J507">
        <v>175.10339999999999</v>
      </c>
      <c r="K507">
        <v>108.54</v>
      </c>
      <c r="L507">
        <v>284.43630000000002</v>
      </c>
      <c r="M507">
        <v>128.12549999999999</v>
      </c>
      <c r="N507">
        <v>193.84979999999999</v>
      </c>
      <c r="O507">
        <v>183.3</v>
      </c>
      <c r="P507">
        <v>540.86099999999999</v>
      </c>
      <c r="Q507">
        <v>300.27</v>
      </c>
      <c r="R507">
        <v>149.76805999999999</v>
      </c>
      <c r="S507">
        <v>368.36</v>
      </c>
      <c r="T507">
        <v>2753.4718400000002</v>
      </c>
      <c r="U507">
        <v>219.55070000000001</v>
      </c>
      <c r="V507">
        <v>98.605289999999997</v>
      </c>
      <c r="W507">
        <v>335.03</v>
      </c>
      <c r="X507">
        <v>1243.01</v>
      </c>
    </row>
    <row r="508" spans="2:24" x14ac:dyDescent="0.25">
      <c r="B508" s="1">
        <v>43292</v>
      </c>
      <c r="C508">
        <v>2585.9409999999998</v>
      </c>
      <c r="D508">
        <v>7784.3522800000001</v>
      </c>
      <c r="E508">
        <v>251.76056</v>
      </c>
      <c r="F508">
        <v>1946.367</v>
      </c>
      <c r="G508">
        <v>483.55574000000001</v>
      </c>
      <c r="H508">
        <v>135.26</v>
      </c>
      <c r="I508">
        <v>157.98869999999999</v>
      </c>
      <c r="J508">
        <v>175.09190000000001</v>
      </c>
      <c r="K508">
        <v>108.53</v>
      </c>
      <c r="L508">
        <v>284.28379999999999</v>
      </c>
      <c r="M508">
        <v>128.0966</v>
      </c>
      <c r="N508">
        <v>194.1524</v>
      </c>
      <c r="O508">
        <v>183.3</v>
      </c>
      <c r="P508">
        <v>540.45690000000002</v>
      </c>
      <c r="Q508">
        <v>299.97000000000003</v>
      </c>
      <c r="R508">
        <v>149.81172000000001</v>
      </c>
      <c r="S508">
        <v>369.65</v>
      </c>
      <c r="T508">
        <v>2747.0178500000002</v>
      </c>
      <c r="U508">
        <v>219.92099999999999</v>
      </c>
      <c r="V508">
        <v>95.836780000000005</v>
      </c>
      <c r="W508">
        <v>332.07668000000001</v>
      </c>
      <c r="X508">
        <v>1238.8599999999999</v>
      </c>
    </row>
    <row r="509" spans="2:24" x14ac:dyDescent="0.25">
      <c r="B509" s="1">
        <v>43293</v>
      </c>
      <c r="C509">
        <v>2622.098</v>
      </c>
      <c r="D509">
        <v>7906.4455500000004</v>
      </c>
      <c r="E509">
        <v>255.05923000000001</v>
      </c>
      <c r="F509">
        <v>1956.19</v>
      </c>
      <c r="G509">
        <v>489.58445999999998</v>
      </c>
      <c r="H509">
        <v>135.30000000000001</v>
      </c>
      <c r="I509">
        <v>157.90459999999999</v>
      </c>
      <c r="J509">
        <v>175.233</v>
      </c>
      <c r="K509">
        <v>108.5</v>
      </c>
      <c r="L509">
        <v>284.45890000000003</v>
      </c>
      <c r="M509">
        <v>127.9055</v>
      </c>
      <c r="N509">
        <v>194.25020000000001</v>
      </c>
      <c r="O509">
        <v>183.48</v>
      </c>
      <c r="P509">
        <v>541.04660000000001</v>
      </c>
      <c r="Q509">
        <v>300.22000000000003</v>
      </c>
      <c r="R509">
        <v>150.00879</v>
      </c>
      <c r="S509">
        <v>370.87</v>
      </c>
      <c r="T509">
        <v>2770.12275</v>
      </c>
      <c r="U509">
        <v>220.0746</v>
      </c>
      <c r="V509">
        <v>97.215410000000006</v>
      </c>
      <c r="W509">
        <v>335.59017</v>
      </c>
      <c r="X509">
        <v>1241.57</v>
      </c>
    </row>
    <row r="510" spans="2:24" x14ac:dyDescent="0.25">
      <c r="B510" s="1">
        <v>43294</v>
      </c>
      <c r="C510">
        <v>2634.2170000000001</v>
      </c>
      <c r="D510">
        <v>7923.7725799999998</v>
      </c>
      <c r="E510">
        <v>255.69537</v>
      </c>
      <c r="F510">
        <v>1980.184</v>
      </c>
      <c r="G510">
        <v>492.71674999999999</v>
      </c>
      <c r="H510">
        <v>135.38999999999999</v>
      </c>
      <c r="I510">
        <v>158.10409999999999</v>
      </c>
      <c r="J510">
        <v>175.47149999999999</v>
      </c>
      <c r="K510">
        <v>108.5</v>
      </c>
      <c r="L510">
        <v>285.12419999999997</v>
      </c>
      <c r="M510">
        <v>127.9038</v>
      </c>
      <c r="N510">
        <v>194.6165</v>
      </c>
      <c r="O510">
        <v>183.66</v>
      </c>
      <c r="P510">
        <v>541.40380000000005</v>
      </c>
      <c r="Q510">
        <v>300.58999999999997</v>
      </c>
      <c r="R510">
        <v>150.38040000000001</v>
      </c>
      <c r="S510">
        <v>369.09</v>
      </c>
      <c r="T510">
        <v>2771.1319100000001</v>
      </c>
      <c r="U510">
        <v>220.29929999999999</v>
      </c>
      <c r="V510">
        <v>97.202240000000003</v>
      </c>
      <c r="W510">
        <v>334.11367999999999</v>
      </c>
      <c r="X510">
        <v>1243.57</v>
      </c>
    </row>
    <row r="511" spans="2:24" x14ac:dyDescent="0.25">
      <c r="B511" s="1">
        <v>43297</v>
      </c>
      <c r="C511">
        <v>2630.9479999999999</v>
      </c>
      <c r="D511">
        <v>7870.1781000000001</v>
      </c>
      <c r="E511">
        <v>254.12393</v>
      </c>
      <c r="F511">
        <v>1980.184</v>
      </c>
      <c r="G511">
        <v>487.57193000000001</v>
      </c>
      <c r="H511">
        <v>135.19</v>
      </c>
      <c r="I511">
        <v>157.8177</v>
      </c>
      <c r="J511">
        <v>175.22370000000001</v>
      </c>
      <c r="K511">
        <v>108.5</v>
      </c>
      <c r="L511">
        <v>285.03829999999999</v>
      </c>
      <c r="M511">
        <v>127.9091</v>
      </c>
      <c r="N511">
        <v>194.27099999999999</v>
      </c>
      <c r="O511">
        <v>183.4</v>
      </c>
      <c r="P511">
        <v>541.36429999999996</v>
      </c>
      <c r="Q511">
        <v>300.77</v>
      </c>
      <c r="R511">
        <v>150.26669999999999</v>
      </c>
      <c r="S511">
        <v>368.93</v>
      </c>
      <c r="T511">
        <v>2744.6473700000001</v>
      </c>
      <c r="U511">
        <v>219.7876</v>
      </c>
      <c r="V511">
        <v>95.350480000000005</v>
      </c>
      <c r="W511">
        <v>331.95981999999998</v>
      </c>
      <c r="X511">
        <v>1237.6300000000001</v>
      </c>
    </row>
    <row r="512" spans="2:24" x14ac:dyDescent="0.25">
      <c r="B512" s="1">
        <v>43298</v>
      </c>
      <c r="C512">
        <v>2624.3850000000002</v>
      </c>
      <c r="D512">
        <v>7922.3766800000003</v>
      </c>
      <c r="E512">
        <v>254.32311999999999</v>
      </c>
      <c r="F512">
        <v>1995.2929999999999</v>
      </c>
      <c r="G512">
        <v>489.27107000000001</v>
      </c>
      <c r="H512">
        <v>135.15</v>
      </c>
      <c r="I512">
        <v>157.75280000000001</v>
      </c>
      <c r="J512">
        <v>175.5925</v>
      </c>
      <c r="K512">
        <v>108.51</v>
      </c>
      <c r="L512">
        <v>284.80450000000002</v>
      </c>
      <c r="M512">
        <v>128.00890000000001</v>
      </c>
      <c r="N512">
        <v>194.14429999999999</v>
      </c>
      <c r="O512">
        <v>183.78</v>
      </c>
      <c r="P512">
        <v>541.37400000000002</v>
      </c>
      <c r="Q512">
        <v>300.83</v>
      </c>
      <c r="R512">
        <v>150.09809000000001</v>
      </c>
      <c r="S512">
        <v>370.22</v>
      </c>
      <c r="T512">
        <v>2734.5465199999999</v>
      </c>
      <c r="U512">
        <v>219.95179999999999</v>
      </c>
      <c r="V512">
        <v>95.779319999999998</v>
      </c>
      <c r="W512">
        <v>329.40406000000002</v>
      </c>
      <c r="X512">
        <v>1238.51</v>
      </c>
    </row>
    <row r="513" spans="2:24" x14ac:dyDescent="0.25">
      <c r="B513" s="1">
        <v>43299</v>
      </c>
      <c r="C513">
        <v>2653.904</v>
      </c>
      <c r="D513">
        <v>7927.5175499999996</v>
      </c>
      <c r="E513">
        <v>255.53921</v>
      </c>
      <c r="F513">
        <v>2001.4929999999999</v>
      </c>
      <c r="G513">
        <v>488.00151</v>
      </c>
      <c r="H513">
        <v>135.21</v>
      </c>
      <c r="I513">
        <v>157.6437</v>
      </c>
      <c r="J513">
        <v>175.53139999999999</v>
      </c>
      <c r="K513">
        <v>108.51</v>
      </c>
      <c r="L513">
        <v>284.94830000000002</v>
      </c>
      <c r="M513">
        <v>128.0582</v>
      </c>
      <c r="N513">
        <v>194.0316</v>
      </c>
      <c r="O513">
        <v>183.8</v>
      </c>
      <c r="P513">
        <v>541.57479999999998</v>
      </c>
      <c r="Q513">
        <v>300.93</v>
      </c>
      <c r="R513">
        <v>150.01907</v>
      </c>
      <c r="S513">
        <v>372.64</v>
      </c>
      <c r="T513">
        <v>2726.2110600000001</v>
      </c>
      <c r="U513">
        <v>219.7149</v>
      </c>
      <c r="V513">
        <v>96.105800000000002</v>
      </c>
      <c r="W513">
        <v>329.04142999999999</v>
      </c>
      <c r="X513">
        <v>1239.19</v>
      </c>
    </row>
    <row r="514" spans="2:24" x14ac:dyDescent="0.25">
      <c r="B514" s="1">
        <v>43300</v>
      </c>
      <c r="C514">
        <v>2652.3110000000001</v>
      </c>
      <c r="D514">
        <v>7917.1803300000001</v>
      </c>
      <c r="E514">
        <v>254.54263</v>
      </c>
      <c r="F514">
        <v>2000.6479999999999</v>
      </c>
      <c r="G514">
        <v>485.39335</v>
      </c>
      <c r="H514">
        <v>135.26</v>
      </c>
      <c r="I514">
        <v>157.88030000000001</v>
      </c>
      <c r="J514">
        <v>175.5487</v>
      </c>
      <c r="K514">
        <v>108.49</v>
      </c>
      <c r="L514">
        <v>285.04849999999999</v>
      </c>
      <c r="M514">
        <v>127.9134</v>
      </c>
      <c r="N514">
        <v>194.37880000000001</v>
      </c>
      <c r="O514">
        <v>183.93</v>
      </c>
      <c r="P514">
        <v>541.54750000000001</v>
      </c>
      <c r="Q514">
        <v>300.85000000000002</v>
      </c>
      <c r="R514">
        <v>149.92399</v>
      </c>
      <c r="S514">
        <v>371.72</v>
      </c>
      <c r="T514">
        <v>2748.4900200000002</v>
      </c>
      <c r="U514">
        <v>220.3622</v>
      </c>
      <c r="V514">
        <v>96.329849999999993</v>
      </c>
      <c r="W514">
        <v>328.01582000000002</v>
      </c>
      <c r="X514">
        <v>1240.1500000000001</v>
      </c>
    </row>
    <row r="515" spans="2:24" x14ac:dyDescent="0.25">
      <c r="B515" s="1">
        <v>43301</v>
      </c>
      <c r="C515">
        <v>2669.498</v>
      </c>
      <c r="D515">
        <v>7858.81149</v>
      </c>
      <c r="E515">
        <v>254.66740999999999</v>
      </c>
      <c r="F515">
        <v>1996.529</v>
      </c>
      <c r="G515">
        <v>486.46962000000002</v>
      </c>
      <c r="H515">
        <v>135.1</v>
      </c>
      <c r="I515">
        <v>157.45869999999999</v>
      </c>
      <c r="J515">
        <v>175.12620000000001</v>
      </c>
      <c r="K515">
        <v>108.51</v>
      </c>
      <c r="L515">
        <v>285.07729999999998</v>
      </c>
      <c r="M515">
        <v>127.9875</v>
      </c>
      <c r="N515">
        <v>193.76740000000001</v>
      </c>
      <c r="O515">
        <v>183.47</v>
      </c>
      <c r="P515">
        <v>541.55039999999997</v>
      </c>
      <c r="Q515">
        <v>300.51</v>
      </c>
      <c r="R515">
        <v>150.00465</v>
      </c>
      <c r="S515">
        <v>370.25</v>
      </c>
      <c r="T515">
        <v>2724.19407</v>
      </c>
      <c r="U515">
        <v>219.7664</v>
      </c>
      <c r="V515">
        <v>96.432289999999995</v>
      </c>
      <c r="W515">
        <v>327.88357000000002</v>
      </c>
      <c r="X515">
        <v>1237.06</v>
      </c>
    </row>
    <row r="516" spans="2:24" x14ac:dyDescent="0.25">
      <c r="B516" s="1">
        <v>43304</v>
      </c>
      <c r="C516">
        <v>2660.2469999999998</v>
      </c>
      <c r="D516">
        <v>7856.6607999999997</v>
      </c>
      <c r="E516">
        <v>253.59683000000001</v>
      </c>
      <c r="F516">
        <v>1987.3009999999999</v>
      </c>
      <c r="G516">
        <v>485.44941999999998</v>
      </c>
      <c r="H516">
        <v>135.05000000000001</v>
      </c>
      <c r="I516">
        <v>156.8305</v>
      </c>
      <c r="J516">
        <v>174.8639</v>
      </c>
      <c r="K516">
        <v>107.99</v>
      </c>
      <c r="L516">
        <v>284.75290000000001</v>
      </c>
      <c r="M516">
        <v>127.9211</v>
      </c>
      <c r="N516">
        <v>192.99469999999999</v>
      </c>
      <c r="O516">
        <v>183.18</v>
      </c>
      <c r="P516">
        <v>541.70650000000001</v>
      </c>
      <c r="Q516">
        <v>300.52</v>
      </c>
      <c r="R516">
        <v>149.90282999999999</v>
      </c>
      <c r="S516">
        <v>372.37</v>
      </c>
      <c r="T516">
        <v>2714.4541899999999</v>
      </c>
      <c r="U516">
        <v>219.01240000000001</v>
      </c>
      <c r="V516">
        <v>96.314899999999994</v>
      </c>
      <c r="W516">
        <v>325.56007</v>
      </c>
      <c r="X516">
        <v>1236.08</v>
      </c>
    </row>
    <row r="517" spans="2:24" x14ac:dyDescent="0.25">
      <c r="B517" s="1">
        <v>43305</v>
      </c>
      <c r="C517">
        <v>2672.0839999999998</v>
      </c>
      <c r="D517">
        <v>7898.7151899999999</v>
      </c>
      <c r="E517">
        <v>255.74565999999999</v>
      </c>
      <c r="F517">
        <v>1995.8330000000001</v>
      </c>
      <c r="G517">
        <v>491.09503000000001</v>
      </c>
      <c r="H517">
        <v>135.06</v>
      </c>
      <c r="I517">
        <v>156.97120000000001</v>
      </c>
      <c r="J517">
        <v>174.98179999999999</v>
      </c>
      <c r="K517">
        <v>107.85</v>
      </c>
      <c r="L517">
        <v>284.9074</v>
      </c>
      <c r="M517">
        <v>127.73820000000001</v>
      </c>
      <c r="N517">
        <v>193.59059999999999</v>
      </c>
      <c r="O517">
        <v>183.29</v>
      </c>
      <c r="P517">
        <v>542.10929999999996</v>
      </c>
      <c r="Q517">
        <v>300.77999999999997</v>
      </c>
      <c r="R517">
        <v>149.96372</v>
      </c>
      <c r="S517">
        <v>373.37</v>
      </c>
      <c r="T517">
        <v>2709.3838999999998</v>
      </c>
      <c r="U517">
        <v>219.1619</v>
      </c>
      <c r="V517">
        <v>97.022980000000004</v>
      </c>
      <c r="W517">
        <v>326.53395</v>
      </c>
      <c r="X517">
        <v>1234.55</v>
      </c>
    </row>
    <row r="518" spans="2:24" x14ac:dyDescent="0.25">
      <c r="B518" s="1">
        <v>43306</v>
      </c>
      <c r="C518">
        <v>2674.9859999999999</v>
      </c>
      <c r="D518">
        <v>7965.7273800000003</v>
      </c>
      <c r="E518">
        <v>254.88072</v>
      </c>
      <c r="F518">
        <v>2003.0640000000001</v>
      </c>
      <c r="G518">
        <v>494.8329</v>
      </c>
      <c r="H518">
        <v>135.12</v>
      </c>
      <c r="I518">
        <v>157.0607</v>
      </c>
      <c r="J518">
        <v>175.07660000000001</v>
      </c>
      <c r="K518">
        <v>107.98</v>
      </c>
      <c r="L518">
        <v>285.40499999999997</v>
      </c>
      <c r="M518">
        <v>127.97190000000001</v>
      </c>
      <c r="N518">
        <v>193.84809999999999</v>
      </c>
      <c r="O518">
        <v>183.39</v>
      </c>
      <c r="P518">
        <v>542.23180000000002</v>
      </c>
      <c r="Q518">
        <v>300.86</v>
      </c>
      <c r="R518">
        <v>150.25262000000001</v>
      </c>
      <c r="S518">
        <v>372.93</v>
      </c>
      <c r="T518">
        <v>2722.3660300000001</v>
      </c>
      <c r="U518">
        <v>219.37610000000001</v>
      </c>
      <c r="V518">
        <v>98.063410000000005</v>
      </c>
      <c r="W518">
        <v>328.05754999999999</v>
      </c>
      <c r="X518">
        <v>1232.8599999999999</v>
      </c>
    </row>
    <row r="519" spans="2:24" x14ac:dyDescent="0.25">
      <c r="B519" s="1">
        <v>43307</v>
      </c>
      <c r="C519">
        <v>2711.0740000000001</v>
      </c>
      <c r="D519">
        <v>7940.5197399999997</v>
      </c>
      <c r="E519">
        <v>256.37920000000003</v>
      </c>
      <c r="F519">
        <v>2012.9359999999999</v>
      </c>
      <c r="G519">
        <v>494.70283000000001</v>
      </c>
      <c r="H519">
        <v>135.07</v>
      </c>
      <c r="I519">
        <v>156.71539999999999</v>
      </c>
      <c r="J519">
        <v>174.95599999999999</v>
      </c>
      <c r="K519">
        <v>107.87</v>
      </c>
      <c r="L519">
        <v>285.8322</v>
      </c>
      <c r="M519">
        <v>127.9744</v>
      </c>
      <c r="N519">
        <v>193.64359999999999</v>
      </c>
      <c r="O519">
        <v>183.22</v>
      </c>
      <c r="P519">
        <v>542.78399999999999</v>
      </c>
      <c r="Q519">
        <v>301.16000000000003</v>
      </c>
      <c r="R519">
        <v>150.37393</v>
      </c>
      <c r="S519">
        <v>375.85</v>
      </c>
      <c r="T519">
        <v>2722.5240600000002</v>
      </c>
      <c r="U519">
        <v>218.8528</v>
      </c>
      <c r="V519">
        <v>98.115200000000002</v>
      </c>
      <c r="W519">
        <v>326.23126000000002</v>
      </c>
      <c r="X519">
        <v>1233.29</v>
      </c>
    </row>
    <row r="520" spans="2:24" x14ac:dyDescent="0.25">
      <c r="B520" s="1">
        <v>43308</v>
      </c>
      <c r="C520">
        <v>2719.7240000000002</v>
      </c>
      <c r="D520">
        <v>7892.9812199999997</v>
      </c>
      <c r="E520">
        <v>257.49263999999999</v>
      </c>
      <c r="F520">
        <v>2024.3920000000001</v>
      </c>
      <c r="G520">
        <v>496.51242000000002</v>
      </c>
      <c r="H520">
        <v>134.99</v>
      </c>
      <c r="I520">
        <v>156.8167</v>
      </c>
      <c r="J520">
        <v>174.86510000000001</v>
      </c>
      <c r="K520">
        <v>107.81</v>
      </c>
      <c r="L520">
        <v>286.0598</v>
      </c>
      <c r="M520">
        <v>127.93089999999999</v>
      </c>
      <c r="N520">
        <v>193.9855</v>
      </c>
      <c r="O520">
        <v>183.11</v>
      </c>
      <c r="P520">
        <v>542.97640000000001</v>
      </c>
      <c r="Q520">
        <v>301.35000000000002</v>
      </c>
      <c r="R520">
        <v>150.42420000000001</v>
      </c>
      <c r="S520">
        <v>375.96</v>
      </c>
      <c r="T520">
        <v>2706.3658500000001</v>
      </c>
      <c r="U520">
        <v>218.83459999999999</v>
      </c>
      <c r="V520">
        <v>98.063410000000005</v>
      </c>
      <c r="W520">
        <v>325.93896999999998</v>
      </c>
      <c r="X520">
        <v>1232.0899999999999</v>
      </c>
    </row>
    <row r="521" spans="2:24" x14ac:dyDescent="0.25">
      <c r="B521" s="1">
        <v>43311</v>
      </c>
      <c r="C521">
        <v>2715.866</v>
      </c>
      <c r="D521">
        <v>7803.9248699999998</v>
      </c>
      <c r="E521">
        <v>256.57173</v>
      </c>
      <c r="F521">
        <v>2014.605</v>
      </c>
      <c r="G521">
        <v>492.70618000000002</v>
      </c>
      <c r="H521">
        <v>134.66999999999999</v>
      </c>
      <c r="I521">
        <v>156.7182</v>
      </c>
      <c r="J521">
        <v>174.4254</v>
      </c>
      <c r="K521">
        <v>107.7</v>
      </c>
      <c r="L521">
        <v>285.8152</v>
      </c>
      <c r="M521">
        <v>127.87869999999999</v>
      </c>
      <c r="N521">
        <v>193.79920000000001</v>
      </c>
      <c r="O521">
        <v>182.55</v>
      </c>
      <c r="P521">
        <v>543.20169999999996</v>
      </c>
      <c r="Q521">
        <v>301.31</v>
      </c>
      <c r="R521">
        <v>150.41818000000001</v>
      </c>
      <c r="S521">
        <v>378.28</v>
      </c>
      <c r="T521">
        <v>2698.0564599999998</v>
      </c>
      <c r="U521">
        <v>218.07470000000001</v>
      </c>
      <c r="V521">
        <v>98.250339999999994</v>
      </c>
      <c r="W521">
        <v>324.08938999999998</v>
      </c>
      <c r="X521">
        <v>1229.3699999999999</v>
      </c>
    </row>
    <row r="522" spans="2:24" x14ac:dyDescent="0.25">
      <c r="B522" s="1">
        <v>43312</v>
      </c>
      <c r="C522">
        <v>2716.1640000000002</v>
      </c>
      <c r="D522">
        <v>7855.1627600000002</v>
      </c>
      <c r="E522">
        <v>257.27596999999997</v>
      </c>
      <c r="F522">
        <v>1999.992</v>
      </c>
      <c r="G522">
        <v>492.26661999999999</v>
      </c>
      <c r="H522">
        <v>134.76</v>
      </c>
      <c r="I522">
        <v>156.852</v>
      </c>
      <c r="J522">
        <v>174.64330000000001</v>
      </c>
      <c r="K522">
        <v>108.11</v>
      </c>
      <c r="L522">
        <v>285.73719999999997</v>
      </c>
      <c r="M522">
        <v>127.92400000000001</v>
      </c>
      <c r="N522">
        <v>194.1345</v>
      </c>
      <c r="O522">
        <v>182.82</v>
      </c>
      <c r="P522">
        <v>543.75509999999997</v>
      </c>
      <c r="Q522">
        <v>301.47000000000003</v>
      </c>
      <c r="R522">
        <v>150.48267000000001</v>
      </c>
      <c r="S522">
        <v>378.63</v>
      </c>
      <c r="T522">
        <v>2735.77889</v>
      </c>
      <c r="U522">
        <v>218.7809</v>
      </c>
      <c r="V522">
        <v>98.39434</v>
      </c>
      <c r="W522">
        <v>325.13150000000002</v>
      </c>
      <c r="X522">
        <v>1228.82</v>
      </c>
    </row>
    <row r="523" spans="2:24" x14ac:dyDescent="0.25">
      <c r="B523" s="1">
        <v>43313</v>
      </c>
      <c r="C523">
        <v>2716.1640000000002</v>
      </c>
      <c r="D523">
        <v>7864.6338100000003</v>
      </c>
      <c r="E523">
        <v>255.79461000000001</v>
      </c>
      <c r="F523">
        <v>2020.35</v>
      </c>
      <c r="G523">
        <v>493.14280000000002</v>
      </c>
      <c r="H523">
        <v>134.76</v>
      </c>
      <c r="I523">
        <v>156.51259999999999</v>
      </c>
      <c r="J523">
        <v>174.20160000000001</v>
      </c>
      <c r="K523">
        <v>107.63</v>
      </c>
      <c r="L523">
        <v>284.98390000000001</v>
      </c>
      <c r="M523">
        <v>127.8905</v>
      </c>
      <c r="N523">
        <v>193.63030000000001</v>
      </c>
      <c r="O523">
        <v>182.32</v>
      </c>
      <c r="P523">
        <v>543.86180000000002</v>
      </c>
      <c r="Q523">
        <v>301.69</v>
      </c>
      <c r="R523">
        <v>150.13455999999999</v>
      </c>
      <c r="S523">
        <v>378.63</v>
      </c>
      <c r="T523">
        <v>2747.5934600000001</v>
      </c>
      <c r="U523">
        <v>217.8218</v>
      </c>
      <c r="V523">
        <v>97.158910000000006</v>
      </c>
      <c r="W523">
        <v>324.13740000000001</v>
      </c>
      <c r="X523">
        <v>1229.6300000000001</v>
      </c>
    </row>
    <row r="524" spans="2:24" x14ac:dyDescent="0.25">
      <c r="B524" s="1">
        <v>43314</v>
      </c>
      <c r="C524">
        <v>2712.8409999999999</v>
      </c>
      <c r="D524">
        <v>7928.0550700000003</v>
      </c>
      <c r="E524">
        <v>253.18752000000001</v>
      </c>
      <c r="F524">
        <v>1999.6669999999999</v>
      </c>
      <c r="G524">
        <v>485.78253000000001</v>
      </c>
      <c r="H524">
        <v>134.65</v>
      </c>
      <c r="I524">
        <v>156.63929999999999</v>
      </c>
      <c r="J524">
        <v>174.1225</v>
      </c>
      <c r="K524">
        <v>107.59</v>
      </c>
      <c r="L524">
        <v>284.55689999999998</v>
      </c>
      <c r="M524">
        <v>127.82599999999999</v>
      </c>
      <c r="N524">
        <v>193.79259999999999</v>
      </c>
      <c r="O524">
        <v>182.27</v>
      </c>
      <c r="P524">
        <v>543.93619999999999</v>
      </c>
      <c r="Q524">
        <v>301.48</v>
      </c>
      <c r="R524">
        <v>150.03666000000001</v>
      </c>
      <c r="S524">
        <v>378.39</v>
      </c>
      <c r="T524">
        <v>2746.1403300000002</v>
      </c>
      <c r="U524">
        <v>217.79650000000001</v>
      </c>
      <c r="V524">
        <v>97.888030000000001</v>
      </c>
      <c r="W524">
        <v>323.21636000000001</v>
      </c>
      <c r="X524">
        <v>1227.55</v>
      </c>
    </row>
    <row r="525" spans="2:24" x14ac:dyDescent="0.25">
      <c r="B525" s="1">
        <v>43315</v>
      </c>
      <c r="C525">
        <v>2714.7339999999999</v>
      </c>
      <c r="D525">
        <v>7946.6528399999997</v>
      </c>
      <c r="E525">
        <v>254.10263</v>
      </c>
      <c r="F525">
        <v>1990.7429999999999</v>
      </c>
      <c r="G525">
        <v>487.64402000000001</v>
      </c>
      <c r="H525">
        <v>134.87</v>
      </c>
      <c r="I525">
        <v>156.92240000000001</v>
      </c>
      <c r="J525">
        <v>174.42949999999999</v>
      </c>
      <c r="K525">
        <v>107.56</v>
      </c>
      <c r="L525">
        <v>285.0204</v>
      </c>
      <c r="M525">
        <v>127.8438</v>
      </c>
      <c r="N525">
        <v>194.31469999999999</v>
      </c>
      <c r="O525">
        <v>182.66</v>
      </c>
      <c r="P525">
        <v>544.48230000000001</v>
      </c>
      <c r="Q525">
        <v>301.52999999999997</v>
      </c>
      <c r="R525">
        <v>150.09190000000001</v>
      </c>
      <c r="S525">
        <v>377.51</v>
      </c>
      <c r="T525">
        <v>2765.9004500000001</v>
      </c>
      <c r="U525">
        <v>218.4975</v>
      </c>
      <c r="V525">
        <v>98.18329</v>
      </c>
      <c r="W525">
        <v>323.61840999999998</v>
      </c>
      <c r="X525">
        <v>1227.96</v>
      </c>
    </row>
    <row r="526" spans="2:24" x14ac:dyDescent="0.25">
      <c r="B526" s="1">
        <v>43318</v>
      </c>
      <c r="C526">
        <v>2713.4830000000002</v>
      </c>
      <c r="D526">
        <v>8003.8391700000002</v>
      </c>
      <c r="E526">
        <v>254.0498</v>
      </c>
      <c r="F526">
        <v>1981.692</v>
      </c>
      <c r="G526">
        <v>488.44443999999999</v>
      </c>
      <c r="H526">
        <v>135.01</v>
      </c>
      <c r="I526">
        <v>157.01679999999999</v>
      </c>
      <c r="J526">
        <v>174.68520000000001</v>
      </c>
      <c r="K526">
        <v>107.59</v>
      </c>
      <c r="L526">
        <v>284.9939</v>
      </c>
      <c r="M526">
        <v>127.8464</v>
      </c>
      <c r="N526">
        <v>194.58529999999999</v>
      </c>
      <c r="O526">
        <v>182.96</v>
      </c>
      <c r="P526">
        <v>544.92880000000002</v>
      </c>
      <c r="Q526">
        <v>301.72000000000003</v>
      </c>
      <c r="R526">
        <v>150.20292000000001</v>
      </c>
      <c r="S526">
        <v>374.38</v>
      </c>
      <c r="T526">
        <v>2773.69796</v>
      </c>
      <c r="U526">
        <v>218.8818</v>
      </c>
      <c r="V526">
        <v>98.884190000000004</v>
      </c>
      <c r="W526">
        <v>323.23660000000001</v>
      </c>
      <c r="X526">
        <v>1228.6300000000001</v>
      </c>
    </row>
    <row r="527" spans="2:24" x14ac:dyDescent="0.25">
      <c r="B527" s="1">
        <v>43319</v>
      </c>
      <c r="C527">
        <v>2727.377</v>
      </c>
      <c r="D527">
        <v>8010.7729300000001</v>
      </c>
      <c r="E527">
        <v>255.60746</v>
      </c>
      <c r="F527">
        <v>1997.155</v>
      </c>
      <c r="G527">
        <v>491.78836999999999</v>
      </c>
      <c r="H527">
        <v>135.01</v>
      </c>
      <c r="I527">
        <v>156.68219999999999</v>
      </c>
      <c r="J527">
        <v>174.56110000000001</v>
      </c>
      <c r="K527">
        <v>107.61</v>
      </c>
      <c r="L527">
        <v>284.6771</v>
      </c>
      <c r="M527">
        <v>127.8783</v>
      </c>
      <c r="N527">
        <v>194.179</v>
      </c>
      <c r="O527">
        <v>182.79</v>
      </c>
      <c r="P527">
        <v>545.62070000000006</v>
      </c>
      <c r="Q527">
        <v>301.98</v>
      </c>
      <c r="R527">
        <v>150.28926999999999</v>
      </c>
      <c r="S527">
        <v>378.25</v>
      </c>
      <c r="T527">
        <v>2769.2836900000002</v>
      </c>
      <c r="U527">
        <v>218.60550000000001</v>
      </c>
      <c r="V527">
        <v>99.3065</v>
      </c>
      <c r="W527">
        <v>323.04349000000002</v>
      </c>
      <c r="X527">
        <v>1229.5</v>
      </c>
    </row>
    <row r="528" spans="2:24" x14ac:dyDescent="0.25">
      <c r="B528" s="1">
        <v>43320</v>
      </c>
      <c r="C528">
        <v>2720.2550000000001</v>
      </c>
      <c r="D528">
        <v>8003.0129999999999</v>
      </c>
      <c r="E528">
        <v>254.99002999999999</v>
      </c>
      <c r="F528">
        <v>1994.2719999999999</v>
      </c>
      <c r="G528">
        <v>491.4819</v>
      </c>
      <c r="H528">
        <v>135.06</v>
      </c>
      <c r="I528">
        <v>156.69329999999999</v>
      </c>
      <c r="J528">
        <v>174.59479999999999</v>
      </c>
      <c r="K528">
        <v>107.57</v>
      </c>
      <c r="L528">
        <v>284.25839999999999</v>
      </c>
      <c r="M528">
        <v>127.87779999999999</v>
      </c>
      <c r="N528">
        <v>193.99440000000001</v>
      </c>
      <c r="O528">
        <v>182.83</v>
      </c>
      <c r="P528">
        <v>545.62289999999996</v>
      </c>
      <c r="Q528">
        <v>302.05</v>
      </c>
      <c r="R528">
        <v>150.34904</v>
      </c>
      <c r="S528">
        <v>376.63</v>
      </c>
      <c r="T528">
        <v>2760.3242599999999</v>
      </c>
      <c r="U528">
        <v>218.66120000000001</v>
      </c>
      <c r="V528">
        <v>98.726500000000001</v>
      </c>
      <c r="W528">
        <v>323.70089999999999</v>
      </c>
      <c r="X528">
        <v>1228.68</v>
      </c>
    </row>
    <row r="529" spans="2:24" x14ac:dyDescent="0.25">
      <c r="B529" s="1">
        <v>43321</v>
      </c>
      <c r="C529">
        <v>2714.3049999999998</v>
      </c>
      <c r="D529">
        <v>7976.1221100000002</v>
      </c>
      <c r="E529">
        <v>253.92016000000001</v>
      </c>
      <c r="F529">
        <v>1987.7180000000001</v>
      </c>
      <c r="G529">
        <v>489.67171000000002</v>
      </c>
      <c r="H529">
        <v>135.19999999999999</v>
      </c>
      <c r="I529">
        <v>156.99700000000001</v>
      </c>
      <c r="J529">
        <v>174.715</v>
      </c>
      <c r="K529">
        <v>107.58</v>
      </c>
      <c r="L529">
        <v>283.82040000000001</v>
      </c>
      <c r="M529">
        <v>127.9293</v>
      </c>
      <c r="N529">
        <v>194.18709999999999</v>
      </c>
      <c r="O529">
        <v>182.96</v>
      </c>
      <c r="P529">
        <v>545.53880000000004</v>
      </c>
      <c r="Q529">
        <v>302.13</v>
      </c>
      <c r="R529">
        <v>150.28245999999999</v>
      </c>
      <c r="S529">
        <v>376.02</v>
      </c>
      <c r="T529">
        <v>2750.8468800000001</v>
      </c>
      <c r="U529">
        <v>218.82419999999999</v>
      </c>
      <c r="V529">
        <v>98.137339999999995</v>
      </c>
      <c r="W529">
        <v>322.72922999999997</v>
      </c>
      <c r="X529">
        <v>1228.68</v>
      </c>
    </row>
    <row r="530" spans="2:24" x14ac:dyDescent="0.25">
      <c r="B530" s="1">
        <v>43322</v>
      </c>
      <c r="C530">
        <v>2679.42</v>
      </c>
      <c r="D530">
        <v>7950.9655400000001</v>
      </c>
      <c r="E530">
        <v>248.69136</v>
      </c>
      <c r="F530">
        <v>1965.0630000000001</v>
      </c>
      <c r="G530">
        <v>484.15260999999998</v>
      </c>
      <c r="H530">
        <v>135.56</v>
      </c>
      <c r="I530">
        <v>157.67269999999999</v>
      </c>
      <c r="J530">
        <v>174.90549999999999</v>
      </c>
      <c r="K530">
        <v>107.71</v>
      </c>
      <c r="L530">
        <v>282.66199999999998</v>
      </c>
      <c r="M530">
        <v>127.70950000000001</v>
      </c>
      <c r="N530">
        <v>194.71850000000001</v>
      </c>
      <c r="O530">
        <v>183.25</v>
      </c>
      <c r="P530">
        <v>544.80050000000006</v>
      </c>
      <c r="Q530">
        <v>301.8</v>
      </c>
      <c r="R530">
        <v>150.11565999999999</v>
      </c>
      <c r="S530">
        <v>374.84</v>
      </c>
      <c r="T530">
        <v>2731.9250699999998</v>
      </c>
      <c r="U530">
        <v>219.8115</v>
      </c>
      <c r="V530">
        <v>97.666259999999994</v>
      </c>
      <c r="W530">
        <v>322.96181000000001</v>
      </c>
      <c r="X530">
        <v>1226.3800000000001</v>
      </c>
    </row>
    <row r="531" spans="2:24" x14ac:dyDescent="0.25">
      <c r="B531" s="1">
        <v>43325</v>
      </c>
      <c r="C531">
        <v>2672.0639999999999</v>
      </c>
      <c r="D531">
        <v>7905.3093099999996</v>
      </c>
      <c r="E531">
        <v>247.49462</v>
      </c>
      <c r="F531">
        <v>1924.7840000000001</v>
      </c>
      <c r="G531">
        <v>474.70845000000003</v>
      </c>
      <c r="H531">
        <v>135.51</v>
      </c>
      <c r="I531">
        <v>157.45830000000001</v>
      </c>
      <c r="J531">
        <v>174.64</v>
      </c>
      <c r="K531">
        <v>107.78</v>
      </c>
      <c r="L531">
        <v>280.5847</v>
      </c>
      <c r="M531">
        <v>127.4363</v>
      </c>
      <c r="N531">
        <v>194.3767</v>
      </c>
      <c r="O531">
        <v>182.98</v>
      </c>
      <c r="P531">
        <v>544.50480000000005</v>
      </c>
      <c r="Q531">
        <v>301.41000000000003</v>
      </c>
      <c r="R531">
        <v>149.73003</v>
      </c>
      <c r="S531">
        <v>375.79</v>
      </c>
      <c r="T531">
        <v>2720.6268799999998</v>
      </c>
      <c r="U531">
        <v>219.48689999999999</v>
      </c>
      <c r="V531">
        <v>96.880390000000006</v>
      </c>
      <c r="W531">
        <v>316.89071999999999</v>
      </c>
      <c r="X531">
        <v>1222.0999999999999</v>
      </c>
    </row>
    <row r="532" spans="2:24" x14ac:dyDescent="0.25">
      <c r="B532" s="1">
        <v>43326</v>
      </c>
      <c r="C532">
        <v>2673.9769999999999</v>
      </c>
      <c r="D532">
        <v>7955.5075500000003</v>
      </c>
      <c r="E532">
        <v>246.37412</v>
      </c>
      <c r="F532">
        <v>1955.751</v>
      </c>
      <c r="G532">
        <v>474.35262999999998</v>
      </c>
      <c r="H532">
        <v>135.51</v>
      </c>
      <c r="I532">
        <v>157.29220000000001</v>
      </c>
      <c r="J532">
        <v>174.6662</v>
      </c>
      <c r="K532">
        <v>107.72</v>
      </c>
      <c r="L532">
        <v>281.50310000000002</v>
      </c>
      <c r="M532">
        <v>127.45440000000001</v>
      </c>
      <c r="N532">
        <v>194.27269999999999</v>
      </c>
      <c r="O532">
        <v>183</v>
      </c>
      <c r="P532">
        <v>544.58420000000001</v>
      </c>
      <c r="Q532">
        <v>301.44</v>
      </c>
      <c r="R532">
        <v>149.88560000000001</v>
      </c>
      <c r="S532">
        <v>376.44</v>
      </c>
      <c r="T532">
        <v>2731.44281</v>
      </c>
      <c r="U532">
        <v>219.49539999999999</v>
      </c>
      <c r="V532">
        <v>97.151660000000007</v>
      </c>
      <c r="W532">
        <v>317.58443</v>
      </c>
      <c r="X532">
        <v>1224.47</v>
      </c>
    </row>
    <row r="533" spans="2:24" x14ac:dyDescent="0.25">
      <c r="B533" s="1">
        <v>43327</v>
      </c>
      <c r="C533">
        <v>2648.877</v>
      </c>
      <c r="D533">
        <v>7891.0230700000002</v>
      </c>
      <c r="E533">
        <v>243.12046000000001</v>
      </c>
      <c r="F533">
        <v>1942.472</v>
      </c>
      <c r="G533">
        <v>465.82816000000003</v>
      </c>
      <c r="H533">
        <v>135.72999999999999</v>
      </c>
      <c r="I533">
        <v>157.65729999999999</v>
      </c>
      <c r="J533">
        <v>174.66730000000001</v>
      </c>
      <c r="K533">
        <v>107.7</v>
      </c>
      <c r="L533">
        <v>281.57709999999997</v>
      </c>
      <c r="M533">
        <v>127.35</v>
      </c>
      <c r="N533">
        <v>194.6917</v>
      </c>
      <c r="O533">
        <v>183.11</v>
      </c>
      <c r="P533">
        <v>543.97</v>
      </c>
      <c r="Q533">
        <v>301.39999999999998</v>
      </c>
      <c r="R533">
        <v>150.00172000000001</v>
      </c>
      <c r="S533">
        <v>375.42</v>
      </c>
      <c r="T533">
        <v>2746.2430800000002</v>
      </c>
      <c r="U533">
        <v>219.69159999999999</v>
      </c>
      <c r="V533">
        <v>95.329269999999994</v>
      </c>
      <c r="W533">
        <v>311.61085000000003</v>
      </c>
      <c r="X533">
        <v>1221.32</v>
      </c>
    </row>
    <row r="534" spans="2:24" x14ac:dyDescent="0.25">
      <c r="B534" s="1">
        <v>43328</v>
      </c>
      <c r="C534">
        <v>2669.3760000000002</v>
      </c>
      <c r="D534">
        <v>7973.6491500000002</v>
      </c>
      <c r="E534">
        <v>245.40531999999999</v>
      </c>
      <c r="F534">
        <v>1934.0070000000001</v>
      </c>
      <c r="G534">
        <v>466.12588</v>
      </c>
      <c r="H534">
        <v>135.68</v>
      </c>
      <c r="I534">
        <v>157.50729999999999</v>
      </c>
      <c r="J534">
        <v>174.6326</v>
      </c>
      <c r="K534">
        <v>107.68</v>
      </c>
      <c r="L534">
        <v>282.32119999999998</v>
      </c>
      <c r="M534">
        <v>127.3075</v>
      </c>
      <c r="N534">
        <v>194.7022</v>
      </c>
      <c r="O534">
        <v>183.05</v>
      </c>
      <c r="P534">
        <v>544.38319999999999</v>
      </c>
      <c r="Q534">
        <v>301.31</v>
      </c>
      <c r="R534">
        <v>150.08776</v>
      </c>
      <c r="S534">
        <v>374.7</v>
      </c>
      <c r="T534">
        <v>2773.92778</v>
      </c>
      <c r="U534">
        <v>219.68979999999999</v>
      </c>
      <c r="V534">
        <v>96.655680000000004</v>
      </c>
      <c r="W534">
        <v>313.42239999999998</v>
      </c>
      <c r="X534">
        <v>1223.06</v>
      </c>
    </row>
    <row r="535" spans="2:24" x14ac:dyDescent="0.25">
      <c r="B535" s="1">
        <v>43329</v>
      </c>
      <c r="C535">
        <v>2671.2069999999999</v>
      </c>
      <c r="D535">
        <v>7987.6897399999998</v>
      </c>
      <c r="E535">
        <v>245.72575000000001</v>
      </c>
      <c r="F535">
        <v>1944.9</v>
      </c>
      <c r="G535">
        <v>465.87353000000002</v>
      </c>
      <c r="H535">
        <v>135.76</v>
      </c>
      <c r="I535">
        <v>157.512</v>
      </c>
      <c r="J535">
        <v>174.67169999999999</v>
      </c>
      <c r="K535">
        <v>107.72</v>
      </c>
      <c r="L535">
        <v>282.25920000000002</v>
      </c>
      <c r="M535">
        <v>127.3081</v>
      </c>
      <c r="N535">
        <v>194.72929999999999</v>
      </c>
      <c r="O535">
        <v>183.06</v>
      </c>
      <c r="P535">
        <v>544.56500000000005</v>
      </c>
      <c r="Q535">
        <v>301.36</v>
      </c>
      <c r="R535">
        <v>150.25909999999999</v>
      </c>
      <c r="S535">
        <v>374.76</v>
      </c>
      <c r="T535">
        <v>2790.1294200000002</v>
      </c>
      <c r="U535">
        <v>219.51419999999999</v>
      </c>
      <c r="V535">
        <v>96.949029999999993</v>
      </c>
      <c r="W535">
        <v>312.48473000000001</v>
      </c>
      <c r="X535">
        <v>1224.22</v>
      </c>
    </row>
    <row r="536" spans="2:24" x14ac:dyDescent="0.25">
      <c r="B536" s="1">
        <v>43332</v>
      </c>
      <c r="C536">
        <v>2688.5529999999999</v>
      </c>
      <c r="D536">
        <v>7995.6622500000003</v>
      </c>
      <c r="E536">
        <v>247.90266</v>
      </c>
      <c r="F536">
        <v>1941.5989999999999</v>
      </c>
      <c r="G536">
        <v>470.23054000000002</v>
      </c>
      <c r="H536">
        <v>135.84</v>
      </c>
      <c r="I536">
        <v>157.94319999999999</v>
      </c>
      <c r="J536">
        <v>174.8801</v>
      </c>
      <c r="K536">
        <v>107.74</v>
      </c>
      <c r="L536">
        <v>282.5324</v>
      </c>
      <c r="M536">
        <v>127.37520000000001</v>
      </c>
      <c r="N536">
        <v>195.39089999999999</v>
      </c>
      <c r="O536">
        <v>183.27</v>
      </c>
      <c r="P536">
        <v>544.97670000000005</v>
      </c>
      <c r="Q536">
        <v>301.5</v>
      </c>
      <c r="R536">
        <v>150.60668999999999</v>
      </c>
      <c r="S536">
        <v>373.71</v>
      </c>
      <c r="T536">
        <v>2792.8485999999998</v>
      </c>
      <c r="U536">
        <v>219.92619999999999</v>
      </c>
      <c r="V536">
        <v>96.695769999999996</v>
      </c>
      <c r="W536">
        <v>314.42716000000001</v>
      </c>
      <c r="X536">
        <v>1224.52</v>
      </c>
    </row>
    <row r="537" spans="2:24" x14ac:dyDescent="0.25">
      <c r="B537" s="1">
        <v>43333</v>
      </c>
      <c r="C537">
        <v>2695.105</v>
      </c>
      <c r="D537">
        <v>7955.7206900000001</v>
      </c>
      <c r="E537">
        <v>248.83694</v>
      </c>
      <c r="F537">
        <v>1933.817</v>
      </c>
      <c r="G537">
        <v>471.72066000000001</v>
      </c>
      <c r="H537">
        <v>135.76</v>
      </c>
      <c r="I537">
        <v>157.7432</v>
      </c>
      <c r="J537">
        <v>174.8699</v>
      </c>
      <c r="K537">
        <v>107.83</v>
      </c>
      <c r="L537">
        <v>282.76830000000001</v>
      </c>
      <c r="M537">
        <v>127.37730000000001</v>
      </c>
      <c r="N537">
        <v>195.10239999999999</v>
      </c>
      <c r="O537">
        <v>183.13</v>
      </c>
      <c r="P537">
        <v>545.4298</v>
      </c>
      <c r="Q537">
        <v>301.76</v>
      </c>
      <c r="R537">
        <v>150.70877999999999</v>
      </c>
      <c r="S537">
        <v>373.39</v>
      </c>
      <c r="T537">
        <v>2761.4843000000001</v>
      </c>
      <c r="U537">
        <v>219.4495</v>
      </c>
      <c r="V537">
        <v>96.083510000000004</v>
      </c>
      <c r="W537">
        <v>313.75720000000001</v>
      </c>
      <c r="X537">
        <v>1225.5</v>
      </c>
    </row>
    <row r="538" spans="2:24" x14ac:dyDescent="0.25">
      <c r="B538" s="1">
        <v>43334</v>
      </c>
      <c r="C538">
        <v>2685.9749999999999</v>
      </c>
      <c r="D538">
        <v>7936.0575799999997</v>
      </c>
      <c r="E538">
        <v>248.75774000000001</v>
      </c>
      <c r="F538">
        <v>1948.134</v>
      </c>
      <c r="G538">
        <v>473.39684</v>
      </c>
      <c r="H538">
        <v>135.66999999999999</v>
      </c>
      <c r="I538">
        <v>157.90170000000001</v>
      </c>
      <c r="J538">
        <v>174.6414</v>
      </c>
      <c r="K538">
        <v>107.78</v>
      </c>
      <c r="L538">
        <v>283.1465</v>
      </c>
      <c r="M538">
        <v>127.45359999999999</v>
      </c>
      <c r="N538">
        <v>195.15299999999999</v>
      </c>
      <c r="O538">
        <v>182.93</v>
      </c>
      <c r="P538">
        <v>545.92550000000006</v>
      </c>
      <c r="Q538">
        <v>301.89999999999998</v>
      </c>
      <c r="R538">
        <v>151.11457999999999</v>
      </c>
      <c r="S538">
        <v>374.9</v>
      </c>
      <c r="T538">
        <v>2748.0210200000001</v>
      </c>
      <c r="U538">
        <v>219.35589999999999</v>
      </c>
      <c r="V538">
        <v>96.012339999999995</v>
      </c>
      <c r="W538">
        <v>313.59852999999998</v>
      </c>
      <c r="X538">
        <v>1226.1400000000001</v>
      </c>
    </row>
    <row r="539" spans="2:24" x14ac:dyDescent="0.25">
      <c r="B539" s="1">
        <v>43335</v>
      </c>
      <c r="C539">
        <v>2688.0639999999999</v>
      </c>
      <c r="D539">
        <v>7937.9268000000002</v>
      </c>
      <c r="E539">
        <v>248.08944</v>
      </c>
      <c r="F539">
        <v>1946.002</v>
      </c>
      <c r="G539">
        <v>473.28512000000001</v>
      </c>
      <c r="H539">
        <v>135.62</v>
      </c>
      <c r="I539">
        <v>157.92580000000001</v>
      </c>
      <c r="J539">
        <v>174.5779</v>
      </c>
      <c r="K539">
        <v>107.75</v>
      </c>
      <c r="L539">
        <v>283.0147</v>
      </c>
      <c r="M539">
        <v>127.3926</v>
      </c>
      <c r="N539">
        <v>195.20050000000001</v>
      </c>
      <c r="O539">
        <v>182.86</v>
      </c>
      <c r="P539">
        <v>545.99019999999996</v>
      </c>
      <c r="Q539">
        <v>301.88</v>
      </c>
      <c r="R539">
        <v>151.05185</v>
      </c>
      <c r="S539">
        <v>371.78</v>
      </c>
      <c r="T539">
        <v>2742.6783999999998</v>
      </c>
      <c r="U539">
        <v>219.31950000000001</v>
      </c>
      <c r="V539">
        <v>95.71378</v>
      </c>
      <c r="W539">
        <v>311.38150000000002</v>
      </c>
      <c r="X539">
        <v>1226.33</v>
      </c>
    </row>
    <row r="540" spans="2:24" x14ac:dyDescent="0.25">
      <c r="B540" s="1">
        <v>43336</v>
      </c>
      <c r="C540">
        <v>2688.7570000000001</v>
      </c>
      <c r="D540">
        <v>7964.2485500000003</v>
      </c>
      <c r="E540">
        <v>249.01039</v>
      </c>
      <c r="F540">
        <v>1957.9079999999999</v>
      </c>
      <c r="G540">
        <v>472.84474</v>
      </c>
      <c r="H540">
        <v>135.6</v>
      </c>
      <c r="I540">
        <v>157.86259999999999</v>
      </c>
      <c r="J540">
        <v>174.5042</v>
      </c>
      <c r="K540">
        <v>107.77</v>
      </c>
      <c r="L540">
        <v>282.9015</v>
      </c>
      <c r="M540">
        <v>127.5065</v>
      </c>
      <c r="N540">
        <v>195.1276</v>
      </c>
      <c r="O540">
        <v>182.78</v>
      </c>
      <c r="P540">
        <v>546.18280000000004</v>
      </c>
      <c r="Q540">
        <v>301.85000000000002</v>
      </c>
      <c r="R540">
        <v>151.02661000000001</v>
      </c>
      <c r="S540">
        <v>367.62</v>
      </c>
      <c r="T540">
        <v>2747.9481099999998</v>
      </c>
      <c r="U540">
        <v>219.13919999999999</v>
      </c>
      <c r="V540">
        <v>95.961870000000005</v>
      </c>
      <c r="W540">
        <v>315.63938999999999</v>
      </c>
      <c r="X540">
        <v>1226.56</v>
      </c>
    </row>
    <row r="541" spans="2:24" x14ac:dyDescent="0.25">
      <c r="B541" s="1">
        <v>43339</v>
      </c>
      <c r="C541">
        <v>2702.3589999999999</v>
      </c>
      <c r="D541">
        <v>7996.4428600000001</v>
      </c>
      <c r="E541">
        <v>250.74337</v>
      </c>
      <c r="F541">
        <v>1979.4349999999999</v>
      </c>
      <c r="G541">
        <v>479.57297</v>
      </c>
      <c r="H541">
        <v>135.5</v>
      </c>
      <c r="I541">
        <v>157.6532</v>
      </c>
      <c r="J541">
        <v>174.5042</v>
      </c>
      <c r="K541">
        <v>107.81</v>
      </c>
      <c r="L541">
        <v>282.90859999999998</v>
      </c>
      <c r="M541">
        <v>127.5475</v>
      </c>
      <c r="N541">
        <v>194.90180000000001</v>
      </c>
      <c r="O541">
        <v>182.78</v>
      </c>
      <c r="P541">
        <v>546.56380000000001</v>
      </c>
      <c r="Q541">
        <v>301.85000000000002</v>
      </c>
      <c r="R541">
        <v>150.94387</v>
      </c>
      <c r="S541">
        <v>364.46</v>
      </c>
      <c r="T541">
        <v>2737.6027600000002</v>
      </c>
      <c r="U541">
        <v>218.98310000000001</v>
      </c>
      <c r="V541">
        <v>95.665999999999997</v>
      </c>
      <c r="W541">
        <v>315.38328999999999</v>
      </c>
      <c r="X541">
        <v>1229.28</v>
      </c>
    </row>
    <row r="542" spans="2:24" x14ac:dyDescent="0.25">
      <c r="B542" s="1">
        <v>43340</v>
      </c>
      <c r="C542">
        <v>2697.8850000000002</v>
      </c>
      <c r="D542">
        <v>7963.8021200000003</v>
      </c>
      <c r="E542">
        <v>250.24005</v>
      </c>
      <c r="F542">
        <v>1983.845</v>
      </c>
      <c r="G542">
        <v>478.20794999999998</v>
      </c>
      <c r="H542">
        <v>135.41</v>
      </c>
      <c r="I542">
        <v>157.34569999999999</v>
      </c>
      <c r="J542">
        <v>174.09010000000001</v>
      </c>
      <c r="K542">
        <v>107.79</v>
      </c>
      <c r="L542">
        <v>282.86919999999998</v>
      </c>
      <c r="M542">
        <v>127.59050000000001</v>
      </c>
      <c r="N542">
        <v>194.47649999999999</v>
      </c>
      <c r="O542">
        <v>182.37</v>
      </c>
      <c r="P542">
        <v>546.64260000000002</v>
      </c>
      <c r="Q542">
        <v>301.92</v>
      </c>
      <c r="R542">
        <v>151.04734999999999</v>
      </c>
      <c r="S542">
        <v>365.61</v>
      </c>
      <c r="T542">
        <v>2753.4685599999998</v>
      </c>
      <c r="U542">
        <v>218.51570000000001</v>
      </c>
      <c r="V542">
        <v>94.765060000000005</v>
      </c>
      <c r="W542">
        <v>313.38432999999998</v>
      </c>
      <c r="X542">
        <v>1230.43</v>
      </c>
    </row>
    <row r="543" spans="2:24" x14ac:dyDescent="0.25">
      <c r="B543" s="1">
        <v>43341</v>
      </c>
      <c r="C543">
        <v>2698.2</v>
      </c>
      <c r="D543">
        <v>7981.67724</v>
      </c>
      <c r="E543">
        <v>249.89856</v>
      </c>
      <c r="F543">
        <v>1992.723</v>
      </c>
      <c r="G543">
        <v>476.72667000000001</v>
      </c>
      <c r="H543">
        <v>135.37</v>
      </c>
      <c r="I543">
        <v>157.35570000000001</v>
      </c>
      <c r="J543">
        <v>173.97499999999999</v>
      </c>
      <c r="K543">
        <v>107.78</v>
      </c>
      <c r="L543">
        <v>282.58449999999999</v>
      </c>
      <c r="M543">
        <v>127.55549999999999</v>
      </c>
      <c r="N543">
        <v>194.47210000000001</v>
      </c>
      <c r="O543">
        <v>182.17</v>
      </c>
      <c r="P543">
        <v>546.62570000000005</v>
      </c>
      <c r="Q543">
        <v>301.85000000000002</v>
      </c>
      <c r="R543">
        <v>150.98750999999999</v>
      </c>
      <c r="S543">
        <v>362.62</v>
      </c>
      <c r="T543">
        <v>2741.6618699999999</v>
      </c>
      <c r="U543">
        <v>217.9545</v>
      </c>
      <c r="V543">
        <v>95.140550000000005</v>
      </c>
      <c r="W543">
        <v>311.44117999999997</v>
      </c>
      <c r="X543">
        <v>1232.24</v>
      </c>
    </row>
    <row r="544" spans="2:24" x14ac:dyDescent="0.25">
      <c r="B544" s="1">
        <v>43342</v>
      </c>
      <c r="C544">
        <v>2687.48</v>
      </c>
      <c r="D544">
        <v>7939.3839399999997</v>
      </c>
      <c r="E544">
        <v>247.83387999999999</v>
      </c>
      <c r="F544">
        <v>1989.836</v>
      </c>
      <c r="G544">
        <v>470.67295999999999</v>
      </c>
      <c r="H544">
        <v>135.54</v>
      </c>
      <c r="I544">
        <v>157.53139999999999</v>
      </c>
      <c r="J544">
        <v>174.1781</v>
      </c>
      <c r="K544">
        <v>107.68</v>
      </c>
      <c r="L544">
        <v>281.84100000000001</v>
      </c>
      <c r="M544">
        <v>127.3681</v>
      </c>
      <c r="N544">
        <v>194.6335</v>
      </c>
      <c r="O544">
        <v>182.42</v>
      </c>
      <c r="P544">
        <v>546.39359999999999</v>
      </c>
      <c r="Q544">
        <v>301.56</v>
      </c>
      <c r="R544">
        <v>150.92179999999999</v>
      </c>
      <c r="S544">
        <v>365.99</v>
      </c>
      <c r="T544">
        <v>2724.4628299999999</v>
      </c>
      <c r="U544">
        <v>218.24529999999999</v>
      </c>
      <c r="V544">
        <v>94.883560000000003</v>
      </c>
      <c r="W544">
        <v>308.79710999999998</v>
      </c>
      <c r="X544">
        <v>1231.55</v>
      </c>
    </row>
    <row r="545" spans="2:24" x14ac:dyDescent="0.25">
      <c r="B545" s="1">
        <v>43343</v>
      </c>
      <c r="C545">
        <v>2670.0830000000001</v>
      </c>
      <c r="D545">
        <v>7930.6809999999996</v>
      </c>
      <c r="E545">
        <v>244.23454000000001</v>
      </c>
      <c r="F545">
        <v>1985.527</v>
      </c>
      <c r="G545">
        <v>469.51870000000002</v>
      </c>
      <c r="H545">
        <v>135.68</v>
      </c>
      <c r="I545">
        <v>157.61789999999999</v>
      </c>
      <c r="J545">
        <v>174.17060000000001</v>
      </c>
      <c r="K545">
        <v>107.73</v>
      </c>
      <c r="L545">
        <v>281.47570000000002</v>
      </c>
      <c r="M545">
        <v>127.5042</v>
      </c>
      <c r="N545">
        <v>194.57230000000001</v>
      </c>
      <c r="O545">
        <v>182.47</v>
      </c>
      <c r="P545">
        <v>546.29319999999996</v>
      </c>
      <c r="Q545">
        <v>301.18</v>
      </c>
      <c r="R545">
        <v>150.89410000000001</v>
      </c>
      <c r="S545">
        <v>369.81</v>
      </c>
      <c r="T545">
        <v>2718.91867</v>
      </c>
      <c r="U545">
        <v>218.26920000000001</v>
      </c>
      <c r="V545">
        <v>94.971630000000005</v>
      </c>
      <c r="W545">
        <v>308.7577</v>
      </c>
      <c r="X545">
        <v>1230.52</v>
      </c>
    </row>
    <row r="546" spans="2:24" x14ac:dyDescent="0.25">
      <c r="B546" s="1">
        <v>43346</v>
      </c>
      <c r="C546">
        <v>2677.1460000000002</v>
      </c>
      <c r="D546">
        <v>7923.0611099999996</v>
      </c>
      <c r="E546">
        <v>244.74387999999999</v>
      </c>
      <c r="F546">
        <v>1969.8579999999999</v>
      </c>
      <c r="G546">
        <v>465.26400000000001</v>
      </c>
      <c r="H546">
        <v>135.68</v>
      </c>
      <c r="I546">
        <v>157.6044</v>
      </c>
      <c r="J546">
        <v>174.19290000000001</v>
      </c>
      <c r="K546">
        <v>107.67</v>
      </c>
      <c r="L546">
        <v>281.42200000000003</v>
      </c>
      <c r="M546">
        <v>127.459</v>
      </c>
      <c r="N546">
        <v>194.5557</v>
      </c>
      <c r="O546">
        <v>182.54</v>
      </c>
      <c r="P546">
        <v>546.24630000000002</v>
      </c>
      <c r="Q546">
        <v>301</v>
      </c>
      <c r="R546">
        <v>150.88731000000001</v>
      </c>
      <c r="S546">
        <v>371.76</v>
      </c>
      <c r="T546">
        <v>2709.87201</v>
      </c>
      <c r="U546">
        <v>218.69460000000001</v>
      </c>
      <c r="V546">
        <v>94.971630000000005</v>
      </c>
      <c r="W546">
        <v>308.7577</v>
      </c>
      <c r="X546">
        <v>1230.52</v>
      </c>
    </row>
    <row r="547" spans="2:24" x14ac:dyDescent="0.25">
      <c r="B547" s="1">
        <v>43347</v>
      </c>
      <c r="C547">
        <v>2659.6439999999998</v>
      </c>
      <c r="D547">
        <v>7948.2937700000002</v>
      </c>
      <c r="E547">
        <v>243.61675</v>
      </c>
      <c r="F547">
        <v>1967.27</v>
      </c>
      <c r="G547">
        <v>464.71852000000001</v>
      </c>
      <c r="H547">
        <v>135.59</v>
      </c>
      <c r="I547">
        <v>157.12979999999999</v>
      </c>
      <c r="J547">
        <v>174.31960000000001</v>
      </c>
      <c r="K547">
        <v>107.64</v>
      </c>
      <c r="L547">
        <v>280.29829999999998</v>
      </c>
      <c r="M547">
        <v>127.1755</v>
      </c>
      <c r="N547">
        <v>193.77690000000001</v>
      </c>
      <c r="O547">
        <v>182.56</v>
      </c>
      <c r="P547">
        <v>546.1309</v>
      </c>
      <c r="Q547">
        <v>300.88</v>
      </c>
      <c r="R547">
        <v>150.53528</v>
      </c>
      <c r="S547">
        <v>369.08</v>
      </c>
      <c r="T547">
        <v>2699.4373300000002</v>
      </c>
      <c r="U547">
        <v>218.32550000000001</v>
      </c>
      <c r="V547">
        <v>94.795050000000003</v>
      </c>
      <c r="W547">
        <v>306.96440000000001</v>
      </c>
      <c r="X547">
        <v>1227.97</v>
      </c>
    </row>
    <row r="548" spans="2:24" x14ac:dyDescent="0.25">
      <c r="B548" s="1">
        <v>43348</v>
      </c>
      <c r="C548">
        <v>2632.0050000000001</v>
      </c>
      <c r="D548">
        <v>7899.01278</v>
      </c>
      <c r="E548">
        <v>241.0282</v>
      </c>
      <c r="F548">
        <v>1951.1489999999999</v>
      </c>
      <c r="G548">
        <v>455.12659000000002</v>
      </c>
      <c r="H548">
        <v>135.41</v>
      </c>
      <c r="I548">
        <v>157.13470000000001</v>
      </c>
      <c r="J548">
        <v>174.24690000000001</v>
      </c>
      <c r="K548">
        <v>107.69</v>
      </c>
      <c r="L548">
        <v>280.51350000000002</v>
      </c>
      <c r="M548">
        <v>127.19970000000001</v>
      </c>
      <c r="N548">
        <v>193.76050000000001</v>
      </c>
      <c r="O548">
        <v>182.35</v>
      </c>
      <c r="P548">
        <v>545.58420000000001</v>
      </c>
      <c r="Q548">
        <v>300.76</v>
      </c>
      <c r="R548">
        <v>150.64202</v>
      </c>
      <c r="S548">
        <v>367.85</v>
      </c>
      <c r="T548">
        <v>2702.6025599999998</v>
      </c>
      <c r="U548">
        <v>217.55510000000001</v>
      </c>
      <c r="V548">
        <v>93.905429999999996</v>
      </c>
      <c r="W548">
        <v>306.66446000000002</v>
      </c>
      <c r="X548">
        <v>1223.6300000000001</v>
      </c>
    </row>
    <row r="549" spans="2:24" x14ac:dyDescent="0.25">
      <c r="B549" s="1">
        <v>43349</v>
      </c>
      <c r="C549">
        <v>2618.7240000000002</v>
      </c>
      <c r="D549">
        <v>7831.0693899999997</v>
      </c>
      <c r="E549">
        <v>238.53319999999999</v>
      </c>
      <c r="F549">
        <v>1937.4639999999999</v>
      </c>
      <c r="G549">
        <v>451.38287000000003</v>
      </c>
      <c r="H549">
        <v>135.5</v>
      </c>
      <c r="I549">
        <v>157.34389999999999</v>
      </c>
      <c r="J549">
        <v>174.5171</v>
      </c>
      <c r="K549">
        <v>107.7</v>
      </c>
      <c r="L549">
        <v>281.19229999999999</v>
      </c>
      <c r="M549">
        <v>127.0485</v>
      </c>
      <c r="N549">
        <v>194.21420000000001</v>
      </c>
      <c r="O549">
        <v>182.72</v>
      </c>
      <c r="P549">
        <v>545.50080000000003</v>
      </c>
      <c r="Q549">
        <v>300.72000000000003</v>
      </c>
      <c r="R549">
        <v>150.82929999999999</v>
      </c>
      <c r="S549">
        <v>365.12</v>
      </c>
      <c r="T549">
        <v>2693.8658700000001</v>
      </c>
      <c r="U549">
        <v>218.2337</v>
      </c>
      <c r="V549">
        <v>93.053129999999996</v>
      </c>
      <c r="W549">
        <v>305.51781</v>
      </c>
      <c r="X549">
        <v>1217.97</v>
      </c>
    </row>
    <row r="550" spans="2:24" x14ac:dyDescent="0.25">
      <c r="B550" s="1">
        <v>43350</v>
      </c>
      <c r="C550">
        <v>2626.0529999999999</v>
      </c>
      <c r="D550">
        <v>7836.6548000000003</v>
      </c>
      <c r="E550">
        <v>238.10673</v>
      </c>
      <c r="F550">
        <v>1928.4860000000001</v>
      </c>
      <c r="G550">
        <v>454.76648</v>
      </c>
      <c r="H550">
        <v>135.41999999999999</v>
      </c>
      <c r="I550">
        <v>156.76249999999999</v>
      </c>
      <c r="J550">
        <v>174.33690000000001</v>
      </c>
      <c r="K550">
        <v>107.72</v>
      </c>
      <c r="L550">
        <v>281.03320000000002</v>
      </c>
      <c r="M550">
        <v>127.1643</v>
      </c>
      <c r="N550">
        <v>193.49379999999999</v>
      </c>
      <c r="O550">
        <v>182.46</v>
      </c>
      <c r="P550">
        <v>545.22649999999999</v>
      </c>
      <c r="Q550">
        <v>300.77</v>
      </c>
      <c r="R550">
        <v>150.81837999999999</v>
      </c>
      <c r="S550">
        <v>365.83</v>
      </c>
      <c r="T550">
        <v>2678.6896299999999</v>
      </c>
      <c r="U550">
        <v>217.2414</v>
      </c>
      <c r="V550">
        <v>93.567009999999996</v>
      </c>
      <c r="W550">
        <v>305.56058000000002</v>
      </c>
      <c r="X550">
        <v>1217.79</v>
      </c>
    </row>
    <row r="551" spans="2:24" x14ac:dyDescent="0.25">
      <c r="B551" s="1">
        <v>43353</v>
      </c>
      <c r="C551">
        <v>2651.3110000000001</v>
      </c>
      <c r="D551">
        <v>7893.6927800000003</v>
      </c>
      <c r="E551">
        <v>241.28849</v>
      </c>
      <c r="F551">
        <v>1932.001</v>
      </c>
      <c r="G551">
        <v>452.02922999999998</v>
      </c>
      <c r="H551">
        <v>135.30000000000001</v>
      </c>
      <c r="I551">
        <v>156.81200000000001</v>
      </c>
      <c r="J551">
        <v>174.4659</v>
      </c>
      <c r="K551">
        <v>107.68</v>
      </c>
      <c r="L551">
        <v>280.61880000000002</v>
      </c>
      <c r="M551">
        <v>127.11660000000001</v>
      </c>
      <c r="N551">
        <v>193.74160000000001</v>
      </c>
      <c r="O551">
        <v>182.52</v>
      </c>
      <c r="P551">
        <v>545.57180000000005</v>
      </c>
      <c r="Q551">
        <v>301.14</v>
      </c>
      <c r="R551">
        <v>150.78235000000001</v>
      </c>
      <c r="S551">
        <v>366.57</v>
      </c>
      <c r="T551">
        <v>2697.2932099999998</v>
      </c>
      <c r="U551">
        <v>216.92660000000001</v>
      </c>
      <c r="V551">
        <v>94.561539999999994</v>
      </c>
      <c r="W551">
        <v>307.21681999999998</v>
      </c>
      <c r="X551">
        <v>1217.49</v>
      </c>
    </row>
    <row r="552" spans="2:24" x14ac:dyDescent="0.25">
      <c r="B552" s="1">
        <v>43354</v>
      </c>
      <c r="C552">
        <v>2649.3150000000001</v>
      </c>
      <c r="D552">
        <v>7916.4067999999997</v>
      </c>
      <c r="E552">
        <v>240.66228000000001</v>
      </c>
      <c r="F552">
        <v>1947.232</v>
      </c>
      <c r="G552">
        <v>448.16224</v>
      </c>
      <c r="H552">
        <v>135.1</v>
      </c>
      <c r="I552">
        <v>156.4333</v>
      </c>
      <c r="J552">
        <v>174.2628</v>
      </c>
      <c r="K552">
        <v>107.72</v>
      </c>
      <c r="L552">
        <v>280.20490000000001</v>
      </c>
      <c r="M552">
        <v>127.05329999999999</v>
      </c>
      <c r="N552">
        <v>193.352</v>
      </c>
      <c r="O552">
        <v>182.27</v>
      </c>
      <c r="P552">
        <v>545.85360000000003</v>
      </c>
      <c r="Q552">
        <v>301.39999999999998</v>
      </c>
      <c r="R552">
        <v>150.57160999999999</v>
      </c>
      <c r="S552">
        <v>369.45</v>
      </c>
      <c r="T552">
        <v>2698.1076600000001</v>
      </c>
      <c r="U552">
        <v>216.6687</v>
      </c>
      <c r="V552">
        <v>94.531149999999997</v>
      </c>
      <c r="W552">
        <v>307.33127999999999</v>
      </c>
      <c r="X552">
        <v>1220.04</v>
      </c>
    </row>
    <row r="553" spans="2:24" x14ac:dyDescent="0.25">
      <c r="B553" s="1">
        <v>43355</v>
      </c>
      <c r="C553">
        <v>2663.5479999999998</v>
      </c>
      <c r="D553">
        <v>7895.8152499999997</v>
      </c>
      <c r="E553">
        <v>241.80135999999999</v>
      </c>
      <c r="F553">
        <v>1940.22</v>
      </c>
      <c r="G553">
        <v>447.30345</v>
      </c>
      <c r="H553">
        <v>135.16999999999999</v>
      </c>
      <c r="I553">
        <v>156.5583</v>
      </c>
      <c r="J553">
        <v>174.36670000000001</v>
      </c>
      <c r="K553">
        <v>107.72</v>
      </c>
      <c r="L553">
        <v>280.71050000000002</v>
      </c>
      <c r="M553">
        <v>127.12139999999999</v>
      </c>
      <c r="N553">
        <v>193.70140000000001</v>
      </c>
      <c r="O553">
        <v>182.38</v>
      </c>
      <c r="P553">
        <v>546.47850000000005</v>
      </c>
      <c r="Q553">
        <v>301.36</v>
      </c>
      <c r="R553">
        <v>150.62445</v>
      </c>
      <c r="S553">
        <v>369.03</v>
      </c>
      <c r="T553">
        <v>2693.83626</v>
      </c>
      <c r="U553">
        <v>216.9076</v>
      </c>
      <c r="V553">
        <v>94.746420000000001</v>
      </c>
      <c r="W553">
        <v>308.70071999999999</v>
      </c>
      <c r="X553">
        <v>1219.19</v>
      </c>
    </row>
    <row r="554" spans="2:24" x14ac:dyDescent="0.25">
      <c r="B554" s="1">
        <v>43356</v>
      </c>
      <c r="C554">
        <v>2663.3040000000001</v>
      </c>
      <c r="D554">
        <v>7911.4274599999999</v>
      </c>
      <c r="E554">
        <v>241.87565000000001</v>
      </c>
      <c r="F554">
        <v>1961.489</v>
      </c>
      <c r="G554">
        <v>451.77413000000001</v>
      </c>
      <c r="H554">
        <v>135.15</v>
      </c>
      <c r="I554">
        <v>156.56630000000001</v>
      </c>
      <c r="J554">
        <v>174.30119999999999</v>
      </c>
      <c r="K554">
        <v>107.69</v>
      </c>
      <c r="L554">
        <v>281.64370000000002</v>
      </c>
      <c r="M554">
        <v>127.2123</v>
      </c>
      <c r="N554">
        <v>193.8588</v>
      </c>
      <c r="O554">
        <v>182.28</v>
      </c>
      <c r="P554">
        <v>547.19659999999999</v>
      </c>
      <c r="Q554">
        <v>301.49</v>
      </c>
      <c r="R554">
        <v>150.89660000000001</v>
      </c>
      <c r="S554">
        <v>369.29</v>
      </c>
      <c r="T554">
        <v>2695.3969499999998</v>
      </c>
      <c r="U554">
        <v>216.8357</v>
      </c>
      <c r="V554">
        <v>93.50694</v>
      </c>
      <c r="W554">
        <v>306.9982</v>
      </c>
      <c r="X554">
        <v>1218.5999999999999</v>
      </c>
    </row>
    <row r="555" spans="2:24" x14ac:dyDescent="0.25">
      <c r="B555" s="1">
        <v>43357</v>
      </c>
      <c r="C555">
        <v>2667.422</v>
      </c>
      <c r="D555">
        <v>7908.6985699999996</v>
      </c>
      <c r="E555">
        <v>241.65101000000001</v>
      </c>
      <c r="F555">
        <v>1983.01</v>
      </c>
      <c r="G555">
        <v>456.28125999999997</v>
      </c>
      <c r="H555">
        <v>135.06</v>
      </c>
      <c r="I555">
        <v>156.28270000000001</v>
      </c>
      <c r="J555">
        <v>174.11529999999999</v>
      </c>
      <c r="K555">
        <v>107.66</v>
      </c>
      <c r="L555">
        <v>281.90410000000003</v>
      </c>
      <c r="M555">
        <v>127.1474</v>
      </c>
      <c r="N555">
        <v>193.60290000000001</v>
      </c>
      <c r="O555">
        <v>182.08</v>
      </c>
      <c r="P555">
        <v>547.37279999999998</v>
      </c>
      <c r="Q555">
        <v>301.67</v>
      </c>
      <c r="R555">
        <v>150.83797999999999</v>
      </c>
      <c r="S555">
        <v>365.57</v>
      </c>
      <c r="T555">
        <v>2678.2680300000002</v>
      </c>
      <c r="U555">
        <v>216.52459999999999</v>
      </c>
      <c r="V555">
        <v>93.19614</v>
      </c>
      <c r="W555">
        <v>304.90580999999997</v>
      </c>
      <c r="X555">
        <v>1220.6400000000001</v>
      </c>
    </row>
    <row r="556" spans="2:24" x14ac:dyDescent="0.25">
      <c r="B556" s="1">
        <v>43360</v>
      </c>
      <c r="C556">
        <v>2655.866</v>
      </c>
      <c r="D556">
        <v>7829.7870899999998</v>
      </c>
      <c r="E556">
        <v>242.04272</v>
      </c>
      <c r="F556">
        <v>1983.01</v>
      </c>
      <c r="G556">
        <v>448.90186</v>
      </c>
      <c r="H556">
        <v>134.88999999999999</v>
      </c>
      <c r="I556">
        <v>156.22640000000001</v>
      </c>
      <c r="J556">
        <v>174.2611</v>
      </c>
      <c r="K556">
        <v>107.66</v>
      </c>
      <c r="L556">
        <v>281.97699999999998</v>
      </c>
      <c r="M556">
        <v>127.08750000000001</v>
      </c>
      <c r="N556">
        <v>193.5992</v>
      </c>
      <c r="O556">
        <v>182.17</v>
      </c>
      <c r="P556">
        <v>547.50980000000004</v>
      </c>
      <c r="Q556">
        <v>302</v>
      </c>
      <c r="R556">
        <v>150.81264999999999</v>
      </c>
      <c r="S556">
        <v>367.24</v>
      </c>
      <c r="T556">
        <v>2677.2909399999999</v>
      </c>
      <c r="U556">
        <v>216.35409999999999</v>
      </c>
      <c r="V556">
        <v>92.300989999999999</v>
      </c>
      <c r="W556">
        <v>304.87878999999998</v>
      </c>
      <c r="X556">
        <v>1219.75</v>
      </c>
    </row>
    <row r="557" spans="2:24" x14ac:dyDescent="0.25">
      <c r="B557" s="1">
        <v>43361</v>
      </c>
      <c r="C557">
        <v>2649.924</v>
      </c>
      <c r="D557">
        <v>7891.0586800000001</v>
      </c>
      <c r="E557">
        <v>242.09587999999999</v>
      </c>
      <c r="F557">
        <v>2017.6420000000001</v>
      </c>
      <c r="G557">
        <v>451.40528999999998</v>
      </c>
      <c r="H557">
        <v>134.77000000000001</v>
      </c>
      <c r="I557">
        <v>155.8141</v>
      </c>
      <c r="J557">
        <v>174.25399999999999</v>
      </c>
      <c r="K557">
        <v>107.59</v>
      </c>
      <c r="L557">
        <v>281.56020000000001</v>
      </c>
      <c r="M557">
        <v>127.06789999999999</v>
      </c>
      <c r="N557">
        <v>192.95070000000001</v>
      </c>
      <c r="O557">
        <v>182.08</v>
      </c>
      <c r="P557">
        <v>547.7423</v>
      </c>
      <c r="Q557">
        <v>302.26</v>
      </c>
      <c r="R557">
        <v>150.74197000000001</v>
      </c>
      <c r="S557">
        <v>367.03</v>
      </c>
      <c r="T557">
        <v>2675.0504000000001</v>
      </c>
      <c r="U557">
        <v>215.7818</v>
      </c>
      <c r="V557">
        <v>93.332639999999998</v>
      </c>
      <c r="W557">
        <v>304.80957999999998</v>
      </c>
      <c r="X557">
        <v>1222.3599999999999</v>
      </c>
    </row>
    <row r="558" spans="2:24" x14ac:dyDescent="0.25">
      <c r="B558" s="1">
        <v>43362</v>
      </c>
      <c r="C558">
        <v>2655.962</v>
      </c>
      <c r="D558">
        <v>7914.85214</v>
      </c>
      <c r="E558">
        <v>244.0119</v>
      </c>
      <c r="F558">
        <v>2047.327</v>
      </c>
      <c r="G558">
        <v>457.45411999999999</v>
      </c>
      <c r="H558">
        <v>134.68</v>
      </c>
      <c r="I558">
        <v>155.49510000000001</v>
      </c>
      <c r="J558">
        <v>174.06270000000001</v>
      </c>
      <c r="K558">
        <v>107.55</v>
      </c>
      <c r="L558">
        <v>281.70929999999998</v>
      </c>
      <c r="M558">
        <v>127.1246</v>
      </c>
      <c r="N558">
        <v>192.58109999999999</v>
      </c>
      <c r="O558">
        <v>181.78</v>
      </c>
      <c r="P558">
        <v>547.50199999999995</v>
      </c>
      <c r="Q558">
        <v>302.51</v>
      </c>
      <c r="R558">
        <v>150.61237</v>
      </c>
      <c r="S558">
        <v>364.75</v>
      </c>
      <c r="T558">
        <v>2655.4974099999999</v>
      </c>
      <c r="U558">
        <v>215.143</v>
      </c>
      <c r="V558">
        <v>94.281400000000005</v>
      </c>
      <c r="W558">
        <v>306.97730999999999</v>
      </c>
      <c r="X558">
        <v>1221.51</v>
      </c>
    </row>
    <row r="559" spans="2:24" x14ac:dyDescent="0.25">
      <c r="B559" s="1">
        <v>43363</v>
      </c>
      <c r="C559">
        <v>2673.9140000000002</v>
      </c>
      <c r="D559">
        <v>7933.58428</v>
      </c>
      <c r="E559">
        <v>246.00604999999999</v>
      </c>
      <c r="F559">
        <v>2049.7919999999999</v>
      </c>
      <c r="G559">
        <v>457.54081000000002</v>
      </c>
      <c r="H559">
        <v>134.69</v>
      </c>
      <c r="I559">
        <v>155.601</v>
      </c>
      <c r="J559">
        <v>174.05330000000001</v>
      </c>
      <c r="K559">
        <v>107.49</v>
      </c>
      <c r="L559">
        <v>282.44299999999998</v>
      </c>
      <c r="M559">
        <v>126.9665</v>
      </c>
      <c r="N559">
        <v>192.988</v>
      </c>
      <c r="O559">
        <v>181.84</v>
      </c>
      <c r="P559">
        <v>547.39610000000005</v>
      </c>
      <c r="Q559">
        <v>302.74</v>
      </c>
      <c r="R559">
        <v>150.75469000000001</v>
      </c>
      <c r="S559">
        <v>365.39</v>
      </c>
      <c r="T559">
        <v>2656.94904</v>
      </c>
      <c r="U559">
        <v>215.7671</v>
      </c>
      <c r="V559">
        <v>94.415890000000005</v>
      </c>
      <c r="W559">
        <v>306.02138000000002</v>
      </c>
      <c r="X559">
        <v>1222.69</v>
      </c>
    </row>
    <row r="560" spans="2:24" x14ac:dyDescent="0.25">
      <c r="B560" s="1">
        <v>43364</v>
      </c>
      <c r="C560">
        <v>2671.4949999999999</v>
      </c>
      <c r="D560">
        <v>7912.4484000000002</v>
      </c>
      <c r="E560">
        <v>246.32830999999999</v>
      </c>
      <c r="F560">
        <v>2067.1469999999999</v>
      </c>
      <c r="G560">
        <v>462.93839000000003</v>
      </c>
      <c r="H560">
        <v>134.79</v>
      </c>
      <c r="I560">
        <v>155.6866</v>
      </c>
      <c r="J560">
        <v>174.2861</v>
      </c>
      <c r="K560">
        <v>107.37</v>
      </c>
      <c r="L560">
        <v>283.08019999999999</v>
      </c>
      <c r="M560">
        <v>127.1427</v>
      </c>
      <c r="N560">
        <v>193.16069999999999</v>
      </c>
      <c r="O560">
        <v>182.14</v>
      </c>
      <c r="P560">
        <v>547.42460000000005</v>
      </c>
      <c r="Q560">
        <v>302.83999999999997</v>
      </c>
      <c r="R560">
        <v>150.84327999999999</v>
      </c>
      <c r="S560">
        <v>366.8</v>
      </c>
      <c r="T560">
        <v>2648.1230599999999</v>
      </c>
      <c r="U560">
        <v>216.55950000000001</v>
      </c>
      <c r="V560">
        <v>94.98639</v>
      </c>
      <c r="W560">
        <v>303.64866000000001</v>
      </c>
      <c r="X560">
        <v>1222.58</v>
      </c>
    </row>
    <row r="561" spans="2:24" x14ac:dyDescent="0.25">
      <c r="B561" s="1">
        <v>43367</v>
      </c>
      <c r="C561">
        <v>2656.9</v>
      </c>
      <c r="D561">
        <v>7911.4441399999996</v>
      </c>
      <c r="E561">
        <v>246.22748000000001</v>
      </c>
      <c r="F561">
        <v>2067.1469999999999</v>
      </c>
      <c r="G561">
        <v>460.45119</v>
      </c>
      <c r="H561">
        <v>134.63999999999999</v>
      </c>
      <c r="I561">
        <v>155.6215</v>
      </c>
      <c r="J561">
        <v>173.76519999999999</v>
      </c>
      <c r="K561">
        <v>107.38</v>
      </c>
      <c r="L561">
        <v>283.18900000000002</v>
      </c>
      <c r="M561">
        <v>127.199</v>
      </c>
      <c r="N561">
        <v>192.98060000000001</v>
      </c>
      <c r="O561">
        <v>181.55</v>
      </c>
      <c r="P561">
        <v>547.22529999999995</v>
      </c>
      <c r="Q561">
        <v>302.66000000000003</v>
      </c>
      <c r="R561">
        <v>150.92022</v>
      </c>
      <c r="S561">
        <v>367.22</v>
      </c>
      <c r="T561">
        <v>2624.1888199999999</v>
      </c>
      <c r="U561">
        <v>215.9571</v>
      </c>
      <c r="V561">
        <v>95.873509999999996</v>
      </c>
      <c r="W561">
        <v>305.21397999999999</v>
      </c>
      <c r="X561">
        <v>1221.93</v>
      </c>
    </row>
    <row r="562" spans="2:24" x14ac:dyDescent="0.25">
      <c r="B562" s="1">
        <v>43368</v>
      </c>
      <c r="C562">
        <v>2677.277</v>
      </c>
      <c r="D562">
        <v>7916.7304599999998</v>
      </c>
      <c r="E562">
        <v>248.03614999999999</v>
      </c>
      <c r="F562">
        <v>2084.3440000000001</v>
      </c>
      <c r="G562">
        <v>461.07155999999998</v>
      </c>
      <c r="H562">
        <v>134.36000000000001</v>
      </c>
      <c r="I562">
        <v>155.4059</v>
      </c>
      <c r="J562">
        <v>173.63249999999999</v>
      </c>
      <c r="K562">
        <v>107.29</v>
      </c>
      <c r="L562">
        <v>282.98590000000002</v>
      </c>
      <c r="M562">
        <v>127.13209999999999</v>
      </c>
      <c r="N562">
        <v>192.6874</v>
      </c>
      <c r="O562">
        <v>181.35</v>
      </c>
      <c r="P562">
        <v>547.0421</v>
      </c>
      <c r="Q562">
        <v>302.63</v>
      </c>
      <c r="R562">
        <v>150.89258000000001</v>
      </c>
      <c r="S562">
        <v>363.24</v>
      </c>
      <c r="T562">
        <v>2629.6377600000001</v>
      </c>
      <c r="U562">
        <v>215.63489999999999</v>
      </c>
      <c r="V562">
        <v>96.321629999999999</v>
      </c>
      <c r="W562">
        <v>306.65147999999999</v>
      </c>
      <c r="X562">
        <v>1221.3499999999999</v>
      </c>
    </row>
    <row r="563" spans="2:24" x14ac:dyDescent="0.25">
      <c r="B563" s="1">
        <v>43369</v>
      </c>
      <c r="C563">
        <v>2693.7779999999998</v>
      </c>
      <c r="D563">
        <v>7909.9675299999999</v>
      </c>
      <c r="E563">
        <v>248.93395000000001</v>
      </c>
      <c r="F563">
        <v>2096.9409999999998</v>
      </c>
      <c r="G563">
        <v>464.09456</v>
      </c>
      <c r="H563">
        <v>134.36000000000001</v>
      </c>
      <c r="I563">
        <v>155.73310000000001</v>
      </c>
      <c r="J563">
        <v>173.81370000000001</v>
      </c>
      <c r="K563">
        <v>107.3</v>
      </c>
      <c r="L563">
        <v>283.7251</v>
      </c>
      <c r="M563">
        <v>127.2221</v>
      </c>
      <c r="N563">
        <v>193.23849999999999</v>
      </c>
      <c r="O563">
        <v>181.6</v>
      </c>
      <c r="P563">
        <v>547.31659999999999</v>
      </c>
      <c r="Q563">
        <v>302.58999999999997</v>
      </c>
      <c r="R563">
        <v>151.67302000000001</v>
      </c>
      <c r="S563">
        <v>361.81</v>
      </c>
      <c r="T563">
        <v>2619.2141299999998</v>
      </c>
      <c r="U563">
        <v>216.0917</v>
      </c>
      <c r="V563">
        <v>96.129170000000002</v>
      </c>
      <c r="W563">
        <v>305.77857999999998</v>
      </c>
      <c r="X563">
        <v>1218.68</v>
      </c>
    </row>
    <row r="564" spans="2:24" x14ac:dyDescent="0.25">
      <c r="B564" s="1">
        <v>43370</v>
      </c>
      <c r="C564">
        <v>2703.1860000000001</v>
      </c>
      <c r="D564">
        <v>8023.7238299999999</v>
      </c>
      <c r="E564">
        <v>251.18194</v>
      </c>
      <c r="F564">
        <v>2073.61</v>
      </c>
      <c r="G564">
        <v>472.09222</v>
      </c>
      <c r="H564">
        <v>134.38</v>
      </c>
      <c r="I564">
        <v>155.74770000000001</v>
      </c>
      <c r="J564">
        <v>173.74250000000001</v>
      </c>
      <c r="K564">
        <v>107.42</v>
      </c>
      <c r="L564">
        <v>284.4898</v>
      </c>
      <c r="M564">
        <v>127.4799</v>
      </c>
      <c r="N564">
        <v>193.41059999999999</v>
      </c>
      <c r="O564">
        <v>181.56</v>
      </c>
      <c r="P564">
        <v>547.56590000000006</v>
      </c>
      <c r="Q564">
        <v>302.39</v>
      </c>
      <c r="R564">
        <v>151.95893000000001</v>
      </c>
      <c r="S564">
        <v>361.81</v>
      </c>
      <c r="T564">
        <v>2652.9889499999999</v>
      </c>
      <c r="U564">
        <v>216.02379999999999</v>
      </c>
      <c r="V564">
        <v>97.493020000000001</v>
      </c>
      <c r="W564">
        <v>306.52566999999999</v>
      </c>
      <c r="X564">
        <v>1217.6099999999999</v>
      </c>
    </row>
    <row r="565" spans="2:24" x14ac:dyDescent="0.25">
      <c r="B565" s="1">
        <v>43371</v>
      </c>
      <c r="C565">
        <v>2698.4929999999999</v>
      </c>
      <c r="D565">
        <v>8012.5829400000002</v>
      </c>
      <c r="E565">
        <v>247.49086</v>
      </c>
      <c r="F565">
        <v>2095.6610000000001</v>
      </c>
      <c r="G565">
        <v>470.01035000000002</v>
      </c>
      <c r="H565">
        <v>134.59</v>
      </c>
      <c r="I565">
        <v>155.72450000000001</v>
      </c>
      <c r="J565">
        <v>173.6653</v>
      </c>
      <c r="K565">
        <v>107.37</v>
      </c>
      <c r="L565">
        <v>284.3295</v>
      </c>
      <c r="M565">
        <v>127.4832</v>
      </c>
      <c r="N565">
        <v>193.3665</v>
      </c>
      <c r="O565">
        <v>181.56</v>
      </c>
      <c r="P565">
        <v>547.93529999999998</v>
      </c>
      <c r="Q565">
        <v>301.91000000000003</v>
      </c>
      <c r="R565">
        <v>151.96539000000001</v>
      </c>
      <c r="S565">
        <v>365.14</v>
      </c>
      <c r="T565">
        <v>2673.373</v>
      </c>
      <c r="U565">
        <v>216.08449999999999</v>
      </c>
      <c r="V565">
        <v>97.763069999999999</v>
      </c>
      <c r="W565">
        <v>309.86756000000003</v>
      </c>
      <c r="X565">
        <v>1218.3399999999999</v>
      </c>
    </row>
    <row r="566" spans="2:24" x14ac:dyDescent="0.25">
      <c r="B566" s="1">
        <v>43374</v>
      </c>
      <c r="C566">
        <v>2709.723</v>
      </c>
      <c r="D566">
        <v>8106.8798200000001</v>
      </c>
      <c r="E566">
        <v>248.95442</v>
      </c>
      <c r="F566">
        <v>2097.366</v>
      </c>
      <c r="G566">
        <v>473.03832</v>
      </c>
      <c r="H566">
        <v>134.54</v>
      </c>
      <c r="I566">
        <v>155.50880000000001</v>
      </c>
      <c r="J566">
        <v>173.38140000000001</v>
      </c>
      <c r="K566">
        <v>107.31</v>
      </c>
      <c r="L566">
        <v>284.17689999999999</v>
      </c>
      <c r="M566">
        <v>127.5104</v>
      </c>
      <c r="N566">
        <v>193.17789999999999</v>
      </c>
      <c r="O566">
        <v>181.31</v>
      </c>
      <c r="P566">
        <v>548.9221</v>
      </c>
      <c r="Q566">
        <v>302.24</v>
      </c>
      <c r="R566">
        <v>151.92553000000001</v>
      </c>
      <c r="S566">
        <v>367.4</v>
      </c>
      <c r="T566">
        <v>2675.1516000000001</v>
      </c>
      <c r="U566">
        <v>216.18170000000001</v>
      </c>
      <c r="V566">
        <v>100.2141</v>
      </c>
      <c r="W566">
        <v>310.48063000000002</v>
      </c>
      <c r="X566">
        <v>1218.8499999999999</v>
      </c>
    </row>
    <row r="567" spans="2:24" x14ac:dyDescent="0.25">
      <c r="B567" s="1">
        <v>43375</v>
      </c>
      <c r="C567">
        <v>2697.9659999999999</v>
      </c>
      <c r="D567">
        <v>8110.2790500000001</v>
      </c>
      <c r="E567">
        <v>247.60464999999999</v>
      </c>
      <c r="F567">
        <v>2105.8629999999998</v>
      </c>
      <c r="G567">
        <v>467.64666999999997</v>
      </c>
      <c r="H567">
        <v>134.82</v>
      </c>
      <c r="I567">
        <v>155.69329999999999</v>
      </c>
      <c r="J567">
        <v>173.4641</v>
      </c>
      <c r="K567">
        <v>107.32</v>
      </c>
      <c r="L567">
        <v>284.2287</v>
      </c>
      <c r="M567">
        <v>127.4635</v>
      </c>
      <c r="N567">
        <v>193.44810000000001</v>
      </c>
      <c r="O567">
        <v>181.46</v>
      </c>
      <c r="P567">
        <v>549.10130000000004</v>
      </c>
      <c r="Q567">
        <v>302.04000000000002</v>
      </c>
      <c r="R567">
        <v>151.94291000000001</v>
      </c>
      <c r="S567">
        <v>366.41</v>
      </c>
      <c r="T567">
        <v>2665.1585</v>
      </c>
      <c r="U567">
        <v>216.4915</v>
      </c>
      <c r="V567">
        <v>101.18455</v>
      </c>
      <c r="W567">
        <v>314.83598999999998</v>
      </c>
      <c r="X567">
        <v>1216.3399999999999</v>
      </c>
    </row>
    <row r="568" spans="2:24" x14ac:dyDescent="0.25">
      <c r="B568" s="1">
        <v>43376</v>
      </c>
      <c r="C568">
        <v>2721.34</v>
      </c>
      <c r="D568">
        <v>8156.3443399999996</v>
      </c>
      <c r="E568">
        <v>249.23917</v>
      </c>
      <c r="F568">
        <v>2081.393</v>
      </c>
      <c r="G568">
        <v>470.66172999999998</v>
      </c>
      <c r="H568">
        <v>134.66999999999999</v>
      </c>
      <c r="I568">
        <v>154.80770000000001</v>
      </c>
      <c r="J568">
        <v>173.3931</v>
      </c>
      <c r="K568">
        <v>107.33</v>
      </c>
      <c r="L568">
        <v>283.8066</v>
      </c>
      <c r="M568">
        <v>127.3907</v>
      </c>
      <c r="N568">
        <v>192.15989999999999</v>
      </c>
      <c r="O568">
        <v>181.34</v>
      </c>
      <c r="P568">
        <v>548.94569999999999</v>
      </c>
      <c r="Q568">
        <v>302.39999999999998</v>
      </c>
      <c r="R568">
        <v>151.93118999999999</v>
      </c>
      <c r="S568">
        <v>366.37</v>
      </c>
      <c r="T568">
        <v>2657.6711</v>
      </c>
      <c r="U568">
        <v>215.9093</v>
      </c>
      <c r="V568">
        <v>102.42534000000001</v>
      </c>
      <c r="W568">
        <v>315.37977999999998</v>
      </c>
      <c r="X568">
        <v>1220.2</v>
      </c>
    </row>
    <row r="569" spans="2:24" x14ac:dyDescent="0.25">
      <c r="B569" s="1">
        <v>43377</v>
      </c>
      <c r="C569">
        <v>2692.8229999999999</v>
      </c>
      <c r="D569">
        <v>8111.9381400000002</v>
      </c>
      <c r="E569">
        <v>247.16145</v>
      </c>
      <c r="F569">
        <v>2078.6779999999999</v>
      </c>
      <c r="G569">
        <v>460.79469999999998</v>
      </c>
      <c r="H569">
        <v>134.32</v>
      </c>
      <c r="I569">
        <v>154.505</v>
      </c>
      <c r="J569">
        <v>172.9624</v>
      </c>
      <c r="K569">
        <v>107.06</v>
      </c>
      <c r="L569">
        <v>282.36869999999999</v>
      </c>
      <c r="M569">
        <v>127.0001</v>
      </c>
      <c r="N569">
        <v>191.6294</v>
      </c>
      <c r="O569">
        <v>180.74</v>
      </c>
      <c r="P569">
        <v>546.32600000000002</v>
      </c>
      <c r="Q569">
        <v>302.24</v>
      </c>
      <c r="R569">
        <v>151.05753999999999</v>
      </c>
      <c r="S569">
        <v>364.78</v>
      </c>
      <c r="T569">
        <v>2635.55152</v>
      </c>
      <c r="U569">
        <v>214.7174</v>
      </c>
      <c r="V569">
        <v>101.56164</v>
      </c>
      <c r="W569">
        <v>315.67291</v>
      </c>
      <c r="X569">
        <v>1214.6500000000001</v>
      </c>
    </row>
    <row r="570" spans="2:24" x14ac:dyDescent="0.25">
      <c r="B570" s="1">
        <v>43378</v>
      </c>
      <c r="C570">
        <v>2674.098</v>
      </c>
      <c r="D570">
        <v>8058.1231900000002</v>
      </c>
      <c r="E570">
        <v>245.06772000000001</v>
      </c>
      <c r="F570">
        <v>2070.0680000000002</v>
      </c>
      <c r="G570">
        <v>456.10538000000003</v>
      </c>
      <c r="H570">
        <v>134.16999999999999</v>
      </c>
      <c r="I570">
        <v>154.22640000000001</v>
      </c>
      <c r="J570">
        <v>172.57849999999999</v>
      </c>
      <c r="K570">
        <v>107.09</v>
      </c>
      <c r="L570">
        <v>281.85430000000002</v>
      </c>
      <c r="M570">
        <v>126.78570000000001</v>
      </c>
      <c r="N570">
        <v>191.18010000000001</v>
      </c>
      <c r="O570">
        <v>180.28</v>
      </c>
      <c r="P570">
        <v>545.20910000000003</v>
      </c>
      <c r="Q570">
        <v>301.91000000000003</v>
      </c>
      <c r="R570">
        <v>150.80568</v>
      </c>
      <c r="S570">
        <v>365.46</v>
      </c>
      <c r="T570">
        <v>2632.72082</v>
      </c>
      <c r="U570">
        <v>213.61320000000001</v>
      </c>
      <c r="V570">
        <v>101.58812</v>
      </c>
      <c r="W570">
        <v>316.56965000000002</v>
      </c>
      <c r="X570">
        <v>1209.8499999999999</v>
      </c>
    </row>
    <row r="571" spans="2:24" x14ac:dyDescent="0.25">
      <c r="B571" s="1">
        <v>43381</v>
      </c>
      <c r="C571">
        <v>2649.0709999999999</v>
      </c>
      <c r="D571">
        <v>8061.0575099999996</v>
      </c>
      <c r="E571">
        <v>242.12011000000001</v>
      </c>
      <c r="F571">
        <v>2070.0680000000002</v>
      </c>
      <c r="G571">
        <v>454.33933999999999</v>
      </c>
      <c r="H571">
        <v>134.22999999999999</v>
      </c>
      <c r="I571">
        <v>154.22640000000001</v>
      </c>
      <c r="J571">
        <v>172.4667</v>
      </c>
      <c r="K571">
        <v>107.06</v>
      </c>
      <c r="L571">
        <v>281.8546</v>
      </c>
      <c r="M571">
        <v>126.6461</v>
      </c>
      <c r="N571">
        <v>191.18010000000001</v>
      </c>
      <c r="O571">
        <v>180.27</v>
      </c>
      <c r="P571">
        <v>545.20910000000003</v>
      </c>
      <c r="Q571">
        <v>301.63</v>
      </c>
      <c r="R571">
        <v>150.79174</v>
      </c>
      <c r="S571">
        <v>364.67</v>
      </c>
      <c r="T571">
        <v>2661.9349099999999</v>
      </c>
      <c r="U571">
        <v>214.4478</v>
      </c>
      <c r="V571">
        <v>102.03382000000001</v>
      </c>
      <c r="W571">
        <v>312.02679000000001</v>
      </c>
      <c r="X571">
        <v>1206.49</v>
      </c>
    </row>
    <row r="572" spans="2:24" x14ac:dyDescent="0.25">
      <c r="B572" s="1">
        <v>43382</v>
      </c>
      <c r="C572">
        <v>2649.5650000000001</v>
      </c>
      <c r="D572">
        <v>8041.6567500000001</v>
      </c>
      <c r="E572">
        <v>242.43611999999999</v>
      </c>
      <c r="F572">
        <v>2035.7860000000001</v>
      </c>
      <c r="G572">
        <v>453.24295000000001</v>
      </c>
      <c r="H572">
        <v>134.08000000000001</v>
      </c>
      <c r="I572">
        <v>154.38399999999999</v>
      </c>
      <c r="J572">
        <v>172.52799999999999</v>
      </c>
      <c r="K572">
        <v>107.01</v>
      </c>
      <c r="L572">
        <v>281.68529999999998</v>
      </c>
      <c r="M572">
        <v>126.926</v>
      </c>
      <c r="N572">
        <v>191.39769999999999</v>
      </c>
      <c r="O572">
        <v>180.24</v>
      </c>
      <c r="P572">
        <v>543.55470000000003</v>
      </c>
      <c r="Q572">
        <v>301.17</v>
      </c>
      <c r="R572">
        <v>150.35133999999999</v>
      </c>
      <c r="S572">
        <v>361.04</v>
      </c>
      <c r="T572">
        <v>2672.46236</v>
      </c>
      <c r="U572">
        <v>214.4401</v>
      </c>
      <c r="V572">
        <v>102.32042</v>
      </c>
      <c r="W572">
        <v>312.69675000000001</v>
      </c>
      <c r="X572">
        <v>1202.74</v>
      </c>
    </row>
    <row r="573" spans="2:24" x14ac:dyDescent="0.25">
      <c r="B573" s="1">
        <v>43383</v>
      </c>
      <c r="C573">
        <v>2623.9319999999998</v>
      </c>
      <c r="D573">
        <v>7770.0303800000002</v>
      </c>
      <c r="E573">
        <v>239.54220000000001</v>
      </c>
      <c r="F573">
        <v>2037.5039999999999</v>
      </c>
      <c r="G573">
        <v>448.82816000000003</v>
      </c>
      <c r="H573">
        <v>133.94</v>
      </c>
      <c r="I573">
        <v>154.2346</v>
      </c>
      <c r="J573">
        <v>172.44460000000001</v>
      </c>
      <c r="K573">
        <v>107.06</v>
      </c>
      <c r="L573">
        <v>281.49509999999998</v>
      </c>
      <c r="M573">
        <v>126.8951</v>
      </c>
      <c r="N573">
        <v>190.9796</v>
      </c>
      <c r="O573">
        <v>180.04</v>
      </c>
      <c r="P573">
        <v>541.60860000000002</v>
      </c>
      <c r="Q573">
        <v>301.08999999999997</v>
      </c>
      <c r="R573">
        <v>150.49547999999999</v>
      </c>
      <c r="S573">
        <v>360.04</v>
      </c>
      <c r="T573">
        <v>2642.8888400000001</v>
      </c>
      <c r="U573">
        <v>213.80760000000001</v>
      </c>
      <c r="V573">
        <v>101.03286</v>
      </c>
      <c r="W573">
        <v>312.30739999999997</v>
      </c>
      <c r="X573">
        <v>1195.07</v>
      </c>
    </row>
    <row r="574" spans="2:24" x14ac:dyDescent="0.25">
      <c r="B574" s="1">
        <v>43384</v>
      </c>
      <c r="C574">
        <v>2553.317</v>
      </c>
      <c r="D574">
        <v>7616.9353099999998</v>
      </c>
      <c r="E574">
        <v>235.75421</v>
      </c>
      <c r="F574">
        <v>1965.6289999999999</v>
      </c>
      <c r="G574">
        <v>435.13812999999999</v>
      </c>
      <c r="H574">
        <v>134.08000000000001</v>
      </c>
      <c r="I574">
        <v>154.99770000000001</v>
      </c>
      <c r="J574">
        <v>172.45089999999999</v>
      </c>
      <c r="K574">
        <v>107.21</v>
      </c>
      <c r="L574">
        <v>281.64929999999998</v>
      </c>
      <c r="M574">
        <v>126.9696</v>
      </c>
      <c r="N574">
        <v>191.9409</v>
      </c>
      <c r="O574">
        <v>180.09</v>
      </c>
      <c r="P574">
        <v>541.56809999999996</v>
      </c>
      <c r="Q574">
        <v>300.10000000000002</v>
      </c>
      <c r="R574">
        <v>150.43967000000001</v>
      </c>
      <c r="S574">
        <v>356.99</v>
      </c>
      <c r="T574">
        <v>2589.57663</v>
      </c>
      <c r="U574">
        <v>213.6319</v>
      </c>
      <c r="V574">
        <v>100.06144</v>
      </c>
      <c r="W574">
        <v>320.90895999999998</v>
      </c>
      <c r="X574">
        <v>1186.44</v>
      </c>
    </row>
    <row r="575" spans="2:24" x14ac:dyDescent="0.25">
      <c r="B575" s="1">
        <v>43385</v>
      </c>
      <c r="C575">
        <v>2559.5419999999999</v>
      </c>
      <c r="D575">
        <v>7717.63951</v>
      </c>
      <c r="E575">
        <v>234.74692999999999</v>
      </c>
      <c r="F575">
        <v>1965.5540000000001</v>
      </c>
      <c r="G575">
        <v>446.39053999999999</v>
      </c>
      <c r="H575">
        <v>134.12</v>
      </c>
      <c r="I575">
        <v>154.9357</v>
      </c>
      <c r="J575">
        <v>172.5224</v>
      </c>
      <c r="K575">
        <v>107.14</v>
      </c>
      <c r="L575">
        <v>281.9058</v>
      </c>
      <c r="M575">
        <v>126.96429999999999</v>
      </c>
      <c r="N575">
        <v>191.7561</v>
      </c>
      <c r="O575">
        <v>180.28</v>
      </c>
      <c r="P575">
        <v>542.32889999999998</v>
      </c>
      <c r="Q575">
        <v>300.60000000000002</v>
      </c>
      <c r="R575">
        <v>150.2938</v>
      </c>
      <c r="S575">
        <v>355.2</v>
      </c>
      <c r="T575">
        <v>2576.92463</v>
      </c>
      <c r="U575">
        <v>213.95869999999999</v>
      </c>
      <c r="V575">
        <v>100.46032</v>
      </c>
      <c r="W575">
        <v>319.66622000000001</v>
      </c>
      <c r="X575">
        <v>1186.44</v>
      </c>
    </row>
    <row r="576" spans="2:24" x14ac:dyDescent="0.25">
      <c r="B576" s="1">
        <v>43388</v>
      </c>
      <c r="C576">
        <v>2556.5239999999999</v>
      </c>
      <c r="D576">
        <v>7648.4659899999997</v>
      </c>
      <c r="E576">
        <v>234.73059000000001</v>
      </c>
      <c r="F576">
        <v>1934.855</v>
      </c>
      <c r="G576">
        <v>440.94792999999999</v>
      </c>
      <c r="H576">
        <v>134.24</v>
      </c>
      <c r="I576">
        <v>154.70930000000001</v>
      </c>
      <c r="J576">
        <v>172.54750000000001</v>
      </c>
      <c r="K576">
        <v>107.17</v>
      </c>
      <c r="L576">
        <v>281.98360000000002</v>
      </c>
      <c r="M576">
        <v>127.1164</v>
      </c>
      <c r="N576">
        <v>191.4118</v>
      </c>
      <c r="O576">
        <v>180.37</v>
      </c>
      <c r="P576">
        <v>542.72249999999997</v>
      </c>
      <c r="Q576">
        <v>300.41000000000003</v>
      </c>
      <c r="R576">
        <v>150.19648000000001</v>
      </c>
      <c r="S576">
        <v>355.37</v>
      </c>
      <c r="T576">
        <v>2575.5695099999998</v>
      </c>
      <c r="U576">
        <v>214.22739999999999</v>
      </c>
      <c r="V576">
        <v>101.20802</v>
      </c>
      <c r="W576">
        <v>320.69191999999998</v>
      </c>
      <c r="X576">
        <v>1186.52</v>
      </c>
    </row>
    <row r="577" spans="2:24" x14ac:dyDescent="0.25">
      <c r="B577" s="1">
        <v>43389</v>
      </c>
      <c r="C577">
        <v>2599.4389999999999</v>
      </c>
      <c r="D577">
        <v>7830.0105599999997</v>
      </c>
      <c r="E577">
        <v>238.86207999999999</v>
      </c>
      <c r="F577">
        <v>1952.501</v>
      </c>
      <c r="G577">
        <v>447.93822</v>
      </c>
      <c r="H577">
        <v>134.28</v>
      </c>
      <c r="I577">
        <v>154.76339999999999</v>
      </c>
      <c r="J577">
        <v>172.8476</v>
      </c>
      <c r="K577">
        <v>107.12</v>
      </c>
      <c r="L577">
        <v>282.43200000000002</v>
      </c>
      <c r="M577">
        <v>127.2163</v>
      </c>
      <c r="N577">
        <v>191.53210000000001</v>
      </c>
      <c r="O577">
        <v>180.64</v>
      </c>
      <c r="P577">
        <v>543.53139999999996</v>
      </c>
      <c r="Q577">
        <v>300.52999999999997</v>
      </c>
      <c r="R577">
        <v>150.69452999999999</v>
      </c>
      <c r="S577">
        <v>353.87</v>
      </c>
      <c r="T577">
        <v>2624.3578000000002</v>
      </c>
      <c r="U577">
        <v>214.6704</v>
      </c>
      <c r="V577">
        <v>101.32429999999999</v>
      </c>
      <c r="W577">
        <v>321.50979000000001</v>
      </c>
      <c r="X577">
        <v>1190.1600000000001</v>
      </c>
    </row>
    <row r="578" spans="2:24" x14ac:dyDescent="0.25">
      <c r="B578" s="1">
        <v>43390</v>
      </c>
      <c r="C578">
        <v>2585.451</v>
      </c>
      <c r="D578">
        <v>7849.5607399999999</v>
      </c>
      <c r="E578">
        <v>237.52010999999999</v>
      </c>
      <c r="F578">
        <v>1980.511</v>
      </c>
      <c r="G578">
        <v>449.00481000000002</v>
      </c>
      <c r="H578">
        <v>134.52000000000001</v>
      </c>
      <c r="I578">
        <v>154.58369999999999</v>
      </c>
      <c r="J578">
        <v>172.96270000000001</v>
      </c>
      <c r="K578">
        <v>107.18</v>
      </c>
      <c r="L578">
        <v>282.34930000000003</v>
      </c>
      <c r="M578">
        <v>127.48220000000001</v>
      </c>
      <c r="N578">
        <v>191.21770000000001</v>
      </c>
      <c r="O578">
        <v>180.9</v>
      </c>
      <c r="P578">
        <v>543.33460000000002</v>
      </c>
      <c r="Q578">
        <v>300.67</v>
      </c>
      <c r="R578">
        <v>150.63443000000001</v>
      </c>
      <c r="S578">
        <v>358.13</v>
      </c>
      <c r="T578">
        <v>2636.6433900000002</v>
      </c>
      <c r="U578">
        <v>214.99379999999999</v>
      </c>
      <c r="V578">
        <v>101.27576999999999</v>
      </c>
      <c r="W578">
        <v>321.68284999999997</v>
      </c>
      <c r="X578">
        <v>1190.51</v>
      </c>
    </row>
    <row r="579" spans="2:24" x14ac:dyDescent="0.25">
      <c r="B579" s="1">
        <v>43391</v>
      </c>
      <c r="C579">
        <v>2593.8879999999999</v>
      </c>
      <c r="D579">
        <v>7749.0843299999997</v>
      </c>
      <c r="E579">
        <v>235.5026</v>
      </c>
      <c r="F579">
        <v>1970.0450000000001</v>
      </c>
      <c r="G579">
        <v>443.83541000000002</v>
      </c>
      <c r="H579">
        <v>134.68</v>
      </c>
      <c r="I579">
        <v>154.596</v>
      </c>
      <c r="J579">
        <v>172.7859</v>
      </c>
      <c r="K579">
        <v>107.16</v>
      </c>
      <c r="L579">
        <v>281.81790000000001</v>
      </c>
      <c r="M579">
        <v>127.467</v>
      </c>
      <c r="N579">
        <v>191.09039999999999</v>
      </c>
      <c r="O579">
        <v>180.75</v>
      </c>
      <c r="P579">
        <v>541.96519999999998</v>
      </c>
      <c r="Q579">
        <v>300.20999999999998</v>
      </c>
      <c r="R579">
        <v>150.22942</v>
      </c>
      <c r="S579">
        <v>358.2</v>
      </c>
      <c r="T579">
        <v>2638.4085</v>
      </c>
      <c r="U579">
        <v>214.58850000000001</v>
      </c>
      <c r="V579">
        <v>100.12248</v>
      </c>
      <c r="W579">
        <v>322.45807000000002</v>
      </c>
      <c r="X579">
        <v>1186.8599999999999</v>
      </c>
    </row>
    <row r="580" spans="2:24" x14ac:dyDescent="0.25">
      <c r="B580" s="1">
        <v>43392</v>
      </c>
      <c r="C580">
        <v>2621.6080000000002</v>
      </c>
      <c r="D580">
        <v>7760.67</v>
      </c>
      <c r="E580">
        <v>236.90778</v>
      </c>
      <c r="F580">
        <v>1956.3810000000001</v>
      </c>
      <c r="G580">
        <v>445.07639</v>
      </c>
      <c r="H580">
        <v>134.74</v>
      </c>
      <c r="I580">
        <v>154.33770000000001</v>
      </c>
      <c r="J580">
        <v>172.77930000000001</v>
      </c>
      <c r="K580">
        <v>107.16</v>
      </c>
      <c r="L580">
        <v>281.38409999999999</v>
      </c>
      <c r="M580">
        <v>127.33199999999999</v>
      </c>
      <c r="N580">
        <v>190.62979999999999</v>
      </c>
      <c r="O580">
        <v>180.75</v>
      </c>
      <c r="P580">
        <v>541.65150000000006</v>
      </c>
      <c r="Q580">
        <v>299.33999999999997</v>
      </c>
      <c r="R580">
        <v>149.91523000000001</v>
      </c>
      <c r="S580">
        <v>361.48</v>
      </c>
      <c r="T580">
        <v>2655.2287299999998</v>
      </c>
      <c r="U580">
        <v>214.37049999999999</v>
      </c>
      <c r="V580">
        <v>100.62544</v>
      </c>
      <c r="W580">
        <v>323.12655000000001</v>
      </c>
      <c r="X580">
        <v>1185.8800000000001</v>
      </c>
    </row>
    <row r="581" spans="2:24" x14ac:dyDescent="0.25">
      <c r="B581" s="1">
        <v>43395</v>
      </c>
      <c r="C581">
        <v>2621.3620000000001</v>
      </c>
      <c r="D581">
        <v>7729.7782999999999</v>
      </c>
      <c r="E581">
        <v>234.87658999999999</v>
      </c>
      <c r="F581">
        <v>1958.519</v>
      </c>
      <c r="G581">
        <v>450.33429999999998</v>
      </c>
      <c r="H581">
        <v>134.62</v>
      </c>
      <c r="I581">
        <v>154.36179999999999</v>
      </c>
      <c r="J581">
        <v>172.95609999999999</v>
      </c>
      <c r="K581">
        <v>107.11</v>
      </c>
      <c r="L581">
        <v>281.30110000000002</v>
      </c>
      <c r="M581">
        <v>127.2651</v>
      </c>
      <c r="N581">
        <v>190.62379999999999</v>
      </c>
      <c r="O581">
        <v>180.99</v>
      </c>
      <c r="P581">
        <v>541.55999999999995</v>
      </c>
      <c r="Q581">
        <v>299.67</v>
      </c>
      <c r="R581">
        <v>150.09243000000001</v>
      </c>
      <c r="S581">
        <v>364.99</v>
      </c>
      <c r="T581">
        <v>2628.5017899999998</v>
      </c>
      <c r="U581">
        <v>214.80119999999999</v>
      </c>
      <c r="V581">
        <v>100.48432</v>
      </c>
      <c r="W581">
        <v>322.07375999999999</v>
      </c>
      <c r="X581">
        <v>1183.54</v>
      </c>
    </row>
    <row r="582" spans="2:24" x14ac:dyDescent="0.25">
      <c r="B582" s="1">
        <v>43396</v>
      </c>
      <c r="C582">
        <v>2588.6109999999999</v>
      </c>
      <c r="D582">
        <v>7671.7085900000002</v>
      </c>
      <c r="E582">
        <v>231.18722</v>
      </c>
      <c r="F582">
        <v>1907.904</v>
      </c>
      <c r="G582">
        <v>439.23403999999999</v>
      </c>
      <c r="H582">
        <v>134.9</v>
      </c>
      <c r="I582">
        <v>154.61160000000001</v>
      </c>
      <c r="J582">
        <v>173.08430000000001</v>
      </c>
      <c r="K582">
        <v>107.17</v>
      </c>
      <c r="L582">
        <v>280.98649999999998</v>
      </c>
      <c r="M582">
        <v>127.34269999999999</v>
      </c>
      <c r="N582">
        <v>190.62360000000001</v>
      </c>
      <c r="O582">
        <v>181.2</v>
      </c>
      <c r="P582">
        <v>539.67939999999999</v>
      </c>
      <c r="Q582">
        <v>299.08999999999997</v>
      </c>
      <c r="R582">
        <v>150.13435999999999</v>
      </c>
      <c r="S582">
        <v>363.56</v>
      </c>
      <c r="T582">
        <v>2622.7901999999999</v>
      </c>
      <c r="U582">
        <v>215.03620000000001</v>
      </c>
      <c r="V582">
        <v>99.245530000000002</v>
      </c>
      <c r="W582">
        <v>324.94296000000003</v>
      </c>
      <c r="X582">
        <v>1179.71</v>
      </c>
    </row>
    <row r="583" spans="2:24" x14ac:dyDescent="0.25">
      <c r="B583" s="1">
        <v>43397</v>
      </c>
      <c r="C583">
        <v>2578.453</v>
      </c>
      <c r="D583">
        <v>7460.6284299999998</v>
      </c>
      <c r="E583">
        <v>229.46178</v>
      </c>
      <c r="F583">
        <v>1907.944</v>
      </c>
      <c r="G583">
        <v>437.13618000000002</v>
      </c>
      <c r="H583">
        <v>134.97</v>
      </c>
      <c r="I583">
        <v>154.90219999999999</v>
      </c>
      <c r="J583">
        <v>173.18700000000001</v>
      </c>
      <c r="K583">
        <v>107.29</v>
      </c>
      <c r="L583">
        <v>281.1551</v>
      </c>
      <c r="M583">
        <v>127.2762</v>
      </c>
      <c r="N583">
        <v>190.96789999999999</v>
      </c>
      <c r="O583">
        <v>181.35</v>
      </c>
      <c r="P583">
        <v>539.86649999999997</v>
      </c>
      <c r="Q583">
        <v>298.88</v>
      </c>
      <c r="R583">
        <v>150.19999000000001</v>
      </c>
      <c r="S583">
        <v>363.32</v>
      </c>
      <c r="T583">
        <v>2648.3208500000001</v>
      </c>
      <c r="U583">
        <v>215.36160000000001</v>
      </c>
      <c r="V583">
        <v>99.161360000000002</v>
      </c>
      <c r="W583">
        <v>324.20548000000002</v>
      </c>
      <c r="X583">
        <v>1171.6600000000001</v>
      </c>
    </row>
    <row r="584" spans="2:24" x14ac:dyDescent="0.25">
      <c r="B584" s="1">
        <v>43398</v>
      </c>
      <c r="C584">
        <v>2576.605</v>
      </c>
      <c r="D584">
        <v>7609.0478300000004</v>
      </c>
      <c r="E584">
        <v>230.76095000000001</v>
      </c>
      <c r="F584">
        <v>1851.1010000000001</v>
      </c>
      <c r="G584">
        <v>436.31362999999999</v>
      </c>
      <c r="H584">
        <v>134.87</v>
      </c>
      <c r="I584">
        <v>154.82339999999999</v>
      </c>
      <c r="J584">
        <v>173.31319999999999</v>
      </c>
      <c r="K584">
        <v>107.53</v>
      </c>
      <c r="L584">
        <v>280.90559999999999</v>
      </c>
      <c r="M584">
        <v>127.4198</v>
      </c>
      <c r="N584">
        <v>190.76730000000001</v>
      </c>
      <c r="O584">
        <v>181.46</v>
      </c>
      <c r="P584">
        <v>538.83860000000004</v>
      </c>
      <c r="Q584">
        <v>298.27</v>
      </c>
      <c r="R584">
        <v>150.27557999999999</v>
      </c>
      <c r="S584">
        <v>361.62</v>
      </c>
      <c r="T584">
        <v>2678.0577800000001</v>
      </c>
      <c r="U584">
        <v>215.3073</v>
      </c>
      <c r="V584">
        <v>99.162620000000004</v>
      </c>
      <c r="W584">
        <v>325.01859999999999</v>
      </c>
      <c r="X584">
        <v>1174.7</v>
      </c>
    </row>
    <row r="585" spans="2:24" x14ac:dyDescent="0.25">
      <c r="B585" s="1">
        <v>43399</v>
      </c>
      <c r="C585">
        <v>2566.5169999999998</v>
      </c>
      <c r="D585">
        <v>7470.1825500000004</v>
      </c>
      <c r="E585">
        <v>229.14822000000001</v>
      </c>
      <c r="F585">
        <v>1848.5340000000001</v>
      </c>
      <c r="G585">
        <v>431.26886000000002</v>
      </c>
      <c r="H585">
        <v>135.16999999999999</v>
      </c>
      <c r="I585">
        <v>155.28829999999999</v>
      </c>
      <c r="J585">
        <v>173.67179999999999</v>
      </c>
      <c r="K585">
        <v>107.6</v>
      </c>
      <c r="L585">
        <v>281.11419999999998</v>
      </c>
      <c r="M585">
        <v>127.62439999999999</v>
      </c>
      <c r="N585">
        <v>191.13339999999999</v>
      </c>
      <c r="O585">
        <v>181.92</v>
      </c>
      <c r="P585">
        <v>537.3886</v>
      </c>
      <c r="Q585">
        <v>297.58999999999997</v>
      </c>
      <c r="R585">
        <v>150.51043999999999</v>
      </c>
      <c r="S585">
        <v>360.31</v>
      </c>
      <c r="T585">
        <v>2639.3402900000001</v>
      </c>
      <c r="U585">
        <v>216.4769</v>
      </c>
      <c r="V585">
        <v>99.455520000000007</v>
      </c>
      <c r="W585">
        <v>325.52551999999997</v>
      </c>
      <c r="X585">
        <v>1170.25</v>
      </c>
    </row>
    <row r="586" spans="2:24" x14ac:dyDescent="0.25">
      <c r="B586" s="1">
        <v>43402</v>
      </c>
      <c r="C586">
        <v>2592.2429999999999</v>
      </c>
      <c r="D586">
        <v>7440.5522099999998</v>
      </c>
      <c r="E586">
        <v>231.63688999999999</v>
      </c>
      <c r="F586">
        <v>1843.183</v>
      </c>
      <c r="G586">
        <v>430.37168000000003</v>
      </c>
      <c r="H586">
        <v>135.02000000000001</v>
      </c>
      <c r="I586">
        <v>155.1644</v>
      </c>
      <c r="J586">
        <v>173.71690000000001</v>
      </c>
      <c r="K586">
        <v>107.67</v>
      </c>
      <c r="L586">
        <v>280.86239999999998</v>
      </c>
      <c r="M586">
        <v>127.7619</v>
      </c>
      <c r="N586">
        <v>190.98150000000001</v>
      </c>
      <c r="O586">
        <v>181.89</v>
      </c>
      <c r="P586">
        <v>537.36440000000005</v>
      </c>
      <c r="Q586">
        <v>297.94</v>
      </c>
      <c r="R586">
        <v>150.59653</v>
      </c>
      <c r="S586">
        <v>360.52</v>
      </c>
      <c r="T586">
        <v>2670.2431099999999</v>
      </c>
      <c r="U586">
        <v>216.4401</v>
      </c>
      <c r="V586">
        <v>99.102350000000001</v>
      </c>
      <c r="W586">
        <v>323.62083999999999</v>
      </c>
      <c r="X586">
        <v>1166.1400000000001</v>
      </c>
    </row>
    <row r="587" spans="2:24" x14ac:dyDescent="0.25">
      <c r="B587" s="1">
        <v>43403</v>
      </c>
      <c r="C587">
        <v>2620.8229999999999</v>
      </c>
      <c r="D587">
        <v>7581.9363999999996</v>
      </c>
      <c r="E587">
        <v>231.66135</v>
      </c>
      <c r="F587">
        <v>1866.73</v>
      </c>
      <c r="G587">
        <v>432.49320999999998</v>
      </c>
      <c r="H587">
        <v>135.03</v>
      </c>
      <c r="I587">
        <v>154.9314</v>
      </c>
      <c r="J587">
        <v>173.512</v>
      </c>
      <c r="K587">
        <v>107.58</v>
      </c>
      <c r="L587">
        <v>280.30720000000002</v>
      </c>
      <c r="M587">
        <v>127.6232</v>
      </c>
      <c r="N587">
        <v>190.4325</v>
      </c>
      <c r="O587">
        <v>181.75</v>
      </c>
      <c r="P587">
        <v>536.16459999999995</v>
      </c>
      <c r="Q587">
        <v>297.93</v>
      </c>
      <c r="R587">
        <v>150.55296000000001</v>
      </c>
      <c r="S587">
        <v>364.56</v>
      </c>
      <c r="T587">
        <v>2696.2229699999998</v>
      </c>
      <c r="U587">
        <v>216.67789999999999</v>
      </c>
      <c r="V587">
        <v>98.334509999999995</v>
      </c>
      <c r="W587">
        <v>324.32911999999999</v>
      </c>
      <c r="X587">
        <v>1168.2</v>
      </c>
    </row>
    <row r="588" spans="2:24" x14ac:dyDescent="0.25">
      <c r="B588" s="1">
        <v>43404</v>
      </c>
      <c r="C588">
        <v>2669.2919999999999</v>
      </c>
      <c r="D588">
        <v>7701.4696100000001</v>
      </c>
      <c r="E588">
        <v>235.82219000000001</v>
      </c>
      <c r="F588">
        <v>1906.1379999999999</v>
      </c>
      <c r="G588">
        <v>443.54340000000002</v>
      </c>
      <c r="H588">
        <v>134.87</v>
      </c>
      <c r="I588">
        <v>154.51730000000001</v>
      </c>
      <c r="J588">
        <v>173.56469999999999</v>
      </c>
      <c r="K588">
        <v>107.49</v>
      </c>
      <c r="L588">
        <v>279.9092</v>
      </c>
      <c r="M588">
        <v>127.48</v>
      </c>
      <c r="N588">
        <v>189.9051</v>
      </c>
      <c r="O588">
        <v>181.68</v>
      </c>
      <c r="P588">
        <v>537.31460000000004</v>
      </c>
      <c r="Q588">
        <v>298.22000000000003</v>
      </c>
      <c r="R588">
        <v>150.32804999999999</v>
      </c>
      <c r="S588">
        <v>366.82</v>
      </c>
      <c r="T588">
        <v>2680.1526199999998</v>
      </c>
      <c r="U588">
        <v>215.9281</v>
      </c>
      <c r="V588">
        <v>98.394779999999997</v>
      </c>
      <c r="W588">
        <v>322.77809000000002</v>
      </c>
      <c r="X588">
        <v>1174.8900000000001</v>
      </c>
    </row>
    <row r="589" spans="2:24" x14ac:dyDescent="0.25">
      <c r="B589" s="1">
        <v>43405</v>
      </c>
      <c r="C589">
        <v>2668.2840000000001</v>
      </c>
      <c r="D589">
        <v>7725.9607100000003</v>
      </c>
      <c r="E589">
        <v>237.07463999999999</v>
      </c>
      <c r="F589">
        <v>1887.925</v>
      </c>
      <c r="G589">
        <v>447.24065999999999</v>
      </c>
      <c r="H589">
        <v>134.75</v>
      </c>
      <c r="I589">
        <v>154.67580000000001</v>
      </c>
      <c r="J589">
        <v>173.4862</v>
      </c>
      <c r="K589">
        <v>107.47</v>
      </c>
      <c r="L589">
        <v>280.2183</v>
      </c>
      <c r="M589">
        <v>127.6268</v>
      </c>
      <c r="N589">
        <v>189.99770000000001</v>
      </c>
      <c r="O589">
        <v>181.59</v>
      </c>
      <c r="P589">
        <v>537.71950000000004</v>
      </c>
      <c r="Q589">
        <v>298.48</v>
      </c>
      <c r="R589">
        <v>150.32160999999999</v>
      </c>
      <c r="S589">
        <v>367.9</v>
      </c>
      <c r="T589">
        <v>2675.0129999999999</v>
      </c>
      <c r="U589">
        <v>215.40950000000001</v>
      </c>
      <c r="V589">
        <v>97.797669999999997</v>
      </c>
      <c r="W589">
        <v>327.54926</v>
      </c>
      <c r="X589">
        <v>1178.48</v>
      </c>
    </row>
    <row r="590" spans="2:24" x14ac:dyDescent="0.25">
      <c r="B590" s="1">
        <v>43406</v>
      </c>
      <c r="C590">
        <v>2660.5659999999998</v>
      </c>
      <c r="D590">
        <v>7698.3097699999998</v>
      </c>
      <c r="E590">
        <v>237.71263999999999</v>
      </c>
      <c r="F590">
        <v>1920.008</v>
      </c>
      <c r="G590">
        <v>460.06729000000001</v>
      </c>
      <c r="H590">
        <v>134.65</v>
      </c>
      <c r="I590">
        <v>154.0641</v>
      </c>
      <c r="J590">
        <v>173.446</v>
      </c>
      <c r="K590">
        <v>107.44</v>
      </c>
      <c r="L590">
        <v>280.38740000000001</v>
      </c>
      <c r="M590">
        <v>127.6781</v>
      </c>
      <c r="N590">
        <v>189.42529999999999</v>
      </c>
      <c r="O590">
        <v>181.46</v>
      </c>
      <c r="P590">
        <v>538.21010000000001</v>
      </c>
      <c r="Q590">
        <v>299.06</v>
      </c>
      <c r="R590">
        <v>150.25179</v>
      </c>
      <c r="S590">
        <v>365.71</v>
      </c>
      <c r="T590">
        <v>2659.3511800000001</v>
      </c>
      <c r="U590">
        <v>214.62889999999999</v>
      </c>
      <c r="V590">
        <v>98.531980000000004</v>
      </c>
      <c r="W590">
        <v>327.22131000000002</v>
      </c>
      <c r="X590">
        <v>1177.8900000000001</v>
      </c>
    </row>
    <row r="591" spans="2:24" x14ac:dyDescent="0.25">
      <c r="B591" s="1">
        <v>43409</v>
      </c>
      <c r="C591">
        <v>2663.1489999999999</v>
      </c>
      <c r="D591">
        <v>7744.01872</v>
      </c>
      <c r="E591">
        <v>237.92468</v>
      </c>
      <c r="F591">
        <v>1897.047</v>
      </c>
      <c r="G591">
        <v>458.49023999999997</v>
      </c>
      <c r="H591">
        <v>134.71</v>
      </c>
      <c r="I591">
        <v>154.1901</v>
      </c>
      <c r="J591">
        <v>173.5197</v>
      </c>
      <c r="K591">
        <v>107.42</v>
      </c>
      <c r="L591">
        <v>280.61349999999999</v>
      </c>
      <c r="M591">
        <v>127.8908</v>
      </c>
      <c r="N591">
        <v>189.72470000000001</v>
      </c>
      <c r="O591">
        <v>181.5</v>
      </c>
      <c r="P591">
        <v>538.47590000000002</v>
      </c>
      <c r="Q591">
        <v>299.14</v>
      </c>
      <c r="R591">
        <v>150.24136999999999</v>
      </c>
      <c r="S591">
        <v>363.36</v>
      </c>
      <c r="T591">
        <v>2689.4677799999999</v>
      </c>
      <c r="U591">
        <v>214.92490000000001</v>
      </c>
      <c r="V591">
        <v>99.108249999999998</v>
      </c>
      <c r="W591">
        <v>326.83922999999999</v>
      </c>
      <c r="X591">
        <v>1177.44</v>
      </c>
    </row>
    <row r="592" spans="2:24" x14ac:dyDescent="0.25">
      <c r="B592" s="1">
        <v>43410</v>
      </c>
      <c r="C592">
        <v>2658.5210000000002</v>
      </c>
      <c r="D592">
        <v>7782.3304799999996</v>
      </c>
      <c r="E592">
        <v>237.25135</v>
      </c>
      <c r="F592">
        <v>1920.9739999999999</v>
      </c>
      <c r="G592">
        <v>457.96823999999998</v>
      </c>
      <c r="H592">
        <v>134.68</v>
      </c>
      <c r="I592">
        <v>154.1155</v>
      </c>
      <c r="J592">
        <v>173.3553</v>
      </c>
      <c r="K592">
        <v>107.38</v>
      </c>
      <c r="L592">
        <v>280.73509999999999</v>
      </c>
      <c r="M592">
        <v>127.8754</v>
      </c>
      <c r="N592">
        <v>189.87379999999999</v>
      </c>
      <c r="O592">
        <v>181.27</v>
      </c>
      <c r="P592">
        <v>538.91740000000004</v>
      </c>
      <c r="Q592">
        <v>299.22000000000003</v>
      </c>
      <c r="R592">
        <v>150.29189</v>
      </c>
      <c r="S592">
        <v>365.14</v>
      </c>
      <c r="T592">
        <v>2703.5161400000002</v>
      </c>
      <c r="U592">
        <v>214.6046</v>
      </c>
      <c r="V592">
        <v>98.378659999999996</v>
      </c>
      <c r="W592">
        <v>324.54428999999999</v>
      </c>
      <c r="X592">
        <v>1177.95</v>
      </c>
    </row>
    <row r="593" spans="2:24" x14ac:dyDescent="0.25">
      <c r="B593" s="1">
        <v>43411</v>
      </c>
      <c r="C593">
        <v>2674.1709999999998</v>
      </c>
      <c r="D593">
        <v>7905.8880799999997</v>
      </c>
      <c r="E593">
        <v>239.78717</v>
      </c>
      <c r="F593">
        <v>1910.8779999999999</v>
      </c>
      <c r="G593">
        <v>458.67054999999999</v>
      </c>
      <c r="H593">
        <v>134.58000000000001</v>
      </c>
      <c r="I593">
        <v>154.08260000000001</v>
      </c>
      <c r="J593">
        <v>173.33330000000001</v>
      </c>
      <c r="K593">
        <v>107.42</v>
      </c>
      <c r="L593">
        <v>280.89580000000001</v>
      </c>
      <c r="M593">
        <v>127.96810000000001</v>
      </c>
      <c r="N593">
        <v>190.1473</v>
      </c>
      <c r="O593">
        <v>181.23</v>
      </c>
      <c r="P593">
        <v>540.29700000000003</v>
      </c>
      <c r="Q593">
        <v>299.72000000000003</v>
      </c>
      <c r="R593">
        <v>150.52601000000001</v>
      </c>
      <c r="S593">
        <v>366.02</v>
      </c>
      <c r="T593">
        <v>2726.2961700000001</v>
      </c>
      <c r="U593">
        <v>214.61600000000001</v>
      </c>
      <c r="V593">
        <v>98.009270000000001</v>
      </c>
      <c r="W593">
        <v>324.0367</v>
      </c>
      <c r="X593">
        <v>1180.48</v>
      </c>
    </row>
    <row r="594" spans="2:24" x14ac:dyDescent="0.25">
      <c r="B594" s="1">
        <v>43412</v>
      </c>
      <c r="C594">
        <v>2684.7139999999999</v>
      </c>
      <c r="D594">
        <v>7927.2513799999997</v>
      </c>
      <c r="E594">
        <v>240.02164999999999</v>
      </c>
      <c r="F594">
        <v>1944.8409999999999</v>
      </c>
      <c r="G594">
        <v>459.00173999999998</v>
      </c>
      <c r="H594">
        <v>134.51</v>
      </c>
      <c r="I594">
        <v>153.9461</v>
      </c>
      <c r="J594">
        <v>173.16309999999999</v>
      </c>
      <c r="K594">
        <v>107.41</v>
      </c>
      <c r="L594">
        <v>280.62799999999999</v>
      </c>
      <c r="M594">
        <v>127.8973</v>
      </c>
      <c r="N594">
        <v>189.9443</v>
      </c>
      <c r="O594">
        <v>180.97</v>
      </c>
      <c r="P594">
        <v>540.52250000000004</v>
      </c>
      <c r="Q594">
        <v>299.86</v>
      </c>
      <c r="R594">
        <v>150.41459</v>
      </c>
      <c r="S594">
        <v>365.81</v>
      </c>
      <c r="T594">
        <v>2745.4311600000001</v>
      </c>
      <c r="U594">
        <v>214.03720000000001</v>
      </c>
      <c r="V594">
        <v>97.965879999999999</v>
      </c>
      <c r="W594">
        <v>324.25394</v>
      </c>
      <c r="X594">
        <v>1178.02</v>
      </c>
    </row>
    <row r="595" spans="2:24" x14ac:dyDescent="0.25">
      <c r="B595" s="1">
        <v>43413</v>
      </c>
      <c r="C595">
        <v>2681.1970000000001</v>
      </c>
      <c r="D595">
        <v>7859.5762199999999</v>
      </c>
      <c r="E595">
        <v>238.15280999999999</v>
      </c>
      <c r="F595">
        <v>1932.3</v>
      </c>
      <c r="G595">
        <v>451.38905999999997</v>
      </c>
      <c r="H595">
        <v>134.69</v>
      </c>
      <c r="I595">
        <v>154.29939999999999</v>
      </c>
      <c r="J595">
        <v>173.4057</v>
      </c>
      <c r="K595">
        <v>107.44</v>
      </c>
      <c r="L595">
        <v>280.4502</v>
      </c>
      <c r="M595">
        <v>127.92100000000001</v>
      </c>
      <c r="N595">
        <v>190.196</v>
      </c>
      <c r="O595">
        <v>181.32</v>
      </c>
      <c r="P595">
        <v>538.47239999999999</v>
      </c>
      <c r="Q595">
        <v>299.38</v>
      </c>
      <c r="R595">
        <v>150.32067000000001</v>
      </c>
      <c r="S595">
        <v>365.42</v>
      </c>
      <c r="T595">
        <v>2745.4775300000001</v>
      </c>
      <c r="U595">
        <v>214.87289999999999</v>
      </c>
      <c r="V595">
        <v>97.786990000000003</v>
      </c>
      <c r="W595">
        <v>319.75815</v>
      </c>
      <c r="X595">
        <v>1173.5999999999999</v>
      </c>
    </row>
    <row r="596" spans="2:24" x14ac:dyDescent="0.25">
      <c r="B596" s="1">
        <v>43416</v>
      </c>
      <c r="C596">
        <v>2655.0230000000001</v>
      </c>
      <c r="D596">
        <v>7732.2644899999996</v>
      </c>
      <c r="E596">
        <v>234.87601000000001</v>
      </c>
      <c r="F596">
        <v>1933.21</v>
      </c>
      <c r="G596">
        <v>448.29653999999999</v>
      </c>
      <c r="H596">
        <v>134.81</v>
      </c>
      <c r="I596">
        <v>154.29939999999999</v>
      </c>
      <c r="J596">
        <v>173.41200000000001</v>
      </c>
      <c r="K596">
        <v>107.48</v>
      </c>
      <c r="L596">
        <v>280.44869999999997</v>
      </c>
      <c r="M596">
        <v>127.9268</v>
      </c>
      <c r="N596">
        <v>190.196</v>
      </c>
      <c r="O596">
        <v>181.46</v>
      </c>
      <c r="P596">
        <v>538.47239999999999</v>
      </c>
      <c r="Q596">
        <v>298.77</v>
      </c>
      <c r="R596">
        <v>150.26706999999999</v>
      </c>
      <c r="S596">
        <v>363.59</v>
      </c>
      <c r="T596">
        <v>2748.87898</v>
      </c>
      <c r="U596">
        <v>215.6842</v>
      </c>
      <c r="V596">
        <v>98.416030000000006</v>
      </c>
      <c r="W596">
        <v>319.14420999999999</v>
      </c>
      <c r="X596">
        <v>1167.71</v>
      </c>
    </row>
    <row r="597" spans="2:24" x14ac:dyDescent="0.25">
      <c r="B597" s="1">
        <v>43417</v>
      </c>
      <c r="C597">
        <v>2662.4459999999999</v>
      </c>
      <c r="D597">
        <v>7724.34465</v>
      </c>
      <c r="E597">
        <v>237.27303000000001</v>
      </c>
      <c r="F597">
        <v>1895.58</v>
      </c>
      <c r="G597">
        <v>448.30277000000001</v>
      </c>
      <c r="H597">
        <v>134.74</v>
      </c>
      <c r="I597">
        <v>154.63990000000001</v>
      </c>
      <c r="J597">
        <v>173.26580000000001</v>
      </c>
      <c r="K597">
        <v>107.55</v>
      </c>
      <c r="L597">
        <v>279.93959999999998</v>
      </c>
      <c r="M597">
        <v>127.8715</v>
      </c>
      <c r="N597">
        <v>190.12809999999999</v>
      </c>
      <c r="O597">
        <v>181.13</v>
      </c>
      <c r="P597">
        <v>536.12459999999999</v>
      </c>
      <c r="Q597">
        <v>297.89999999999998</v>
      </c>
      <c r="R597">
        <v>150.13195999999999</v>
      </c>
      <c r="S597">
        <v>363.06</v>
      </c>
      <c r="T597">
        <v>2754.0054500000001</v>
      </c>
      <c r="U597">
        <v>214.5966</v>
      </c>
      <c r="V597">
        <v>97.660399999999996</v>
      </c>
      <c r="W597">
        <v>318.68245999999999</v>
      </c>
      <c r="X597">
        <v>1165.68</v>
      </c>
    </row>
    <row r="598" spans="2:24" x14ac:dyDescent="0.25">
      <c r="B598" s="1">
        <v>43418</v>
      </c>
      <c r="C598">
        <v>2637.9450000000002</v>
      </c>
      <c r="D598">
        <v>7658.6341700000003</v>
      </c>
      <c r="E598">
        <v>235.83690999999999</v>
      </c>
      <c r="F598">
        <v>1901.164</v>
      </c>
      <c r="G598">
        <v>448.58938000000001</v>
      </c>
      <c r="H598">
        <v>134.72999999999999</v>
      </c>
      <c r="I598">
        <v>154.8407</v>
      </c>
      <c r="J598">
        <v>173.12119999999999</v>
      </c>
      <c r="K598">
        <v>107.6</v>
      </c>
      <c r="L598">
        <v>279.77800000000002</v>
      </c>
      <c r="M598">
        <v>127.9868</v>
      </c>
      <c r="N598">
        <v>189.90880000000001</v>
      </c>
      <c r="O598">
        <v>180.98</v>
      </c>
      <c r="P598">
        <v>534.08699999999999</v>
      </c>
      <c r="Q598">
        <v>297.17</v>
      </c>
      <c r="R598">
        <v>149.94573</v>
      </c>
      <c r="S598">
        <v>361.85</v>
      </c>
      <c r="T598">
        <v>2744.41993</v>
      </c>
      <c r="U598">
        <v>214.41390000000001</v>
      </c>
      <c r="V598">
        <v>100.54195</v>
      </c>
      <c r="W598">
        <v>320.50731000000002</v>
      </c>
      <c r="X598">
        <v>1164.33</v>
      </c>
    </row>
    <row r="599" spans="2:24" x14ac:dyDescent="0.25">
      <c r="B599" s="1">
        <v>43419</v>
      </c>
      <c r="C599">
        <v>2618.3679999999999</v>
      </c>
      <c r="D599">
        <v>7730.1118200000001</v>
      </c>
      <c r="E599">
        <v>233.84012000000001</v>
      </c>
      <c r="F599">
        <v>1897.251</v>
      </c>
      <c r="G599">
        <v>453.95199000000002</v>
      </c>
      <c r="H599">
        <v>134.94</v>
      </c>
      <c r="I599">
        <v>154.8099</v>
      </c>
      <c r="J599">
        <v>173.2757</v>
      </c>
      <c r="K599">
        <v>107.61</v>
      </c>
      <c r="L599">
        <v>279.3109</v>
      </c>
      <c r="M599">
        <v>127.97069999999999</v>
      </c>
      <c r="N599">
        <v>189.2544</v>
      </c>
      <c r="O599">
        <v>181.32</v>
      </c>
      <c r="P599">
        <v>532.10329999999999</v>
      </c>
      <c r="Q599">
        <v>295.97000000000003</v>
      </c>
      <c r="R599">
        <v>149.68716000000001</v>
      </c>
      <c r="S599">
        <v>361.77</v>
      </c>
      <c r="T599">
        <v>2719.5056199999999</v>
      </c>
      <c r="U599">
        <v>215.36179999999999</v>
      </c>
      <c r="V599">
        <v>97.745540000000005</v>
      </c>
      <c r="W599">
        <v>322.08864999999997</v>
      </c>
      <c r="X599">
        <v>1163.99</v>
      </c>
    </row>
    <row r="600" spans="2:24" x14ac:dyDescent="0.25">
      <c r="B600" s="1">
        <v>43420</v>
      </c>
      <c r="C600">
        <v>2628.4859999999999</v>
      </c>
      <c r="D600">
        <v>7701.6710899999998</v>
      </c>
      <c r="E600">
        <v>233.98080999999999</v>
      </c>
      <c r="F600">
        <v>1886.404</v>
      </c>
      <c r="G600">
        <v>453.66536000000002</v>
      </c>
      <c r="H600">
        <v>134.85</v>
      </c>
      <c r="I600">
        <v>155.22139999999999</v>
      </c>
      <c r="J600">
        <v>173.11529999999999</v>
      </c>
      <c r="K600">
        <v>107.66</v>
      </c>
      <c r="L600">
        <v>279.49939999999998</v>
      </c>
      <c r="M600">
        <v>128.17959999999999</v>
      </c>
      <c r="N600">
        <v>189.73920000000001</v>
      </c>
      <c r="O600">
        <v>181.08</v>
      </c>
      <c r="P600">
        <v>531.18610000000001</v>
      </c>
      <c r="Q600">
        <v>294.62</v>
      </c>
      <c r="R600">
        <v>149.95446999999999</v>
      </c>
      <c r="S600">
        <v>361.16</v>
      </c>
      <c r="T600">
        <v>2724.16239</v>
      </c>
      <c r="U600">
        <v>215.40690000000001</v>
      </c>
      <c r="V600">
        <v>98.488050000000001</v>
      </c>
      <c r="W600">
        <v>322.34053</v>
      </c>
      <c r="X600">
        <v>1162.1099999999999</v>
      </c>
    </row>
    <row r="601" spans="2:24" x14ac:dyDescent="0.25">
      <c r="B601" s="1">
        <v>43423</v>
      </c>
      <c r="C601">
        <v>2598.08</v>
      </c>
      <c r="D601">
        <v>7516.8277799999996</v>
      </c>
      <c r="E601">
        <v>231.39877999999999</v>
      </c>
      <c r="F601">
        <v>1896.4280000000001</v>
      </c>
      <c r="G601">
        <v>451.13094999999998</v>
      </c>
      <c r="H601">
        <v>134.83000000000001</v>
      </c>
      <c r="I601">
        <v>155.3535</v>
      </c>
      <c r="J601">
        <v>172.86670000000001</v>
      </c>
      <c r="K601">
        <v>107.78</v>
      </c>
      <c r="L601">
        <v>279.24470000000002</v>
      </c>
      <c r="M601">
        <v>128.2433</v>
      </c>
      <c r="N601">
        <v>189.72389999999999</v>
      </c>
      <c r="O601">
        <v>180.93</v>
      </c>
      <c r="P601">
        <v>530.59439999999995</v>
      </c>
      <c r="Q601">
        <v>293.36</v>
      </c>
      <c r="R601">
        <v>150.04464999999999</v>
      </c>
      <c r="S601">
        <v>359.93</v>
      </c>
      <c r="T601">
        <v>2707.3415</v>
      </c>
      <c r="U601">
        <v>215.06319999999999</v>
      </c>
      <c r="V601">
        <v>98.979050000000001</v>
      </c>
      <c r="W601">
        <v>320.46762999999999</v>
      </c>
      <c r="X601">
        <v>1160.1199999999999</v>
      </c>
    </row>
    <row r="602" spans="2:24" x14ac:dyDescent="0.25">
      <c r="B602" s="1">
        <v>43424</v>
      </c>
      <c r="C602">
        <v>2585.1109999999999</v>
      </c>
      <c r="D602">
        <v>7401.1065099999996</v>
      </c>
      <c r="E602">
        <v>227.70674</v>
      </c>
      <c r="F602">
        <v>1881.8779999999999</v>
      </c>
      <c r="G602">
        <v>445.07344999999998</v>
      </c>
      <c r="H602">
        <v>134.94</v>
      </c>
      <c r="I602">
        <v>155.39009999999999</v>
      </c>
      <c r="J602">
        <v>172.90629999999999</v>
      </c>
      <c r="K602">
        <v>107.72</v>
      </c>
      <c r="L602">
        <v>278.12290000000002</v>
      </c>
      <c r="M602">
        <v>128.14179999999999</v>
      </c>
      <c r="N602">
        <v>189.41200000000001</v>
      </c>
      <c r="O602">
        <v>180.9</v>
      </c>
      <c r="P602">
        <v>529.053</v>
      </c>
      <c r="Q602">
        <v>291.99</v>
      </c>
      <c r="R602">
        <v>149.67701</v>
      </c>
      <c r="S602">
        <v>361.81</v>
      </c>
      <c r="T602">
        <v>2694.4699500000002</v>
      </c>
      <c r="U602">
        <v>214.4376</v>
      </c>
      <c r="V602">
        <v>96.804450000000003</v>
      </c>
      <c r="W602">
        <v>319.79529000000002</v>
      </c>
      <c r="X602">
        <v>1157.01</v>
      </c>
    </row>
    <row r="603" spans="2:24" x14ac:dyDescent="0.25">
      <c r="B603" s="1">
        <v>43425</v>
      </c>
      <c r="C603">
        <v>2606.0239999999999</v>
      </c>
      <c r="D603">
        <v>7424.7642299999998</v>
      </c>
      <c r="E603">
        <v>230.60937999999999</v>
      </c>
      <c r="F603">
        <v>1870.9010000000001</v>
      </c>
      <c r="G603">
        <v>445.90377999999998</v>
      </c>
      <c r="H603">
        <v>134.97</v>
      </c>
      <c r="I603">
        <v>155.285</v>
      </c>
      <c r="J603">
        <v>173.0018</v>
      </c>
      <c r="K603">
        <v>107.78</v>
      </c>
      <c r="L603">
        <v>278.30090000000001</v>
      </c>
      <c r="M603">
        <v>128.25319999999999</v>
      </c>
      <c r="N603">
        <v>189.5624</v>
      </c>
      <c r="O603">
        <v>181.01</v>
      </c>
      <c r="P603">
        <v>530.21559999999999</v>
      </c>
      <c r="Q603">
        <v>292.79000000000002</v>
      </c>
      <c r="R603">
        <v>149.72765999999999</v>
      </c>
      <c r="S603">
        <v>362.03</v>
      </c>
      <c r="T603">
        <v>2696.0941699999998</v>
      </c>
      <c r="U603">
        <v>214.37700000000001</v>
      </c>
      <c r="V603">
        <v>97.124619999999993</v>
      </c>
      <c r="W603">
        <v>322.11252999999999</v>
      </c>
      <c r="X603">
        <v>1160.98</v>
      </c>
    </row>
    <row r="604" spans="2:24" x14ac:dyDescent="0.25">
      <c r="B604" s="1">
        <v>43426</v>
      </c>
      <c r="C604">
        <v>2591.0059999999999</v>
      </c>
      <c r="D604">
        <v>7432.0977700000003</v>
      </c>
      <c r="E604">
        <v>229.4256</v>
      </c>
      <c r="F604">
        <v>1884.1980000000001</v>
      </c>
      <c r="G604">
        <v>446.67540000000002</v>
      </c>
      <c r="H604">
        <v>135.05000000000001</v>
      </c>
      <c r="I604">
        <v>155.285</v>
      </c>
      <c r="J604">
        <v>173.1232</v>
      </c>
      <c r="K604">
        <v>107.81</v>
      </c>
      <c r="L604">
        <v>278.30509999999998</v>
      </c>
      <c r="M604">
        <v>128.35040000000001</v>
      </c>
      <c r="N604">
        <v>189.5624</v>
      </c>
      <c r="O604">
        <v>181.07</v>
      </c>
      <c r="P604">
        <v>530.21559999999999</v>
      </c>
      <c r="Q604">
        <v>293.17</v>
      </c>
      <c r="R604">
        <v>149.73718</v>
      </c>
      <c r="S604">
        <v>366.16</v>
      </c>
      <c r="T604">
        <v>2700.9971500000001</v>
      </c>
      <c r="U604">
        <v>213.8871</v>
      </c>
      <c r="V604">
        <v>97.124619999999993</v>
      </c>
      <c r="W604">
        <v>322.11252999999999</v>
      </c>
      <c r="X604">
        <v>1160.98</v>
      </c>
    </row>
    <row r="605" spans="2:24" x14ac:dyDescent="0.25">
      <c r="B605" s="1">
        <v>43427</v>
      </c>
      <c r="C605">
        <v>2610.2869999999998</v>
      </c>
      <c r="D605">
        <v>7404.1332400000001</v>
      </c>
      <c r="E605">
        <v>229.33377999999999</v>
      </c>
      <c r="F605">
        <v>1884.1980000000001</v>
      </c>
      <c r="G605">
        <v>444.76468</v>
      </c>
      <c r="H605">
        <v>135.19</v>
      </c>
      <c r="I605">
        <v>155.32859999999999</v>
      </c>
      <c r="J605">
        <v>173.3844</v>
      </c>
      <c r="K605">
        <v>107.84</v>
      </c>
      <c r="L605">
        <v>278.029</v>
      </c>
      <c r="M605">
        <v>128.51849999999999</v>
      </c>
      <c r="N605">
        <v>189.5795</v>
      </c>
      <c r="O605">
        <v>181.38</v>
      </c>
      <c r="P605">
        <v>529.33860000000004</v>
      </c>
      <c r="Q605">
        <v>293.01</v>
      </c>
      <c r="R605">
        <v>149.50384</v>
      </c>
      <c r="S605">
        <v>363.38</v>
      </c>
      <c r="T605">
        <v>2706.7900300000001</v>
      </c>
      <c r="U605">
        <v>213.81620000000001</v>
      </c>
      <c r="V605">
        <v>95.008279999999999</v>
      </c>
      <c r="W605">
        <v>321.05027999999999</v>
      </c>
      <c r="X605">
        <v>1161.47</v>
      </c>
    </row>
    <row r="606" spans="2:24" x14ac:dyDescent="0.25">
      <c r="B606" s="1">
        <v>43430</v>
      </c>
      <c r="C606">
        <v>2633.1010000000001</v>
      </c>
      <c r="D606">
        <v>7519.9935999999998</v>
      </c>
      <c r="E606">
        <v>232.43856</v>
      </c>
      <c r="F606">
        <v>1887.578</v>
      </c>
      <c r="G606">
        <v>448.41140000000001</v>
      </c>
      <c r="H606">
        <v>135.12</v>
      </c>
      <c r="I606">
        <v>155.18170000000001</v>
      </c>
      <c r="J606">
        <v>173.51060000000001</v>
      </c>
      <c r="K606">
        <v>107.9</v>
      </c>
      <c r="L606">
        <v>277.66770000000002</v>
      </c>
      <c r="M606">
        <v>128.36179999999999</v>
      </c>
      <c r="N606">
        <v>189.50540000000001</v>
      </c>
      <c r="O606">
        <v>181.38</v>
      </c>
      <c r="P606">
        <v>529.87900000000002</v>
      </c>
      <c r="Q606">
        <v>293.3</v>
      </c>
      <c r="R606">
        <v>149.40835000000001</v>
      </c>
      <c r="S606">
        <v>360.29</v>
      </c>
      <c r="T606">
        <v>2711.7600299999999</v>
      </c>
      <c r="U606">
        <v>213.4308</v>
      </c>
      <c r="V606">
        <v>95.050200000000004</v>
      </c>
      <c r="W606">
        <v>321.07641999999998</v>
      </c>
      <c r="X606">
        <v>1161.3699999999999</v>
      </c>
    </row>
    <row r="607" spans="2:24" x14ac:dyDescent="0.25">
      <c r="B607" s="1">
        <v>43431</v>
      </c>
      <c r="C607">
        <v>2623.3319999999999</v>
      </c>
      <c r="D607">
        <v>7545.7922200000003</v>
      </c>
      <c r="E607">
        <v>231.09147999999999</v>
      </c>
      <c r="F607">
        <v>1901.933</v>
      </c>
      <c r="G607">
        <v>450.64456999999999</v>
      </c>
      <c r="H607">
        <v>135.21</v>
      </c>
      <c r="I607">
        <v>155.2422</v>
      </c>
      <c r="J607">
        <v>173.56960000000001</v>
      </c>
      <c r="K607">
        <v>107.93</v>
      </c>
      <c r="L607">
        <v>277.23219999999998</v>
      </c>
      <c r="M607">
        <v>128.434</v>
      </c>
      <c r="N607">
        <v>189.3184</v>
      </c>
      <c r="O607">
        <v>181.42</v>
      </c>
      <c r="P607">
        <v>529.02570000000003</v>
      </c>
      <c r="Q607">
        <v>292.52</v>
      </c>
      <c r="R607">
        <v>149.43340000000001</v>
      </c>
      <c r="S607">
        <v>360.62</v>
      </c>
      <c r="T607">
        <v>2721.8883799999999</v>
      </c>
      <c r="U607">
        <v>213.10560000000001</v>
      </c>
      <c r="V607">
        <v>94.866339999999994</v>
      </c>
      <c r="W607">
        <v>319.12016</v>
      </c>
      <c r="X607">
        <v>1159.17</v>
      </c>
    </row>
    <row r="608" spans="2:24" x14ac:dyDescent="0.25">
      <c r="B608" s="1">
        <v>43432</v>
      </c>
      <c r="C608">
        <v>2622.0990000000002</v>
      </c>
      <c r="D608">
        <v>7684.0275700000002</v>
      </c>
      <c r="E608">
        <v>231.38129000000001</v>
      </c>
      <c r="F608">
        <v>1912.597</v>
      </c>
      <c r="G608">
        <v>454.14710000000002</v>
      </c>
      <c r="H608">
        <v>135.09</v>
      </c>
      <c r="I608">
        <v>155.3124</v>
      </c>
      <c r="J608">
        <v>173.5196</v>
      </c>
      <c r="K608">
        <v>107.83</v>
      </c>
      <c r="L608">
        <v>277.78129999999999</v>
      </c>
      <c r="M608">
        <v>128.35599999999999</v>
      </c>
      <c r="N608">
        <v>189.2132</v>
      </c>
      <c r="O608">
        <v>181.32</v>
      </c>
      <c r="P608">
        <v>530.70939999999996</v>
      </c>
      <c r="Q608">
        <v>292.27</v>
      </c>
      <c r="R608">
        <v>149.48505</v>
      </c>
      <c r="S608">
        <v>357.87</v>
      </c>
      <c r="T608">
        <v>2731.2239399999999</v>
      </c>
      <c r="U608">
        <v>212.84100000000001</v>
      </c>
      <c r="V608">
        <v>96.142600000000002</v>
      </c>
      <c r="W608">
        <v>321.01380999999998</v>
      </c>
      <c r="X608">
        <v>1161.6199999999999</v>
      </c>
    </row>
    <row r="609" spans="2:24" x14ac:dyDescent="0.25">
      <c r="B609" s="1">
        <v>43433</v>
      </c>
      <c r="C609">
        <v>2656.558</v>
      </c>
      <c r="D609">
        <v>7685.0046700000003</v>
      </c>
      <c r="E609">
        <v>232.7312</v>
      </c>
      <c r="F609">
        <v>1918.2570000000001</v>
      </c>
      <c r="G609">
        <v>457.80849000000001</v>
      </c>
      <c r="H609">
        <v>135.28</v>
      </c>
      <c r="I609">
        <v>155.33109999999999</v>
      </c>
      <c r="J609">
        <v>173.88319999999999</v>
      </c>
      <c r="K609">
        <v>107.97</v>
      </c>
      <c r="L609">
        <v>278.44589999999999</v>
      </c>
      <c r="M609">
        <v>128.66499999999999</v>
      </c>
      <c r="N609">
        <v>189.11340000000001</v>
      </c>
      <c r="O609">
        <v>181.7</v>
      </c>
      <c r="P609">
        <v>531.1943</v>
      </c>
      <c r="Q609">
        <v>292.11</v>
      </c>
      <c r="R609">
        <v>150.19897</v>
      </c>
      <c r="S609">
        <v>358.1</v>
      </c>
      <c r="T609">
        <v>2733.77898</v>
      </c>
      <c r="U609">
        <v>213.73560000000001</v>
      </c>
      <c r="V609">
        <v>96.541910000000001</v>
      </c>
      <c r="W609">
        <v>321.41858000000002</v>
      </c>
      <c r="X609">
        <v>1162.0899999999999</v>
      </c>
    </row>
    <row r="610" spans="2:24" x14ac:dyDescent="0.25">
      <c r="B610" s="1">
        <v>43434</v>
      </c>
      <c r="C610">
        <v>2658.25</v>
      </c>
      <c r="D610">
        <v>7758.8441999999995</v>
      </c>
      <c r="E610">
        <v>231.56613999999999</v>
      </c>
      <c r="F610">
        <v>1925.46</v>
      </c>
      <c r="G610">
        <v>457.06087000000002</v>
      </c>
      <c r="H610">
        <v>135.31</v>
      </c>
      <c r="I610">
        <v>155.46209999999999</v>
      </c>
      <c r="J610">
        <v>173.92699999999999</v>
      </c>
      <c r="K610">
        <v>107.97</v>
      </c>
      <c r="L610">
        <v>278.63839999999999</v>
      </c>
      <c r="M610">
        <v>128.69919999999999</v>
      </c>
      <c r="N610">
        <v>189.07810000000001</v>
      </c>
      <c r="O610">
        <v>181.62</v>
      </c>
      <c r="P610">
        <v>531.27239999999995</v>
      </c>
      <c r="Q610">
        <v>291.95</v>
      </c>
      <c r="R610">
        <v>150.33376999999999</v>
      </c>
      <c r="S610">
        <v>361.04</v>
      </c>
      <c r="T610">
        <v>2745.50144</v>
      </c>
      <c r="U610">
        <v>213.70939999999999</v>
      </c>
      <c r="V610">
        <v>96.702520000000007</v>
      </c>
      <c r="W610">
        <v>320.19220999999999</v>
      </c>
      <c r="X610">
        <v>1163.94</v>
      </c>
    </row>
    <row r="611" spans="2:24" x14ac:dyDescent="0.25">
      <c r="B611" s="1">
        <v>43437</v>
      </c>
      <c r="C611">
        <v>2679.569</v>
      </c>
      <c r="D611">
        <v>7841.1963699999997</v>
      </c>
      <c r="E611">
        <v>234.59458000000001</v>
      </c>
      <c r="F611">
        <v>1951.297</v>
      </c>
      <c r="G611">
        <v>466.93114000000003</v>
      </c>
      <c r="H611">
        <v>135.37</v>
      </c>
      <c r="I611">
        <v>155.60740000000001</v>
      </c>
      <c r="J611">
        <v>174.0558</v>
      </c>
      <c r="K611">
        <v>107.99</v>
      </c>
      <c r="L611">
        <v>279.82190000000003</v>
      </c>
      <c r="M611">
        <v>128.7209</v>
      </c>
      <c r="N611">
        <v>189.61160000000001</v>
      </c>
      <c r="O611">
        <v>181.86</v>
      </c>
      <c r="P611">
        <v>533.35550000000001</v>
      </c>
      <c r="Q611">
        <v>292.63</v>
      </c>
      <c r="R611">
        <v>150.89843999999999</v>
      </c>
      <c r="S611">
        <v>361</v>
      </c>
      <c r="T611">
        <v>2759.2773900000002</v>
      </c>
      <c r="U611">
        <v>214.90369999999999</v>
      </c>
      <c r="V611">
        <v>96.982579999999999</v>
      </c>
      <c r="W611">
        <v>324.18009000000001</v>
      </c>
      <c r="X611">
        <v>1166.71</v>
      </c>
    </row>
    <row r="612" spans="2:24" x14ac:dyDescent="0.25">
      <c r="B612" s="1">
        <v>43438</v>
      </c>
      <c r="C612">
        <v>2674.5349999999999</v>
      </c>
      <c r="D612">
        <v>7593.1228899999996</v>
      </c>
      <c r="E612">
        <v>232.59782000000001</v>
      </c>
      <c r="F612">
        <v>1906.27</v>
      </c>
      <c r="G612">
        <v>465.64010000000002</v>
      </c>
      <c r="H612">
        <v>135.6</v>
      </c>
      <c r="I612">
        <v>156.25030000000001</v>
      </c>
      <c r="J612">
        <v>174.29259999999999</v>
      </c>
      <c r="K612">
        <v>108.2</v>
      </c>
      <c r="L612">
        <v>279.86810000000003</v>
      </c>
      <c r="M612">
        <v>128.74770000000001</v>
      </c>
      <c r="N612">
        <v>190.16810000000001</v>
      </c>
      <c r="O612">
        <v>182.25</v>
      </c>
      <c r="P612">
        <v>532.41340000000002</v>
      </c>
      <c r="Q612">
        <v>291.85000000000002</v>
      </c>
      <c r="R612">
        <v>151.23683</v>
      </c>
      <c r="S612">
        <v>360.61</v>
      </c>
      <c r="T612">
        <v>2730.0847600000002</v>
      </c>
      <c r="U612">
        <v>216.6069</v>
      </c>
      <c r="V612">
        <v>97.46978</v>
      </c>
      <c r="W612">
        <v>326.25182999999998</v>
      </c>
      <c r="X612">
        <v>1159.44</v>
      </c>
    </row>
    <row r="613" spans="2:24" x14ac:dyDescent="0.25">
      <c r="B613" s="1">
        <v>43439</v>
      </c>
      <c r="C613">
        <v>2633.36</v>
      </c>
      <c r="D613">
        <v>7589.3557300000002</v>
      </c>
      <c r="E613">
        <v>229.87467000000001</v>
      </c>
      <c r="F613">
        <v>1897.0409999999999</v>
      </c>
      <c r="G613">
        <v>459.8537</v>
      </c>
      <c r="H613">
        <v>135.51</v>
      </c>
      <c r="I613">
        <v>156.25030000000001</v>
      </c>
      <c r="J613">
        <v>174.2903</v>
      </c>
      <c r="K613">
        <v>108.19</v>
      </c>
      <c r="L613">
        <v>279.83080000000001</v>
      </c>
      <c r="M613">
        <v>128.8014</v>
      </c>
      <c r="N613">
        <v>190.16810000000001</v>
      </c>
      <c r="O613">
        <v>182.21</v>
      </c>
      <c r="P613">
        <v>532.41340000000002</v>
      </c>
      <c r="Q613">
        <v>291.01</v>
      </c>
      <c r="R613">
        <v>151.22929999999999</v>
      </c>
      <c r="S613">
        <v>359.35</v>
      </c>
      <c r="T613">
        <v>2726.0816599999998</v>
      </c>
      <c r="U613">
        <v>216.34399999999999</v>
      </c>
      <c r="V613">
        <v>97.447159999999997</v>
      </c>
      <c r="W613">
        <v>325.07553999999999</v>
      </c>
      <c r="X613">
        <v>1159.44</v>
      </c>
    </row>
    <row r="614" spans="2:24" x14ac:dyDescent="0.25">
      <c r="B614" s="1">
        <v>43440</v>
      </c>
      <c r="C614">
        <v>2553.4520000000002</v>
      </c>
      <c r="D614">
        <v>7534.4526400000004</v>
      </c>
      <c r="E614">
        <v>222.34782999999999</v>
      </c>
      <c r="F614">
        <v>1862.3889999999999</v>
      </c>
      <c r="G614">
        <v>446.96704</v>
      </c>
      <c r="H614">
        <v>135.76</v>
      </c>
      <c r="I614">
        <v>156.65010000000001</v>
      </c>
      <c r="J614">
        <v>174.37309999999999</v>
      </c>
      <c r="K614">
        <v>108.32</v>
      </c>
      <c r="L614">
        <v>279.54070000000002</v>
      </c>
      <c r="M614">
        <v>128.95150000000001</v>
      </c>
      <c r="N614">
        <v>190.0224</v>
      </c>
      <c r="O614">
        <v>182.57</v>
      </c>
      <c r="P614">
        <v>529.08969999999999</v>
      </c>
      <c r="Q614">
        <v>290.17</v>
      </c>
      <c r="R614">
        <v>151.19614999999999</v>
      </c>
      <c r="S614">
        <v>357.46</v>
      </c>
      <c r="T614">
        <v>2759.3681999999999</v>
      </c>
      <c r="U614">
        <v>217.39940000000001</v>
      </c>
      <c r="V614">
        <v>95.471360000000004</v>
      </c>
      <c r="W614">
        <v>323.25623999999999</v>
      </c>
      <c r="X614">
        <v>1155.97</v>
      </c>
    </row>
    <row r="615" spans="2:24" x14ac:dyDescent="0.25">
      <c r="B615" s="1">
        <v>43441</v>
      </c>
      <c r="C615">
        <v>2579.049</v>
      </c>
      <c r="D615">
        <v>7361.5249599999997</v>
      </c>
      <c r="E615">
        <v>223.81614999999999</v>
      </c>
      <c r="F615">
        <v>1875.1220000000001</v>
      </c>
      <c r="G615">
        <v>447.77238</v>
      </c>
      <c r="H615">
        <v>135.58000000000001</v>
      </c>
      <c r="I615">
        <v>156.8381</v>
      </c>
      <c r="J615">
        <v>174.21950000000001</v>
      </c>
      <c r="K615">
        <v>108.23</v>
      </c>
      <c r="L615">
        <v>280.17720000000003</v>
      </c>
      <c r="M615">
        <v>128.98320000000001</v>
      </c>
      <c r="N615">
        <v>190.36170000000001</v>
      </c>
      <c r="O615">
        <v>182.41</v>
      </c>
      <c r="P615">
        <v>530.05719999999997</v>
      </c>
      <c r="Q615">
        <v>289.95999999999998</v>
      </c>
      <c r="R615">
        <v>151.43436</v>
      </c>
      <c r="S615">
        <v>360.2</v>
      </c>
      <c r="T615">
        <v>2744.08349</v>
      </c>
      <c r="U615">
        <v>217.62479999999999</v>
      </c>
      <c r="V615">
        <v>96.927269999999993</v>
      </c>
      <c r="W615">
        <v>325.78039000000001</v>
      </c>
      <c r="X615">
        <v>1152.17</v>
      </c>
    </row>
    <row r="616" spans="2:24" x14ac:dyDescent="0.25">
      <c r="B616" s="1">
        <v>43444</v>
      </c>
      <c r="C616">
        <v>2523.84</v>
      </c>
      <c r="D616">
        <v>7357.6628000000001</v>
      </c>
      <c r="E616">
        <v>218.59585999999999</v>
      </c>
      <c r="F616">
        <v>1841.096</v>
      </c>
      <c r="G616">
        <v>438.59449999999998</v>
      </c>
      <c r="H616">
        <v>135.65</v>
      </c>
      <c r="I616">
        <v>156.80629999999999</v>
      </c>
      <c r="J616">
        <v>174.3569</v>
      </c>
      <c r="K616">
        <v>108.34</v>
      </c>
      <c r="L616">
        <v>279.8836</v>
      </c>
      <c r="M616">
        <v>128.88579999999999</v>
      </c>
      <c r="N616">
        <v>190.2526</v>
      </c>
      <c r="O616">
        <v>182.92</v>
      </c>
      <c r="P616">
        <v>528.7654</v>
      </c>
      <c r="Q616">
        <v>289.16000000000003</v>
      </c>
      <c r="R616">
        <v>151.54965000000001</v>
      </c>
      <c r="S616">
        <v>363.89</v>
      </c>
      <c r="T616">
        <v>2707.2304300000001</v>
      </c>
      <c r="U616">
        <v>219.4024</v>
      </c>
      <c r="V616">
        <v>95.813860000000005</v>
      </c>
      <c r="W616">
        <v>324.23221000000001</v>
      </c>
      <c r="X616">
        <v>1149.26</v>
      </c>
    </row>
    <row r="617" spans="2:24" x14ac:dyDescent="0.25">
      <c r="B617" s="1">
        <v>43445</v>
      </c>
      <c r="C617">
        <v>2570.1350000000002</v>
      </c>
      <c r="D617">
        <v>7375.5554599999996</v>
      </c>
      <c r="E617">
        <v>221.85008999999999</v>
      </c>
      <c r="F617">
        <v>1826.3240000000001</v>
      </c>
      <c r="G617">
        <v>440.93579999999997</v>
      </c>
      <c r="H617">
        <v>135.69</v>
      </c>
      <c r="I617">
        <v>156.64160000000001</v>
      </c>
      <c r="J617">
        <v>174.34960000000001</v>
      </c>
      <c r="K617">
        <v>108.29</v>
      </c>
      <c r="L617">
        <v>279.92619999999999</v>
      </c>
      <c r="M617">
        <v>128.78200000000001</v>
      </c>
      <c r="N617">
        <v>190.29660000000001</v>
      </c>
      <c r="O617">
        <v>182.77</v>
      </c>
      <c r="P617">
        <v>529.60170000000005</v>
      </c>
      <c r="Q617">
        <v>289.19</v>
      </c>
      <c r="R617">
        <v>151.41774000000001</v>
      </c>
      <c r="S617">
        <v>361.18</v>
      </c>
      <c r="T617">
        <v>2717.3410100000001</v>
      </c>
      <c r="U617">
        <v>218.0257</v>
      </c>
      <c r="V617">
        <v>95.999859999999998</v>
      </c>
      <c r="W617">
        <v>324.96285999999998</v>
      </c>
      <c r="X617">
        <v>1148.48</v>
      </c>
    </row>
    <row r="618" spans="2:24" x14ac:dyDescent="0.25">
      <c r="B618" s="1">
        <v>43446</v>
      </c>
      <c r="C618">
        <v>2612.2089999999998</v>
      </c>
      <c r="D618">
        <v>7409.7290700000003</v>
      </c>
      <c r="E618">
        <v>226.40787</v>
      </c>
      <c r="F618">
        <v>1862.88</v>
      </c>
      <c r="G618">
        <v>446.78152</v>
      </c>
      <c r="H618">
        <v>135.6</v>
      </c>
      <c r="I618">
        <v>156.47559999999999</v>
      </c>
      <c r="J618">
        <v>174.39949999999999</v>
      </c>
      <c r="K618">
        <v>108.24</v>
      </c>
      <c r="L618">
        <v>280.36770000000001</v>
      </c>
      <c r="M618">
        <v>128.75210000000001</v>
      </c>
      <c r="N618">
        <v>190.3929</v>
      </c>
      <c r="O618">
        <v>182.53</v>
      </c>
      <c r="P618">
        <v>530.93669999999997</v>
      </c>
      <c r="Q618">
        <v>290.26</v>
      </c>
      <c r="R618">
        <v>151.42846</v>
      </c>
      <c r="S618">
        <v>359.57</v>
      </c>
      <c r="T618">
        <v>2690.36013</v>
      </c>
      <c r="U618">
        <v>217.3218</v>
      </c>
      <c r="V618">
        <v>95.192049999999995</v>
      </c>
      <c r="W618">
        <v>326.16696999999999</v>
      </c>
      <c r="X618">
        <v>1150.0899999999999</v>
      </c>
    </row>
    <row r="619" spans="2:24" x14ac:dyDescent="0.25">
      <c r="B619" s="1">
        <v>43447</v>
      </c>
      <c r="C619">
        <v>2599.2489999999998</v>
      </c>
      <c r="D619">
        <v>7421.6075600000004</v>
      </c>
      <c r="E619">
        <v>226.17227</v>
      </c>
      <c r="F619">
        <v>1873.13</v>
      </c>
      <c r="G619">
        <v>450.76906000000002</v>
      </c>
      <c r="H619">
        <v>135.59</v>
      </c>
      <c r="I619">
        <v>156.4376</v>
      </c>
      <c r="J619">
        <v>174.45580000000001</v>
      </c>
      <c r="K619">
        <v>108.2</v>
      </c>
      <c r="L619">
        <v>280.87900000000002</v>
      </c>
      <c r="M619">
        <v>128.816</v>
      </c>
      <c r="N619">
        <v>190.57060000000001</v>
      </c>
      <c r="O619">
        <v>182.59</v>
      </c>
      <c r="P619">
        <v>531.06259999999997</v>
      </c>
      <c r="Q619">
        <v>291.51</v>
      </c>
      <c r="R619">
        <v>151.81389999999999</v>
      </c>
      <c r="S619">
        <v>359.86</v>
      </c>
      <c r="T619">
        <v>2702.5766600000002</v>
      </c>
      <c r="U619">
        <v>217.08969999999999</v>
      </c>
      <c r="V619">
        <v>95.875870000000006</v>
      </c>
      <c r="W619">
        <v>326.36707999999999</v>
      </c>
      <c r="X619">
        <v>1146.58</v>
      </c>
    </row>
    <row r="620" spans="2:24" x14ac:dyDescent="0.25">
      <c r="B620" s="1">
        <v>43448</v>
      </c>
      <c r="C620">
        <v>2570.1019999999999</v>
      </c>
      <c r="D620">
        <v>7307.1057199999996</v>
      </c>
      <c r="E620">
        <v>224.3279</v>
      </c>
      <c r="F620">
        <v>1845.0740000000001</v>
      </c>
      <c r="G620">
        <v>445.88830999999999</v>
      </c>
      <c r="H620">
        <v>135.76</v>
      </c>
      <c r="I620">
        <v>156.6549</v>
      </c>
      <c r="J620">
        <v>174.5727</v>
      </c>
      <c r="K620">
        <v>108.35</v>
      </c>
      <c r="L620">
        <v>280.96019999999999</v>
      </c>
      <c r="M620">
        <v>128.89879999999999</v>
      </c>
      <c r="N620">
        <v>190.84690000000001</v>
      </c>
      <c r="O620">
        <v>182.8</v>
      </c>
      <c r="P620">
        <v>530.19600000000003</v>
      </c>
      <c r="Q620">
        <v>291.47000000000003</v>
      </c>
      <c r="R620">
        <v>151.96011999999999</v>
      </c>
      <c r="S620">
        <v>357.09</v>
      </c>
      <c r="T620">
        <v>2707.2737400000001</v>
      </c>
      <c r="U620">
        <v>217.73050000000001</v>
      </c>
      <c r="V620">
        <v>94.578209999999999</v>
      </c>
      <c r="W620">
        <v>325.09249</v>
      </c>
      <c r="X620">
        <v>1145.2</v>
      </c>
    </row>
    <row r="621" spans="2:24" x14ac:dyDescent="0.25">
      <c r="B621" s="1">
        <v>43451</v>
      </c>
      <c r="C621">
        <v>2535.5529999999999</v>
      </c>
      <c r="D621">
        <v>7122.95514</v>
      </c>
      <c r="E621">
        <v>221.74607</v>
      </c>
      <c r="F621">
        <v>1850.3579999999999</v>
      </c>
      <c r="G621">
        <v>442.02972999999997</v>
      </c>
      <c r="H621">
        <v>135.78</v>
      </c>
      <c r="I621">
        <v>156.9178</v>
      </c>
      <c r="J621">
        <v>174.524</v>
      </c>
      <c r="K621">
        <v>108.41</v>
      </c>
      <c r="L621">
        <v>281.1567</v>
      </c>
      <c r="M621">
        <v>128.9228</v>
      </c>
      <c r="N621">
        <v>191.1138</v>
      </c>
      <c r="O621">
        <v>182.7</v>
      </c>
      <c r="P621">
        <v>528.78890000000001</v>
      </c>
      <c r="Q621">
        <v>291.41000000000003</v>
      </c>
      <c r="R621">
        <v>152.00492</v>
      </c>
      <c r="S621">
        <v>357.05</v>
      </c>
      <c r="T621">
        <v>2626.7604299999998</v>
      </c>
      <c r="U621">
        <v>217.61019999999999</v>
      </c>
      <c r="V621">
        <v>92.664760000000001</v>
      </c>
      <c r="W621">
        <v>326.39762000000002</v>
      </c>
      <c r="X621">
        <v>1141.55</v>
      </c>
    </row>
    <row r="622" spans="2:24" x14ac:dyDescent="0.25">
      <c r="B622" s="1">
        <v>43452</v>
      </c>
      <c r="C622">
        <v>2510.59</v>
      </c>
      <c r="D622">
        <v>7128.9647599999998</v>
      </c>
      <c r="E622">
        <v>220.25021000000001</v>
      </c>
      <c r="F622">
        <v>1816.136</v>
      </c>
      <c r="G622">
        <v>440.19083000000001</v>
      </c>
      <c r="H622">
        <v>135.91</v>
      </c>
      <c r="I622">
        <v>157.25839999999999</v>
      </c>
      <c r="J622">
        <v>174.65899999999999</v>
      </c>
      <c r="K622">
        <v>108.52</v>
      </c>
      <c r="L622">
        <v>281.2106</v>
      </c>
      <c r="M622">
        <v>129.03149999999999</v>
      </c>
      <c r="N622">
        <v>191.4743</v>
      </c>
      <c r="O622">
        <v>182.79</v>
      </c>
      <c r="P622">
        <v>526.47040000000004</v>
      </c>
      <c r="Q622">
        <v>291.08</v>
      </c>
      <c r="R622">
        <v>151.92713000000001</v>
      </c>
      <c r="S622">
        <v>357.46</v>
      </c>
      <c r="T622">
        <v>2641.4032299999999</v>
      </c>
      <c r="U622">
        <v>217.46789999999999</v>
      </c>
      <c r="V622">
        <v>91.942030000000003</v>
      </c>
      <c r="W622">
        <v>326.77136000000002</v>
      </c>
      <c r="X622">
        <v>1141.81</v>
      </c>
    </row>
    <row r="623" spans="2:24" x14ac:dyDescent="0.25">
      <c r="B623" s="1">
        <v>43453</v>
      </c>
      <c r="C623">
        <v>2514.4490000000001</v>
      </c>
      <c r="D623">
        <v>7012.51379</v>
      </c>
      <c r="E623">
        <v>221.83286000000001</v>
      </c>
      <c r="F623">
        <v>1807.431</v>
      </c>
      <c r="G623">
        <v>441.73275000000001</v>
      </c>
      <c r="H623">
        <v>136.02000000000001</v>
      </c>
      <c r="I623">
        <v>157.6936</v>
      </c>
      <c r="J623">
        <v>174.8562</v>
      </c>
      <c r="K623">
        <v>108.55</v>
      </c>
      <c r="L623">
        <v>281.43860000000001</v>
      </c>
      <c r="M623">
        <v>129.3175</v>
      </c>
      <c r="N623">
        <v>192.02760000000001</v>
      </c>
      <c r="O623">
        <v>182.93</v>
      </c>
      <c r="P623">
        <v>525.04049999999995</v>
      </c>
      <c r="Q623">
        <v>291.24</v>
      </c>
      <c r="R623">
        <v>151.77937</v>
      </c>
      <c r="S623">
        <v>358.23</v>
      </c>
      <c r="T623">
        <v>2619.6277399999999</v>
      </c>
      <c r="U623">
        <v>217.17179999999999</v>
      </c>
      <c r="V623">
        <v>92.137590000000003</v>
      </c>
      <c r="W623">
        <v>327.46517</v>
      </c>
      <c r="X623">
        <v>1139.26</v>
      </c>
    </row>
    <row r="624" spans="2:24" x14ac:dyDescent="0.25">
      <c r="B624" s="1">
        <v>43454</v>
      </c>
      <c r="C624">
        <v>2476.1390000000001</v>
      </c>
      <c r="D624">
        <v>6882.6616999999997</v>
      </c>
      <c r="E624">
        <v>218.73617999999999</v>
      </c>
      <c r="F624">
        <v>1764.82</v>
      </c>
      <c r="G624">
        <v>437.00878</v>
      </c>
      <c r="H624">
        <v>136.33000000000001</v>
      </c>
      <c r="I624">
        <v>157.57730000000001</v>
      </c>
      <c r="J624">
        <v>175.08269999999999</v>
      </c>
      <c r="K624">
        <v>108.68</v>
      </c>
      <c r="L624">
        <v>280.99849999999998</v>
      </c>
      <c r="M624">
        <v>129.44149999999999</v>
      </c>
      <c r="N624">
        <v>191.21979999999999</v>
      </c>
      <c r="O624">
        <v>183.18</v>
      </c>
      <c r="P624">
        <v>518.27250000000004</v>
      </c>
      <c r="Q624">
        <v>290.79000000000002</v>
      </c>
      <c r="R624">
        <v>151.65577999999999</v>
      </c>
      <c r="S624">
        <v>354.7</v>
      </c>
      <c r="T624">
        <v>2584.7301400000001</v>
      </c>
      <c r="U624">
        <v>216.54640000000001</v>
      </c>
      <c r="V624">
        <v>90.198920000000001</v>
      </c>
      <c r="W624">
        <v>329.17955000000001</v>
      </c>
      <c r="X624">
        <v>1133.5899999999999</v>
      </c>
    </row>
    <row r="625" spans="2:24" x14ac:dyDescent="0.25">
      <c r="B625" s="1">
        <v>43455</v>
      </c>
      <c r="C625">
        <v>2478.866</v>
      </c>
      <c r="D625">
        <v>6764.9027299999998</v>
      </c>
      <c r="E625">
        <v>218.17827</v>
      </c>
      <c r="F625">
        <v>1733.4839999999999</v>
      </c>
      <c r="G625">
        <v>437.55117000000001</v>
      </c>
      <c r="H625">
        <v>136.38</v>
      </c>
      <c r="I625">
        <v>157.53909999999999</v>
      </c>
      <c r="J625">
        <v>174.8339</v>
      </c>
      <c r="K625">
        <v>108.49</v>
      </c>
      <c r="L625">
        <v>280.69110000000001</v>
      </c>
      <c r="M625">
        <v>129.3348</v>
      </c>
      <c r="N625">
        <v>190.9212</v>
      </c>
      <c r="O625">
        <v>182.85</v>
      </c>
      <c r="P625">
        <v>517.29280000000006</v>
      </c>
      <c r="Q625">
        <v>290.39999999999998</v>
      </c>
      <c r="R625">
        <v>151.57142999999999</v>
      </c>
      <c r="S625">
        <v>358.8</v>
      </c>
      <c r="T625">
        <v>2566.25927</v>
      </c>
      <c r="U625">
        <v>215.8451</v>
      </c>
      <c r="V625">
        <v>90.53143</v>
      </c>
      <c r="W625">
        <v>327.62860000000001</v>
      </c>
      <c r="X625">
        <v>1129.8599999999999</v>
      </c>
    </row>
    <row r="626" spans="2:24" x14ac:dyDescent="0.25">
      <c r="B626" s="1">
        <v>43458</v>
      </c>
      <c r="C626">
        <v>2478.866</v>
      </c>
      <c r="D626">
        <v>6557.1896399999996</v>
      </c>
      <c r="E626">
        <v>216.71182999999999</v>
      </c>
      <c r="F626">
        <v>1733.4839999999999</v>
      </c>
      <c r="G626">
        <v>433.48815000000002</v>
      </c>
      <c r="H626">
        <v>136.38</v>
      </c>
      <c r="I626">
        <v>157.8708</v>
      </c>
      <c r="J626">
        <v>174.85249999999999</v>
      </c>
      <c r="K626">
        <v>108.5</v>
      </c>
      <c r="L626">
        <v>280.81229999999999</v>
      </c>
      <c r="M626">
        <v>129.29669999999999</v>
      </c>
      <c r="N626">
        <v>191.12979999999999</v>
      </c>
      <c r="O626">
        <v>183.03</v>
      </c>
      <c r="P626">
        <v>515.40660000000003</v>
      </c>
      <c r="Q626">
        <v>290.51</v>
      </c>
      <c r="R626">
        <v>151.59253000000001</v>
      </c>
      <c r="S626">
        <v>358.8</v>
      </c>
      <c r="T626">
        <v>2483.5089499999999</v>
      </c>
      <c r="U626">
        <v>216.58410000000001</v>
      </c>
      <c r="V626">
        <v>87.942099999999996</v>
      </c>
      <c r="W626">
        <v>329.52530999999999</v>
      </c>
      <c r="X626">
        <v>1126.78</v>
      </c>
    </row>
    <row r="627" spans="2:24" x14ac:dyDescent="0.25">
      <c r="B627" s="1">
        <v>43459</v>
      </c>
      <c r="C627">
        <v>2478.866</v>
      </c>
      <c r="D627">
        <v>6544.58349</v>
      </c>
      <c r="E627">
        <v>216.20042000000001</v>
      </c>
      <c r="F627">
        <v>1650.1210000000001</v>
      </c>
      <c r="G627">
        <v>431.48095000000001</v>
      </c>
      <c r="H627">
        <v>136.38</v>
      </c>
      <c r="I627">
        <v>157.8708</v>
      </c>
      <c r="J627">
        <v>174.85249999999999</v>
      </c>
      <c r="K627">
        <v>108.73</v>
      </c>
      <c r="L627">
        <v>280.81229999999999</v>
      </c>
      <c r="M627">
        <v>129.28870000000001</v>
      </c>
      <c r="N627">
        <v>191.12979999999999</v>
      </c>
      <c r="O627">
        <v>183.03</v>
      </c>
      <c r="P627">
        <v>515.40660000000003</v>
      </c>
      <c r="Q627">
        <v>290.51</v>
      </c>
      <c r="R627">
        <v>151.59253000000001</v>
      </c>
      <c r="S627">
        <v>358.8</v>
      </c>
      <c r="T627">
        <v>2476.7123000000001</v>
      </c>
      <c r="U627">
        <v>216.58580000000001</v>
      </c>
      <c r="V627">
        <v>87.942099999999996</v>
      </c>
      <c r="W627">
        <v>329.52530999999999</v>
      </c>
      <c r="X627">
        <v>1126.78</v>
      </c>
    </row>
    <row r="628" spans="2:24" x14ac:dyDescent="0.25">
      <c r="B628" s="1">
        <v>43460</v>
      </c>
      <c r="C628">
        <v>2478.866</v>
      </c>
      <c r="D628">
        <v>6908.1097300000001</v>
      </c>
      <c r="E628">
        <v>216.83679000000001</v>
      </c>
      <c r="F628">
        <v>1668.8009999999999</v>
      </c>
      <c r="G628">
        <v>435.06988999999999</v>
      </c>
      <c r="H628">
        <v>136.38</v>
      </c>
      <c r="I628">
        <v>157.44980000000001</v>
      </c>
      <c r="J628">
        <v>174.85249999999999</v>
      </c>
      <c r="K628">
        <v>108.7</v>
      </c>
      <c r="L628">
        <v>280.41539999999998</v>
      </c>
      <c r="M628">
        <v>129.40090000000001</v>
      </c>
      <c r="N628">
        <v>190.41470000000001</v>
      </c>
      <c r="O628">
        <v>183.03</v>
      </c>
      <c r="P628">
        <v>514.81759999999997</v>
      </c>
      <c r="Q628">
        <v>290.51</v>
      </c>
      <c r="R628">
        <v>151.55873</v>
      </c>
      <c r="S628">
        <v>358.8</v>
      </c>
      <c r="T628">
        <v>2554.3848899999998</v>
      </c>
      <c r="U628">
        <v>216.43709999999999</v>
      </c>
      <c r="V628">
        <v>89.778809999999993</v>
      </c>
      <c r="W628">
        <v>333.30766999999997</v>
      </c>
      <c r="X628">
        <v>1129.6300000000001</v>
      </c>
    </row>
    <row r="629" spans="2:24" x14ac:dyDescent="0.25">
      <c r="B629" s="1">
        <v>43461</v>
      </c>
      <c r="C629">
        <v>2415.6570000000002</v>
      </c>
      <c r="D629">
        <v>6927.4275699999998</v>
      </c>
      <c r="E629">
        <v>213.46960000000001</v>
      </c>
      <c r="F629">
        <v>1745.13</v>
      </c>
      <c r="G629">
        <v>433.91091</v>
      </c>
      <c r="H629">
        <v>136.5</v>
      </c>
      <c r="I629">
        <v>157.84800000000001</v>
      </c>
      <c r="J629">
        <v>175.08500000000001</v>
      </c>
      <c r="K629">
        <v>108.63</v>
      </c>
      <c r="L629">
        <v>280.70979999999997</v>
      </c>
      <c r="M629">
        <v>129.46080000000001</v>
      </c>
      <c r="N629">
        <v>190.71860000000001</v>
      </c>
      <c r="O629">
        <v>183.09</v>
      </c>
      <c r="P629">
        <v>515.6</v>
      </c>
      <c r="Q629">
        <v>290.5</v>
      </c>
      <c r="R629">
        <v>151.66725</v>
      </c>
      <c r="S629">
        <v>365.2</v>
      </c>
      <c r="T629">
        <v>2535.0504099999998</v>
      </c>
      <c r="U629">
        <v>215.87819999999999</v>
      </c>
      <c r="V629">
        <v>88.498679999999993</v>
      </c>
      <c r="W629">
        <v>333.65848999999997</v>
      </c>
      <c r="X629">
        <v>1132.32</v>
      </c>
    </row>
    <row r="630" spans="2:24" x14ac:dyDescent="0.25">
      <c r="B630" s="1">
        <v>43462</v>
      </c>
      <c r="C630">
        <v>2479.9360000000001</v>
      </c>
      <c r="D630">
        <v>6900.17526</v>
      </c>
      <c r="E630">
        <v>217.14044999999999</v>
      </c>
      <c r="F630">
        <v>1736.143</v>
      </c>
      <c r="G630">
        <v>437.19193999999999</v>
      </c>
      <c r="H630">
        <v>136.5</v>
      </c>
      <c r="I630">
        <v>157.83680000000001</v>
      </c>
      <c r="J630">
        <v>174.92529999999999</v>
      </c>
      <c r="K630">
        <v>108.78</v>
      </c>
      <c r="L630">
        <v>280.89850000000001</v>
      </c>
      <c r="M630">
        <v>129.54339999999999</v>
      </c>
      <c r="N630">
        <v>190.7021</v>
      </c>
      <c r="O630">
        <v>183.03</v>
      </c>
      <c r="P630">
        <v>517.44650000000001</v>
      </c>
      <c r="Q630">
        <v>290.44</v>
      </c>
      <c r="R630">
        <v>151.69193000000001</v>
      </c>
      <c r="S630">
        <v>361.53</v>
      </c>
      <c r="T630">
        <v>2537.9246499999999</v>
      </c>
      <c r="U630">
        <v>216.06360000000001</v>
      </c>
      <c r="V630">
        <v>87.881460000000004</v>
      </c>
      <c r="W630">
        <v>333.58562999999998</v>
      </c>
      <c r="X630">
        <v>1133.6400000000001</v>
      </c>
    </row>
    <row r="631" spans="2:24" x14ac:dyDescent="0.25">
      <c r="B631" s="1">
        <v>43465</v>
      </c>
      <c r="C631">
        <v>2479.9360000000001</v>
      </c>
      <c r="D631">
        <v>6946.04907</v>
      </c>
      <c r="E631">
        <v>217.86353</v>
      </c>
      <c r="F631">
        <v>1736.143</v>
      </c>
      <c r="G631">
        <v>437.82756999999998</v>
      </c>
      <c r="H631">
        <v>136.5</v>
      </c>
      <c r="I631">
        <v>158.18950000000001</v>
      </c>
      <c r="J631">
        <v>174.9495</v>
      </c>
      <c r="K631">
        <v>108.8</v>
      </c>
      <c r="L631">
        <v>281.0462</v>
      </c>
      <c r="M631">
        <v>129.5497</v>
      </c>
      <c r="N631">
        <v>191.12780000000001</v>
      </c>
      <c r="O631">
        <v>183.02</v>
      </c>
      <c r="P631">
        <v>518.09529999999995</v>
      </c>
      <c r="Q631">
        <v>290.54000000000002</v>
      </c>
      <c r="R631">
        <v>151.65944999999999</v>
      </c>
      <c r="S631">
        <v>361.53</v>
      </c>
      <c r="T631">
        <v>2538.8279299999999</v>
      </c>
      <c r="U631">
        <v>215.44479999999999</v>
      </c>
      <c r="V631">
        <v>86.545270000000002</v>
      </c>
      <c r="W631">
        <v>333.19387</v>
      </c>
      <c r="X631">
        <v>1137.07</v>
      </c>
    </row>
    <row r="632" spans="2:24" x14ac:dyDescent="0.25">
      <c r="B632" s="1">
        <v>43466</v>
      </c>
      <c r="C632">
        <v>2479.9360000000001</v>
      </c>
      <c r="D632">
        <v>6946.7558300000001</v>
      </c>
      <c r="E632">
        <v>218.07596000000001</v>
      </c>
      <c r="F632">
        <v>1736.143</v>
      </c>
      <c r="G632">
        <v>437.99007</v>
      </c>
      <c r="H632">
        <v>136.5</v>
      </c>
      <c r="I632">
        <v>158.18950000000001</v>
      </c>
      <c r="J632">
        <v>174.9495</v>
      </c>
      <c r="K632">
        <v>108.8</v>
      </c>
      <c r="L632">
        <v>281.0462</v>
      </c>
      <c r="M632">
        <v>129.5497</v>
      </c>
      <c r="N632">
        <v>191.12780000000001</v>
      </c>
      <c r="O632">
        <v>183.02</v>
      </c>
      <c r="P632">
        <v>518.09529999999995</v>
      </c>
      <c r="Q632">
        <v>290.54000000000002</v>
      </c>
      <c r="R632">
        <v>151.65944999999999</v>
      </c>
      <c r="S632">
        <v>361.53</v>
      </c>
      <c r="T632">
        <v>2539.0862499999998</v>
      </c>
      <c r="U632">
        <v>215.44479999999999</v>
      </c>
      <c r="V632">
        <v>86.545270000000002</v>
      </c>
      <c r="W632">
        <v>333.19387</v>
      </c>
      <c r="X632">
        <v>1137.07</v>
      </c>
    </row>
    <row r="633" spans="2:24" x14ac:dyDescent="0.25">
      <c r="B633" s="1">
        <v>43467</v>
      </c>
      <c r="C633">
        <v>2479.9360000000001</v>
      </c>
      <c r="D633">
        <v>7008.0084800000004</v>
      </c>
      <c r="E633">
        <v>216.99144999999999</v>
      </c>
      <c r="F633">
        <v>1736.143</v>
      </c>
      <c r="G633">
        <v>436.61336999999997</v>
      </c>
      <c r="H633">
        <v>136.5</v>
      </c>
      <c r="I633">
        <v>158.4211</v>
      </c>
      <c r="J633">
        <v>175.4348</v>
      </c>
      <c r="K633">
        <v>108.81</v>
      </c>
      <c r="L633">
        <v>281.16149999999999</v>
      </c>
      <c r="M633">
        <v>129.6857</v>
      </c>
      <c r="N633">
        <v>191.43109999999999</v>
      </c>
      <c r="O633">
        <v>183.55</v>
      </c>
      <c r="P633">
        <v>518.29849999999999</v>
      </c>
      <c r="Q633">
        <v>290.26</v>
      </c>
      <c r="R633">
        <v>151.52408</v>
      </c>
      <c r="S633">
        <v>361.53</v>
      </c>
      <c r="T633">
        <v>2509.9846699999998</v>
      </c>
      <c r="U633">
        <v>215.8974</v>
      </c>
      <c r="V633">
        <v>87.528750000000002</v>
      </c>
      <c r="W633">
        <v>336.87619000000001</v>
      </c>
      <c r="X633">
        <v>1140.01</v>
      </c>
    </row>
    <row r="634" spans="2:24" x14ac:dyDescent="0.25">
      <c r="B634" s="1">
        <v>43468</v>
      </c>
      <c r="C634">
        <v>2489.3589999999999</v>
      </c>
      <c r="D634">
        <v>6834.8712400000004</v>
      </c>
      <c r="E634">
        <v>215.88050999999999</v>
      </c>
      <c r="F634">
        <v>1736.143</v>
      </c>
      <c r="G634">
        <v>433.09014999999999</v>
      </c>
      <c r="H634">
        <v>137.04</v>
      </c>
      <c r="I634">
        <v>159.4359</v>
      </c>
      <c r="J634">
        <v>175.1216</v>
      </c>
      <c r="K634">
        <v>108.85</v>
      </c>
      <c r="L634">
        <v>282.06900000000002</v>
      </c>
      <c r="M634">
        <v>129.78360000000001</v>
      </c>
      <c r="N634">
        <v>192.32910000000001</v>
      </c>
      <c r="O634">
        <v>183.41</v>
      </c>
      <c r="P634">
        <v>518.75009999999997</v>
      </c>
      <c r="Q634">
        <v>289.19</v>
      </c>
      <c r="R634">
        <v>151.88319999999999</v>
      </c>
      <c r="S634">
        <v>363.98</v>
      </c>
      <c r="T634">
        <v>2523.9236999999998</v>
      </c>
      <c r="U634">
        <v>217.25960000000001</v>
      </c>
      <c r="V634">
        <v>87.882769999999994</v>
      </c>
      <c r="W634">
        <v>339.24185</v>
      </c>
      <c r="X634">
        <v>1138.33</v>
      </c>
    </row>
    <row r="635" spans="2:24" x14ac:dyDescent="0.25">
      <c r="B635" s="1">
        <v>43469</v>
      </c>
      <c r="C635">
        <v>2532.4209999999998</v>
      </c>
      <c r="D635">
        <v>7048.5757999999996</v>
      </c>
      <c r="E635">
        <v>221.51868999999999</v>
      </c>
      <c r="F635">
        <v>1708.52</v>
      </c>
      <c r="G635">
        <v>438.90804000000003</v>
      </c>
      <c r="H635">
        <v>136.74</v>
      </c>
      <c r="I635">
        <v>158.50649999999999</v>
      </c>
      <c r="J635">
        <v>174.67320000000001</v>
      </c>
      <c r="K635">
        <v>109.23</v>
      </c>
      <c r="L635">
        <v>282.54649999999998</v>
      </c>
      <c r="M635">
        <v>129.94829999999999</v>
      </c>
      <c r="N635">
        <v>191.36949999999999</v>
      </c>
      <c r="O635">
        <v>182.82</v>
      </c>
      <c r="P635">
        <v>524.18240000000003</v>
      </c>
      <c r="Q635">
        <v>288.95999999999998</v>
      </c>
      <c r="R635">
        <v>152.1319</v>
      </c>
      <c r="S635">
        <v>369.27</v>
      </c>
      <c r="T635">
        <v>2544.94488</v>
      </c>
      <c r="U635">
        <v>216.73939999999999</v>
      </c>
      <c r="V635">
        <v>88.941239999999993</v>
      </c>
      <c r="W635">
        <v>336.45898999999997</v>
      </c>
      <c r="X635">
        <v>1143.23</v>
      </c>
    </row>
    <row r="636" spans="2:24" x14ac:dyDescent="0.25">
      <c r="B636" s="1">
        <v>43472</v>
      </c>
      <c r="C636">
        <v>2512.0349999999999</v>
      </c>
      <c r="D636">
        <v>7063.3902600000001</v>
      </c>
      <c r="E636">
        <v>220.98250999999999</v>
      </c>
      <c r="F636">
        <v>1757.692</v>
      </c>
      <c r="G636">
        <v>442.38788</v>
      </c>
      <c r="H636">
        <v>136.65</v>
      </c>
      <c r="I636">
        <v>158.30799999999999</v>
      </c>
      <c r="J636">
        <v>174.48089999999999</v>
      </c>
      <c r="K636">
        <v>109.03</v>
      </c>
      <c r="L636">
        <v>283.4101</v>
      </c>
      <c r="M636">
        <v>129.74639999999999</v>
      </c>
      <c r="N636">
        <v>191.51320000000001</v>
      </c>
      <c r="O636">
        <v>182.76</v>
      </c>
      <c r="P636">
        <v>528.09640000000002</v>
      </c>
      <c r="Q636">
        <v>289.68</v>
      </c>
      <c r="R636">
        <v>152.53587999999999</v>
      </c>
      <c r="S636">
        <v>369.66</v>
      </c>
      <c r="T636">
        <v>2552.85482</v>
      </c>
      <c r="U636">
        <v>217.06809999999999</v>
      </c>
      <c r="V636">
        <v>88.759789999999995</v>
      </c>
      <c r="W636">
        <v>335.37069000000002</v>
      </c>
      <c r="X636">
        <v>1146.48</v>
      </c>
    </row>
    <row r="637" spans="2:24" x14ac:dyDescent="0.25">
      <c r="B637" s="1">
        <v>43473</v>
      </c>
      <c r="C637">
        <v>2538.5590000000002</v>
      </c>
      <c r="D637">
        <v>7134.0040799999997</v>
      </c>
      <c r="E637">
        <v>222.54696000000001</v>
      </c>
      <c r="F637">
        <v>1765.057</v>
      </c>
      <c r="G637">
        <v>441.38364999999999</v>
      </c>
      <c r="H637">
        <v>136.35</v>
      </c>
      <c r="I637">
        <v>157.99350000000001</v>
      </c>
      <c r="J637">
        <v>174.26400000000001</v>
      </c>
      <c r="K637">
        <v>108.84</v>
      </c>
      <c r="L637">
        <v>283.35390000000001</v>
      </c>
      <c r="M637">
        <v>129.60929999999999</v>
      </c>
      <c r="N637">
        <v>191.4573</v>
      </c>
      <c r="O637">
        <v>182.49</v>
      </c>
      <c r="P637">
        <v>530.75409999999999</v>
      </c>
      <c r="Q637">
        <v>290.91000000000003</v>
      </c>
      <c r="R637">
        <v>152.61058</v>
      </c>
      <c r="S637">
        <v>370.1</v>
      </c>
      <c r="T637">
        <v>2597.6977700000002</v>
      </c>
      <c r="U637">
        <v>216.73500000000001</v>
      </c>
      <c r="V637">
        <v>89.332750000000004</v>
      </c>
      <c r="W637">
        <v>334.41507000000001</v>
      </c>
      <c r="X637">
        <v>1148.1500000000001</v>
      </c>
    </row>
    <row r="638" spans="2:24" x14ac:dyDescent="0.25">
      <c r="B638" s="1">
        <v>43474</v>
      </c>
      <c r="C638">
        <v>2554.9209999999998</v>
      </c>
      <c r="D638">
        <v>7135.8985499999999</v>
      </c>
      <c r="E638">
        <v>224.1327</v>
      </c>
      <c r="F638">
        <v>1786.377</v>
      </c>
      <c r="G638">
        <v>447.69704000000002</v>
      </c>
      <c r="H638">
        <v>136.4</v>
      </c>
      <c r="I638">
        <v>157.8777</v>
      </c>
      <c r="J638">
        <v>174.51329999999999</v>
      </c>
      <c r="K638">
        <v>108.72</v>
      </c>
      <c r="L638">
        <v>284.0378</v>
      </c>
      <c r="M638">
        <v>129.63130000000001</v>
      </c>
      <c r="N638">
        <v>191.74160000000001</v>
      </c>
      <c r="O638">
        <v>182.81</v>
      </c>
      <c r="P638">
        <v>533.19910000000004</v>
      </c>
      <c r="Q638">
        <v>292.27999999999997</v>
      </c>
      <c r="R638">
        <v>152.66827000000001</v>
      </c>
      <c r="S638">
        <v>369.66</v>
      </c>
      <c r="T638">
        <v>2591.9785099999999</v>
      </c>
      <c r="U638">
        <v>217.4374</v>
      </c>
      <c r="V638">
        <v>90.117760000000004</v>
      </c>
      <c r="W638">
        <v>334.09167000000002</v>
      </c>
      <c r="X638">
        <v>1148.31</v>
      </c>
    </row>
    <row r="639" spans="2:24" x14ac:dyDescent="0.25">
      <c r="B639" s="1">
        <v>43475</v>
      </c>
      <c r="C639">
        <v>2586.944</v>
      </c>
      <c r="D639">
        <v>7222.3039900000003</v>
      </c>
      <c r="E639">
        <v>226.04924</v>
      </c>
      <c r="F639">
        <v>1770.7729999999999</v>
      </c>
      <c r="G639">
        <v>452.89082999999999</v>
      </c>
      <c r="H639">
        <v>136.43</v>
      </c>
      <c r="I639">
        <v>157.762</v>
      </c>
      <c r="J639">
        <v>174.64769999999999</v>
      </c>
      <c r="K639">
        <v>108.81</v>
      </c>
      <c r="L639">
        <v>283.7276</v>
      </c>
      <c r="M639">
        <v>129.68799999999999</v>
      </c>
      <c r="N639">
        <v>191.51920000000001</v>
      </c>
      <c r="O639">
        <v>182.84</v>
      </c>
      <c r="P639">
        <v>533.38009999999997</v>
      </c>
      <c r="Q639">
        <v>292.05</v>
      </c>
      <c r="R639">
        <v>152.58454</v>
      </c>
      <c r="S639">
        <v>369.33</v>
      </c>
      <c r="T639">
        <v>2637.3860800000002</v>
      </c>
      <c r="U639">
        <v>217.38460000000001</v>
      </c>
      <c r="V639">
        <v>90.2774</v>
      </c>
      <c r="W639">
        <v>335.18020000000001</v>
      </c>
      <c r="X639">
        <v>1150.52</v>
      </c>
    </row>
    <row r="640" spans="2:24" x14ac:dyDescent="0.25">
      <c r="B640" s="1">
        <v>43476</v>
      </c>
      <c r="C640">
        <v>2594.6990000000001</v>
      </c>
      <c r="D640">
        <v>7221.3299299999999</v>
      </c>
      <c r="E640">
        <v>225.7441</v>
      </c>
      <c r="F640">
        <v>1783.7049999999999</v>
      </c>
      <c r="G640">
        <v>454.00151</v>
      </c>
      <c r="H640">
        <v>136.41999999999999</v>
      </c>
      <c r="I640">
        <v>157.9828</v>
      </c>
      <c r="J640">
        <v>174.82839999999999</v>
      </c>
      <c r="K640">
        <v>108.89</v>
      </c>
      <c r="L640">
        <v>283.91550000000001</v>
      </c>
      <c r="M640">
        <v>129.68690000000001</v>
      </c>
      <c r="N640">
        <v>191.87010000000001</v>
      </c>
      <c r="O640">
        <v>182.91</v>
      </c>
      <c r="P640">
        <v>533.71759999999995</v>
      </c>
      <c r="Q640">
        <v>292.77999999999997</v>
      </c>
      <c r="R640">
        <v>152.66460000000001</v>
      </c>
      <c r="S640">
        <v>374</v>
      </c>
      <c r="T640">
        <v>2649.0531099999998</v>
      </c>
      <c r="U640">
        <v>217.43860000000001</v>
      </c>
      <c r="V640">
        <v>90.491770000000002</v>
      </c>
      <c r="W640">
        <v>335.68581</v>
      </c>
      <c r="X640">
        <v>1151.8399999999999</v>
      </c>
    </row>
    <row r="641" spans="2:24" x14ac:dyDescent="0.25">
      <c r="B641" s="1">
        <v>43479</v>
      </c>
      <c r="C641">
        <v>2575.9740000000002</v>
      </c>
      <c r="D641">
        <v>7166.62039</v>
      </c>
      <c r="E641">
        <v>223.99422999999999</v>
      </c>
      <c r="F641">
        <v>1783.7049999999999</v>
      </c>
      <c r="G641">
        <v>448.99700999999999</v>
      </c>
      <c r="H641">
        <v>136.38999999999999</v>
      </c>
      <c r="I641">
        <v>157.84569999999999</v>
      </c>
      <c r="J641">
        <v>175.0514</v>
      </c>
      <c r="K641">
        <v>108.92</v>
      </c>
      <c r="L641">
        <v>283.96550000000002</v>
      </c>
      <c r="M641">
        <v>129.87110000000001</v>
      </c>
      <c r="N641">
        <v>191.57220000000001</v>
      </c>
      <c r="O641">
        <v>183.12</v>
      </c>
      <c r="P641">
        <v>532.94240000000002</v>
      </c>
      <c r="Q641">
        <v>292.58999999999997</v>
      </c>
      <c r="R641">
        <v>152.67556999999999</v>
      </c>
      <c r="S641">
        <v>372.83</v>
      </c>
      <c r="T641">
        <v>2636.0463100000002</v>
      </c>
      <c r="U641">
        <v>217.2139</v>
      </c>
      <c r="V641">
        <v>90.568250000000006</v>
      </c>
      <c r="W641">
        <v>335.38798000000003</v>
      </c>
      <c r="X641">
        <v>1150.69</v>
      </c>
    </row>
    <row r="642" spans="2:24" x14ac:dyDescent="0.25">
      <c r="B642" s="1">
        <v>43480</v>
      </c>
      <c r="C642">
        <v>2595.2190000000001</v>
      </c>
      <c r="D642">
        <v>7302.83565</v>
      </c>
      <c r="E642">
        <v>224.96662000000001</v>
      </c>
      <c r="F642">
        <v>1797.8589999999999</v>
      </c>
      <c r="G642">
        <v>458.45335999999998</v>
      </c>
      <c r="H642">
        <v>136.47</v>
      </c>
      <c r="I642">
        <v>157.8109</v>
      </c>
      <c r="J642">
        <v>175.2227</v>
      </c>
      <c r="K642">
        <v>108.92</v>
      </c>
      <c r="L642">
        <v>284.40260000000001</v>
      </c>
      <c r="M642">
        <v>129.8749</v>
      </c>
      <c r="N642">
        <v>191.566</v>
      </c>
      <c r="O642">
        <v>183.38</v>
      </c>
      <c r="P642">
        <v>533.60580000000004</v>
      </c>
      <c r="Q642">
        <v>293.04000000000002</v>
      </c>
      <c r="R642">
        <v>152.77698000000001</v>
      </c>
      <c r="S642">
        <v>375.74</v>
      </c>
      <c r="T642">
        <v>2673.63904</v>
      </c>
      <c r="U642">
        <v>217.3681</v>
      </c>
      <c r="V642">
        <v>91.664569999999998</v>
      </c>
      <c r="W642">
        <v>337.29539</v>
      </c>
      <c r="X642">
        <v>1152.9000000000001</v>
      </c>
    </row>
    <row r="643" spans="2:24" x14ac:dyDescent="0.25">
      <c r="B643" s="1">
        <v>43481</v>
      </c>
      <c r="C643">
        <v>2609.174</v>
      </c>
      <c r="D643">
        <v>7330.5617400000001</v>
      </c>
      <c r="E643">
        <v>226.46426</v>
      </c>
      <c r="F643">
        <v>1792.5940000000001</v>
      </c>
      <c r="G643">
        <v>460.96965999999998</v>
      </c>
      <c r="H643">
        <v>136.34</v>
      </c>
      <c r="I643">
        <v>157.6662</v>
      </c>
      <c r="J643">
        <v>175.2852</v>
      </c>
      <c r="K643">
        <v>108.96</v>
      </c>
      <c r="L643">
        <v>284.8535</v>
      </c>
      <c r="M643">
        <v>129.8466</v>
      </c>
      <c r="N643">
        <v>191.67240000000001</v>
      </c>
      <c r="O643">
        <v>183.32</v>
      </c>
      <c r="P643">
        <v>535.22720000000004</v>
      </c>
      <c r="Q643">
        <v>294.04000000000002</v>
      </c>
      <c r="R643">
        <v>153.11219</v>
      </c>
      <c r="S643">
        <v>373.77</v>
      </c>
      <c r="T643">
        <v>2695.0571300000001</v>
      </c>
      <c r="U643">
        <v>216.44139999999999</v>
      </c>
      <c r="V643">
        <v>91.933419999999998</v>
      </c>
      <c r="W643">
        <v>338.89247999999998</v>
      </c>
      <c r="X643">
        <v>1153.8800000000001</v>
      </c>
    </row>
    <row r="644" spans="2:24" x14ac:dyDescent="0.25">
      <c r="B644" s="1">
        <v>43482</v>
      </c>
      <c r="C644">
        <v>2623.8710000000001</v>
      </c>
      <c r="D644">
        <v>7418.2157699999998</v>
      </c>
      <c r="E644">
        <v>227.26795999999999</v>
      </c>
      <c r="F644">
        <v>1797.422</v>
      </c>
      <c r="G644">
        <v>462.79331000000002</v>
      </c>
      <c r="H644">
        <v>136.30000000000001</v>
      </c>
      <c r="I644">
        <v>157.55160000000001</v>
      </c>
      <c r="J644">
        <v>175.1995</v>
      </c>
      <c r="K644">
        <v>108.98</v>
      </c>
      <c r="L644">
        <v>284.94850000000002</v>
      </c>
      <c r="M644">
        <v>129.7732</v>
      </c>
      <c r="N644">
        <v>191.76599999999999</v>
      </c>
      <c r="O644">
        <v>183.15</v>
      </c>
      <c r="P644">
        <v>535.60749999999996</v>
      </c>
      <c r="Q644">
        <v>294.13</v>
      </c>
      <c r="R644">
        <v>153.11062999999999</v>
      </c>
      <c r="S644">
        <v>375.3</v>
      </c>
      <c r="T644">
        <v>2714.3303999999998</v>
      </c>
      <c r="U644">
        <v>214.61199999999999</v>
      </c>
      <c r="V644">
        <v>92.643159999999995</v>
      </c>
      <c r="W644">
        <v>339.53962999999999</v>
      </c>
      <c r="X644">
        <v>1153.56</v>
      </c>
    </row>
    <row r="645" spans="2:24" x14ac:dyDescent="0.25">
      <c r="B645" s="1">
        <v>43483</v>
      </c>
      <c r="C645">
        <v>2654.3409999999999</v>
      </c>
      <c r="D645">
        <v>7525.5523800000001</v>
      </c>
      <c r="E645">
        <v>231.23840999999999</v>
      </c>
      <c r="F645">
        <v>1813.5920000000001</v>
      </c>
      <c r="G645">
        <v>467.68029000000001</v>
      </c>
      <c r="H645">
        <v>136.22</v>
      </c>
      <c r="I645">
        <v>157.22800000000001</v>
      </c>
      <c r="J645">
        <v>175.21770000000001</v>
      </c>
      <c r="K645">
        <v>108.92</v>
      </c>
      <c r="L645">
        <v>285.59660000000002</v>
      </c>
      <c r="M645">
        <v>129.6508</v>
      </c>
      <c r="N645">
        <v>192.00319999999999</v>
      </c>
      <c r="O645">
        <v>183.12</v>
      </c>
      <c r="P645">
        <v>537.22730000000001</v>
      </c>
      <c r="Q645">
        <v>294.77</v>
      </c>
      <c r="R645">
        <v>153.31559999999999</v>
      </c>
      <c r="S645">
        <v>375.93</v>
      </c>
      <c r="T645">
        <v>2727.9690799999998</v>
      </c>
      <c r="U645">
        <v>214.68270000000001</v>
      </c>
      <c r="V645">
        <v>94.205960000000005</v>
      </c>
      <c r="W645">
        <v>337.44004000000001</v>
      </c>
      <c r="X645">
        <v>1154.4000000000001</v>
      </c>
    </row>
    <row r="646" spans="2:24" x14ac:dyDescent="0.25">
      <c r="B646" s="1">
        <v>43486</v>
      </c>
      <c r="C646">
        <v>2650.8980000000001</v>
      </c>
      <c r="D646">
        <v>7539.6187099999997</v>
      </c>
      <c r="E646">
        <v>231.40681000000001</v>
      </c>
      <c r="F646">
        <v>1824.11</v>
      </c>
      <c r="G646">
        <v>468.73523</v>
      </c>
      <c r="H646">
        <v>136.32</v>
      </c>
      <c r="I646">
        <v>157.22800000000001</v>
      </c>
      <c r="J646">
        <v>175.19739999999999</v>
      </c>
      <c r="K646">
        <v>108.92</v>
      </c>
      <c r="L646">
        <v>285.61599999999999</v>
      </c>
      <c r="M646">
        <v>129.55070000000001</v>
      </c>
      <c r="N646">
        <v>192.00319999999999</v>
      </c>
      <c r="O646">
        <v>183.2</v>
      </c>
      <c r="P646">
        <v>537.22730000000001</v>
      </c>
      <c r="Q646">
        <v>294.98</v>
      </c>
      <c r="R646">
        <v>153.31748999999999</v>
      </c>
      <c r="S646">
        <v>374.36</v>
      </c>
      <c r="T646">
        <v>2729.1500299999998</v>
      </c>
      <c r="U646">
        <v>214.93889999999999</v>
      </c>
      <c r="V646">
        <v>94.205960000000005</v>
      </c>
      <c r="W646">
        <v>337.44004000000001</v>
      </c>
      <c r="X646">
        <v>1154.4000000000001</v>
      </c>
    </row>
    <row r="647" spans="2:24" x14ac:dyDescent="0.25">
      <c r="B647" s="1">
        <v>43487</v>
      </c>
      <c r="C647">
        <v>2639.703</v>
      </c>
      <c r="D647">
        <v>7428.6839</v>
      </c>
      <c r="E647">
        <v>230.27882</v>
      </c>
      <c r="F647">
        <v>1812.979</v>
      </c>
      <c r="G647">
        <v>464.81781000000001</v>
      </c>
      <c r="H647">
        <v>136.43</v>
      </c>
      <c r="I647">
        <v>157.6371</v>
      </c>
      <c r="J647">
        <v>175.42939999999999</v>
      </c>
      <c r="K647">
        <v>109</v>
      </c>
      <c r="L647">
        <v>285.85379999999998</v>
      </c>
      <c r="M647">
        <v>129.66909999999999</v>
      </c>
      <c r="N647">
        <v>192.69550000000001</v>
      </c>
      <c r="O647">
        <v>183.39</v>
      </c>
      <c r="P647">
        <v>536.28660000000002</v>
      </c>
      <c r="Q647">
        <v>294.64</v>
      </c>
      <c r="R647">
        <v>153.54674</v>
      </c>
      <c r="S647">
        <v>373.25</v>
      </c>
      <c r="T647">
        <v>2722.38042</v>
      </c>
      <c r="U647">
        <v>214.81819999999999</v>
      </c>
      <c r="V647">
        <v>92.580889999999997</v>
      </c>
      <c r="W647">
        <v>337.63859000000002</v>
      </c>
      <c r="X647">
        <v>1151.49</v>
      </c>
    </row>
    <row r="648" spans="2:24" x14ac:dyDescent="0.25">
      <c r="B648" s="1">
        <v>43488</v>
      </c>
      <c r="C648">
        <v>2639.1640000000002</v>
      </c>
      <c r="D648">
        <v>7425.1634199999999</v>
      </c>
      <c r="E648">
        <v>230.07433</v>
      </c>
      <c r="F648">
        <v>1802.9010000000001</v>
      </c>
      <c r="G648">
        <v>464.21960000000001</v>
      </c>
      <c r="H648">
        <v>136.53</v>
      </c>
      <c r="I648">
        <v>157.4726</v>
      </c>
      <c r="J648">
        <v>175.51</v>
      </c>
      <c r="K648">
        <v>109.04</v>
      </c>
      <c r="L648">
        <v>286.46420000000001</v>
      </c>
      <c r="M648">
        <v>129.7833</v>
      </c>
      <c r="N648">
        <v>192.71430000000001</v>
      </c>
      <c r="O648">
        <v>183.51</v>
      </c>
      <c r="P648">
        <v>535.96079999999995</v>
      </c>
      <c r="Q648">
        <v>294.41000000000003</v>
      </c>
      <c r="R648">
        <v>153.87101000000001</v>
      </c>
      <c r="S648">
        <v>377.28</v>
      </c>
      <c r="T648">
        <v>2720.67857</v>
      </c>
      <c r="U648">
        <v>215.0487</v>
      </c>
      <c r="V648">
        <v>92.341750000000005</v>
      </c>
      <c r="W648">
        <v>337.34097000000003</v>
      </c>
      <c r="X648">
        <v>1151.18</v>
      </c>
    </row>
    <row r="649" spans="2:24" x14ac:dyDescent="0.25">
      <c r="B649" s="1">
        <v>43489</v>
      </c>
      <c r="C649">
        <v>2634.3910000000001</v>
      </c>
      <c r="D649">
        <v>7457.0745900000002</v>
      </c>
      <c r="E649">
        <v>229.31290000000001</v>
      </c>
      <c r="F649">
        <v>1807.9369999999999</v>
      </c>
      <c r="G649">
        <v>469.03584000000001</v>
      </c>
      <c r="H649">
        <v>136.75</v>
      </c>
      <c r="I649">
        <v>157.84299999999999</v>
      </c>
      <c r="J649">
        <v>176.07409999999999</v>
      </c>
      <c r="K649">
        <v>109.05</v>
      </c>
      <c r="L649">
        <v>287.2346</v>
      </c>
      <c r="M649">
        <v>129.91730000000001</v>
      </c>
      <c r="N649">
        <v>193.3304</v>
      </c>
      <c r="O649">
        <v>184.15</v>
      </c>
      <c r="P649">
        <v>535.62869999999998</v>
      </c>
      <c r="Q649">
        <v>294.60000000000002</v>
      </c>
      <c r="R649">
        <v>154.15579</v>
      </c>
      <c r="S649">
        <v>375.81</v>
      </c>
      <c r="T649">
        <v>2732.4129600000001</v>
      </c>
      <c r="U649">
        <v>215.80410000000001</v>
      </c>
      <c r="V649">
        <v>92.829809999999995</v>
      </c>
      <c r="W649">
        <v>336.93475000000001</v>
      </c>
      <c r="X649">
        <v>1152.68</v>
      </c>
    </row>
    <row r="650" spans="2:24" x14ac:dyDescent="0.25">
      <c r="B650" s="1">
        <v>43490</v>
      </c>
      <c r="C650">
        <v>2628.42</v>
      </c>
      <c r="D650">
        <v>7495.0298499999999</v>
      </c>
      <c r="E650">
        <v>231.96111999999999</v>
      </c>
      <c r="F650">
        <v>1824.9480000000001</v>
      </c>
      <c r="G650">
        <v>473.13067999999998</v>
      </c>
      <c r="H650">
        <v>136.66999999999999</v>
      </c>
      <c r="I650">
        <v>157.5094</v>
      </c>
      <c r="J650">
        <v>176.09180000000001</v>
      </c>
      <c r="K650">
        <v>109.13</v>
      </c>
      <c r="L650">
        <v>287.31479999999999</v>
      </c>
      <c r="M650">
        <v>129.96850000000001</v>
      </c>
      <c r="N650">
        <v>193.17349999999999</v>
      </c>
      <c r="O650">
        <v>184.07</v>
      </c>
      <c r="P650">
        <v>536.77880000000005</v>
      </c>
      <c r="Q650">
        <v>294.99</v>
      </c>
      <c r="R650">
        <v>154.14967999999999</v>
      </c>
      <c r="S650">
        <v>374.45</v>
      </c>
      <c r="T650">
        <v>2761.5230799999999</v>
      </c>
      <c r="U650">
        <v>215.3732</v>
      </c>
      <c r="V650">
        <v>93.355930000000001</v>
      </c>
      <c r="W650">
        <v>341.35489000000001</v>
      </c>
      <c r="X650">
        <v>1153.52</v>
      </c>
    </row>
    <row r="651" spans="2:24" x14ac:dyDescent="0.25">
      <c r="B651" s="1">
        <v>43493</v>
      </c>
      <c r="C651">
        <v>2611.422</v>
      </c>
      <c r="D651">
        <v>7424.9197999999997</v>
      </c>
      <c r="E651">
        <v>229.82653999999999</v>
      </c>
      <c r="F651">
        <v>1813.598</v>
      </c>
      <c r="G651">
        <v>470.17784</v>
      </c>
      <c r="H651">
        <v>136.71</v>
      </c>
      <c r="I651">
        <v>157.53989999999999</v>
      </c>
      <c r="J651">
        <v>175.99610000000001</v>
      </c>
      <c r="K651">
        <v>109.15</v>
      </c>
      <c r="L651">
        <v>286.93689999999998</v>
      </c>
      <c r="M651">
        <v>129.8579</v>
      </c>
      <c r="N651">
        <v>193.24119999999999</v>
      </c>
      <c r="O651">
        <v>184.11</v>
      </c>
      <c r="P651">
        <v>536.1336</v>
      </c>
      <c r="Q651">
        <v>295.14</v>
      </c>
      <c r="R651">
        <v>153.80439999999999</v>
      </c>
      <c r="S651">
        <v>376.86</v>
      </c>
      <c r="T651">
        <v>2781.6113500000001</v>
      </c>
      <c r="U651">
        <v>215.64680000000001</v>
      </c>
      <c r="V651">
        <v>91.469409999999996</v>
      </c>
      <c r="W651">
        <v>342.05705</v>
      </c>
      <c r="X651">
        <v>1153.1300000000001</v>
      </c>
    </row>
    <row r="652" spans="2:24" x14ac:dyDescent="0.25">
      <c r="B652" s="1">
        <v>43494</v>
      </c>
      <c r="C652">
        <v>2637.9059999999999</v>
      </c>
      <c r="D652">
        <v>7447.6256000000003</v>
      </c>
      <c r="E652">
        <v>232.54794000000001</v>
      </c>
      <c r="F652">
        <v>1814.2329999999999</v>
      </c>
      <c r="G652">
        <v>472.99417</v>
      </c>
      <c r="H652">
        <v>136.86000000000001</v>
      </c>
      <c r="I652">
        <v>157.7944</v>
      </c>
      <c r="J652">
        <v>176.095</v>
      </c>
      <c r="K652">
        <v>109.12</v>
      </c>
      <c r="L652">
        <v>286.86700000000002</v>
      </c>
      <c r="M652">
        <v>129.90780000000001</v>
      </c>
      <c r="N652">
        <v>193.67529999999999</v>
      </c>
      <c r="O652">
        <v>184.21</v>
      </c>
      <c r="P652">
        <v>536.58320000000003</v>
      </c>
      <c r="Q652">
        <v>295.12</v>
      </c>
      <c r="R652">
        <v>153.8449</v>
      </c>
      <c r="S652">
        <v>378.7</v>
      </c>
      <c r="T652">
        <v>2818.9429399999999</v>
      </c>
      <c r="U652">
        <v>216.0847</v>
      </c>
      <c r="V652">
        <v>92.659800000000004</v>
      </c>
      <c r="W652">
        <v>345.12727999999998</v>
      </c>
      <c r="X652">
        <v>1152.8399999999999</v>
      </c>
    </row>
    <row r="653" spans="2:24" x14ac:dyDescent="0.25">
      <c r="B653" s="1">
        <v>43495</v>
      </c>
      <c r="C653">
        <v>2649.0889999999999</v>
      </c>
      <c r="D653">
        <v>7589.1955699999999</v>
      </c>
      <c r="E653">
        <v>234.19826</v>
      </c>
      <c r="F653">
        <v>1808.771</v>
      </c>
      <c r="G653">
        <v>477.92948000000001</v>
      </c>
      <c r="H653">
        <v>137</v>
      </c>
      <c r="I653">
        <v>157.91210000000001</v>
      </c>
      <c r="J653">
        <v>176.19200000000001</v>
      </c>
      <c r="K653">
        <v>109.07</v>
      </c>
      <c r="L653">
        <v>286.89600000000002</v>
      </c>
      <c r="M653">
        <v>129.8854</v>
      </c>
      <c r="N653">
        <v>193.9436</v>
      </c>
      <c r="O653">
        <v>184.34</v>
      </c>
      <c r="P653">
        <v>537.76329999999996</v>
      </c>
      <c r="Q653">
        <v>295.5</v>
      </c>
      <c r="R653">
        <v>153.72550000000001</v>
      </c>
      <c r="S653">
        <v>376.76</v>
      </c>
      <c r="T653">
        <v>2846.97541</v>
      </c>
      <c r="U653">
        <v>216.65289999999999</v>
      </c>
      <c r="V653">
        <v>93.508769999999998</v>
      </c>
      <c r="W653">
        <v>346.95215999999999</v>
      </c>
      <c r="X653">
        <v>1154.18</v>
      </c>
    </row>
    <row r="654" spans="2:24" x14ac:dyDescent="0.25">
      <c r="B654" s="1">
        <v>43496</v>
      </c>
      <c r="C654">
        <v>2649.8719999999998</v>
      </c>
      <c r="D654">
        <v>7615.9147499999999</v>
      </c>
      <c r="E654">
        <v>233.89554999999999</v>
      </c>
      <c r="F654">
        <v>1827.1859999999999</v>
      </c>
      <c r="G654">
        <v>481.48615999999998</v>
      </c>
      <c r="H654">
        <v>137.27000000000001</v>
      </c>
      <c r="I654">
        <v>158.47329999999999</v>
      </c>
      <c r="J654">
        <v>176.59469999999999</v>
      </c>
      <c r="K654">
        <v>109.17</v>
      </c>
      <c r="L654">
        <v>288.73779999999999</v>
      </c>
      <c r="M654">
        <v>130.363</v>
      </c>
      <c r="N654">
        <v>195.0873</v>
      </c>
      <c r="O654">
        <v>184.76</v>
      </c>
      <c r="P654">
        <v>540.11940000000004</v>
      </c>
      <c r="Q654">
        <v>296.55</v>
      </c>
      <c r="R654">
        <v>154.7433</v>
      </c>
      <c r="S654">
        <v>378.65</v>
      </c>
      <c r="T654">
        <v>2851.7091</v>
      </c>
      <c r="U654">
        <v>217.12479999999999</v>
      </c>
      <c r="V654">
        <v>92.667280000000005</v>
      </c>
      <c r="W654">
        <v>347.82215000000002</v>
      </c>
      <c r="X654">
        <v>1157.43</v>
      </c>
    </row>
    <row r="655" spans="2:24" x14ac:dyDescent="0.25">
      <c r="B655" s="1">
        <v>43497</v>
      </c>
      <c r="C655">
        <v>2654.8870000000002</v>
      </c>
      <c r="D655">
        <v>7631.0675099999999</v>
      </c>
      <c r="E655">
        <v>235.19092000000001</v>
      </c>
      <c r="F655">
        <v>1823.846</v>
      </c>
      <c r="G655">
        <v>482.02294000000001</v>
      </c>
      <c r="H655">
        <v>137.18</v>
      </c>
      <c r="I655">
        <v>158.01060000000001</v>
      </c>
      <c r="J655">
        <v>176.28819999999999</v>
      </c>
      <c r="K655">
        <v>109.44</v>
      </c>
      <c r="L655">
        <v>288.76920000000001</v>
      </c>
      <c r="M655">
        <v>130.51050000000001</v>
      </c>
      <c r="N655">
        <v>194.7902</v>
      </c>
      <c r="O655">
        <v>184.45</v>
      </c>
      <c r="P655">
        <v>540.7423</v>
      </c>
      <c r="Q655">
        <v>296.52999999999997</v>
      </c>
      <c r="R655">
        <v>154.70320000000001</v>
      </c>
      <c r="S655">
        <v>378.87</v>
      </c>
      <c r="T655">
        <v>2834.6597299999999</v>
      </c>
      <c r="U655">
        <v>216.98939999999999</v>
      </c>
      <c r="V655">
        <v>93.144990000000007</v>
      </c>
      <c r="W655">
        <v>346.77404999999999</v>
      </c>
      <c r="X655">
        <v>1156.5999999999999</v>
      </c>
    </row>
    <row r="656" spans="2:24" x14ac:dyDescent="0.25">
      <c r="B656" s="1">
        <v>43500</v>
      </c>
      <c r="C656">
        <v>2658.7930000000001</v>
      </c>
      <c r="D656">
        <v>7708.4492099999998</v>
      </c>
      <c r="E656">
        <v>235.3613</v>
      </c>
      <c r="F656">
        <v>1839.1410000000001</v>
      </c>
      <c r="G656">
        <v>482.67272000000003</v>
      </c>
      <c r="H656">
        <v>137.08000000000001</v>
      </c>
      <c r="I656">
        <v>157.7277</v>
      </c>
      <c r="J656">
        <v>176.17429999999999</v>
      </c>
      <c r="K656">
        <v>109.38</v>
      </c>
      <c r="L656">
        <v>288.75510000000003</v>
      </c>
      <c r="M656">
        <v>130.471</v>
      </c>
      <c r="N656">
        <v>194.58770000000001</v>
      </c>
      <c r="O656">
        <v>184.25</v>
      </c>
      <c r="P656">
        <v>541.20230000000004</v>
      </c>
      <c r="Q656">
        <v>296.61</v>
      </c>
      <c r="R656">
        <v>154.65989999999999</v>
      </c>
      <c r="S656">
        <v>379.75</v>
      </c>
      <c r="T656">
        <v>2861.6751800000002</v>
      </c>
      <c r="U656">
        <v>216.6893</v>
      </c>
      <c r="V656">
        <v>93.708410000000001</v>
      </c>
      <c r="W656">
        <v>347.23293999999999</v>
      </c>
      <c r="X656">
        <v>1157.06</v>
      </c>
    </row>
    <row r="657" spans="2:24" x14ac:dyDescent="0.25">
      <c r="B657" s="1">
        <v>43501</v>
      </c>
      <c r="C657">
        <v>2700.2</v>
      </c>
      <c r="D657">
        <v>7763.48135</v>
      </c>
      <c r="E657">
        <v>238.86201</v>
      </c>
      <c r="F657">
        <v>1839.8910000000001</v>
      </c>
      <c r="G657">
        <v>485.56563</v>
      </c>
      <c r="H657">
        <v>137.09</v>
      </c>
      <c r="I657">
        <v>157.92750000000001</v>
      </c>
      <c r="J657">
        <v>176.21340000000001</v>
      </c>
      <c r="K657">
        <v>109.39</v>
      </c>
      <c r="L657">
        <v>289.49860000000001</v>
      </c>
      <c r="M657">
        <v>130.50380000000001</v>
      </c>
      <c r="N657">
        <v>195.15180000000001</v>
      </c>
      <c r="O657">
        <v>184.44</v>
      </c>
      <c r="P657">
        <v>543.03300000000002</v>
      </c>
      <c r="Q657">
        <v>297.35000000000002</v>
      </c>
      <c r="R657">
        <v>155.18129999999999</v>
      </c>
      <c r="S657">
        <v>381.21</v>
      </c>
      <c r="T657">
        <v>2877.73306</v>
      </c>
      <c r="U657">
        <v>216.97190000000001</v>
      </c>
      <c r="V657">
        <v>93.642480000000006</v>
      </c>
      <c r="W657">
        <v>347.77510000000001</v>
      </c>
      <c r="X657">
        <v>1160.02</v>
      </c>
    </row>
    <row r="658" spans="2:24" x14ac:dyDescent="0.25">
      <c r="B658" s="1">
        <v>43502</v>
      </c>
      <c r="C658">
        <v>2697.5520000000001</v>
      </c>
      <c r="D658">
        <v>7756.18307</v>
      </c>
      <c r="E658">
        <v>238.84524999999999</v>
      </c>
      <c r="F658">
        <v>1839.5640000000001</v>
      </c>
      <c r="G658">
        <v>484.62416000000002</v>
      </c>
      <c r="H658">
        <v>137.19999999999999</v>
      </c>
      <c r="I658">
        <v>157.93459999999999</v>
      </c>
      <c r="J658">
        <v>176.21170000000001</v>
      </c>
      <c r="K658">
        <v>109.44</v>
      </c>
      <c r="L658">
        <v>289.37020000000001</v>
      </c>
      <c r="M658">
        <v>130.55879999999999</v>
      </c>
      <c r="N658">
        <v>195.113</v>
      </c>
      <c r="O658">
        <v>184.48</v>
      </c>
      <c r="P658">
        <v>543.60040000000004</v>
      </c>
      <c r="Q658">
        <v>297.99</v>
      </c>
      <c r="R658">
        <v>155.21449999999999</v>
      </c>
      <c r="S658">
        <v>382.05</v>
      </c>
      <c r="T658">
        <v>2870.2550700000002</v>
      </c>
      <c r="U658">
        <v>217.2937</v>
      </c>
      <c r="V658">
        <v>94.000259999999997</v>
      </c>
      <c r="W658">
        <v>346.57844</v>
      </c>
      <c r="X658">
        <v>1159.56</v>
      </c>
    </row>
    <row r="659" spans="2:24" x14ac:dyDescent="0.25">
      <c r="B659" s="1">
        <v>43503</v>
      </c>
      <c r="C659">
        <v>2666.7049999999999</v>
      </c>
      <c r="D659">
        <v>7686.9431500000001</v>
      </c>
      <c r="E659">
        <v>234.76522</v>
      </c>
      <c r="F659">
        <v>1825.3150000000001</v>
      </c>
      <c r="G659">
        <v>481.59131000000002</v>
      </c>
      <c r="H659">
        <v>137.5</v>
      </c>
      <c r="I659">
        <v>158.37270000000001</v>
      </c>
      <c r="J659">
        <v>176.35130000000001</v>
      </c>
      <c r="K659">
        <v>109.37</v>
      </c>
      <c r="L659">
        <v>289.21050000000002</v>
      </c>
      <c r="M659">
        <v>130.4973</v>
      </c>
      <c r="N659">
        <v>195.36189999999999</v>
      </c>
      <c r="O659">
        <v>184.69</v>
      </c>
      <c r="P659">
        <v>541.87909999999999</v>
      </c>
      <c r="Q659">
        <v>297.37</v>
      </c>
      <c r="R659">
        <v>155.18289999999999</v>
      </c>
      <c r="S659">
        <v>382.66</v>
      </c>
      <c r="T659">
        <v>2889.0771300000001</v>
      </c>
      <c r="U659">
        <v>217.63059999999999</v>
      </c>
      <c r="V659">
        <v>92.691230000000004</v>
      </c>
      <c r="W659">
        <v>346.58931000000001</v>
      </c>
      <c r="X659">
        <v>1157.69</v>
      </c>
    </row>
    <row r="660" spans="2:24" x14ac:dyDescent="0.25">
      <c r="B660" s="1">
        <v>43504</v>
      </c>
      <c r="C660">
        <v>2658.1849999999999</v>
      </c>
      <c r="D660">
        <v>7677.9231099999997</v>
      </c>
      <c r="E660">
        <v>232.68297999999999</v>
      </c>
      <c r="F660">
        <v>1790.7729999999999</v>
      </c>
      <c r="G660">
        <v>478.03437000000002</v>
      </c>
      <c r="H660">
        <v>137.81</v>
      </c>
      <c r="I660">
        <v>158.56649999999999</v>
      </c>
      <c r="J660">
        <v>176.3852</v>
      </c>
      <c r="K660">
        <v>109.57</v>
      </c>
      <c r="L660">
        <v>288.94479999999999</v>
      </c>
      <c r="M660">
        <v>130.5958</v>
      </c>
      <c r="N660">
        <v>195.57159999999999</v>
      </c>
      <c r="O660">
        <v>184.82</v>
      </c>
      <c r="P660">
        <v>541.30449999999996</v>
      </c>
      <c r="Q660">
        <v>296.83999999999997</v>
      </c>
      <c r="R660">
        <v>155.04730000000001</v>
      </c>
      <c r="S660">
        <v>379.62</v>
      </c>
      <c r="T660">
        <v>2882.0534699999998</v>
      </c>
      <c r="U660">
        <v>217.70419999999999</v>
      </c>
      <c r="V660">
        <v>92.506889999999999</v>
      </c>
      <c r="W660">
        <v>347.38851</v>
      </c>
      <c r="X660">
        <v>1157.3800000000001</v>
      </c>
    </row>
    <row r="661" spans="2:24" x14ac:dyDescent="0.25">
      <c r="B661" s="1">
        <v>43507</v>
      </c>
      <c r="C661">
        <v>2676.6930000000002</v>
      </c>
      <c r="D661">
        <v>7719.8940300000004</v>
      </c>
      <c r="E661">
        <v>234.62280999999999</v>
      </c>
      <c r="F661">
        <v>1790.7729999999999</v>
      </c>
      <c r="G661">
        <v>480.26181000000003</v>
      </c>
      <c r="H661">
        <v>137.63999999999999</v>
      </c>
      <c r="I661">
        <v>158.2818</v>
      </c>
      <c r="J661">
        <v>176.339</v>
      </c>
      <c r="K661">
        <v>109.59</v>
      </c>
      <c r="L661">
        <v>288.58699999999999</v>
      </c>
      <c r="M661">
        <v>130.44479999999999</v>
      </c>
      <c r="N661">
        <v>195.2808</v>
      </c>
      <c r="O661">
        <v>184.72</v>
      </c>
      <c r="P661">
        <v>541.54719999999998</v>
      </c>
      <c r="Q661">
        <v>296.91000000000003</v>
      </c>
      <c r="R661">
        <v>155.09360000000001</v>
      </c>
      <c r="S661">
        <v>380.38</v>
      </c>
      <c r="T661">
        <v>2898.6441</v>
      </c>
      <c r="U661">
        <v>217.59620000000001</v>
      </c>
      <c r="V661">
        <v>92.529790000000006</v>
      </c>
      <c r="W661">
        <v>347.27435000000003</v>
      </c>
      <c r="X661">
        <v>1156.78</v>
      </c>
    </row>
    <row r="662" spans="2:24" x14ac:dyDescent="0.25">
      <c r="B662" s="1">
        <v>43508</v>
      </c>
      <c r="C662">
        <v>2691.7779999999998</v>
      </c>
      <c r="D662">
        <v>7832.8770000000004</v>
      </c>
      <c r="E662">
        <v>237.15890999999999</v>
      </c>
      <c r="F662">
        <v>1828.0820000000001</v>
      </c>
      <c r="G662">
        <v>484.27303999999998</v>
      </c>
      <c r="H662">
        <v>137.44</v>
      </c>
      <c r="I662">
        <v>158.0795</v>
      </c>
      <c r="J662">
        <v>176.3005</v>
      </c>
      <c r="K662">
        <v>109.41</v>
      </c>
      <c r="L662">
        <v>288.79129999999998</v>
      </c>
      <c r="M662">
        <v>130.4066</v>
      </c>
      <c r="N662">
        <v>195.12379999999999</v>
      </c>
      <c r="O662">
        <v>184.63</v>
      </c>
      <c r="P662">
        <v>542.94889999999998</v>
      </c>
      <c r="Q662">
        <v>297.37</v>
      </c>
      <c r="R662">
        <v>155.17609999999999</v>
      </c>
      <c r="S662">
        <v>379.47</v>
      </c>
      <c r="T662">
        <v>2884.9203200000002</v>
      </c>
      <c r="U662">
        <v>217.16050000000001</v>
      </c>
      <c r="V662">
        <v>93.291899999999998</v>
      </c>
      <c r="W662">
        <v>348.34406999999999</v>
      </c>
      <c r="X662">
        <v>1158.6500000000001</v>
      </c>
    </row>
    <row r="663" spans="2:24" x14ac:dyDescent="0.25">
      <c r="B663" s="1">
        <v>43509</v>
      </c>
      <c r="C663">
        <v>2700.8389999999999</v>
      </c>
      <c r="D663">
        <v>7869.0290000000005</v>
      </c>
      <c r="E663">
        <v>238.06960000000001</v>
      </c>
      <c r="F663">
        <v>1848.627</v>
      </c>
      <c r="G663">
        <v>485.00781999999998</v>
      </c>
      <c r="H663">
        <v>137.37</v>
      </c>
      <c r="I663">
        <v>157.87459999999999</v>
      </c>
      <c r="J663">
        <v>176.45140000000001</v>
      </c>
      <c r="K663">
        <v>109.34</v>
      </c>
      <c r="L663">
        <v>289.13909999999998</v>
      </c>
      <c r="M663">
        <v>130.34299999999999</v>
      </c>
      <c r="N663">
        <v>194.97409999999999</v>
      </c>
      <c r="O663">
        <v>184.75</v>
      </c>
      <c r="P663">
        <v>543.23130000000003</v>
      </c>
      <c r="Q663">
        <v>297.74</v>
      </c>
      <c r="R663">
        <v>155.3349</v>
      </c>
      <c r="S663">
        <v>381.48</v>
      </c>
      <c r="T663">
        <v>2895.2925700000001</v>
      </c>
      <c r="U663">
        <v>217.01130000000001</v>
      </c>
      <c r="V663">
        <v>93.556929999999994</v>
      </c>
      <c r="W663">
        <v>349.00454000000002</v>
      </c>
      <c r="X663">
        <v>1157.68</v>
      </c>
    </row>
    <row r="664" spans="2:24" x14ac:dyDescent="0.25">
      <c r="B664" s="1">
        <v>43510</v>
      </c>
      <c r="C664">
        <v>2703.2260000000001</v>
      </c>
      <c r="D664">
        <v>7823.4298799999997</v>
      </c>
      <c r="E664">
        <v>237.04853</v>
      </c>
      <c r="F664">
        <v>1849.0909999999999</v>
      </c>
      <c r="G664">
        <v>482.06058000000002</v>
      </c>
      <c r="H664">
        <v>137.59</v>
      </c>
      <c r="I664">
        <v>158.24889999999999</v>
      </c>
      <c r="J664">
        <v>176.62979999999999</v>
      </c>
      <c r="K664">
        <v>109.36</v>
      </c>
      <c r="L664">
        <v>289.26139999999998</v>
      </c>
      <c r="M664">
        <v>130.38939999999999</v>
      </c>
      <c r="N664">
        <v>195.26439999999999</v>
      </c>
      <c r="O664">
        <v>185</v>
      </c>
      <c r="P664">
        <v>543.22469999999998</v>
      </c>
      <c r="Q664">
        <v>297.89</v>
      </c>
      <c r="R664">
        <v>155.4768</v>
      </c>
      <c r="S664">
        <v>378.41</v>
      </c>
      <c r="T664">
        <v>2881.9627599999999</v>
      </c>
      <c r="U664">
        <v>217.74799999999999</v>
      </c>
      <c r="V664">
        <v>92.994249999999994</v>
      </c>
      <c r="W664">
        <v>346.87932000000001</v>
      </c>
      <c r="X664">
        <v>1157.8399999999999</v>
      </c>
    </row>
    <row r="665" spans="2:24" x14ac:dyDescent="0.25">
      <c r="B665" s="1">
        <v>43511</v>
      </c>
      <c r="C665">
        <v>2730.2930000000001</v>
      </c>
      <c r="D665">
        <v>7921.7448100000001</v>
      </c>
      <c r="E665">
        <v>240.25736000000001</v>
      </c>
      <c r="F665">
        <v>1834.4159999999999</v>
      </c>
      <c r="G665">
        <v>478.87257</v>
      </c>
      <c r="H665">
        <v>137.69</v>
      </c>
      <c r="I665">
        <v>158.2045</v>
      </c>
      <c r="J665">
        <v>176.56800000000001</v>
      </c>
      <c r="K665">
        <v>109.49</v>
      </c>
      <c r="L665">
        <v>289.22930000000002</v>
      </c>
      <c r="M665">
        <v>130.50399999999999</v>
      </c>
      <c r="N665">
        <v>195.38720000000001</v>
      </c>
      <c r="O665">
        <v>184.89</v>
      </c>
      <c r="P665">
        <v>544.05050000000006</v>
      </c>
      <c r="Q665">
        <v>298.08999999999997</v>
      </c>
      <c r="R665">
        <v>155.45740000000001</v>
      </c>
      <c r="S665">
        <v>379.19</v>
      </c>
      <c r="T665">
        <v>2899.9177399999999</v>
      </c>
      <c r="U665">
        <v>217.66550000000001</v>
      </c>
      <c r="V665">
        <v>94.385440000000003</v>
      </c>
      <c r="W665">
        <v>350.25605999999999</v>
      </c>
      <c r="X665">
        <v>1159.27</v>
      </c>
    </row>
    <row r="666" spans="2:24" x14ac:dyDescent="0.25">
      <c r="B666" s="1">
        <v>43514</v>
      </c>
      <c r="C666">
        <v>2740.806</v>
      </c>
      <c r="D666">
        <v>7904.9800599999999</v>
      </c>
      <c r="E666">
        <v>240.98206999999999</v>
      </c>
      <c r="F666">
        <v>1861.827</v>
      </c>
      <c r="G666">
        <v>480.60007999999999</v>
      </c>
      <c r="H666">
        <v>137.6</v>
      </c>
      <c r="I666">
        <v>158.2045</v>
      </c>
      <c r="J666">
        <v>176.643</v>
      </c>
      <c r="K666">
        <v>109.48</v>
      </c>
      <c r="L666">
        <v>289.23239999999998</v>
      </c>
      <c r="M666">
        <v>130.41309999999999</v>
      </c>
      <c r="N666">
        <v>195.38720000000001</v>
      </c>
      <c r="O666">
        <v>184.95</v>
      </c>
      <c r="P666">
        <v>544.05050000000006</v>
      </c>
      <c r="Q666">
        <v>298.64999999999998</v>
      </c>
      <c r="R666">
        <v>155.48269999999999</v>
      </c>
      <c r="S666">
        <v>378.55</v>
      </c>
      <c r="T666">
        <v>2898.2216199999998</v>
      </c>
      <c r="U666">
        <v>217.73570000000001</v>
      </c>
      <c r="V666">
        <v>94.385440000000003</v>
      </c>
      <c r="W666">
        <v>350.25605999999999</v>
      </c>
      <c r="X666">
        <v>1159.27</v>
      </c>
    </row>
    <row r="667" spans="2:24" x14ac:dyDescent="0.25">
      <c r="B667" s="1">
        <v>43515</v>
      </c>
      <c r="C667">
        <v>2736.3240000000001</v>
      </c>
      <c r="D667">
        <v>7889.65996</v>
      </c>
      <c r="E667">
        <v>240.46079</v>
      </c>
      <c r="F667">
        <v>1867.3130000000001</v>
      </c>
      <c r="G667">
        <v>478.98721999999998</v>
      </c>
      <c r="H667">
        <v>137.63</v>
      </c>
      <c r="I667">
        <v>158.34739999999999</v>
      </c>
      <c r="J667">
        <v>176.71809999999999</v>
      </c>
      <c r="K667">
        <v>109.53</v>
      </c>
      <c r="L667">
        <v>289.52019999999999</v>
      </c>
      <c r="M667">
        <v>130.37790000000001</v>
      </c>
      <c r="N667">
        <v>195.56100000000001</v>
      </c>
      <c r="O667">
        <v>184.96</v>
      </c>
      <c r="P667">
        <v>544.44830000000002</v>
      </c>
      <c r="Q667">
        <v>298.97000000000003</v>
      </c>
      <c r="R667">
        <v>155.6114</v>
      </c>
      <c r="S667">
        <v>378.45</v>
      </c>
      <c r="T667">
        <v>2892.5444900000002</v>
      </c>
      <c r="U667">
        <v>217.72190000000001</v>
      </c>
      <c r="V667">
        <v>94.031890000000004</v>
      </c>
      <c r="W667">
        <v>354.03980000000001</v>
      </c>
      <c r="X667">
        <v>1160.5</v>
      </c>
    </row>
    <row r="668" spans="2:24" x14ac:dyDescent="0.25">
      <c r="B668" s="1">
        <v>43516</v>
      </c>
      <c r="C668">
        <v>2754.5639999999999</v>
      </c>
      <c r="D668">
        <v>7892.3267299999998</v>
      </c>
      <c r="E668">
        <v>241.94828999999999</v>
      </c>
      <c r="F668">
        <v>1876.2159999999999</v>
      </c>
      <c r="G668">
        <v>483.68338999999997</v>
      </c>
      <c r="H668">
        <v>137.72999999999999</v>
      </c>
      <c r="I668">
        <v>158.27350000000001</v>
      </c>
      <c r="J668">
        <v>176.715</v>
      </c>
      <c r="K668">
        <v>109.58</v>
      </c>
      <c r="L668">
        <v>289.51350000000002</v>
      </c>
      <c r="M668">
        <v>130.39609999999999</v>
      </c>
      <c r="N668">
        <v>195.40860000000001</v>
      </c>
      <c r="O668">
        <v>184.97</v>
      </c>
      <c r="P668">
        <v>545.07349999999997</v>
      </c>
      <c r="Q668">
        <v>299.17</v>
      </c>
      <c r="R668">
        <v>155.7201</v>
      </c>
      <c r="S668">
        <v>377.13</v>
      </c>
      <c r="T668">
        <v>2870.2881000000002</v>
      </c>
      <c r="U668">
        <v>217.89930000000001</v>
      </c>
      <c r="V668">
        <v>94.28586</v>
      </c>
      <c r="W668">
        <v>355.05691000000002</v>
      </c>
      <c r="X668">
        <v>1160.56</v>
      </c>
    </row>
    <row r="669" spans="2:24" x14ac:dyDescent="0.25">
      <c r="B669" s="1">
        <v>43517</v>
      </c>
      <c r="C669">
        <v>2761.7280000000001</v>
      </c>
      <c r="D669">
        <v>7887.30123</v>
      </c>
      <c r="E669">
        <v>241.37467000000001</v>
      </c>
      <c r="F669">
        <v>1876.5039999999999</v>
      </c>
      <c r="G669">
        <v>485.93781999999999</v>
      </c>
      <c r="H669">
        <v>137.63999999999999</v>
      </c>
      <c r="I669">
        <v>157.89060000000001</v>
      </c>
      <c r="J669">
        <v>176.5181</v>
      </c>
      <c r="K669">
        <v>109.63</v>
      </c>
      <c r="L669">
        <v>289.32400000000001</v>
      </c>
      <c r="M669">
        <v>130.31120000000001</v>
      </c>
      <c r="N669">
        <v>194.8854</v>
      </c>
      <c r="O669">
        <v>184.75</v>
      </c>
      <c r="P669">
        <v>545.25109999999995</v>
      </c>
      <c r="Q669">
        <v>299.51</v>
      </c>
      <c r="R669">
        <v>155.8614</v>
      </c>
      <c r="S669">
        <v>380.06</v>
      </c>
      <c r="T669">
        <v>2882.2669299999998</v>
      </c>
      <c r="U669">
        <v>217.63550000000001</v>
      </c>
      <c r="V669">
        <v>95.023619999999994</v>
      </c>
      <c r="W669">
        <v>350.14573000000001</v>
      </c>
      <c r="X669">
        <v>1159.8599999999999</v>
      </c>
    </row>
    <row r="670" spans="2:24" x14ac:dyDescent="0.25">
      <c r="B670" s="1">
        <v>43518</v>
      </c>
      <c r="C670">
        <v>2763.665</v>
      </c>
      <c r="D670">
        <v>7919.6911700000001</v>
      </c>
      <c r="E670">
        <v>241.70320000000001</v>
      </c>
      <c r="F670">
        <v>1872.663</v>
      </c>
      <c r="G670">
        <v>488.64877000000001</v>
      </c>
      <c r="H670">
        <v>137.74</v>
      </c>
      <c r="I670">
        <v>158.20009999999999</v>
      </c>
      <c r="J670">
        <v>176.7252</v>
      </c>
      <c r="K670">
        <v>109.59</v>
      </c>
      <c r="L670">
        <v>289.7244</v>
      </c>
      <c r="M670">
        <v>130.38990000000001</v>
      </c>
      <c r="N670">
        <v>195.33949999999999</v>
      </c>
      <c r="O670">
        <v>185.05</v>
      </c>
      <c r="P670">
        <v>545.61609999999996</v>
      </c>
      <c r="Q670">
        <v>299.8</v>
      </c>
      <c r="R670">
        <v>155.95699999999999</v>
      </c>
      <c r="S670">
        <v>379.01</v>
      </c>
      <c r="T670">
        <v>2893.0437099999999</v>
      </c>
      <c r="U670">
        <v>218.22290000000001</v>
      </c>
      <c r="V670">
        <v>95.196179999999998</v>
      </c>
      <c r="W670">
        <v>350.92093999999997</v>
      </c>
      <c r="X670">
        <v>1160.8800000000001</v>
      </c>
    </row>
    <row r="671" spans="2:24" x14ac:dyDescent="0.25">
      <c r="B671" s="1">
        <v>43521</v>
      </c>
      <c r="C671">
        <v>2776.444</v>
      </c>
      <c r="D671">
        <v>7944.9940699999997</v>
      </c>
      <c r="E671">
        <v>242.75908999999999</v>
      </c>
      <c r="F671">
        <v>1885.4570000000001</v>
      </c>
      <c r="G671">
        <v>493.65388999999999</v>
      </c>
      <c r="H671">
        <v>137.71</v>
      </c>
      <c r="I671">
        <v>158.04040000000001</v>
      </c>
      <c r="J671">
        <v>176.821</v>
      </c>
      <c r="K671">
        <v>109.55</v>
      </c>
      <c r="L671">
        <v>290.04500000000002</v>
      </c>
      <c r="M671">
        <v>130.3699</v>
      </c>
      <c r="N671">
        <v>195.3306</v>
      </c>
      <c r="O671">
        <v>185.04</v>
      </c>
      <c r="P671">
        <v>546.3673</v>
      </c>
      <c r="Q671">
        <v>300.64</v>
      </c>
      <c r="R671">
        <v>156.2218</v>
      </c>
      <c r="S671">
        <v>380.55</v>
      </c>
      <c r="T671">
        <v>2885.62473</v>
      </c>
      <c r="U671">
        <v>217.6737</v>
      </c>
      <c r="V671">
        <v>94.298789999999997</v>
      </c>
      <c r="W671">
        <v>350.48624999999998</v>
      </c>
      <c r="X671">
        <v>1161.25</v>
      </c>
    </row>
    <row r="672" spans="2:24" x14ac:dyDescent="0.25">
      <c r="B672" s="1">
        <v>43522</v>
      </c>
      <c r="C672">
        <v>2793.0659999999998</v>
      </c>
      <c r="D672">
        <v>7931.2389999999996</v>
      </c>
      <c r="E672">
        <v>244.07823999999999</v>
      </c>
      <c r="F672">
        <v>1881.4059999999999</v>
      </c>
      <c r="G672">
        <v>492</v>
      </c>
      <c r="H672">
        <v>137.69999999999999</v>
      </c>
      <c r="I672">
        <v>158.33519999999999</v>
      </c>
      <c r="J672">
        <v>176.86799999999999</v>
      </c>
      <c r="K672">
        <v>109.45</v>
      </c>
      <c r="L672">
        <v>290.35329999999999</v>
      </c>
      <c r="M672">
        <v>130.44990000000001</v>
      </c>
      <c r="N672">
        <v>195.70650000000001</v>
      </c>
      <c r="O672">
        <v>184.97</v>
      </c>
      <c r="P672">
        <v>546.94200000000001</v>
      </c>
      <c r="Q672">
        <v>301.20999999999998</v>
      </c>
      <c r="R672">
        <v>156.3212</v>
      </c>
      <c r="S672">
        <v>381.69</v>
      </c>
      <c r="T672">
        <v>2880.39</v>
      </c>
      <c r="U672">
        <v>216.88509999999999</v>
      </c>
      <c r="V672">
        <v>94.102199999999996</v>
      </c>
      <c r="W672">
        <v>349.98329999999999</v>
      </c>
      <c r="X672">
        <v>1161.58</v>
      </c>
    </row>
    <row r="673" spans="2:24" x14ac:dyDescent="0.25">
      <c r="B673" s="1">
        <v>43523</v>
      </c>
      <c r="C673">
        <v>2776.346</v>
      </c>
      <c r="D673">
        <v>7943.8486300000004</v>
      </c>
      <c r="E673">
        <v>243.45041000000001</v>
      </c>
      <c r="F673">
        <v>1884.954</v>
      </c>
      <c r="G673">
        <v>490.85935000000001</v>
      </c>
      <c r="H673">
        <v>137.47999999999999</v>
      </c>
      <c r="I673">
        <v>157.8228</v>
      </c>
      <c r="J673">
        <v>176.49180000000001</v>
      </c>
      <c r="K673">
        <v>109.41</v>
      </c>
      <c r="L673">
        <v>290.3947</v>
      </c>
      <c r="M673">
        <v>130.4855</v>
      </c>
      <c r="N673">
        <v>194.99250000000001</v>
      </c>
      <c r="O673">
        <v>184.44</v>
      </c>
      <c r="P673">
        <v>547.40740000000005</v>
      </c>
      <c r="Q673">
        <v>301.77999999999997</v>
      </c>
      <c r="R673">
        <v>156.6429</v>
      </c>
      <c r="S673">
        <v>381.87</v>
      </c>
      <c r="T673">
        <v>2873.6075000000001</v>
      </c>
      <c r="U673">
        <v>215.6643</v>
      </c>
      <c r="V673">
        <v>94.882260000000002</v>
      </c>
      <c r="W673">
        <v>348.08758</v>
      </c>
      <c r="X673">
        <v>1160.3599999999999</v>
      </c>
    </row>
    <row r="674" spans="2:24" x14ac:dyDescent="0.25">
      <c r="B674" s="1">
        <v>43524</v>
      </c>
      <c r="C674">
        <v>2772.605</v>
      </c>
      <c r="D674">
        <v>7892.6289800000004</v>
      </c>
      <c r="E674">
        <v>243.06804</v>
      </c>
      <c r="F674">
        <v>1868.38</v>
      </c>
      <c r="G674">
        <v>484.36604999999997</v>
      </c>
      <c r="H674">
        <v>137.32</v>
      </c>
      <c r="I674">
        <v>157.6198</v>
      </c>
      <c r="J674">
        <v>176.4067</v>
      </c>
      <c r="K674">
        <v>109.4</v>
      </c>
      <c r="L674">
        <v>290.35890000000001</v>
      </c>
      <c r="M674">
        <v>130.34110000000001</v>
      </c>
      <c r="N674">
        <v>194.9906</v>
      </c>
      <c r="O674">
        <v>184.34</v>
      </c>
      <c r="P674">
        <v>547.6893</v>
      </c>
      <c r="Q674">
        <v>301.99</v>
      </c>
      <c r="R674">
        <v>156.68763999999999</v>
      </c>
      <c r="S674">
        <v>382.92</v>
      </c>
      <c r="T674">
        <v>2865.6379499999998</v>
      </c>
      <c r="U674">
        <v>215.89179999999999</v>
      </c>
      <c r="V674">
        <v>94.332579999999993</v>
      </c>
      <c r="W674">
        <v>345.14965999999998</v>
      </c>
      <c r="X674">
        <v>1160.05</v>
      </c>
    </row>
    <row r="675" spans="2:24" x14ac:dyDescent="0.25">
      <c r="B675" s="1">
        <v>43525</v>
      </c>
      <c r="C675">
        <v>2781.4459999999999</v>
      </c>
      <c r="D675">
        <v>7956.6346000000003</v>
      </c>
      <c r="E675">
        <v>244.02710999999999</v>
      </c>
      <c r="F675">
        <v>1877.7090000000001</v>
      </c>
      <c r="G675">
        <v>485.49130000000002</v>
      </c>
      <c r="H675">
        <v>137.15</v>
      </c>
      <c r="I675">
        <v>157.2039</v>
      </c>
      <c r="J675">
        <v>176.32660000000001</v>
      </c>
      <c r="K675">
        <v>109.27</v>
      </c>
      <c r="L675">
        <v>289.8141</v>
      </c>
      <c r="M675">
        <v>130.2885</v>
      </c>
      <c r="N675">
        <v>194.64859999999999</v>
      </c>
      <c r="O675">
        <v>184.31</v>
      </c>
      <c r="P675">
        <v>547.84439999999995</v>
      </c>
      <c r="Q675">
        <v>302.20999999999998</v>
      </c>
      <c r="R675">
        <v>156.4941</v>
      </c>
      <c r="S675">
        <v>383.85</v>
      </c>
      <c r="T675">
        <v>2859.3606799999998</v>
      </c>
      <c r="U675">
        <v>216.1071</v>
      </c>
      <c r="V675">
        <v>94.186490000000006</v>
      </c>
      <c r="W675">
        <v>340.39656000000002</v>
      </c>
      <c r="X675">
        <v>1160.79</v>
      </c>
    </row>
    <row r="676" spans="2:24" x14ac:dyDescent="0.25">
      <c r="B676" s="1">
        <v>43528</v>
      </c>
      <c r="C676">
        <v>2786.2429999999999</v>
      </c>
      <c r="D676">
        <v>7925.9115099999999</v>
      </c>
      <c r="E676">
        <v>244.14267000000001</v>
      </c>
      <c r="F676">
        <v>1891.318</v>
      </c>
      <c r="G676">
        <v>486.69394999999997</v>
      </c>
      <c r="H676">
        <v>137.21</v>
      </c>
      <c r="I676">
        <v>157.47409999999999</v>
      </c>
      <c r="J676">
        <v>176.55629999999999</v>
      </c>
      <c r="K676">
        <v>109.13</v>
      </c>
      <c r="L676">
        <v>289.7955</v>
      </c>
      <c r="M676">
        <v>130.18289999999999</v>
      </c>
      <c r="N676">
        <v>195.1061</v>
      </c>
      <c r="O676">
        <v>184.58</v>
      </c>
      <c r="P676">
        <v>547.84230000000002</v>
      </c>
      <c r="Q676">
        <v>302.55</v>
      </c>
      <c r="R676">
        <v>156.3107</v>
      </c>
      <c r="S676">
        <v>382.56</v>
      </c>
      <c r="T676">
        <v>2869.2189800000001</v>
      </c>
      <c r="U676">
        <v>216.81739999999999</v>
      </c>
      <c r="V676">
        <v>94.207629999999995</v>
      </c>
      <c r="W676">
        <v>337.49732</v>
      </c>
      <c r="X676">
        <v>1159.9100000000001</v>
      </c>
    </row>
    <row r="677" spans="2:24" x14ac:dyDescent="0.25">
      <c r="B677" s="1">
        <v>43529</v>
      </c>
      <c r="C677">
        <v>2790.848</v>
      </c>
      <c r="D677">
        <v>7961.1086100000002</v>
      </c>
      <c r="E677">
        <v>245.09102999999999</v>
      </c>
      <c r="F677">
        <v>1882.6030000000001</v>
      </c>
      <c r="G677">
        <v>490.10536000000002</v>
      </c>
      <c r="H677">
        <v>137.22</v>
      </c>
      <c r="I677">
        <v>157.4693</v>
      </c>
      <c r="J677">
        <v>176.60550000000001</v>
      </c>
      <c r="K677">
        <v>109.12</v>
      </c>
      <c r="L677">
        <v>289.59019999999998</v>
      </c>
      <c r="M677">
        <v>130.2722</v>
      </c>
      <c r="N677">
        <v>195.08410000000001</v>
      </c>
      <c r="O677">
        <v>184.62</v>
      </c>
      <c r="P677">
        <v>547.44640000000004</v>
      </c>
      <c r="Q677">
        <v>302.76</v>
      </c>
      <c r="R677">
        <v>155.80459999999999</v>
      </c>
      <c r="S677">
        <v>381.95</v>
      </c>
      <c r="T677">
        <v>2893.1465400000002</v>
      </c>
      <c r="U677">
        <v>216.80879999999999</v>
      </c>
      <c r="V677">
        <v>95.280090000000001</v>
      </c>
      <c r="W677">
        <v>338.81130000000002</v>
      </c>
      <c r="X677">
        <v>1159.3699999999999</v>
      </c>
    </row>
    <row r="678" spans="2:24" x14ac:dyDescent="0.25">
      <c r="B678" s="1">
        <v>43530</v>
      </c>
      <c r="C678">
        <v>2792.297</v>
      </c>
      <c r="D678">
        <v>7905.2719699999998</v>
      </c>
      <c r="E678">
        <v>245.11676</v>
      </c>
      <c r="F678">
        <v>1877.3050000000001</v>
      </c>
      <c r="G678">
        <v>490.25340999999997</v>
      </c>
      <c r="H678">
        <v>137.52000000000001</v>
      </c>
      <c r="I678">
        <v>157.7199</v>
      </c>
      <c r="J678">
        <v>177.04660000000001</v>
      </c>
      <c r="K678">
        <v>109.22</v>
      </c>
      <c r="L678">
        <v>289.85059999999999</v>
      </c>
      <c r="M678">
        <v>130.3365</v>
      </c>
      <c r="N678">
        <v>195.28569999999999</v>
      </c>
      <c r="O678">
        <v>185.19</v>
      </c>
      <c r="P678">
        <v>546.93989999999997</v>
      </c>
      <c r="Q678">
        <v>302.44</v>
      </c>
      <c r="R678">
        <v>156.11420000000001</v>
      </c>
      <c r="S678">
        <v>384.2</v>
      </c>
      <c r="T678">
        <v>2880.1634399999998</v>
      </c>
      <c r="U678">
        <v>218.2165</v>
      </c>
      <c r="V678">
        <v>94.588489999999993</v>
      </c>
      <c r="W678">
        <v>339.14603</v>
      </c>
      <c r="X678">
        <v>1159.69</v>
      </c>
    </row>
    <row r="679" spans="2:24" x14ac:dyDescent="0.25">
      <c r="B679" s="1">
        <v>43531</v>
      </c>
      <c r="C679">
        <v>2783.864</v>
      </c>
      <c r="D679">
        <v>7889.0425500000001</v>
      </c>
      <c r="E679">
        <v>244.01754</v>
      </c>
      <c r="F679">
        <v>1860.9880000000001</v>
      </c>
      <c r="G679">
        <v>487.39675</v>
      </c>
      <c r="H679">
        <v>138.04</v>
      </c>
      <c r="I679">
        <v>158.23070000000001</v>
      </c>
      <c r="J679">
        <v>177.78370000000001</v>
      </c>
      <c r="K679">
        <v>109.3</v>
      </c>
      <c r="L679">
        <v>289.76819999999998</v>
      </c>
      <c r="M679">
        <v>130.3887</v>
      </c>
      <c r="N679">
        <v>195.84129999999999</v>
      </c>
      <c r="O679">
        <v>186.01</v>
      </c>
      <c r="P679">
        <v>546.33349999999996</v>
      </c>
      <c r="Q679">
        <v>302.26</v>
      </c>
      <c r="R679">
        <v>156.0155</v>
      </c>
      <c r="S679">
        <v>384.69</v>
      </c>
      <c r="T679">
        <v>2892.0275000000001</v>
      </c>
      <c r="U679">
        <v>219.56489999999999</v>
      </c>
      <c r="V679">
        <v>94.851699999999994</v>
      </c>
      <c r="W679">
        <v>340.55097999999998</v>
      </c>
      <c r="X679">
        <v>1158.47</v>
      </c>
    </row>
    <row r="680" spans="2:24" x14ac:dyDescent="0.25">
      <c r="B680" s="1">
        <v>43532</v>
      </c>
      <c r="C680">
        <v>2767.8240000000001</v>
      </c>
      <c r="D680">
        <v>7846.0441799999999</v>
      </c>
      <c r="E680">
        <v>241.31558000000001</v>
      </c>
      <c r="F680">
        <v>1829.627</v>
      </c>
      <c r="G680">
        <v>479.56088</v>
      </c>
      <c r="H680">
        <v>138.19</v>
      </c>
      <c r="I680">
        <v>158.35220000000001</v>
      </c>
      <c r="J680">
        <v>177.77539999999999</v>
      </c>
      <c r="K680">
        <v>109.54</v>
      </c>
      <c r="L680">
        <v>289.5539</v>
      </c>
      <c r="M680">
        <v>130.4906</v>
      </c>
      <c r="N680">
        <v>195.81049999999999</v>
      </c>
      <c r="O680">
        <v>185.85</v>
      </c>
      <c r="P680">
        <v>544.9126</v>
      </c>
      <c r="Q680">
        <v>301.54000000000002</v>
      </c>
      <c r="R680">
        <v>155.86489</v>
      </c>
      <c r="S680">
        <v>384.92</v>
      </c>
      <c r="T680">
        <v>2882.4309800000001</v>
      </c>
      <c r="U680">
        <v>218.62819999999999</v>
      </c>
      <c r="V680">
        <v>94.257810000000006</v>
      </c>
      <c r="W680">
        <v>343.75556</v>
      </c>
      <c r="X680">
        <v>1157.2</v>
      </c>
    </row>
    <row r="681" spans="2:24" x14ac:dyDescent="0.25">
      <c r="B681" s="1">
        <v>43535</v>
      </c>
      <c r="C681">
        <v>2788.0619999999999</v>
      </c>
      <c r="D681">
        <v>7991.28143</v>
      </c>
      <c r="E681">
        <v>244.22676999999999</v>
      </c>
      <c r="F681">
        <v>1840.625</v>
      </c>
      <c r="G681">
        <v>486.64242999999999</v>
      </c>
      <c r="H681">
        <v>138.19999999999999</v>
      </c>
      <c r="I681">
        <v>158.15309999999999</v>
      </c>
      <c r="J681">
        <v>177.7296</v>
      </c>
      <c r="K681">
        <v>109.54</v>
      </c>
      <c r="L681">
        <v>290.11160000000001</v>
      </c>
      <c r="M681">
        <v>130.5359</v>
      </c>
      <c r="N681">
        <v>195.67490000000001</v>
      </c>
      <c r="O681">
        <v>185.89</v>
      </c>
      <c r="P681">
        <v>545.69590000000005</v>
      </c>
      <c r="Q681">
        <v>301.94</v>
      </c>
      <c r="R681">
        <v>155.99510000000001</v>
      </c>
      <c r="S681">
        <v>389.94</v>
      </c>
      <c r="T681">
        <v>2922.03856</v>
      </c>
      <c r="U681">
        <v>218.8717</v>
      </c>
      <c r="V681">
        <v>94.463840000000005</v>
      </c>
      <c r="W681">
        <v>343.11486000000002</v>
      </c>
      <c r="X681">
        <v>1158.92</v>
      </c>
    </row>
    <row r="682" spans="2:24" x14ac:dyDescent="0.25">
      <c r="B682" s="1">
        <v>43536</v>
      </c>
      <c r="C682">
        <v>2785.07</v>
      </c>
      <c r="D682">
        <v>7985.8623100000004</v>
      </c>
      <c r="E682">
        <v>244.16578999999999</v>
      </c>
      <c r="F682">
        <v>1868.4369999999999</v>
      </c>
      <c r="G682">
        <v>489.64852999999999</v>
      </c>
      <c r="H682">
        <v>138.12</v>
      </c>
      <c r="I682">
        <v>158.50229999999999</v>
      </c>
      <c r="J682">
        <v>177.709</v>
      </c>
      <c r="K682">
        <v>109.51</v>
      </c>
      <c r="L682">
        <v>290.76510000000002</v>
      </c>
      <c r="M682">
        <v>130.55869999999999</v>
      </c>
      <c r="N682">
        <v>196.34209999999999</v>
      </c>
      <c r="O682">
        <v>185.84</v>
      </c>
      <c r="P682">
        <v>546.6875</v>
      </c>
      <c r="Q682">
        <v>302.63</v>
      </c>
      <c r="R682">
        <v>156.29939999999999</v>
      </c>
      <c r="S682">
        <v>389.56</v>
      </c>
      <c r="T682">
        <v>2925.8539500000002</v>
      </c>
      <c r="U682">
        <v>219.3673</v>
      </c>
      <c r="V682">
        <v>94.846360000000004</v>
      </c>
      <c r="W682">
        <v>343.98025999999999</v>
      </c>
      <c r="X682">
        <v>1159.01</v>
      </c>
    </row>
    <row r="683" spans="2:24" x14ac:dyDescent="0.25">
      <c r="B683" s="1">
        <v>43537</v>
      </c>
      <c r="C683">
        <v>2801.627</v>
      </c>
      <c r="D683">
        <v>8020.8581999999997</v>
      </c>
      <c r="E683">
        <v>245.35077000000001</v>
      </c>
      <c r="F683">
        <v>1853.3040000000001</v>
      </c>
      <c r="G683">
        <v>487.98111999999998</v>
      </c>
      <c r="H683">
        <v>138.08000000000001</v>
      </c>
      <c r="I683">
        <v>158.41839999999999</v>
      </c>
      <c r="J683">
        <v>177.65889999999999</v>
      </c>
      <c r="K683">
        <v>109.65</v>
      </c>
      <c r="L683">
        <v>290.75470000000001</v>
      </c>
      <c r="M683">
        <v>130.62190000000001</v>
      </c>
      <c r="N683">
        <v>196.17740000000001</v>
      </c>
      <c r="O683">
        <v>185.68</v>
      </c>
      <c r="P683">
        <v>547.84249999999997</v>
      </c>
      <c r="Q683">
        <v>303.16000000000003</v>
      </c>
      <c r="R683">
        <v>156.4228</v>
      </c>
      <c r="S683">
        <v>390.31</v>
      </c>
      <c r="T683">
        <v>2929.8360299999999</v>
      </c>
      <c r="U683">
        <v>219.03380000000001</v>
      </c>
      <c r="V683">
        <v>95.417209999999997</v>
      </c>
      <c r="W683">
        <v>345.64618000000002</v>
      </c>
      <c r="X683">
        <v>1159.27</v>
      </c>
    </row>
    <row r="684" spans="2:24" x14ac:dyDescent="0.25">
      <c r="B684" s="1">
        <v>43538</v>
      </c>
      <c r="C684">
        <v>2831.2579999999998</v>
      </c>
      <c r="D684">
        <v>8008.3106200000002</v>
      </c>
      <c r="E684">
        <v>247.00852</v>
      </c>
      <c r="F684">
        <v>1850.075</v>
      </c>
      <c r="G684">
        <v>486.58859999999999</v>
      </c>
      <c r="H684">
        <v>137.99</v>
      </c>
      <c r="I684">
        <v>158.16759999999999</v>
      </c>
      <c r="J684">
        <v>177.72460000000001</v>
      </c>
      <c r="K684">
        <v>109.67</v>
      </c>
      <c r="L684">
        <v>290.86520000000002</v>
      </c>
      <c r="M684">
        <v>130.5608</v>
      </c>
      <c r="N684">
        <v>195.86070000000001</v>
      </c>
      <c r="O684">
        <v>185.73</v>
      </c>
      <c r="P684">
        <v>548.25170000000003</v>
      </c>
      <c r="Q684">
        <v>303.62</v>
      </c>
      <c r="R684">
        <v>156.43989999999999</v>
      </c>
      <c r="S684">
        <v>390.5</v>
      </c>
      <c r="T684">
        <v>2935.5152800000001</v>
      </c>
      <c r="U684">
        <v>219.8929</v>
      </c>
      <c r="V684">
        <v>95.315839999999994</v>
      </c>
      <c r="W684">
        <v>341.00880000000001</v>
      </c>
      <c r="X684">
        <v>1159.6300000000001</v>
      </c>
    </row>
    <row r="685" spans="2:24" x14ac:dyDescent="0.25">
      <c r="B685" s="1">
        <v>43539</v>
      </c>
      <c r="C685">
        <v>2831.0369999999998</v>
      </c>
      <c r="D685">
        <v>8034.8995599999998</v>
      </c>
      <c r="E685">
        <v>248.80224999999999</v>
      </c>
      <c r="F685">
        <v>1866.279</v>
      </c>
      <c r="G685">
        <v>490.13103999999998</v>
      </c>
      <c r="H685">
        <v>138</v>
      </c>
      <c r="I685">
        <v>158.44640000000001</v>
      </c>
      <c r="J685">
        <v>177.77690000000001</v>
      </c>
      <c r="K685">
        <v>109.61</v>
      </c>
      <c r="L685">
        <v>291.4477</v>
      </c>
      <c r="M685">
        <v>130.58680000000001</v>
      </c>
      <c r="N685">
        <v>196.38579999999999</v>
      </c>
      <c r="O685">
        <v>185.83</v>
      </c>
      <c r="P685">
        <v>548.5865</v>
      </c>
      <c r="Q685">
        <v>303.77999999999997</v>
      </c>
      <c r="R685">
        <v>156.67410000000001</v>
      </c>
      <c r="S685">
        <v>390.83</v>
      </c>
      <c r="T685">
        <v>2923.6918900000001</v>
      </c>
      <c r="U685">
        <v>219.6969</v>
      </c>
      <c r="V685">
        <v>95.399600000000007</v>
      </c>
      <c r="W685">
        <v>342.86093</v>
      </c>
      <c r="X685">
        <v>1159.8499999999999</v>
      </c>
    </row>
    <row r="686" spans="2:24" x14ac:dyDescent="0.25">
      <c r="B686" s="1">
        <v>43542</v>
      </c>
      <c r="C686">
        <v>2833.442</v>
      </c>
      <c r="D686">
        <v>8057.8536800000002</v>
      </c>
      <c r="E686">
        <v>249.47637</v>
      </c>
      <c r="F686">
        <v>1877.674</v>
      </c>
      <c r="G686">
        <v>495.14159999999998</v>
      </c>
      <c r="H686">
        <v>138.11000000000001</v>
      </c>
      <c r="I686">
        <v>158.39699999999999</v>
      </c>
      <c r="J686">
        <v>178.08510000000001</v>
      </c>
      <c r="K686">
        <v>109.6</v>
      </c>
      <c r="L686">
        <v>291.8107</v>
      </c>
      <c r="M686">
        <v>130.60980000000001</v>
      </c>
      <c r="N686">
        <v>196.44059999999999</v>
      </c>
      <c r="O686">
        <v>186.16</v>
      </c>
      <c r="P686">
        <v>548.76340000000005</v>
      </c>
      <c r="Q686">
        <v>304.27999999999997</v>
      </c>
      <c r="R686">
        <v>156.9606</v>
      </c>
      <c r="S686">
        <v>390.62</v>
      </c>
      <c r="T686">
        <v>2910.3990600000002</v>
      </c>
      <c r="U686">
        <v>219.9889</v>
      </c>
      <c r="V686">
        <v>95.730680000000007</v>
      </c>
      <c r="W686">
        <v>342.30248</v>
      </c>
      <c r="X686">
        <v>1159.1500000000001</v>
      </c>
    </row>
    <row r="687" spans="2:24" x14ac:dyDescent="0.25">
      <c r="B687" s="1">
        <v>43543</v>
      </c>
      <c r="C687">
        <v>2841.5439999999999</v>
      </c>
      <c r="D687">
        <v>8037.2220699999998</v>
      </c>
      <c r="E687">
        <v>250.92687000000001</v>
      </c>
      <c r="F687">
        <v>1875.623</v>
      </c>
      <c r="G687">
        <v>494.80383999999998</v>
      </c>
      <c r="H687">
        <v>137.97999999999999</v>
      </c>
      <c r="I687">
        <v>158.25739999999999</v>
      </c>
      <c r="J687">
        <v>177.90559999999999</v>
      </c>
      <c r="K687">
        <v>109.71</v>
      </c>
      <c r="L687">
        <v>291.97890000000001</v>
      </c>
      <c r="M687">
        <v>130.62530000000001</v>
      </c>
      <c r="N687">
        <v>196.35310000000001</v>
      </c>
      <c r="O687">
        <v>186.04</v>
      </c>
      <c r="P687">
        <v>549.17570000000001</v>
      </c>
      <c r="Q687">
        <v>304.83</v>
      </c>
      <c r="R687">
        <v>157.09729999999999</v>
      </c>
      <c r="S687">
        <v>389.44</v>
      </c>
      <c r="T687">
        <v>2898.9689699999999</v>
      </c>
      <c r="U687">
        <v>219.98779999999999</v>
      </c>
      <c r="V687">
        <v>95.751739999999998</v>
      </c>
      <c r="W687">
        <v>342.80034000000001</v>
      </c>
      <c r="X687">
        <v>1159.8599999999999</v>
      </c>
    </row>
    <row r="688" spans="2:24" x14ac:dyDescent="0.25">
      <c r="B688" s="1">
        <v>43544</v>
      </c>
      <c r="C688">
        <v>2825.643</v>
      </c>
      <c r="D688">
        <v>7999.55</v>
      </c>
      <c r="E688">
        <v>248.29962</v>
      </c>
      <c r="F688">
        <v>1879.5909999999999</v>
      </c>
      <c r="G688">
        <v>492.83483000000001</v>
      </c>
      <c r="H688">
        <v>138.19</v>
      </c>
      <c r="I688">
        <v>158.89760000000001</v>
      </c>
      <c r="J688">
        <v>177.9581</v>
      </c>
      <c r="K688">
        <v>109.66</v>
      </c>
      <c r="L688">
        <v>292.31659999999999</v>
      </c>
      <c r="M688">
        <v>130.78479999999999</v>
      </c>
      <c r="N688">
        <v>197.12379999999999</v>
      </c>
      <c r="O688">
        <v>186.25</v>
      </c>
      <c r="P688">
        <v>549.46370000000002</v>
      </c>
      <c r="Q688">
        <v>304.56</v>
      </c>
      <c r="R688">
        <v>157.08439999999999</v>
      </c>
      <c r="S688">
        <v>385.96</v>
      </c>
      <c r="T688">
        <v>2897.7773999999999</v>
      </c>
      <c r="U688">
        <v>221.58949999999999</v>
      </c>
      <c r="V688">
        <v>96.052970000000002</v>
      </c>
      <c r="W688">
        <v>340.98030999999997</v>
      </c>
      <c r="X688">
        <v>1159.48</v>
      </c>
    </row>
    <row r="689" spans="2:24" x14ac:dyDescent="0.25">
      <c r="B689" s="1">
        <v>43545</v>
      </c>
      <c r="C689">
        <v>2825.7649999999999</v>
      </c>
      <c r="D689">
        <v>8051.5614500000001</v>
      </c>
      <c r="E689">
        <v>247.25146000000001</v>
      </c>
      <c r="F689">
        <v>1879.5909999999999</v>
      </c>
      <c r="G689">
        <v>491.43477999999999</v>
      </c>
      <c r="H689">
        <v>138.57</v>
      </c>
      <c r="I689">
        <v>158.9171</v>
      </c>
      <c r="J689">
        <v>178.44470000000001</v>
      </c>
      <c r="K689">
        <v>109.72</v>
      </c>
      <c r="L689">
        <v>293.09769999999997</v>
      </c>
      <c r="M689">
        <v>131.08330000000001</v>
      </c>
      <c r="N689">
        <v>197.3391</v>
      </c>
      <c r="O689">
        <v>186.91</v>
      </c>
      <c r="P689">
        <v>550.3492</v>
      </c>
      <c r="Q689">
        <v>304.35000000000002</v>
      </c>
      <c r="R689">
        <v>158.1798</v>
      </c>
      <c r="S689">
        <v>389.74</v>
      </c>
      <c r="T689">
        <v>2922.8372599999998</v>
      </c>
      <c r="U689">
        <v>223.48339999999999</v>
      </c>
      <c r="V689">
        <v>95.540520000000001</v>
      </c>
      <c r="W689">
        <v>341.40613999999999</v>
      </c>
      <c r="X689">
        <v>1159.1500000000001</v>
      </c>
    </row>
    <row r="690" spans="2:24" x14ac:dyDescent="0.25">
      <c r="B690" s="1">
        <v>43546</v>
      </c>
      <c r="C690">
        <v>2786.7930000000001</v>
      </c>
      <c r="D690">
        <v>7906.3143</v>
      </c>
      <c r="E690">
        <v>243.26657</v>
      </c>
      <c r="F690">
        <v>1881.72</v>
      </c>
      <c r="G690">
        <v>487.26594</v>
      </c>
      <c r="H690">
        <v>139.04</v>
      </c>
      <c r="I690">
        <v>159.69720000000001</v>
      </c>
      <c r="J690">
        <v>178.96940000000001</v>
      </c>
      <c r="K690">
        <v>110.04</v>
      </c>
      <c r="L690">
        <v>293.06659999999999</v>
      </c>
      <c r="M690">
        <v>131.00210000000001</v>
      </c>
      <c r="N690">
        <v>198.47649999999999</v>
      </c>
      <c r="O690">
        <v>187.55</v>
      </c>
      <c r="P690">
        <v>549.74879999999996</v>
      </c>
      <c r="Q690">
        <v>304.14999999999998</v>
      </c>
      <c r="R690">
        <v>158.2773</v>
      </c>
      <c r="S690">
        <v>390.22</v>
      </c>
      <c r="T690">
        <v>2916.7840200000001</v>
      </c>
      <c r="U690">
        <v>225.05529999999999</v>
      </c>
      <c r="V690">
        <v>94.772289999999998</v>
      </c>
      <c r="W690">
        <v>342.59924000000001</v>
      </c>
      <c r="X690">
        <v>1158.5</v>
      </c>
    </row>
    <row r="691" spans="2:24" x14ac:dyDescent="0.25">
      <c r="B691" s="1">
        <v>43549</v>
      </c>
      <c r="C691">
        <v>2782.7240000000002</v>
      </c>
      <c r="D691">
        <v>7878.96</v>
      </c>
      <c r="E691">
        <v>242.00888</v>
      </c>
      <c r="F691">
        <v>1835.5340000000001</v>
      </c>
      <c r="G691">
        <v>480.65375999999998</v>
      </c>
      <c r="H691">
        <v>139.04</v>
      </c>
      <c r="I691">
        <v>160.05009999999999</v>
      </c>
      <c r="J691">
        <v>178.8304</v>
      </c>
      <c r="K691">
        <v>110.21</v>
      </c>
      <c r="L691">
        <v>292.97919999999999</v>
      </c>
      <c r="M691">
        <v>131.1644</v>
      </c>
      <c r="N691">
        <v>198.92169999999999</v>
      </c>
      <c r="O691">
        <v>187.45</v>
      </c>
      <c r="P691">
        <v>549.14660000000003</v>
      </c>
      <c r="Q691">
        <v>304.01</v>
      </c>
      <c r="R691">
        <v>158.3742</v>
      </c>
      <c r="S691">
        <v>392.84</v>
      </c>
      <c r="T691">
        <v>2909.5161600000001</v>
      </c>
      <c r="U691">
        <v>224.7645</v>
      </c>
      <c r="V691">
        <v>94.643249999999995</v>
      </c>
      <c r="W691">
        <v>344.71564000000001</v>
      </c>
      <c r="X691">
        <v>1157.8699999999999</v>
      </c>
    </row>
    <row r="692" spans="2:24" x14ac:dyDescent="0.25">
      <c r="B692" s="1">
        <v>43550</v>
      </c>
      <c r="C692">
        <v>2810.8009999999999</v>
      </c>
      <c r="D692">
        <v>7948.9410900000003</v>
      </c>
      <c r="E692">
        <v>243.50953999999999</v>
      </c>
      <c r="F692">
        <v>1879.7349999999999</v>
      </c>
      <c r="G692">
        <v>482.68094000000002</v>
      </c>
      <c r="H692">
        <v>138.91999999999999</v>
      </c>
      <c r="I692">
        <v>160.07230000000001</v>
      </c>
      <c r="J692">
        <v>178.86359999999999</v>
      </c>
      <c r="K692">
        <v>110.02</v>
      </c>
      <c r="L692">
        <v>293.37020000000001</v>
      </c>
      <c r="M692">
        <v>131.06780000000001</v>
      </c>
      <c r="N692">
        <v>199.06370000000001</v>
      </c>
      <c r="O692">
        <v>187.33</v>
      </c>
      <c r="P692">
        <v>549.83810000000005</v>
      </c>
      <c r="Q692">
        <v>304.41000000000003</v>
      </c>
      <c r="R692">
        <v>158.37350000000001</v>
      </c>
      <c r="S692">
        <v>389.5</v>
      </c>
      <c r="T692">
        <v>2939.8239400000002</v>
      </c>
      <c r="U692">
        <v>223.33869999999999</v>
      </c>
      <c r="V692">
        <v>95.021249999999995</v>
      </c>
      <c r="W692">
        <v>343.06682999999998</v>
      </c>
      <c r="X692">
        <v>1157.8499999999999</v>
      </c>
    </row>
    <row r="693" spans="2:24" x14ac:dyDescent="0.25">
      <c r="B693" s="1">
        <v>43551</v>
      </c>
      <c r="C693">
        <v>2809.8620000000001</v>
      </c>
      <c r="D693">
        <v>7925.0015999999996</v>
      </c>
      <c r="E693">
        <v>243.41123999999999</v>
      </c>
      <c r="F693">
        <v>1888.2059999999999</v>
      </c>
      <c r="G693">
        <v>480.67018000000002</v>
      </c>
      <c r="H693">
        <v>139.41999999999999</v>
      </c>
      <c r="I693">
        <v>160.47790000000001</v>
      </c>
      <c r="J693">
        <v>179.5033</v>
      </c>
      <c r="K693">
        <v>110.04</v>
      </c>
      <c r="L693">
        <v>293.17970000000003</v>
      </c>
      <c r="M693">
        <v>130.99289999999999</v>
      </c>
      <c r="N693">
        <v>199.5804</v>
      </c>
      <c r="O693">
        <v>187.9</v>
      </c>
      <c r="P693">
        <v>550.00969999999995</v>
      </c>
      <c r="Q693">
        <v>304.61</v>
      </c>
      <c r="R693">
        <v>158.5325</v>
      </c>
      <c r="S693">
        <v>390.06</v>
      </c>
      <c r="T693">
        <v>2941.64896</v>
      </c>
      <c r="U693">
        <v>222.9641</v>
      </c>
      <c r="V693">
        <v>94.680499999999995</v>
      </c>
      <c r="W693">
        <v>342.09953999999999</v>
      </c>
      <c r="X693">
        <v>1157.92</v>
      </c>
    </row>
    <row r="694" spans="2:24" x14ac:dyDescent="0.25">
      <c r="B694" s="1">
        <v>43552</v>
      </c>
      <c r="C694">
        <v>2814.085</v>
      </c>
      <c r="D694">
        <v>7955.3303800000003</v>
      </c>
      <c r="E694">
        <v>242.69837000000001</v>
      </c>
      <c r="F694">
        <v>1858.3630000000001</v>
      </c>
      <c r="G694">
        <v>481.4067</v>
      </c>
      <c r="H694">
        <v>139.26</v>
      </c>
      <c r="I694">
        <v>160.39879999999999</v>
      </c>
      <c r="J694">
        <v>179.23330000000001</v>
      </c>
      <c r="K694">
        <v>110.35</v>
      </c>
      <c r="L694">
        <v>292.983</v>
      </c>
      <c r="M694">
        <v>131.18960000000001</v>
      </c>
      <c r="N694">
        <v>199.49449999999999</v>
      </c>
      <c r="O694">
        <v>187.63</v>
      </c>
      <c r="P694">
        <v>550.18640000000005</v>
      </c>
      <c r="Q694">
        <v>304.7</v>
      </c>
      <c r="R694">
        <v>158.34630000000001</v>
      </c>
      <c r="S694">
        <v>394.07</v>
      </c>
      <c r="T694">
        <v>2957.1756399999999</v>
      </c>
      <c r="U694">
        <v>222.23429999999999</v>
      </c>
      <c r="V694">
        <v>94.335030000000003</v>
      </c>
      <c r="W694">
        <v>336.12714</v>
      </c>
      <c r="X694">
        <v>1156.98</v>
      </c>
    </row>
    <row r="695" spans="2:24" x14ac:dyDescent="0.25">
      <c r="B695" s="1">
        <v>43553</v>
      </c>
      <c r="C695">
        <v>2833.8290000000002</v>
      </c>
      <c r="D695">
        <v>8010.1008199999997</v>
      </c>
      <c r="E695">
        <v>244.04637</v>
      </c>
      <c r="F695">
        <v>1868.2260000000001</v>
      </c>
      <c r="G695">
        <v>487.55446000000001</v>
      </c>
      <c r="H695">
        <v>139</v>
      </c>
      <c r="I695">
        <v>160.1636</v>
      </c>
      <c r="J695">
        <v>179.15700000000001</v>
      </c>
      <c r="K695">
        <v>110.31</v>
      </c>
      <c r="L695">
        <v>293.35809999999998</v>
      </c>
      <c r="M695">
        <v>131.23650000000001</v>
      </c>
      <c r="N695">
        <v>199.29849999999999</v>
      </c>
      <c r="O695">
        <v>187.54</v>
      </c>
      <c r="P695">
        <v>551.22090000000003</v>
      </c>
      <c r="Q695">
        <v>305.22000000000003</v>
      </c>
      <c r="R695">
        <v>158.44929999999999</v>
      </c>
      <c r="S695">
        <v>392.12</v>
      </c>
      <c r="T695">
        <v>2948.91491</v>
      </c>
      <c r="U695">
        <v>221.96629999999999</v>
      </c>
      <c r="V695">
        <v>94.310910000000007</v>
      </c>
      <c r="W695">
        <v>337.6345</v>
      </c>
      <c r="X695">
        <v>1155.3399999999999</v>
      </c>
    </row>
    <row r="696" spans="2:24" x14ac:dyDescent="0.25">
      <c r="B696" s="1">
        <v>43556</v>
      </c>
      <c r="C696">
        <v>2850.3</v>
      </c>
      <c r="D696">
        <v>8130.4649900000004</v>
      </c>
      <c r="E696">
        <v>247.50808000000001</v>
      </c>
      <c r="F696">
        <v>1894.886</v>
      </c>
      <c r="G696">
        <v>494.76431000000002</v>
      </c>
      <c r="H696">
        <v>138.80000000000001</v>
      </c>
      <c r="I696">
        <v>159.47049999999999</v>
      </c>
      <c r="J696">
        <v>178.75829999999999</v>
      </c>
      <c r="K696">
        <v>110.13</v>
      </c>
      <c r="L696">
        <v>293.39080000000001</v>
      </c>
      <c r="M696">
        <v>131.24879999999999</v>
      </c>
      <c r="N696">
        <v>198.4418</v>
      </c>
      <c r="O696">
        <v>187.1</v>
      </c>
      <c r="P696">
        <v>552.19460000000004</v>
      </c>
      <c r="Q696">
        <v>305.95999999999998</v>
      </c>
      <c r="R696">
        <v>158.54040000000001</v>
      </c>
      <c r="S696">
        <v>392.65</v>
      </c>
      <c r="T696">
        <v>2962.8810100000001</v>
      </c>
      <c r="U696">
        <v>221.47219999999999</v>
      </c>
      <c r="V696">
        <v>95.505170000000007</v>
      </c>
      <c r="W696">
        <v>337.93707999999998</v>
      </c>
      <c r="X696">
        <v>1155.49</v>
      </c>
    </row>
    <row r="697" spans="2:24" x14ac:dyDescent="0.25">
      <c r="B697" s="1">
        <v>43557</v>
      </c>
      <c r="C697">
        <v>2850.0990000000002</v>
      </c>
      <c r="D697">
        <v>8123.5981599999996</v>
      </c>
      <c r="E697">
        <v>247.96949000000001</v>
      </c>
      <c r="F697">
        <v>1891.674</v>
      </c>
      <c r="G697">
        <v>494.80774000000002</v>
      </c>
      <c r="H697">
        <v>138.97999999999999</v>
      </c>
      <c r="I697">
        <v>159.589</v>
      </c>
      <c r="J697">
        <v>178.99850000000001</v>
      </c>
      <c r="K697">
        <v>110.05</v>
      </c>
      <c r="L697">
        <v>293.42649999999998</v>
      </c>
      <c r="M697">
        <v>131.18610000000001</v>
      </c>
      <c r="N697">
        <v>198.65280000000001</v>
      </c>
      <c r="O697">
        <v>187.44</v>
      </c>
      <c r="P697">
        <v>552.28930000000003</v>
      </c>
      <c r="Q697">
        <v>306.7</v>
      </c>
      <c r="R697">
        <v>158.94720000000001</v>
      </c>
      <c r="S697">
        <v>393.85</v>
      </c>
      <c r="T697">
        <v>2969.83466</v>
      </c>
      <c r="U697">
        <v>222.2988</v>
      </c>
      <c r="V697">
        <v>95.683160000000001</v>
      </c>
      <c r="W697">
        <v>337.69754999999998</v>
      </c>
      <c r="X697">
        <v>1155.52</v>
      </c>
    </row>
    <row r="698" spans="2:24" x14ac:dyDescent="0.25">
      <c r="B698" s="1">
        <v>43558</v>
      </c>
      <c r="C698">
        <v>2861.1039999999998</v>
      </c>
      <c r="D698">
        <v>8134.9192700000003</v>
      </c>
      <c r="E698">
        <v>251.13794999999999</v>
      </c>
      <c r="F698">
        <v>1903.654</v>
      </c>
      <c r="G698">
        <v>498.39058999999997</v>
      </c>
      <c r="H698">
        <v>138.61000000000001</v>
      </c>
      <c r="I698">
        <v>159.2303</v>
      </c>
      <c r="J698">
        <v>178.58150000000001</v>
      </c>
      <c r="K698">
        <v>110.01</v>
      </c>
      <c r="L698">
        <v>293.51740000000001</v>
      </c>
      <c r="M698">
        <v>131.04939999999999</v>
      </c>
      <c r="N698">
        <v>198.33240000000001</v>
      </c>
      <c r="O698">
        <v>186.88</v>
      </c>
      <c r="P698">
        <v>552.91859999999997</v>
      </c>
      <c r="Q698">
        <v>307.14999999999998</v>
      </c>
      <c r="R698">
        <v>159.00020000000001</v>
      </c>
      <c r="S698">
        <v>394.68</v>
      </c>
      <c r="T698">
        <v>2972.2642900000001</v>
      </c>
      <c r="U698">
        <v>221.3357</v>
      </c>
      <c r="V698">
        <v>96.026769999999999</v>
      </c>
      <c r="W698">
        <v>337.57474000000002</v>
      </c>
      <c r="X698">
        <v>1155.8499999999999</v>
      </c>
    </row>
    <row r="699" spans="2:24" x14ac:dyDescent="0.25">
      <c r="B699" s="1">
        <v>43559</v>
      </c>
      <c r="C699">
        <v>2857.951</v>
      </c>
      <c r="D699">
        <v>8171.57276</v>
      </c>
      <c r="E699">
        <v>250.77565999999999</v>
      </c>
      <c r="F699">
        <v>1902.671</v>
      </c>
      <c r="G699">
        <v>500.17998</v>
      </c>
      <c r="H699">
        <v>138.65</v>
      </c>
      <c r="I699">
        <v>159.28299999999999</v>
      </c>
      <c r="J699">
        <v>178.7944</v>
      </c>
      <c r="K699">
        <v>109.93</v>
      </c>
      <c r="L699">
        <v>293.57589999999999</v>
      </c>
      <c r="M699">
        <v>131.11259999999999</v>
      </c>
      <c r="N699">
        <v>198.48849999999999</v>
      </c>
      <c r="O699">
        <v>186.98</v>
      </c>
      <c r="P699">
        <v>552.97320000000002</v>
      </c>
      <c r="Q699">
        <v>306.92</v>
      </c>
      <c r="R699">
        <v>159.0797</v>
      </c>
      <c r="S699">
        <v>395.24</v>
      </c>
      <c r="T699">
        <v>2971.3028399999998</v>
      </c>
      <c r="U699">
        <v>221.48670000000001</v>
      </c>
      <c r="V699">
        <v>96.375659999999996</v>
      </c>
      <c r="W699">
        <v>338.21677</v>
      </c>
      <c r="X699">
        <v>1155.54</v>
      </c>
    </row>
    <row r="700" spans="2:24" x14ac:dyDescent="0.25">
      <c r="B700" s="1">
        <v>43560</v>
      </c>
      <c r="C700">
        <v>2862.2020000000002</v>
      </c>
      <c r="D700">
        <v>8212.8961299999992</v>
      </c>
      <c r="E700">
        <v>251.10065</v>
      </c>
      <c r="F700">
        <v>1909.7080000000001</v>
      </c>
      <c r="G700">
        <v>502.42068</v>
      </c>
      <c r="H700">
        <v>138.57</v>
      </c>
      <c r="I700">
        <v>159.34880000000001</v>
      </c>
      <c r="J700">
        <v>178.84809999999999</v>
      </c>
      <c r="K700">
        <v>109.86</v>
      </c>
      <c r="L700">
        <v>293.7011</v>
      </c>
      <c r="M700">
        <v>131.10220000000001</v>
      </c>
      <c r="N700">
        <v>198.77680000000001</v>
      </c>
      <c r="O700">
        <v>186.95</v>
      </c>
      <c r="P700">
        <v>553.70690000000002</v>
      </c>
      <c r="Q700">
        <v>307.17</v>
      </c>
      <c r="R700">
        <v>159.19890000000001</v>
      </c>
      <c r="S700">
        <v>394.66</v>
      </c>
      <c r="T700">
        <v>2974.4720699999998</v>
      </c>
      <c r="U700">
        <v>221.39080000000001</v>
      </c>
      <c r="V700">
        <v>96.597269999999995</v>
      </c>
      <c r="W700">
        <v>338.64576</v>
      </c>
      <c r="X700">
        <v>1155.6400000000001</v>
      </c>
    </row>
    <row r="701" spans="2:24" x14ac:dyDescent="0.25">
      <c r="B701" s="1">
        <v>43563</v>
      </c>
      <c r="C701">
        <v>2864.261</v>
      </c>
      <c r="D701">
        <v>8211.7491300000002</v>
      </c>
      <c r="E701">
        <v>251.58546999999999</v>
      </c>
      <c r="F701">
        <v>1903.7180000000001</v>
      </c>
      <c r="G701">
        <v>503.27578999999997</v>
      </c>
      <c r="H701">
        <v>138.54</v>
      </c>
      <c r="I701">
        <v>159.18129999999999</v>
      </c>
      <c r="J701">
        <v>178.87440000000001</v>
      </c>
      <c r="K701">
        <v>109.99</v>
      </c>
      <c r="L701">
        <v>293.55919999999998</v>
      </c>
      <c r="M701">
        <v>131.12090000000001</v>
      </c>
      <c r="N701">
        <v>198.626</v>
      </c>
      <c r="O701">
        <v>187</v>
      </c>
      <c r="P701">
        <v>554.02800000000002</v>
      </c>
      <c r="Q701">
        <v>307.35000000000002</v>
      </c>
      <c r="R701">
        <v>159.5369</v>
      </c>
      <c r="S701">
        <v>395.62</v>
      </c>
      <c r="T701">
        <v>2960.1602400000002</v>
      </c>
      <c r="U701">
        <v>221.6645</v>
      </c>
      <c r="V701">
        <v>96.939750000000004</v>
      </c>
      <c r="W701">
        <v>340.17908999999997</v>
      </c>
      <c r="X701">
        <v>1155.5999999999999</v>
      </c>
    </row>
    <row r="702" spans="2:24" x14ac:dyDescent="0.25">
      <c r="B702" s="1">
        <v>43564</v>
      </c>
      <c r="C702">
        <v>2875.3180000000002</v>
      </c>
      <c r="D702">
        <v>8173.7793000000001</v>
      </c>
      <c r="E702">
        <v>250.7713</v>
      </c>
      <c r="F702">
        <v>1903.8530000000001</v>
      </c>
      <c r="G702">
        <v>506.17061000000001</v>
      </c>
      <c r="H702">
        <v>138.58000000000001</v>
      </c>
      <c r="I702">
        <v>159.34809999999999</v>
      </c>
      <c r="J702">
        <v>179.0224</v>
      </c>
      <c r="K702">
        <v>109.96</v>
      </c>
      <c r="L702">
        <v>293.84089999999998</v>
      </c>
      <c r="M702">
        <v>131.10589999999999</v>
      </c>
      <c r="N702">
        <v>199.01220000000001</v>
      </c>
      <c r="O702">
        <v>187.15</v>
      </c>
      <c r="P702">
        <v>554.23030000000006</v>
      </c>
      <c r="Q702">
        <v>307.37</v>
      </c>
      <c r="R702">
        <v>159.81219999999999</v>
      </c>
      <c r="S702">
        <v>397.87</v>
      </c>
      <c r="T702">
        <v>2949.0848799999999</v>
      </c>
      <c r="U702">
        <v>221.96520000000001</v>
      </c>
      <c r="V702">
        <v>96.790080000000003</v>
      </c>
      <c r="W702">
        <v>341.86968000000002</v>
      </c>
      <c r="X702">
        <v>1154.98</v>
      </c>
    </row>
    <row r="703" spans="2:24" x14ac:dyDescent="0.25">
      <c r="B703" s="1">
        <v>43565</v>
      </c>
      <c r="C703">
        <v>2870.2849999999999</v>
      </c>
      <c r="D703">
        <v>8223.62745</v>
      </c>
      <c r="E703">
        <v>252.18262999999999</v>
      </c>
      <c r="F703">
        <v>1890.575</v>
      </c>
      <c r="G703">
        <v>508.65786000000003</v>
      </c>
      <c r="H703">
        <v>138.80000000000001</v>
      </c>
      <c r="I703">
        <v>159.482</v>
      </c>
      <c r="J703">
        <v>179.35939999999999</v>
      </c>
      <c r="K703">
        <v>110.04</v>
      </c>
      <c r="L703">
        <v>293.84339999999997</v>
      </c>
      <c r="M703">
        <v>131.14519999999999</v>
      </c>
      <c r="N703">
        <v>199.36959999999999</v>
      </c>
      <c r="O703">
        <v>187.49</v>
      </c>
      <c r="P703">
        <v>554.63779999999997</v>
      </c>
      <c r="Q703">
        <v>307.62</v>
      </c>
      <c r="R703">
        <v>159.58269999999999</v>
      </c>
      <c r="S703">
        <v>400.01</v>
      </c>
      <c r="T703">
        <v>2986.3300300000001</v>
      </c>
      <c r="U703">
        <v>222.28290000000001</v>
      </c>
      <c r="V703">
        <v>97.561390000000003</v>
      </c>
      <c r="W703">
        <v>343.97316000000001</v>
      </c>
      <c r="X703">
        <v>1155.54</v>
      </c>
    </row>
    <row r="704" spans="2:24" x14ac:dyDescent="0.25">
      <c r="B704" s="1">
        <v>43566</v>
      </c>
      <c r="C704">
        <v>2867.0250000000001</v>
      </c>
      <c r="D704">
        <v>8228.5357700000004</v>
      </c>
      <c r="E704">
        <v>252.20177000000001</v>
      </c>
      <c r="F704">
        <v>1889.0070000000001</v>
      </c>
      <c r="G704">
        <v>505.01049999999998</v>
      </c>
      <c r="H704">
        <v>138.72</v>
      </c>
      <c r="I704">
        <v>159.17930000000001</v>
      </c>
      <c r="J704">
        <v>179.32579999999999</v>
      </c>
      <c r="K704">
        <v>110.11</v>
      </c>
      <c r="L704">
        <v>293.43720000000002</v>
      </c>
      <c r="M704">
        <v>131.0702</v>
      </c>
      <c r="N704">
        <v>199.2525</v>
      </c>
      <c r="O704">
        <v>187.32</v>
      </c>
      <c r="P704">
        <v>555.55579999999998</v>
      </c>
      <c r="Q704">
        <v>307.97000000000003</v>
      </c>
      <c r="R704">
        <v>159.291</v>
      </c>
      <c r="S704">
        <v>401.66</v>
      </c>
      <c r="T704">
        <v>2986.1215699999998</v>
      </c>
      <c r="U704">
        <v>220.81970000000001</v>
      </c>
      <c r="V704">
        <v>96.791610000000006</v>
      </c>
      <c r="W704">
        <v>338.08201000000003</v>
      </c>
      <c r="X704">
        <v>1155.22</v>
      </c>
    </row>
    <row r="705" spans="2:24" x14ac:dyDescent="0.25">
      <c r="B705" s="1">
        <v>43567</v>
      </c>
      <c r="C705">
        <v>2850.74</v>
      </c>
      <c r="D705">
        <v>8275.7955500000007</v>
      </c>
      <c r="E705">
        <v>253.30942999999999</v>
      </c>
      <c r="F705">
        <v>1888.086</v>
      </c>
      <c r="G705">
        <v>505.28856000000002</v>
      </c>
      <c r="H705">
        <v>138.35</v>
      </c>
      <c r="I705">
        <v>158.73490000000001</v>
      </c>
      <c r="J705">
        <v>178.75890000000001</v>
      </c>
      <c r="K705">
        <v>110.05</v>
      </c>
      <c r="L705">
        <v>293.01589999999999</v>
      </c>
      <c r="M705">
        <v>131.0171</v>
      </c>
      <c r="N705">
        <v>199.0513</v>
      </c>
      <c r="O705">
        <v>186.64</v>
      </c>
      <c r="P705">
        <v>556.4973</v>
      </c>
      <c r="Q705">
        <v>308.39999999999998</v>
      </c>
      <c r="R705">
        <v>158.93459999999999</v>
      </c>
      <c r="S705">
        <v>399.78</v>
      </c>
      <c r="T705">
        <v>2994.1964400000002</v>
      </c>
      <c r="U705">
        <v>219.88030000000001</v>
      </c>
      <c r="V705">
        <v>97.310130000000001</v>
      </c>
      <c r="W705">
        <v>338.64994999999999</v>
      </c>
      <c r="X705">
        <v>1155.1500000000001</v>
      </c>
    </row>
    <row r="706" spans="2:24" x14ac:dyDescent="0.25">
      <c r="B706" s="1">
        <v>43570</v>
      </c>
      <c r="C706">
        <v>2866.6329999999998</v>
      </c>
      <c r="D706">
        <v>8287.1603699999996</v>
      </c>
      <c r="E706">
        <v>254.43485000000001</v>
      </c>
      <c r="F706">
        <v>1912.222</v>
      </c>
      <c r="G706">
        <v>504.95166</v>
      </c>
      <c r="H706">
        <v>138.24</v>
      </c>
      <c r="I706">
        <v>158.78210000000001</v>
      </c>
      <c r="J706">
        <v>178.6575</v>
      </c>
      <c r="K706">
        <v>109.83</v>
      </c>
      <c r="L706">
        <v>293.0702</v>
      </c>
      <c r="M706">
        <v>130.85589999999999</v>
      </c>
      <c r="N706">
        <v>199.22640000000001</v>
      </c>
      <c r="O706">
        <v>186.58</v>
      </c>
      <c r="P706">
        <v>556.69899999999996</v>
      </c>
      <c r="Q706">
        <v>308.95999999999998</v>
      </c>
      <c r="R706">
        <v>158.96950000000001</v>
      </c>
      <c r="S706">
        <v>402.81</v>
      </c>
      <c r="T706">
        <v>2988.6102999999998</v>
      </c>
      <c r="U706">
        <v>220.01990000000001</v>
      </c>
      <c r="V706">
        <v>97.018000000000001</v>
      </c>
      <c r="W706">
        <v>338.62189000000001</v>
      </c>
      <c r="X706">
        <v>1155.54</v>
      </c>
    </row>
    <row r="707" spans="2:24" x14ac:dyDescent="0.25">
      <c r="B707" s="1">
        <v>43571</v>
      </c>
      <c r="C707">
        <v>2885.0479999999998</v>
      </c>
      <c r="D707">
        <v>8324.6163799999995</v>
      </c>
      <c r="E707">
        <v>255.68226000000001</v>
      </c>
      <c r="F707">
        <v>1912.3150000000001</v>
      </c>
      <c r="G707">
        <v>510.45119999999997</v>
      </c>
      <c r="H707">
        <v>138.25</v>
      </c>
      <c r="I707">
        <v>158.4539</v>
      </c>
      <c r="J707">
        <v>178.58340000000001</v>
      </c>
      <c r="K707">
        <v>109.8</v>
      </c>
      <c r="L707">
        <v>293.07990000000001</v>
      </c>
      <c r="M707">
        <v>130.78139999999999</v>
      </c>
      <c r="N707">
        <v>198.798</v>
      </c>
      <c r="O707">
        <v>186.51</v>
      </c>
      <c r="P707">
        <v>556.95910000000003</v>
      </c>
      <c r="Q707">
        <v>309.2</v>
      </c>
      <c r="R707">
        <v>158.84100000000001</v>
      </c>
      <c r="S707">
        <v>399.94</v>
      </c>
      <c r="T707">
        <v>2953.6415999999999</v>
      </c>
      <c r="U707">
        <v>219.42769999999999</v>
      </c>
      <c r="V707">
        <v>97.082400000000007</v>
      </c>
      <c r="W707">
        <v>336.84255000000002</v>
      </c>
      <c r="X707">
        <v>1156.08</v>
      </c>
    </row>
    <row r="708" spans="2:24" x14ac:dyDescent="0.25">
      <c r="B708" s="1">
        <v>43572</v>
      </c>
      <c r="C708">
        <v>2885.1669999999999</v>
      </c>
      <c r="D708">
        <v>8328.6304899999996</v>
      </c>
      <c r="E708">
        <v>257.0025</v>
      </c>
      <c r="F708">
        <v>1917.58</v>
      </c>
      <c r="G708">
        <v>513.14225999999996</v>
      </c>
      <c r="H708">
        <v>138.07</v>
      </c>
      <c r="I708">
        <v>158.4838</v>
      </c>
      <c r="J708">
        <v>178.39930000000001</v>
      </c>
      <c r="K708">
        <v>109.59</v>
      </c>
      <c r="L708">
        <v>293.25450000000001</v>
      </c>
      <c r="M708">
        <v>130.72919999999999</v>
      </c>
      <c r="N708">
        <v>198.80860000000001</v>
      </c>
      <c r="O708">
        <v>186.3</v>
      </c>
      <c r="P708">
        <v>556.62710000000004</v>
      </c>
      <c r="Q708">
        <v>309.45999999999998</v>
      </c>
      <c r="R708">
        <v>158.8723</v>
      </c>
      <c r="S708">
        <v>400.31</v>
      </c>
      <c r="T708">
        <v>2932.4074900000001</v>
      </c>
      <c r="U708">
        <v>219.12469999999999</v>
      </c>
      <c r="V708">
        <v>96.913910000000001</v>
      </c>
      <c r="W708">
        <v>337.75808000000001</v>
      </c>
      <c r="X708">
        <v>1155.01</v>
      </c>
    </row>
    <row r="709" spans="2:24" x14ac:dyDescent="0.25">
      <c r="B709" s="1">
        <v>43573</v>
      </c>
      <c r="C709">
        <v>2881.1619999999998</v>
      </c>
      <c r="D709">
        <v>8383.0721599999997</v>
      </c>
      <c r="E709">
        <v>257.39228000000003</v>
      </c>
      <c r="F709">
        <v>1902.5239999999999</v>
      </c>
      <c r="G709">
        <v>513.86312999999996</v>
      </c>
      <c r="H709">
        <v>138.54</v>
      </c>
      <c r="I709">
        <v>158.77619999999999</v>
      </c>
      <c r="J709">
        <v>178.95689999999999</v>
      </c>
      <c r="K709">
        <v>109.77</v>
      </c>
      <c r="L709">
        <v>293.33679999999998</v>
      </c>
      <c r="M709">
        <v>130.87690000000001</v>
      </c>
      <c r="N709">
        <v>199.13300000000001</v>
      </c>
      <c r="O709">
        <v>186.87</v>
      </c>
      <c r="P709">
        <v>556.39179999999999</v>
      </c>
      <c r="Q709">
        <v>309.58999999999997</v>
      </c>
      <c r="R709">
        <v>159.1301</v>
      </c>
      <c r="S709">
        <v>398.27</v>
      </c>
      <c r="T709">
        <v>2965.1457599999999</v>
      </c>
      <c r="U709">
        <v>219.77099999999999</v>
      </c>
      <c r="V709">
        <v>97.465810000000005</v>
      </c>
      <c r="W709">
        <v>339.39463000000001</v>
      </c>
      <c r="X709">
        <v>1154.92</v>
      </c>
    </row>
    <row r="710" spans="2:24" x14ac:dyDescent="0.25">
      <c r="B710" s="1">
        <v>43574</v>
      </c>
      <c r="C710">
        <v>2881.1619999999998</v>
      </c>
      <c r="D710">
        <v>8373.9924200000005</v>
      </c>
      <c r="E710">
        <v>257.45693</v>
      </c>
      <c r="F710">
        <v>1904.202</v>
      </c>
      <c r="G710">
        <v>513.30656999999997</v>
      </c>
      <c r="H710">
        <v>138.54</v>
      </c>
      <c r="I710">
        <v>158.77619999999999</v>
      </c>
      <c r="J710">
        <v>178.95689999999999</v>
      </c>
      <c r="K710">
        <v>109.67</v>
      </c>
      <c r="L710">
        <v>293.33679999999998</v>
      </c>
      <c r="M710">
        <v>130.81639999999999</v>
      </c>
      <c r="N710">
        <v>199.13300000000001</v>
      </c>
      <c r="O710">
        <v>186.87</v>
      </c>
      <c r="P710">
        <v>556.39179999999999</v>
      </c>
      <c r="Q710">
        <v>309.58999999999997</v>
      </c>
      <c r="R710">
        <v>159.1301</v>
      </c>
      <c r="S710">
        <v>398.27</v>
      </c>
      <c r="T710">
        <v>2961.8733299999999</v>
      </c>
      <c r="U710">
        <v>219.7971</v>
      </c>
      <c r="V710">
        <v>97.465810000000005</v>
      </c>
      <c r="W710">
        <v>339.39463000000001</v>
      </c>
      <c r="X710">
        <v>1154.92</v>
      </c>
    </row>
    <row r="711" spans="2:24" x14ac:dyDescent="0.25">
      <c r="B711" s="1">
        <v>43577</v>
      </c>
      <c r="C711">
        <v>2881.1619999999998</v>
      </c>
      <c r="D711">
        <v>8391.4010899999994</v>
      </c>
      <c r="E711">
        <v>257.63387</v>
      </c>
      <c r="F711">
        <v>1906.6410000000001</v>
      </c>
      <c r="G711">
        <v>512.22802000000001</v>
      </c>
      <c r="H711">
        <v>138.54</v>
      </c>
      <c r="I711">
        <v>158.4933</v>
      </c>
      <c r="J711">
        <v>178.95689999999999</v>
      </c>
      <c r="K711">
        <v>109.69</v>
      </c>
      <c r="L711">
        <v>293.14420000000001</v>
      </c>
      <c r="M711">
        <v>130.7542</v>
      </c>
      <c r="N711">
        <v>198.595</v>
      </c>
      <c r="O711">
        <v>186.87</v>
      </c>
      <c r="P711">
        <v>556.20370000000003</v>
      </c>
      <c r="Q711">
        <v>309.58999999999997</v>
      </c>
      <c r="R711">
        <v>159.05629999999999</v>
      </c>
      <c r="S711">
        <v>398.27</v>
      </c>
      <c r="T711">
        <v>2938.2932999999998</v>
      </c>
      <c r="U711">
        <v>219.71250000000001</v>
      </c>
      <c r="V711">
        <v>97.821269999999998</v>
      </c>
      <c r="W711">
        <v>339.91633999999999</v>
      </c>
      <c r="X711">
        <v>1155.6600000000001</v>
      </c>
    </row>
    <row r="712" spans="2:24" x14ac:dyDescent="0.25">
      <c r="B712" s="1">
        <v>43578</v>
      </c>
      <c r="C712">
        <v>2908.4490000000001</v>
      </c>
      <c r="D712">
        <v>8508.7393499999998</v>
      </c>
      <c r="E712">
        <v>259.13639999999998</v>
      </c>
      <c r="F712">
        <v>1911.3989999999999</v>
      </c>
      <c r="G712">
        <v>515.32933000000003</v>
      </c>
      <c r="H712">
        <v>138.49</v>
      </c>
      <c r="I712">
        <v>158.6705</v>
      </c>
      <c r="J712">
        <v>178.64519999999999</v>
      </c>
      <c r="K712">
        <v>109.74</v>
      </c>
      <c r="L712">
        <v>293.43459999999999</v>
      </c>
      <c r="M712">
        <v>130.73509999999999</v>
      </c>
      <c r="N712">
        <v>198.88919999999999</v>
      </c>
      <c r="O712">
        <v>186.54</v>
      </c>
      <c r="P712">
        <v>556.8116</v>
      </c>
      <c r="Q712">
        <v>309.89999999999998</v>
      </c>
      <c r="R712">
        <v>159.2972</v>
      </c>
      <c r="S712">
        <v>401.03</v>
      </c>
      <c r="T712">
        <v>2975.7657599999998</v>
      </c>
      <c r="U712">
        <v>219.41720000000001</v>
      </c>
      <c r="V712">
        <v>98.003339999999994</v>
      </c>
      <c r="W712">
        <v>339.81840999999997</v>
      </c>
      <c r="X712">
        <v>1155.96</v>
      </c>
    </row>
    <row r="713" spans="2:24" x14ac:dyDescent="0.25">
      <c r="B713" s="1">
        <v>43579</v>
      </c>
      <c r="C713">
        <v>2913.4589999999998</v>
      </c>
      <c r="D713">
        <v>8483.7756700000009</v>
      </c>
      <c r="E713">
        <v>257.42518999999999</v>
      </c>
      <c r="F713">
        <v>1898.904</v>
      </c>
      <c r="G713">
        <v>512.72823000000005</v>
      </c>
      <c r="H713">
        <v>138.86000000000001</v>
      </c>
      <c r="I713">
        <v>159.09989999999999</v>
      </c>
      <c r="J713">
        <v>179.23150000000001</v>
      </c>
      <c r="K713">
        <v>109.86</v>
      </c>
      <c r="L713">
        <v>293.4332</v>
      </c>
      <c r="M713">
        <v>130.6893</v>
      </c>
      <c r="N713">
        <v>199.5727</v>
      </c>
      <c r="O713">
        <v>187.17</v>
      </c>
      <c r="P713">
        <v>557.15880000000004</v>
      </c>
      <c r="Q713">
        <v>309.85000000000002</v>
      </c>
      <c r="R713">
        <v>159.74610000000001</v>
      </c>
      <c r="S713">
        <v>399.45</v>
      </c>
      <c r="T713">
        <v>3003.4301599999999</v>
      </c>
      <c r="U713">
        <v>220.41149999999999</v>
      </c>
      <c r="V713">
        <v>97.587190000000007</v>
      </c>
      <c r="W713">
        <v>341.70749999999998</v>
      </c>
      <c r="X713">
        <v>1154.2</v>
      </c>
    </row>
    <row r="714" spans="2:24" x14ac:dyDescent="0.25">
      <c r="B714" s="1">
        <v>43580</v>
      </c>
      <c r="C714">
        <v>2923.431</v>
      </c>
      <c r="D714">
        <v>8475.6281099999997</v>
      </c>
      <c r="E714">
        <v>256.47851000000003</v>
      </c>
      <c r="F714">
        <v>1906.6869999999999</v>
      </c>
      <c r="G714">
        <v>508.91430000000003</v>
      </c>
      <c r="H714">
        <v>138.76</v>
      </c>
      <c r="I714">
        <v>158.989</v>
      </c>
      <c r="J714">
        <v>179.02940000000001</v>
      </c>
      <c r="K714">
        <v>109.77</v>
      </c>
      <c r="L714">
        <v>292.83479999999997</v>
      </c>
      <c r="M714">
        <v>130.67439999999999</v>
      </c>
      <c r="N714">
        <v>199.44720000000001</v>
      </c>
      <c r="O714">
        <v>187.06</v>
      </c>
      <c r="P714">
        <v>557.0068</v>
      </c>
      <c r="Q714">
        <v>309.25</v>
      </c>
      <c r="R714">
        <v>159.4837</v>
      </c>
      <c r="S714">
        <v>401.59</v>
      </c>
      <c r="T714">
        <v>3000.8229299999998</v>
      </c>
      <c r="U714">
        <v>220.3304</v>
      </c>
      <c r="V714">
        <v>97.267690000000002</v>
      </c>
      <c r="W714">
        <v>341.49972000000002</v>
      </c>
      <c r="X714">
        <v>1154.3800000000001</v>
      </c>
    </row>
    <row r="715" spans="2:24" x14ac:dyDescent="0.25">
      <c r="B715" s="1">
        <v>43581</v>
      </c>
      <c r="C715">
        <v>2932.7640000000001</v>
      </c>
      <c r="D715">
        <v>8502.4454000000005</v>
      </c>
      <c r="E715">
        <v>257.29082</v>
      </c>
      <c r="F715">
        <v>1905.9449999999999</v>
      </c>
      <c r="G715">
        <v>508.80808999999999</v>
      </c>
      <c r="H715">
        <v>138.80000000000001</v>
      </c>
      <c r="I715">
        <v>159.26859999999999</v>
      </c>
      <c r="J715">
        <v>179.3493</v>
      </c>
      <c r="K715">
        <v>109.86</v>
      </c>
      <c r="L715">
        <v>293.29649999999998</v>
      </c>
      <c r="M715">
        <v>130.73679999999999</v>
      </c>
      <c r="N715">
        <v>199.89189999999999</v>
      </c>
      <c r="O715">
        <v>187.36</v>
      </c>
      <c r="P715">
        <v>557.15700000000004</v>
      </c>
      <c r="Q715">
        <v>309.04000000000002</v>
      </c>
      <c r="R715">
        <v>159.87547000000001</v>
      </c>
      <c r="S715">
        <v>399.2</v>
      </c>
      <c r="T715">
        <v>3015.1186899999998</v>
      </c>
      <c r="U715">
        <v>220.47049999999999</v>
      </c>
      <c r="V715">
        <v>96.361239999999995</v>
      </c>
      <c r="W715">
        <v>343.56024000000002</v>
      </c>
      <c r="X715">
        <v>1156.18</v>
      </c>
    </row>
    <row r="716" spans="2:24" x14ac:dyDescent="0.25">
      <c r="B716" s="1">
        <v>43584</v>
      </c>
      <c r="C716">
        <v>2936.0990000000002</v>
      </c>
      <c r="D716">
        <v>8519.1389500000005</v>
      </c>
      <c r="E716">
        <v>258.26398999999998</v>
      </c>
      <c r="F716">
        <v>1905.9449999999999</v>
      </c>
      <c r="G716">
        <v>511.57247000000001</v>
      </c>
      <c r="H716">
        <v>138.72999999999999</v>
      </c>
      <c r="I716">
        <v>158.95500000000001</v>
      </c>
      <c r="J716">
        <v>179.31809999999999</v>
      </c>
      <c r="K716">
        <v>109.87</v>
      </c>
      <c r="L716">
        <v>293.38010000000003</v>
      </c>
      <c r="M716">
        <v>130.69909999999999</v>
      </c>
      <c r="N716">
        <v>199.44929999999999</v>
      </c>
      <c r="O716">
        <v>187.32</v>
      </c>
      <c r="P716">
        <v>557.50869999999998</v>
      </c>
      <c r="Q716">
        <v>309.26</v>
      </c>
      <c r="R716">
        <v>159.96260000000001</v>
      </c>
      <c r="S716">
        <v>397.43</v>
      </c>
      <c r="T716">
        <v>2993.5821099999998</v>
      </c>
      <c r="U716">
        <v>220.6884</v>
      </c>
      <c r="V716">
        <v>96.264020000000002</v>
      </c>
      <c r="W716">
        <v>341.61515000000003</v>
      </c>
      <c r="X716">
        <v>1155.96</v>
      </c>
    </row>
    <row r="717" spans="2:24" x14ac:dyDescent="0.25">
      <c r="B717" s="1">
        <v>43585</v>
      </c>
      <c r="C717">
        <v>2943.8249999999998</v>
      </c>
      <c r="D717">
        <v>8516.9350699999995</v>
      </c>
      <c r="E717">
        <v>259.02175</v>
      </c>
      <c r="F717">
        <v>1905.9449999999999</v>
      </c>
      <c r="G717">
        <v>509.31943999999999</v>
      </c>
      <c r="H717">
        <v>138.61000000000001</v>
      </c>
      <c r="I717">
        <v>159.24529999999999</v>
      </c>
      <c r="J717">
        <v>179.3135</v>
      </c>
      <c r="K717">
        <v>109.88</v>
      </c>
      <c r="L717">
        <v>293.72140000000002</v>
      </c>
      <c r="M717">
        <v>130.6925</v>
      </c>
      <c r="N717">
        <v>199.82339999999999</v>
      </c>
      <c r="O717">
        <v>187.23</v>
      </c>
      <c r="P717">
        <v>557.60550000000001</v>
      </c>
      <c r="Q717">
        <v>309.33</v>
      </c>
      <c r="R717">
        <v>160.1301</v>
      </c>
      <c r="S717">
        <v>396.4</v>
      </c>
      <c r="T717">
        <v>3005.165</v>
      </c>
      <c r="U717">
        <v>221.10820000000001</v>
      </c>
      <c r="V717">
        <v>96.163550000000001</v>
      </c>
      <c r="W717">
        <v>342.39872000000003</v>
      </c>
      <c r="X717">
        <v>1156.1199999999999</v>
      </c>
    </row>
    <row r="718" spans="2:24" x14ac:dyDescent="0.25">
      <c r="B718" s="1">
        <v>43586</v>
      </c>
      <c r="C718">
        <v>2943.8249999999998</v>
      </c>
      <c r="D718">
        <v>8418.6662899999992</v>
      </c>
      <c r="E718">
        <v>258.17865</v>
      </c>
      <c r="F718">
        <v>1905.9449999999999</v>
      </c>
      <c r="G718">
        <v>507.66795000000002</v>
      </c>
      <c r="H718">
        <v>138.61000000000001</v>
      </c>
      <c r="I718">
        <v>159.24119999999999</v>
      </c>
      <c r="J718">
        <v>179.32</v>
      </c>
      <c r="K718">
        <v>109.88</v>
      </c>
      <c r="L718">
        <v>293.84249999999997</v>
      </c>
      <c r="M718">
        <v>130.6925</v>
      </c>
      <c r="N718">
        <v>199.87309999999999</v>
      </c>
      <c r="O718">
        <v>187.32</v>
      </c>
      <c r="P718">
        <v>557.83730000000003</v>
      </c>
      <c r="Q718">
        <v>309.33999999999997</v>
      </c>
      <c r="R718">
        <v>160.48859999999999</v>
      </c>
      <c r="S718">
        <v>396.4</v>
      </c>
      <c r="T718">
        <v>3002.0624299999999</v>
      </c>
      <c r="U718">
        <v>221.59</v>
      </c>
      <c r="V718">
        <v>95.618570000000005</v>
      </c>
      <c r="W718">
        <v>339.25466999999998</v>
      </c>
      <c r="X718">
        <v>1156.2</v>
      </c>
    </row>
    <row r="719" spans="2:24" x14ac:dyDescent="0.25">
      <c r="B719" s="1">
        <v>43587</v>
      </c>
      <c r="C719">
        <v>2935.395</v>
      </c>
      <c r="D719">
        <v>8438.1902300000002</v>
      </c>
      <c r="E719">
        <v>256.85311000000002</v>
      </c>
      <c r="F719">
        <v>1905.9449999999999</v>
      </c>
      <c r="G719">
        <v>509.40829000000002</v>
      </c>
      <c r="H719">
        <v>138.63999999999999</v>
      </c>
      <c r="I719">
        <v>158.8604</v>
      </c>
      <c r="J719">
        <v>179.34989999999999</v>
      </c>
      <c r="K719">
        <v>109.85</v>
      </c>
      <c r="L719">
        <v>293.52659999999997</v>
      </c>
      <c r="M719">
        <v>130.47389999999999</v>
      </c>
      <c r="N719">
        <v>199.1258</v>
      </c>
      <c r="O719">
        <v>187.23</v>
      </c>
      <c r="P719">
        <v>557.0444</v>
      </c>
      <c r="Q719">
        <v>309.05</v>
      </c>
      <c r="R719">
        <v>160.19925000000001</v>
      </c>
      <c r="S719">
        <v>398.99</v>
      </c>
      <c r="T719">
        <v>3017.5646999999999</v>
      </c>
      <c r="U719">
        <v>220.70509999999999</v>
      </c>
      <c r="V719">
        <v>95.213319999999996</v>
      </c>
      <c r="W719">
        <v>337.79309999999998</v>
      </c>
      <c r="X719">
        <v>1154.55</v>
      </c>
    </row>
    <row r="720" spans="2:24" x14ac:dyDescent="0.25">
      <c r="B720" s="1">
        <v>43588</v>
      </c>
      <c r="C720">
        <v>2937.837</v>
      </c>
      <c r="D720">
        <v>8506.7511099999992</v>
      </c>
      <c r="E720">
        <v>257.85120999999998</v>
      </c>
      <c r="F720">
        <v>1905.9449999999999</v>
      </c>
      <c r="G720">
        <v>510.42009999999999</v>
      </c>
      <c r="H720">
        <v>138.63</v>
      </c>
      <c r="I720">
        <v>159.03190000000001</v>
      </c>
      <c r="J720">
        <v>179.39400000000001</v>
      </c>
      <c r="K720">
        <v>109.84</v>
      </c>
      <c r="L720">
        <v>293.91059999999999</v>
      </c>
      <c r="M720">
        <v>130.5147</v>
      </c>
      <c r="N720">
        <v>199.44149999999999</v>
      </c>
      <c r="O720">
        <v>187.17</v>
      </c>
      <c r="P720">
        <v>557.52919999999995</v>
      </c>
      <c r="Q720">
        <v>308.77999999999997</v>
      </c>
      <c r="R720">
        <v>160.39250000000001</v>
      </c>
      <c r="S720">
        <v>400.7</v>
      </c>
      <c r="T720">
        <v>3029.2447299999999</v>
      </c>
      <c r="U720">
        <v>220.11330000000001</v>
      </c>
      <c r="V720">
        <v>95.064350000000005</v>
      </c>
      <c r="W720">
        <v>341.06630999999999</v>
      </c>
      <c r="X720">
        <v>1155.0999999999999</v>
      </c>
    </row>
    <row r="721" spans="2:24" x14ac:dyDescent="0.25">
      <c r="B721" s="1">
        <v>43591</v>
      </c>
      <c r="C721">
        <v>2926.3449999999998</v>
      </c>
      <c r="D721">
        <v>8467.6723999999995</v>
      </c>
      <c r="E721">
        <v>255.88314</v>
      </c>
      <c r="F721">
        <v>1905.9449999999999</v>
      </c>
      <c r="G721">
        <v>500.76224000000002</v>
      </c>
      <c r="H721">
        <v>138.76</v>
      </c>
      <c r="I721">
        <v>159.27590000000001</v>
      </c>
      <c r="J721">
        <v>179.39400000000001</v>
      </c>
      <c r="K721">
        <v>109.85</v>
      </c>
      <c r="L721">
        <v>293.9873</v>
      </c>
      <c r="M721">
        <v>130.47669999999999</v>
      </c>
      <c r="N721">
        <v>199.60419999999999</v>
      </c>
      <c r="O721">
        <v>187.17</v>
      </c>
      <c r="P721">
        <v>556.98689999999999</v>
      </c>
      <c r="Q721">
        <v>308.77999999999997</v>
      </c>
      <c r="R721">
        <v>160.42259999999999</v>
      </c>
      <c r="S721">
        <v>400.64</v>
      </c>
      <c r="T721">
        <v>3020.56925</v>
      </c>
      <c r="U721">
        <v>220.30629999999999</v>
      </c>
      <c r="V721">
        <v>94.523089999999996</v>
      </c>
      <c r="W721">
        <v>341.23980999999998</v>
      </c>
      <c r="X721">
        <v>1154.3499999999999</v>
      </c>
    </row>
    <row r="722" spans="2:24" x14ac:dyDescent="0.25">
      <c r="B722" s="1">
        <v>43592</v>
      </c>
      <c r="C722">
        <v>2905.0529999999999</v>
      </c>
      <c r="D722">
        <v>8364.4153499999993</v>
      </c>
      <c r="E722">
        <v>252.75098</v>
      </c>
      <c r="F722">
        <v>1884.4159999999999</v>
      </c>
      <c r="G722">
        <v>500.31652000000003</v>
      </c>
      <c r="H722">
        <v>139.06</v>
      </c>
      <c r="I722">
        <v>159.69759999999999</v>
      </c>
      <c r="J722">
        <v>179.65459999999999</v>
      </c>
      <c r="K722">
        <v>109.97</v>
      </c>
      <c r="L722">
        <v>294.05349999999999</v>
      </c>
      <c r="M722">
        <v>130.4384</v>
      </c>
      <c r="N722">
        <v>200.10149999999999</v>
      </c>
      <c r="O722">
        <v>187.57</v>
      </c>
      <c r="P722">
        <v>556.16309999999999</v>
      </c>
      <c r="Q722">
        <v>308.11</v>
      </c>
      <c r="R722">
        <v>160.41829999999999</v>
      </c>
      <c r="S722">
        <v>401.98</v>
      </c>
      <c r="T722">
        <v>2994.4647599999998</v>
      </c>
      <c r="U722">
        <v>221.27289999999999</v>
      </c>
      <c r="V722">
        <v>94.197630000000004</v>
      </c>
      <c r="W722">
        <v>343.06907999999999</v>
      </c>
      <c r="X722">
        <v>1150.99</v>
      </c>
    </row>
    <row r="723" spans="2:24" x14ac:dyDescent="0.25">
      <c r="B723" s="1">
        <v>43593</v>
      </c>
      <c r="C723">
        <v>2918.9789999999998</v>
      </c>
      <c r="D723">
        <v>8342.5697600000003</v>
      </c>
      <c r="E723">
        <v>253.16569999999999</v>
      </c>
      <c r="F723">
        <v>1853.3109999999999</v>
      </c>
      <c r="G723">
        <v>496.79557</v>
      </c>
      <c r="H723">
        <v>139.07</v>
      </c>
      <c r="I723">
        <v>159.42330000000001</v>
      </c>
      <c r="J723">
        <v>179.6301</v>
      </c>
      <c r="K723">
        <v>110.01</v>
      </c>
      <c r="L723">
        <v>293.77159999999998</v>
      </c>
      <c r="M723">
        <v>130.48259999999999</v>
      </c>
      <c r="N723">
        <v>199.5883</v>
      </c>
      <c r="O723">
        <v>187.61</v>
      </c>
      <c r="P723">
        <v>555.99760000000003</v>
      </c>
      <c r="Q723">
        <v>307.20999999999998</v>
      </c>
      <c r="R723">
        <v>160.32834</v>
      </c>
      <c r="S723">
        <v>400.63</v>
      </c>
      <c r="T723">
        <v>2981.4872799999998</v>
      </c>
      <c r="U723">
        <v>221.47810000000001</v>
      </c>
      <c r="V723">
        <v>94.178839999999994</v>
      </c>
      <c r="W723">
        <v>341.42189999999999</v>
      </c>
      <c r="X723">
        <v>1149.77</v>
      </c>
    </row>
    <row r="724" spans="2:24" x14ac:dyDescent="0.25">
      <c r="B724" s="1">
        <v>43594</v>
      </c>
      <c r="C724">
        <v>2861.4650000000001</v>
      </c>
      <c r="D724">
        <v>8274.6282300000003</v>
      </c>
      <c r="E724">
        <v>248.72551999999999</v>
      </c>
      <c r="F724">
        <v>1830.9939999999999</v>
      </c>
      <c r="G724">
        <v>483.63243999999997</v>
      </c>
      <c r="H724">
        <v>139.16999999999999</v>
      </c>
      <c r="I724">
        <v>159.63300000000001</v>
      </c>
      <c r="J724">
        <v>179.3931</v>
      </c>
      <c r="K724">
        <v>109.99</v>
      </c>
      <c r="L724">
        <v>293.50220000000002</v>
      </c>
      <c r="M724">
        <v>130.53899999999999</v>
      </c>
      <c r="N724">
        <v>199.58330000000001</v>
      </c>
      <c r="O724">
        <v>187.45</v>
      </c>
      <c r="P724">
        <v>554.72190000000001</v>
      </c>
      <c r="Q724">
        <v>306.48</v>
      </c>
      <c r="R724">
        <v>160.2457</v>
      </c>
      <c r="S724">
        <v>399.4</v>
      </c>
      <c r="T724">
        <v>2972.4241299999999</v>
      </c>
      <c r="U724">
        <v>221.23099999999999</v>
      </c>
      <c r="V724">
        <v>93.063029999999998</v>
      </c>
      <c r="W724">
        <v>339.97224</v>
      </c>
      <c r="X724">
        <v>1147.2</v>
      </c>
    </row>
    <row r="725" spans="2:24" x14ac:dyDescent="0.25">
      <c r="B725" s="1">
        <v>43595</v>
      </c>
      <c r="C725">
        <v>2873.587</v>
      </c>
      <c r="D725">
        <v>8282.5670599999994</v>
      </c>
      <c r="E725">
        <v>249.16093000000001</v>
      </c>
      <c r="F725">
        <v>1828.1420000000001</v>
      </c>
      <c r="G725">
        <v>484.62720999999999</v>
      </c>
      <c r="H725">
        <v>139.13999999999999</v>
      </c>
      <c r="I725">
        <v>159.6799</v>
      </c>
      <c r="J725">
        <v>179.36359999999999</v>
      </c>
      <c r="K725">
        <v>109.96</v>
      </c>
      <c r="L725">
        <v>293.6499</v>
      </c>
      <c r="M725">
        <v>130.57810000000001</v>
      </c>
      <c r="N725">
        <v>199.58009999999999</v>
      </c>
      <c r="O725">
        <v>187.37</v>
      </c>
      <c r="P725">
        <v>554.3365</v>
      </c>
      <c r="Q725">
        <v>306.79000000000002</v>
      </c>
      <c r="R725">
        <v>160.40787</v>
      </c>
      <c r="S725">
        <v>401.13</v>
      </c>
      <c r="T725">
        <v>2990.76505</v>
      </c>
      <c r="U725">
        <v>220.99010000000001</v>
      </c>
      <c r="V725">
        <v>92.9191</v>
      </c>
      <c r="W725">
        <v>339.54617000000002</v>
      </c>
      <c r="X725">
        <v>1147.8699999999999</v>
      </c>
    </row>
    <row r="726" spans="2:24" x14ac:dyDescent="0.25">
      <c r="B726" s="1">
        <v>43598</v>
      </c>
      <c r="C726">
        <v>2842.3629999999998</v>
      </c>
      <c r="D726">
        <v>8038.93797</v>
      </c>
      <c r="E726">
        <v>244.80672999999999</v>
      </c>
      <c r="F726">
        <v>1819.5519999999999</v>
      </c>
      <c r="G726">
        <v>473.98325</v>
      </c>
      <c r="H726">
        <v>139.22999999999999</v>
      </c>
      <c r="I726">
        <v>160.11879999999999</v>
      </c>
      <c r="J726">
        <v>179.44399999999999</v>
      </c>
      <c r="K726">
        <v>109.93</v>
      </c>
      <c r="L726">
        <v>293.2398</v>
      </c>
      <c r="M726">
        <v>130.5564</v>
      </c>
      <c r="N726">
        <v>199.8683</v>
      </c>
      <c r="O726">
        <v>187.5</v>
      </c>
      <c r="P726">
        <v>552.36720000000003</v>
      </c>
      <c r="Q726">
        <v>306.08</v>
      </c>
      <c r="R726">
        <v>160.0556</v>
      </c>
      <c r="S726">
        <v>400.15</v>
      </c>
      <c r="T726">
        <v>2972.5916099999999</v>
      </c>
      <c r="U726">
        <v>221.3331</v>
      </c>
      <c r="V726">
        <v>91.816360000000003</v>
      </c>
      <c r="W726">
        <v>340.49799999999999</v>
      </c>
      <c r="X726">
        <v>1144.31</v>
      </c>
    </row>
    <row r="727" spans="2:24" x14ac:dyDescent="0.25">
      <c r="B727" s="1">
        <v>43599</v>
      </c>
      <c r="C727">
        <v>2855.835</v>
      </c>
      <c r="D727">
        <v>8133.4465700000001</v>
      </c>
      <c r="E727">
        <v>247.61052000000001</v>
      </c>
      <c r="F727">
        <v>1811.9570000000001</v>
      </c>
      <c r="G727">
        <v>474.65703999999999</v>
      </c>
      <c r="H727">
        <v>139.4</v>
      </c>
      <c r="I727">
        <v>159.97980000000001</v>
      </c>
      <c r="J727">
        <v>179.4913</v>
      </c>
      <c r="K727">
        <v>109.96</v>
      </c>
      <c r="L727">
        <v>293.26839999999999</v>
      </c>
      <c r="M727">
        <v>130.63159999999999</v>
      </c>
      <c r="N727">
        <v>199.7688</v>
      </c>
      <c r="O727">
        <v>187.58</v>
      </c>
      <c r="P727">
        <v>552.90930000000003</v>
      </c>
      <c r="Q727">
        <v>306.14</v>
      </c>
      <c r="R727">
        <v>159.79150000000001</v>
      </c>
      <c r="S727">
        <v>400.96</v>
      </c>
      <c r="T727">
        <v>2988.6145999999999</v>
      </c>
      <c r="U727">
        <v>221.49170000000001</v>
      </c>
      <c r="V727">
        <v>93.572919999999996</v>
      </c>
      <c r="W727">
        <v>340.72439000000003</v>
      </c>
      <c r="X727">
        <v>1144.6600000000001</v>
      </c>
    </row>
    <row r="728" spans="2:24" x14ac:dyDescent="0.25">
      <c r="B728" s="1">
        <v>43600</v>
      </c>
      <c r="C728">
        <v>2878.6179999999999</v>
      </c>
      <c r="D728">
        <v>8182.9138800000001</v>
      </c>
      <c r="E728">
        <v>248.81344000000001</v>
      </c>
      <c r="F728">
        <v>1823.096</v>
      </c>
      <c r="G728">
        <v>475.41057999999998</v>
      </c>
      <c r="H728">
        <v>139.58000000000001</v>
      </c>
      <c r="I728">
        <v>160.3175</v>
      </c>
      <c r="J728">
        <v>179.68039999999999</v>
      </c>
      <c r="K728">
        <v>109.98</v>
      </c>
      <c r="L728">
        <v>293.62380000000002</v>
      </c>
      <c r="M728">
        <v>130.74420000000001</v>
      </c>
      <c r="N728">
        <v>200.24950000000001</v>
      </c>
      <c r="O728">
        <v>187.82</v>
      </c>
      <c r="P728">
        <v>552.61680000000001</v>
      </c>
      <c r="Q728">
        <v>306.19</v>
      </c>
      <c r="R728">
        <v>159.91919999999999</v>
      </c>
      <c r="S728">
        <v>400.03</v>
      </c>
      <c r="T728">
        <v>3001.3049500000002</v>
      </c>
      <c r="U728">
        <v>221.75700000000001</v>
      </c>
      <c r="V728">
        <v>94.011849999999995</v>
      </c>
      <c r="W728">
        <v>341.10372999999998</v>
      </c>
      <c r="X728">
        <v>1146.3399999999999</v>
      </c>
    </row>
    <row r="729" spans="2:24" x14ac:dyDescent="0.25">
      <c r="B729" s="1">
        <v>43601</v>
      </c>
      <c r="C729">
        <v>2932.7710000000002</v>
      </c>
      <c r="D729">
        <v>8261.37853</v>
      </c>
      <c r="E729">
        <v>251.52937</v>
      </c>
      <c r="F729">
        <v>1814.924</v>
      </c>
      <c r="G729">
        <v>473.36754999999999</v>
      </c>
      <c r="H729">
        <v>139.51</v>
      </c>
      <c r="I729">
        <v>160.06549999999999</v>
      </c>
      <c r="J729">
        <v>179.80539999999999</v>
      </c>
      <c r="K729">
        <v>110.14</v>
      </c>
      <c r="L729">
        <v>293.755</v>
      </c>
      <c r="M729">
        <v>130.78569999999999</v>
      </c>
      <c r="N729">
        <v>200.0745</v>
      </c>
      <c r="O729">
        <v>187.91</v>
      </c>
      <c r="P729">
        <v>553.59739999999999</v>
      </c>
      <c r="Q729">
        <v>306.57</v>
      </c>
      <c r="R729">
        <v>159.9007</v>
      </c>
      <c r="S729">
        <v>397.43</v>
      </c>
      <c r="T729">
        <v>3016.89273</v>
      </c>
      <c r="U729">
        <v>221.6738</v>
      </c>
      <c r="V729">
        <v>95.154330000000002</v>
      </c>
      <c r="W729">
        <v>337.46303999999998</v>
      </c>
      <c r="X729">
        <v>1148.42</v>
      </c>
    </row>
    <row r="730" spans="2:24" x14ac:dyDescent="0.25">
      <c r="B730" s="1">
        <v>43602</v>
      </c>
      <c r="C730">
        <v>2930.6990000000001</v>
      </c>
      <c r="D730">
        <v>8219.4472900000001</v>
      </c>
      <c r="E730">
        <v>250.62586999999999</v>
      </c>
      <c r="F730">
        <v>1833.84</v>
      </c>
      <c r="G730">
        <v>466.94772999999998</v>
      </c>
      <c r="H730">
        <v>139.6</v>
      </c>
      <c r="I730">
        <v>160.1747</v>
      </c>
      <c r="J730">
        <v>179.9171</v>
      </c>
      <c r="K730">
        <v>110.07</v>
      </c>
      <c r="L730">
        <v>293.59500000000003</v>
      </c>
      <c r="M730">
        <v>130.74090000000001</v>
      </c>
      <c r="N730">
        <v>200.18680000000001</v>
      </c>
      <c r="O730">
        <v>188.08</v>
      </c>
      <c r="P730">
        <v>553.55719999999997</v>
      </c>
      <c r="Q730">
        <v>306.79000000000002</v>
      </c>
      <c r="R730">
        <v>159.80670000000001</v>
      </c>
      <c r="S730">
        <v>394.27</v>
      </c>
      <c r="T730">
        <v>3012.5278600000001</v>
      </c>
      <c r="U730">
        <v>221.96170000000001</v>
      </c>
      <c r="V730">
        <v>94.556489999999997</v>
      </c>
      <c r="W730">
        <v>334.84816000000001</v>
      </c>
      <c r="X730">
        <v>1147.93</v>
      </c>
    </row>
    <row r="731" spans="2:24" x14ac:dyDescent="0.25">
      <c r="B731" s="1">
        <v>43605</v>
      </c>
      <c r="C731">
        <v>2909.7669999999998</v>
      </c>
      <c r="D731">
        <v>8148.3284100000001</v>
      </c>
      <c r="E731">
        <v>247.83662000000001</v>
      </c>
      <c r="F731">
        <v>1836.037</v>
      </c>
      <c r="G731">
        <v>464.81621999999999</v>
      </c>
      <c r="H731">
        <v>139.47</v>
      </c>
      <c r="I731">
        <v>159.9802</v>
      </c>
      <c r="J731">
        <v>179.7114</v>
      </c>
      <c r="K731">
        <v>109.95</v>
      </c>
      <c r="L731">
        <v>293.47449999999998</v>
      </c>
      <c r="M731">
        <v>130.72040000000001</v>
      </c>
      <c r="N731">
        <v>199.83869999999999</v>
      </c>
      <c r="O731">
        <v>187.84</v>
      </c>
      <c r="P731">
        <v>553.6816</v>
      </c>
      <c r="Q731">
        <v>306.8</v>
      </c>
      <c r="R731">
        <v>159.6995</v>
      </c>
      <c r="S731">
        <v>395.76</v>
      </c>
      <c r="T731">
        <v>2986.3426100000001</v>
      </c>
      <c r="U731">
        <v>221.80439999999999</v>
      </c>
      <c r="V731">
        <v>94.643169999999998</v>
      </c>
      <c r="W731">
        <v>334.75378999999998</v>
      </c>
      <c r="X731">
        <v>1145.57</v>
      </c>
    </row>
    <row r="732" spans="2:24" x14ac:dyDescent="0.25">
      <c r="B732" s="1">
        <v>43606</v>
      </c>
      <c r="C732">
        <v>2923.2530000000002</v>
      </c>
      <c r="D732">
        <v>8236.8775299999998</v>
      </c>
      <c r="E732">
        <v>249.63595000000001</v>
      </c>
      <c r="F732">
        <v>1830.8219999999999</v>
      </c>
      <c r="G732">
        <v>468.27751999999998</v>
      </c>
      <c r="H732">
        <v>139.38999999999999</v>
      </c>
      <c r="I732">
        <v>159.82149999999999</v>
      </c>
      <c r="J732">
        <v>179.601</v>
      </c>
      <c r="K732">
        <v>109.97</v>
      </c>
      <c r="L732">
        <v>293.81630000000001</v>
      </c>
      <c r="M732">
        <v>130.7533</v>
      </c>
      <c r="N732">
        <v>199.66050000000001</v>
      </c>
      <c r="O732">
        <v>187.67</v>
      </c>
      <c r="P732">
        <v>554.09889999999996</v>
      </c>
      <c r="Q732">
        <v>307.13</v>
      </c>
      <c r="R732">
        <v>159.85149999999999</v>
      </c>
      <c r="S732">
        <v>396.27</v>
      </c>
      <c r="T732">
        <v>3014.7462799999998</v>
      </c>
      <c r="U732">
        <v>221.44540000000001</v>
      </c>
      <c r="V732">
        <v>94.712090000000003</v>
      </c>
      <c r="W732">
        <v>334.55878000000001</v>
      </c>
      <c r="X732">
        <v>1146.1099999999999</v>
      </c>
    </row>
    <row r="733" spans="2:24" x14ac:dyDescent="0.25">
      <c r="B733" s="1">
        <v>43607</v>
      </c>
      <c r="C733">
        <v>2932.8389999999999</v>
      </c>
      <c r="D733">
        <v>8193.6318699999993</v>
      </c>
      <c r="E733">
        <v>248.7218</v>
      </c>
      <c r="F733">
        <v>1825.5840000000001</v>
      </c>
      <c r="G733">
        <v>466.87499000000003</v>
      </c>
      <c r="H733">
        <v>139.58000000000001</v>
      </c>
      <c r="I733">
        <v>160.09649999999999</v>
      </c>
      <c r="J733">
        <v>179.70769999999999</v>
      </c>
      <c r="K733">
        <v>110.04</v>
      </c>
      <c r="L733">
        <v>293.96820000000002</v>
      </c>
      <c r="M733">
        <v>130.8158</v>
      </c>
      <c r="N733">
        <v>199.91300000000001</v>
      </c>
      <c r="O733">
        <v>187.91</v>
      </c>
      <c r="P733">
        <v>553.96069999999997</v>
      </c>
      <c r="Q733">
        <v>307.11</v>
      </c>
      <c r="R733">
        <v>160.15809999999999</v>
      </c>
      <c r="S733">
        <v>396.15</v>
      </c>
      <c r="T733">
        <v>3002.8087500000001</v>
      </c>
      <c r="U733">
        <v>222.18100000000001</v>
      </c>
      <c r="V733">
        <v>93.344340000000003</v>
      </c>
      <c r="W733">
        <v>334.19824</v>
      </c>
      <c r="X733">
        <v>1146.27</v>
      </c>
    </row>
    <row r="734" spans="2:24" x14ac:dyDescent="0.25">
      <c r="B734" s="1">
        <v>43608</v>
      </c>
      <c r="C734">
        <v>2917.7350000000001</v>
      </c>
      <c r="D734">
        <v>8052.1763199999996</v>
      </c>
      <c r="E734">
        <v>244.62079</v>
      </c>
      <c r="F734">
        <v>1818.5309999999999</v>
      </c>
      <c r="G734">
        <v>458.70988999999997</v>
      </c>
      <c r="H734">
        <v>139.72999999999999</v>
      </c>
      <c r="I734">
        <v>160.99850000000001</v>
      </c>
      <c r="J734">
        <v>179.8339</v>
      </c>
      <c r="K734">
        <v>110.14</v>
      </c>
      <c r="L734">
        <v>293.9615</v>
      </c>
      <c r="M734">
        <v>130.95590000000001</v>
      </c>
      <c r="N734">
        <v>200.75749999999999</v>
      </c>
      <c r="O734">
        <v>188.19</v>
      </c>
      <c r="P734">
        <v>552.56449999999995</v>
      </c>
      <c r="Q734">
        <v>306.22000000000003</v>
      </c>
      <c r="R734">
        <v>160.16239999999999</v>
      </c>
      <c r="S734">
        <v>394.98</v>
      </c>
      <c r="T734">
        <v>2990.0085300000001</v>
      </c>
      <c r="U734">
        <v>222.93299999999999</v>
      </c>
      <c r="V734">
        <v>91.355829999999997</v>
      </c>
      <c r="W734">
        <v>335.73016000000001</v>
      </c>
      <c r="X734">
        <v>1145.67</v>
      </c>
    </row>
    <row r="735" spans="2:24" x14ac:dyDescent="0.25">
      <c r="B735" s="1">
        <v>43609</v>
      </c>
      <c r="C735">
        <v>2936.2330000000002</v>
      </c>
      <c r="D735">
        <v>8051.12122</v>
      </c>
      <c r="E735">
        <v>246.04024999999999</v>
      </c>
      <c r="F735">
        <v>1818.213</v>
      </c>
      <c r="G735">
        <v>458.76285000000001</v>
      </c>
      <c r="H735">
        <v>139.82</v>
      </c>
      <c r="I735">
        <v>160.66059999999999</v>
      </c>
      <c r="J735">
        <v>180.03800000000001</v>
      </c>
      <c r="K735">
        <v>110.26</v>
      </c>
      <c r="L735">
        <v>293.93880000000001</v>
      </c>
      <c r="M735">
        <v>131.08019999999999</v>
      </c>
      <c r="N735">
        <v>200.3297</v>
      </c>
      <c r="O735">
        <v>188.39</v>
      </c>
      <c r="P735">
        <v>552.69860000000006</v>
      </c>
      <c r="Q735">
        <v>306.55</v>
      </c>
      <c r="R735">
        <v>160.34379999999999</v>
      </c>
      <c r="S735">
        <v>395.51</v>
      </c>
      <c r="T735">
        <v>2997.3581100000001</v>
      </c>
      <c r="U735">
        <v>223.34479999999999</v>
      </c>
      <c r="V735">
        <v>92.248959999999997</v>
      </c>
      <c r="W735">
        <v>334.45287000000002</v>
      </c>
      <c r="X735">
        <v>1146.3800000000001</v>
      </c>
    </row>
    <row r="736" spans="2:24" x14ac:dyDescent="0.25">
      <c r="B736" s="1">
        <v>43612</v>
      </c>
      <c r="C736">
        <v>2951.1840000000002</v>
      </c>
      <c r="D736">
        <v>8074.8517099999999</v>
      </c>
      <c r="E736">
        <v>246.93051</v>
      </c>
      <c r="F736">
        <v>1825.231</v>
      </c>
      <c r="G736">
        <v>461.21325000000002</v>
      </c>
      <c r="H736">
        <v>139.94999999999999</v>
      </c>
      <c r="I736">
        <v>160.66059999999999</v>
      </c>
      <c r="J736">
        <v>180.03800000000001</v>
      </c>
      <c r="K736">
        <v>110.23</v>
      </c>
      <c r="L736">
        <v>293.93880000000001</v>
      </c>
      <c r="M736">
        <v>131.05289999999999</v>
      </c>
      <c r="N736">
        <v>200.3297</v>
      </c>
      <c r="O736">
        <v>188.39</v>
      </c>
      <c r="P736">
        <v>552.69860000000006</v>
      </c>
      <c r="Q736">
        <v>306.55</v>
      </c>
      <c r="R736">
        <v>160.33840000000001</v>
      </c>
      <c r="S736">
        <v>394.27</v>
      </c>
      <c r="T736">
        <v>3003.5241700000001</v>
      </c>
      <c r="U736">
        <v>223.3948</v>
      </c>
      <c r="V736">
        <v>92.248959999999997</v>
      </c>
      <c r="W736">
        <v>334.45287000000002</v>
      </c>
      <c r="X736">
        <v>1146.3800000000001</v>
      </c>
    </row>
    <row r="737" spans="2:24" x14ac:dyDescent="0.25">
      <c r="B737" s="1">
        <v>43613</v>
      </c>
      <c r="C737">
        <v>2940.1129999999998</v>
      </c>
      <c r="D737">
        <v>8048.9776499999998</v>
      </c>
      <c r="E737">
        <v>247.08588</v>
      </c>
      <c r="F737">
        <v>1830.3440000000001</v>
      </c>
      <c r="G737">
        <v>463.06036999999998</v>
      </c>
      <c r="H737">
        <v>140.03</v>
      </c>
      <c r="I737">
        <v>161.17410000000001</v>
      </c>
      <c r="J737">
        <v>180.15950000000001</v>
      </c>
      <c r="K737">
        <v>110.29</v>
      </c>
      <c r="L737">
        <v>294.29259999999999</v>
      </c>
      <c r="M737">
        <v>131.14070000000001</v>
      </c>
      <c r="N737">
        <v>200.9076</v>
      </c>
      <c r="O737">
        <v>188.54</v>
      </c>
      <c r="P737">
        <v>552.43100000000004</v>
      </c>
      <c r="Q737">
        <v>306.52999999999997</v>
      </c>
      <c r="R737">
        <v>160.7098</v>
      </c>
      <c r="S737">
        <v>393.48</v>
      </c>
      <c r="T737">
        <v>2989.3643000000002</v>
      </c>
      <c r="U737">
        <v>223.78120000000001</v>
      </c>
      <c r="V737">
        <v>94.036280000000005</v>
      </c>
      <c r="W737">
        <v>334.42356999999998</v>
      </c>
      <c r="X737">
        <v>1146.1400000000001</v>
      </c>
    </row>
    <row r="738" spans="2:24" x14ac:dyDescent="0.25">
      <c r="B738" s="1">
        <v>43614</v>
      </c>
      <c r="C738">
        <v>2899.7910000000002</v>
      </c>
      <c r="D738">
        <v>7973.3561499999996</v>
      </c>
      <c r="E738">
        <v>242.47892999999999</v>
      </c>
      <c r="F738">
        <v>1813.047</v>
      </c>
      <c r="G738">
        <v>460.85813000000002</v>
      </c>
      <c r="H738">
        <v>140.13999999999999</v>
      </c>
      <c r="I738">
        <v>161.4829</v>
      </c>
      <c r="J738">
        <v>180.4512</v>
      </c>
      <c r="K738">
        <v>110.54</v>
      </c>
      <c r="L738">
        <v>294.26560000000001</v>
      </c>
      <c r="M738">
        <v>131.31639999999999</v>
      </c>
      <c r="N738">
        <v>200.83860000000001</v>
      </c>
      <c r="O738">
        <v>188.82</v>
      </c>
      <c r="P738">
        <v>550.68989999999997</v>
      </c>
      <c r="Q738">
        <v>306.13</v>
      </c>
      <c r="R738">
        <v>161.06059999999999</v>
      </c>
      <c r="S738">
        <v>392.69</v>
      </c>
      <c r="T738">
        <v>2953.9928799999998</v>
      </c>
      <c r="U738">
        <v>224.70429999999999</v>
      </c>
      <c r="V738">
        <v>93.787099999999995</v>
      </c>
      <c r="W738">
        <v>334.99250999999998</v>
      </c>
      <c r="X738">
        <v>1145.23</v>
      </c>
    </row>
    <row r="739" spans="2:24" x14ac:dyDescent="0.25">
      <c r="B739" s="1">
        <v>43615</v>
      </c>
      <c r="C739">
        <v>2899.7910000000002</v>
      </c>
      <c r="D739">
        <v>7996.1996300000001</v>
      </c>
      <c r="E739">
        <v>243.79420999999999</v>
      </c>
      <c r="F739">
        <v>1808.6959999999999</v>
      </c>
      <c r="G739">
        <v>465.75477000000001</v>
      </c>
      <c r="H739">
        <v>140.13999999999999</v>
      </c>
      <c r="I739">
        <v>161.61369999999999</v>
      </c>
      <c r="J739">
        <v>180.3768</v>
      </c>
      <c r="K739">
        <v>110.41</v>
      </c>
      <c r="L739">
        <v>294.52659999999997</v>
      </c>
      <c r="M739">
        <v>131.3296</v>
      </c>
      <c r="N739">
        <v>201.29750000000001</v>
      </c>
      <c r="O739">
        <v>188.79</v>
      </c>
      <c r="P739">
        <v>551.23789999999997</v>
      </c>
      <c r="Q739">
        <v>306.14999999999998</v>
      </c>
      <c r="R739">
        <v>161.0445</v>
      </c>
      <c r="S739">
        <v>392.69</v>
      </c>
      <c r="T739">
        <v>2953.8315699999998</v>
      </c>
      <c r="U739">
        <v>225.06319999999999</v>
      </c>
      <c r="V739">
        <v>93.388289999999998</v>
      </c>
      <c r="W739">
        <v>336.96467999999999</v>
      </c>
      <c r="X739">
        <v>1144.83</v>
      </c>
    </row>
    <row r="740" spans="2:24" x14ac:dyDescent="0.25">
      <c r="B740" s="1">
        <v>43616</v>
      </c>
      <c r="C740">
        <v>2899.1210000000001</v>
      </c>
      <c r="D740">
        <v>7851.80213</v>
      </c>
      <c r="E740">
        <v>240.97576000000001</v>
      </c>
      <c r="F740">
        <v>1784.4490000000001</v>
      </c>
      <c r="G740">
        <v>464.57101</v>
      </c>
      <c r="H740">
        <v>140.36000000000001</v>
      </c>
      <c r="I740">
        <v>162.46289999999999</v>
      </c>
      <c r="J740">
        <v>180.67009999999999</v>
      </c>
      <c r="K740">
        <v>110.65</v>
      </c>
      <c r="L740">
        <v>294.50689999999997</v>
      </c>
      <c r="M740">
        <v>131.65280000000001</v>
      </c>
      <c r="N740">
        <v>202.0539</v>
      </c>
      <c r="O740">
        <v>189.07</v>
      </c>
      <c r="P740">
        <v>549.41189999999995</v>
      </c>
      <c r="Q740">
        <v>305.36</v>
      </c>
      <c r="R740">
        <v>161.084</v>
      </c>
      <c r="S740">
        <v>390.94</v>
      </c>
      <c r="T740">
        <v>2946.89849</v>
      </c>
      <c r="U740">
        <v>225.19229999999999</v>
      </c>
      <c r="V740">
        <v>90.704409999999996</v>
      </c>
      <c r="W740">
        <v>339.16318999999999</v>
      </c>
      <c r="X740">
        <v>1142.81</v>
      </c>
    </row>
    <row r="741" spans="2:24" x14ac:dyDescent="0.25">
      <c r="B741" s="1">
        <v>43619</v>
      </c>
      <c r="C741">
        <v>2924.2159999999999</v>
      </c>
      <c r="D741">
        <v>7791.0624799999996</v>
      </c>
      <c r="E741">
        <v>241.99727999999999</v>
      </c>
      <c r="F741">
        <v>1770.6880000000001</v>
      </c>
      <c r="G741">
        <v>467.19420000000002</v>
      </c>
      <c r="H741">
        <v>140.47</v>
      </c>
      <c r="I741">
        <v>163.0368</v>
      </c>
      <c r="J741">
        <v>180.87620000000001</v>
      </c>
      <c r="K741">
        <v>110.59</v>
      </c>
      <c r="L741">
        <v>294.73500000000001</v>
      </c>
      <c r="M741">
        <v>131.77010000000001</v>
      </c>
      <c r="N741">
        <v>202.64060000000001</v>
      </c>
      <c r="O741">
        <v>189.35</v>
      </c>
      <c r="P741">
        <v>548.74710000000005</v>
      </c>
      <c r="Q741">
        <v>304.92</v>
      </c>
      <c r="R741">
        <v>161.3338</v>
      </c>
      <c r="S741">
        <v>391.12</v>
      </c>
      <c r="T741">
        <v>2940.4022500000001</v>
      </c>
      <c r="U741">
        <v>225.97659999999999</v>
      </c>
      <c r="V741">
        <v>89.724919999999997</v>
      </c>
      <c r="W741">
        <v>341.82333999999997</v>
      </c>
      <c r="X741">
        <v>1143.8</v>
      </c>
    </row>
    <row r="742" spans="2:24" x14ac:dyDescent="0.25">
      <c r="B742" s="1">
        <v>43620</v>
      </c>
      <c r="C742">
        <v>2914.6570000000002</v>
      </c>
      <c r="D742">
        <v>7931.3120799999997</v>
      </c>
      <c r="E742">
        <v>243.21881999999999</v>
      </c>
      <c r="F742">
        <v>1768.8309999999999</v>
      </c>
      <c r="G742">
        <v>464.43254999999999</v>
      </c>
      <c r="H742">
        <v>140.52000000000001</v>
      </c>
      <c r="I742">
        <v>162.55889999999999</v>
      </c>
      <c r="J742">
        <v>181.1574</v>
      </c>
      <c r="K742">
        <v>110.72</v>
      </c>
      <c r="L742">
        <v>295.16730000000001</v>
      </c>
      <c r="M742">
        <v>131.87909999999999</v>
      </c>
      <c r="N742">
        <v>202.17160000000001</v>
      </c>
      <c r="O742">
        <v>189.49</v>
      </c>
      <c r="P742">
        <v>550.69709999999998</v>
      </c>
      <c r="Q742">
        <v>305.52</v>
      </c>
      <c r="R742">
        <v>161.6352</v>
      </c>
      <c r="S742">
        <v>395.77</v>
      </c>
      <c r="T742">
        <v>2923.7794800000001</v>
      </c>
      <c r="U742">
        <v>225.37010000000001</v>
      </c>
      <c r="V742">
        <v>89.766480000000001</v>
      </c>
      <c r="W742">
        <v>341.05745000000002</v>
      </c>
      <c r="X742">
        <v>1144.42</v>
      </c>
    </row>
    <row r="743" spans="2:24" x14ac:dyDescent="0.25">
      <c r="B743" s="1">
        <v>43621</v>
      </c>
      <c r="C743">
        <v>2935.837</v>
      </c>
      <c r="D743">
        <v>7995.2595199999996</v>
      </c>
      <c r="E743">
        <v>243.83771999999999</v>
      </c>
      <c r="F743">
        <v>1803.5229999999999</v>
      </c>
      <c r="G743">
        <v>464.20695999999998</v>
      </c>
      <c r="H743">
        <v>140.63</v>
      </c>
      <c r="I743">
        <v>162.51660000000001</v>
      </c>
      <c r="J743">
        <v>181.4349</v>
      </c>
      <c r="K743">
        <v>110.98</v>
      </c>
      <c r="L743">
        <v>295.93619999999999</v>
      </c>
      <c r="M743">
        <v>131.97239999999999</v>
      </c>
      <c r="N743">
        <v>202.16329999999999</v>
      </c>
      <c r="O743">
        <v>189.84</v>
      </c>
      <c r="P743">
        <v>551.65089999999998</v>
      </c>
      <c r="Q743">
        <v>306.07</v>
      </c>
      <c r="R743">
        <v>162.40880000000001</v>
      </c>
      <c r="S743">
        <v>395.25</v>
      </c>
      <c r="T743">
        <v>2968.5297</v>
      </c>
      <c r="U743">
        <v>225.92689999999999</v>
      </c>
      <c r="V743">
        <v>88.029300000000006</v>
      </c>
      <c r="W743">
        <v>342.13459</v>
      </c>
      <c r="X743">
        <v>1146.0899999999999</v>
      </c>
    </row>
    <row r="744" spans="2:24" x14ac:dyDescent="0.25">
      <c r="B744" s="1">
        <v>43622</v>
      </c>
      <c r="C744">
        <v>2941.7570000000001</v>
      </c>
      <c r="D744">
        <v>8004.3365800000001</v>
      </c>
      <c r="E744">
        <v>243.91258999999999</v>
      </c>
      <c r="F744">
        <v>1798.5429999999999</v>
      </c>
      <c r="G744">
        <v>461.13396</v>
      </c>
      <c r="H744">
        <v>140.61000000000001</v>
      </c>
      <c r="I744">
        <v>162.4708</v>
      </c>
      <c r="J744">
        <v>181.69380000000001</v>
      </c>
      <c r="K744">
        <v>110.97</v>
      </c>
      <c r="L744">
        <v>296.15960000000001</v>
      </c>
      <c r="M744">
        <v>132.06180000000001</v>
      </c>
      <c r="N744">
        <v>202.214</v>
      </c>
      <c r="O744">
        <v>190.17</v>
      </c>
      <c r="P744">
        <v>552.28049999999996</v>
      </c>
      <c r="Q744">
        <v>306.26</v>
      </c>
      <c r="R744">
        <v>162.6824</v>
      </c>
      <c r="S744">
        <v>393.97</v>
      </c>
      <c r="T744">
        <v>2961.29072</v>
      </c>
      <c r="U744">
        <v>226.55330000000001</v>
      </c>
      <c r="V744">
        <v>88.337940000000003</v>
      </c>
      <c r="W744">
        <v>342.89434999999997</v>
      </c>
      <c r="X744">
        <v>1145.98</v>
      </c>
    </row>
    <row r="745" spans="2:24" x14ac:dyDescent="0.25">
      <c r="B745" s="1">
        <v>43623</v>
      </c>
      <c r="C745">
        <v>2962.89</v>
      </c>
      <c r="D745">
        <v>8068.4552599999997</v>
      </c>
      <c r="E745">
        <v>246.59306000000001</v>
      </c>
      <c r="F745">
        <v>1807.0429999999999</v>
      </c>
      <c r="G745">
        <v>462.14566000000002</v>
      </c>
      <c r="H745">
        <v>140.76</v>
      </c>
      <c r="I745">
        <v>162.88220000000001</v>
      </c>
      <c r="J745">
        <v>182.3151</v>
      </c>
      <c r="K745">
        <v>110.96</v>
      </c>
      <c r="L745">
        <v>296.78199999999998</v>
      </c>
      <c r="M745">
        <v>132.19409999999999</v>
      </c>
      <c r="N745">
        <v>202.9931</v>
      </c>
      <c r="O745">
        <v>190.77</v>
      </c>
      <c r="P745">
        <v>554.00919999999996</v>
      </c>
      <c r="Q745">
        <v>306.8</v>
      </c>
      <c r="R745">
        <v>163.20079999999999</v>
      </c>
      <c r="S745">
        <v>393.39</v>
      </c>
      <c r="T745">
        <v>2968.7730999999999</v>
      </c>
      <c r="U745">
        <v>227.4195</v>
      </c>
      <c r="V745">
        <v>88.120199999999997</v>
      </c>
      <c r="W745">
        <v>343.40391</v>
      </c>
      <c r="X745">
        <v>1146.01</v>
      </c>
    </row>
    <row r="746" spans="2:24" x14ac:dyDescent="0.25">
      <c r="B746" s="1">
        <v>43626</v>
      </c>
      <c r="C746">
        <v>2962.89</v>
      </c>
      <c r="D746">
        <v>8130.8337899999997</v>
      </c>
      <c r="E746">
        <v>247.35434000000001</v>
      </c>
      <c r="F746">
        <v>1830.9970000000001</v>
      </c>
      <c r="G746">
        <v>470.28161</v>
      </c>
      <c r="H746">
        <v>140.76</v>
      </c>
      <c r="I746">
        <v>162.3278</v>
      </c>
      <c r="J746">
        <v>181.8313</v>
      </c>
      <c r="K746">
        <v>111.12</v>
      </c>
      <c r="L746">
        <v>297.13139999999999</v>
      </c>
      <c r="M746">
        <v>132.34710000000001</v>
      </c>
      <c r="N746">
        <v>202.57149999999999</v>
      </c>
      <c r="O746">
        <v>190.3</v>
      </c>
      <c r="P746">
        <v>555.37329999999997</v>
      </c>
      <c r="Q746">
        <v>307.57</v>
      </c>
      <c r="R746">
        <v>163.2474</v>
      </c>
      <c r="S746">
        <v>393.39</v>
      </c>
      <c r="T746">
        <v>2970.6932900000002</v>
      </c>
      <c r="U746">
        <v>226.79419999999999</v>
      </c>
      <c r="V746">
        <v>88.496880000000004</v>
      </c>
      <c r="W746">
        <v>339.12655000000001</v>
      </c>
      <c r="X746">
        <v>1149.52</v>
      </c>
    </row>
    <row r="747" spans="2:24" x14ac:dyDescent="0.25">
      <c r="B747" s="1">
        <v>43627</v>
      </c>
      <c r="C747">
        <v>2987.3510000000001</v>
      </c>
      <c r="D747">
        <v>8146.0449500000004</v>
      </c>
      <c r="E747">
        <v>249.91066000000001</v>
      </c>
      <c r="F747">
        <v>1841.097</v>
      </c>
      <c r="G747">
        <v>476.21433999999999</v>
      </c>
      <c r="H747">
        <v>140.47</v>
      </c>
      <c r="I747">
        <v>162.3451</v>
      </c>
      <c r="J747">
        <v>182.09690000000001</v>
      </c>
      <c r="K747">
        <v>111.05</v>
      </c>
      <c r="L747">
        <v>297.37670000000003</v>
      </c>
      <c r="M747">
        <v>132.44890000000001</v>
      </c>
      <c r="N747">
        <v>202.65360000000001</v>
      </c>
      <c r="O747">
        <v>190.48</v>
      </c>
      <c r="P747">
        <v>555.93849999999998</v>
      </c>
      <c r="Q747">
        <v>308.27999999999997</v>
      </c>
      <c r="R747">
        <v>163.14449999999999</v>
      </c>
      <c r="S747">
        <v>388.69</v>
      </c>
      <c r="T747">
        <v>2983.6087900000002</v>
      </c>
      <c r="U747">
        <v>226.40190000000001</v>
      </c>
      <c r="V747">
        <v>89.272639999999996</v>
      </c>
      <c r="W747">
        <v>340.83747</v>
      </c>
      <c r="X747">
        <v>1151</v>
      </c>
    </row>
    <row r="748" spans="2:24" x14ac:dyDescent="0.25">
      <c r="B748" s="1">
        <v>43628</v>
      </c>
      <c r="C748">
        <v>2994.7759999999998</v>
      </c>
      <c r="D748">
        <v>8158.2656500000003</v>
      </c>
      <c r="E748">
        <v>249.24975000000001</v>
      </c>
      <c r="F748">
        <v>1832.2470000000001</v>
      </c>
      <c r="G748">
        <v>475.29955999999999</v>
      </c>
      <c r="H748">
        <v>140.25</v>
      </c>
      <c r="I748">
        <v>162.42920000000001</v>
      </c>
      <c r="J748">
        <v>182.00190000000001</v>
      </c>
      <c r="K748">
        <v>111.13</v>
      </c>
      <c r="L748">
        <v>297.67739999999998</v>
      </c>
      <c r="M748">
        <v>132.6524</v>
      </c>
      <c r="N748">
        <v>202.64869999999999</v>
      </c>
      <c r="O748">
        <v>190.29</v>
      </c>
      <c r="P748">
        <v>555.62279999999998</v>
      </c>
      <c r="Q748">
        <v>308.02</v>
      </c>
      <c r="R748">
        <v>163.19300000000001</v>
      </c>
      <c r="S748">
        <v>388.05</v>
      </c>
      <c r="T748">
        <v>2994.9226199999998</v>
      </c>
      <c r="U748">
        <v>225.1071</v>
      </c>
      <c r="V748">
        <v>88.990700000000004</v>
      </c>
      <c r="W748">
        <v>343.20800000000003</v>
      </c>
      <c r="X748">
        <v>1152.1400000000001</v>
      </c>
    </row>
    <row r="749" spans="2:24" x14ac:dyDescent="0.25">
      <c r="B749" s="1">
        <v>43629</v>
      </c>
      <c r="C749">
        <v>2994.373</v>
      </c>
      <c r="D749">
        <v>8188.5071900000003</v>
      </c>
      <c r="E749">
        <v>249.12645000000001</v>
      </c>
      <c r="F749">
        <v>1818.9079999999999</v>
      </c>
      <c r="G749">
        <v>473.35568000000001</v>
      </c>
      <c r="H749">
        <v>140.31</v>
      </c>
      <c r="I749">
        <v>162.7945</v>
      </c>
      <c r="J749">
        <v>182.10570000000001</v>
      </c>
      <c r="K749">
        <v>111.1</v>
      </c>
      <c r="L749">
        <v>297.81740000000002</v>
      </c>
      <c r="M749">
        <v>132.72059999999999</v>
      </c>
      <c r="N749">
        <v>203.1362</v>
      </c>
      <c r="O749">
        <v>190.49</v>
      </c>
      <c r="P749">
        <v>555.79949999999997</v>
      </c>
      <c r="Q749">
        <v>308.14</v>
      </c>
      <c r="R749">
        <v>162.94990000000001</v>
      </c>
      <c r="S749">
        <v>390.99</v>
      </c>
      <c r="T749">
        <v>3006.8725300000001</v>
      </c>
      <c r="U749">
        <v>225.67359999999999</v>
      </c>
      <c r="V749">
        <v>89.591489999999993</v>
      </c>
      <c r="W749">
        <v>345.21260999999998</v>
      </c>
      <c r="X749">
        <v>1152.2</v>
      </c>
    </row>
    <row r="750" spans="2:24" x14ac:dyDescent="0.25">
      <c r="B750" s="1">
        <v>43630</v>
      </c>
      <c r="C750">
        <v>2990.7719999999999</v>
      </c>
      <c r="D750">
        <v>8209.4113699999998</v>
      </c>
      <c r="E750">
        <v>247.68394000000001</v>
      </c>
      <c r="F750">
        <v>1824.681</v>
      </c>
      <c r="G750">
        <v>472.14738</v>
      </c>
      <c r="H750">
        <v>140.44999999999999</v>
      </c>
      <c r="I750">
        <v>162.7653</v>
      </c>
      <c r="J750">
        <v>182.48650000000001</v>
      </c>
      <c r="K750">
        <v>111.17</v>
      </c>
      <c r="L750">
        <v>297.73439999999999</v>
      </c>
      <c r="M750">
        <v>132.89490000000001</v>
      </c>
      <c r="N750">
        <v>203.10659999999999</v>
      </c>
      <c r="O750">
        <v>190.79</v>
      </c>
      <c r="P750">
        <v>555.62850000000003</v>
      </c>
      <c r="Q750">
        <v>308.23</v>
      </c>
      <c r="R750">
        <v>163.03960000000001</v>
      </c>
      <c r="S750">
        <v>391.63</v>
      </c>
      <c r="T750">
        <v>3016.9100699999999</v>
      </c>
      <c r="U750">
        <v>225.26240000000001</v>
      </c>
      <c r="V750">
        <v>90.294219999999996</v>
      </c>
      <c r="W750">
        <v>346.40445</v>
      </c>
      <c r="X750">
        <v>1152.55</v>
      </c>
    </row>
    <row r="751" spans="2:24" x14ac:dyDescent="0.25">
      <c r="B751" s="1">
        <v>43633</v>
      </c>
      <c r="C751">
        <v>2992.9740000000002</v>
      </c>
      <c r="D751">
        <v>8216.0732000000007</v>
      </c>
      <c r="E751">
        <v>247.77207999999999</v>
      </c>
      <c r="F751">
        <v>1818.1610000000001</v>
      </c>
      <c r="G751">
        <v>470.14801</v>
      </c>
      <c r="H751">
        <v>140.37</v>
      </c>
      <c r="I751">
        <v>162.8109</v>
      </c>
      <c r="J751">
        <v>182.36500000000001</v>
      </c>
      <c r="K751">
        <v>111.16</v>
      </c>
      <c r="L751">
        <v>297.6927</v>
      </c>
      <c r="M751">
        <v>132.78479999999999</v>
      </c>
      <c r="N751">
        <v>203.273</v>
      </c>
      <c r="O751">
        <v>190.63</v>
      </c>
      <c r="P751">
        <v>555.64869999999996</v>
      </c>
      <c r="Q751">
        <v>308.45</v>
      </c>
      <c r="R751">
        <v>162.9931</v>
      </c>
      <c r="S751">
        <v>392.78</v>
      </c>
      <c r="T751">
        <v>3032.7622799999999</v>
      </c>
      <c r="U751">
        <v>225.0026</v>
      </c>
      <c r="V751">
        <v>90.236040000000003</v>
      </c>
      <c r="W751">
        <v>346.17009000000002</v>
      </c>
      <c r="X751">
        <v>1152.43</v>
      </c>
    </row>
    <row r="752" spans="2:24" x14ac:dyDescent="0.25">
      <c r="B752" s="1">
        <v>43634</v>
      </c>
      <c r="C752">
        <v>3032.8130000000001</v>
      </c>
      <c r="D752">
        <v>8305.1487099999995</v>
      </c>
      <c r="E752">
        <v>251.71173999999999</v>
      </c>
      <c r="F752">
        <v>1807.0889999999999</v>
      </c>
      <c r="G752">
        <v>476.71694000000002</v>
      </c>
      <c r="H752">
        <v>140.94</v>
      </c>
      <c r="I752">
        <v>163.00720000000001</v>
      </c>
      <c r="J752">
        <v>183.7054</v>
      </c>
      <c r="K752">
        <v>111.22</v>
      </c>
      <c r="L752">
        <v>298.81220000000002</v>
      </c>
      <c r="M752">
        <v>132.97829999999999</v>
      </c>
      <c r="N752">
        <v>203.94540000000001</v>
      </c>
      <c r="O752">
        <v>191.91</v>
      </c>
      <c r="P752">
        <v>556.93650000000002</v>
      </c>
      <c r="Q752">
        <v>309.76</v>
      </c>
      <c r="R752">
        <v>163.4238</v>
      </c>
      <c r="S752">
        <v>395.86</v>
      </c>
      <c r="T752">
        <v>3037.48848</v>
      </c>
      <c r="U752">
        <v>226.73769999999999</v>
      </c>
      <c r="V752">
        <v>90.844040000000007</v>
      </c>
      <c r="W752">
        <v>348.95868000000002</v>
      </c>
      <c r="X752">
        <v>1154.79</v>
      </c>
    </row>
    <row r="753" spans="2:24" x14ac:dyDescent="0.25">
      <c r="B753" s="1">
        <v>43635</v>
      </c>
      <c r="C753">
        <v>3023.01</v>
      </c>
      <c r="D753">
        <v>8299.7072100000005</v>
      </c>
      <c r="E753">
        <v>251.15484000000001</v>
      </c>
      <c r="F753">
        <v>1837.8430000000001</v>
      </c>
      <c r="G753">
        <v>481.57884000000001</v>
      </c>
      <c r="H753">
        <v>140.57</v>
      </c>
      <c r="I753">
        <v>163.3716</v>
      </c>
      <c r="J753">
        <v>183.34649999999999</v>
      </c>
      <c r="K753">
        <v>111.35</v>
      </c>
      <c r="L753">
        <v>299.61759999999998</v>
      </c>
      <c r="M753">
        <v>133.15860000000001</v>
      </c>
      <c r="N753">
        <v>204.54920000000001</v>
      </c>
      <c r="O753">
        <v>191.47</v>
      </c>
      <c r="P753">
        <v>557.77470000000005</v>
      </c>
      <c r="Q753">
        <v>310.61</v>
      </c>
      <c r="R753">
        <v>163.51339999999999</v>
      </c>
      <c r="S753">
        <v>397.57</v>
      </c>
      <c r="T753">
        <v>3037.8571900000002</v>
      </c>
      <c r="U753">
        <v>226.9879</v>
      </c>
      <c r="V753">
        <v>89.869560000000007</v>
      </c>
      <c r="W753">
        <v>347.05781000000002</v>
      </c>
      <c r="X753">
        <v>1156.1099999999999</v>
      </c>
    </row>
    <row r="754" spans="2:24" x14ac:dyDescent="0.25">
      <c r="B754" s="1">
        <v>43636</v>
      </c>
      <c r="C754">
        <v>3030.2779999999998</v>
      </c>
      <c r="D754">
        <v>8254.8581200000008</v>
      </c>
      <c r="E754">
        <v>250.02583000000001</v>
      </c>
      <c r="F754">
        <v>1843.8050000000001</v>
      </c>
      <c r="G754">
        <v>481.60228000000001</v>
      </c>
      <c r="H754">
        <v>140.85</v>
      </c>
      <c r="I754">
        <v>163.56319999999999</v>
      </c>
      <c r="J754">
        <v>183.7885</v>
      </c>
      <c r="K754">
        <v>111.74</v>
      </c>
      <c r="L754">
        <v>301.33190000000002</v>
      </c>
      <c r="M754">
        <v>133.64160000000001</v>
      </c>
      <c r="N754">
        <v>205.5214</v>
      </c>
      <c r="O754">
        <v>191.99</v>
      </c>
      <c r="P754">
        <v>560.82039999999995</v>
      </c>
      <c r="Q754">
        <v>311.99</v>
      </c>
      <c r="R754">
        <v>164.7749</v>
      </c>
      <c r="S754">
        <v>397.54</v>
      </c>
      <c r="T754">
        <v>3010.2055399999999</v>
      </c>
      <c r="U754">
        <v>228.19900000000001</v>
      </c>
      <c r="V754">
        <v>89.809929999999994</v>
      </c>
      <c r="W754">
        <v>354.07655</v>
      </c>
      <c r="X754">
        <v>1158.06</v>
      </c>
    </row>
    <row r="755" spans="2:24" x14ac:dyDescent="0.25">
      <c r="B755" s="1">
        <v>43637</v>
      </c>
      <c r="C755">
        <v>3012.2469999999998</v>
      </c>
      <c r="D755">
        <v>8216.0918600000005</v>
      </c>
      <c r="E755">
        <v>249.42228</v>
      </c>
      <c r="F755">
        <v>1827.26</v>
      </c>
      <c r="G755">
        <v>479.88486999999998</v>
      </c>
      <c r="H755">
        <v>140.44999999999999</v>
      </c>
      <c r="I755">
        <v>162.923</v>
      </c>
      <c r="J755">
        <v>183.33009999999999</v>
      </c>
      <c r="K755">
        <v>111.64</v>
      </c>
      <c r="L755">
        <v>300.47980000000001</v>
      </c>
      <c r="M755">
        <v>133.53039999999999</v>
      </c>
      <c r="N755">
        <v>205.01329999999999</v>
      </c>
      <c r="O755">
        <v>191.48</v>
      </c>
      <c r="P755">
        <v>560.66830000000004</v>
      </c>
      <c r="Q755">
        <v>311.82</v>
      </c>
      <c r="R755">
        <v>164.11670000000001</v>
      </c>
      <c r="S755">
        <v>399.52</v>
      </c>
      <c r="T755">
        <v>2973.9503599999998</v>
      </c>
      <c r="U755">
        <v>226.84569999999999</v>
      </c>
      <c r="V755">
        <v>89.118960000000001</v>
      </c>
      <c r="W755">
        <v>352.63337999999999</v>
      </c>
      <c r="X755">
        <v>1156.8900000000001</v>
      </c>
    </row>
    <row r="756" spans="2:24" x14ac:dyDescent="0.25">
      <c r="B756" s="1">
        <v>43640</v>
      </c>
      <c r="C756">
        <v>3005.413</v>
      </c>
      <c r="D756">
        <v>8157.4979800000001</v>
      </c>
      <c r="E756">
        <v>248.60999000000001</v>
      </c>
      <c r="F756">
        <v>1829.82</v>
      </c>
      <c r="G756">
        <v>477.82038</v>
      </c>
      <c r="H756">
        <v>140.69</v>
      </c>
      <c r="I756">
        <v>163.3434</v>
      </c>
      <c r="J756">
        <v>183.64920000000001</v>
      </c>
      <c r="K756">
        <v>111.46</v>
      </c>
      <c r="L756">
        <v>300.65960000000001</v>
      </c>
      <c r="M756">
        <v>133.47460000000001</v>
      </c>
      <c r="N756">
        <v>205.8732</v>
      </c>
      <c r="O756">
        <v>191.86</v>
      </c>
      <c r="P756">
        <v>560.74590000000001</v>
      </c>
      <c r="Q756">
        <v>311.82</v>
      </c>
      <c r="R756">
        <v>164.2603</v>
      </c>
      <c r="S756">
        <v>400.05</v>
      </c>
      <c r="T756">
        <v>2947.1767799999998</v>
      </c>
      <c r="U756">
        <v>227.45439999999999</v>
      </c>
      <c r="V756">
        <v>89.342669999999998</v>
      </c>
      <c r="W756">
        <v>354.88357000000002</v>
      </c>
      <c r="X756">
        <v>1156.21</v>
      </c>
    </row>
    <row r="757" spans="2:24" x14ac:dyDescent="0.25">
      <c r="B757" s="1">
        <v>43641</v>
      </c>
      <c r="C757">
        <v>3005.8539999999998</v>
      </c>
      <c r="D757">
        <v>8105.4848000000002</v>
      </c>
      <c r="E757">
        <v>248.56662</v>
      </c>
      <c r="F757">
        <v>1824.8520000000001</v>
      </c>
      <c r="G757">
        <v>476.08303999999998</v>
      </c>
      <c r="H757">
        <v>140.81</v>
      </c>
      <c r="I757">
        <v>163.54499999999999</v>
      </c>
      <c r="J757">
        <v>183.911</v>
      </c>
      <c r="K757">
        <v>111.48</v>
      </c>
      <c r="L757">
        <v>300.59620000000001</v>
      </c>
      <c r="M757">
        <v>133.4426</v>
      </c>
      <c r="N757">
        <v>205.91290000000001</v>
      </c>
      <c r="O757">
        <v>192.11</v>
      </c>
      <c r="P757">
        <v>559.82939999999996</v>
      </c>
      <c r="Q757">
        <v>311.49</v>
      </c>
      <c r="R757">
        <v>164.33019999999999</v>
      </c>
      <c r="S757">
        <v>398.85</v>
      </c>
      <c r="T757">
        <v>2940.5318400000001</v>
      </c>
      <c r="U757">
        <v>227.24690000000001</v>
      </c>
      <c r="V757">
        <v>90.135159999999999</v>
      </c>
      <c r="W757">
        <v>355.73619000000002</v>
      </c>
      <c r="X757">
        <v>1155.56</v>
      </c>
    </row>
    <row r="758" spans="2:24" x14ac:dyDescent="0.25">
      <c r="B758" s="1">
        <v>43642</v>
      </c>
      <c r="C758">
        <v>2986.107</v>
      </c>
      <c r="D758">
        <v>8105.9238400000004</v>
      </c>
      <c r="E758">
        <v>248.57613000000001</v>
      </c>
      <c r="F758">
        <v>1817.9169999999999</v>
      </c>
      <c r="G758">
        <v>477.96805999999998</v>
      </c>
      <c r="H758">
        <v>140.71</v>
      </c>
      <c r="I758">
        <v>163.02250000000001</v>
      </c>
      <c r="J758">
        <v>183.7714</v>
      </c>
      <c r="K758">
        <v>111.31</v>
      </c>
      <c r="L758">
        <v>300.3066</v>
      </c>
      <c r="M758">
        <v>133.46520000000001</v>
      </c>
      <c r="N758">
        <v>205.27539999999999</v>
      </c>
      <c r="O758">
        <v>191.9</v>
      </c>
      <c r="P758">
        <v>559.64850000000001</v>
      </c>
      <c r="Q758">
        <v>311.42</v>
      </c>
      <c r="R758">
        <v>164.3511</v>
      </c>
      <c r="S758">
        <v>401.38</v>
      </c>
      <c r="T758">
        <v>2896.0983200000001</v>
      </c>
      <c r="U758">
        <v>226.68090000000001</v>
      </c>
      <c r="V758">
        <v>90.698920000000001</v>
      </c>
      <c r="W758">
        <v>355.50722000000002</v>
      </c>
      <c r="X758">
        <v>1154.51</v>
      </c>
    </row>
    <row r="759" spans="2:24" x14ac:dyDescent="0.25">
      <c r="B759" s="1">
        <v>43643</v>
      </c>
      <c r="C759">
        <v>2993.2579999999998</v>
      </c>
      <c r="D759">
        <v>8134.5291500000003</v>
      </c>
      <c r="E759">
        <v>248.1191</v>
      </c>
      <c r="F759">
        <v>1839.4079999999999</v>
      </c>
      <c r="G759">
        <v>481.08292999999998</v>
      </c>
      <c r="H759">
        <v>140.83000000000001</v>
      </c>
      <c r="I759">
        <v>163.42959999999999</v>
      </c>
      <c r="J759">
        <v>183.8236</v>
      </c>
      <c r="K759">
        <v>111.19</v>
      </c>
      <c r="L759">
        <v>300.88569999999999</v>
      </c>
      <c r="M759">
        <v>133.47030000000001</v>
      </c>
      <c r="N759">
        <v>206.03059999999999</v>
      </c>
      <c r="O759">
        <v>191.89</v>
      </c>
      <c r="P759">
        <v>559.49869999999999</v>
      </c>
      <c r="Q759">
        <v>311.77999999999997</v>
      </c>
      <c r="R759">
        <v>164.5575</v>
      </c>
      <c r="S759">
        <v>407.93</v>
      </c>
      <c r="T759">
        <v>2913.3735900000001</v>
      </c>
      <c r="U759">
        <v>226.5119</v>
      </c>
      <c r="V759">
        <v>90.760220000000004</v>
      </c>
      <c r="W759">
        <v>354.23185999999998</v>
      </c>
      <c r="X759">
        <v>1155.06</v>
      </c>
    </row>
    <row r="760" spans="2:24" x14ac:dyDescent="0.25">
      <c r="B760" s="1">
        <v>43644</v>
      </c>
      <c r="C760">
        <v>3007.663</v>
      </c>
      <c r="D760">
        <v>8186.4122299999999</v>
      </c>
      <c r="E760">
        <v>249.69585000000001</v>
      </c>
      <c r="F760">
        <v>1836.9949999999999</v>
      </c>
      <c r="G760">
        <v>481.25024999999999</v>
      </c>
      <c r="H760">
        <v>140.88999999999999</v>
      </c>
      <c r="I760">
        <v>163.43600000000001</v>
      </c>
      <c r="J760">
        <v>183.97810000000001</v>
      </c>
      <c r="K760">
        <v>111.37</v>
      </c>
      <c r="L760">
        <v>301.28199999999998</v>
      </c>
      <c r="M760">
        <v>133.60310000000001</v>
      </c>
      <c r="N760">
        <v>206.25319999999999</v>
      </c>
      <c r="O760">
        <v>191.97</v>
      </c>
      <c r="P760">
        <v>559.98159999999996</v>
      </c>
      <c r="Q760">
        <v>312.33999999999997</v>
      </c>
      <c r="R760">
        <v>164.8048</v>
      </c>
      <c r="S760">
        <v>408.4</v>
      </c>
      <c r="T760">
        <v>2930.0454800000002</v>
      </c>
      <c r="U760">
        <v>226.23390000000001</v>
      </c>
      <c r="V760">
        <v>90.042829999999995</v>
      </c>
      <c r="W760">
        <v>354.93335999999999</v>
      </c>
      <c r="X760">
        <v>1155.99</v>
      </c>
    </row>
    <row r="761" spans="2:24" x14ac:dyDescent="0.25">
      <c r="B761" s="1">
        <v>43647</v>
      </c>
      <c r="C761">
        <v>3026.2530000000002</v>
      </c>
      <c r="D761">
        <v>8333.0509299999994</v>
      </c>
      <c r="E761">
        <v>252.79449</v>
      </c>
      <c r="F761">
        <v>1875.136</v>
      </c>
      <c r="G761">
        <v>490.69797</v>
      </c>
      <c r="H761">
        <v>140.97</v>
      </c>
      <c r="I761">
        <v>163.06720000000001</v>
      </c>
      <c r="J761">
        <v>184.6046</v>
      </c>
      <c r="K761">
        <v>111.23</v>
      </c>
      <c r="L761">
        <v>302.10930000000002</v>
      </c>
      <c r="M761">
        <v>133.67769999999999</v>
      </c>
      <c r="N761">
        <v>206.1472</v>
      </c>
      <c r="O761">
        <v>192.64</v>
      </c>
      <c r="P761">
        <v>560.9932</v>
      </c>
      <c r="Q761">
        <v>313.18</v>
      </c>
      <c r="R761">
        <v>165.54429999999999</v>
      </c>
      <c r="S761">
        <v>405.18</v>
      </c>
      <c r="T761">
        <v>2959.2046700000001</v>
      </c>
      <c r="U761">
        <v>226.96879999999999</v>
      </c>
      <c r="V761">
        <v>90.463440000000006</v>
      </c>
      <c r="W761">
        <v>353.18405999999999</v>
      </c>
      <c r="X761">
        <v>1159.46</v>
      </c>
    </row>
    <row r="762" spans="2:24" x14ac:dyDescent="0.25">
      <c r="B762" s="1">
        <v>43648</v>
      </c>
      <c r="C762">
        <v>3043.1979999999999</v>
      </c>
      <c r="D762">
        <v>8337.0711499999998</v>
      </c>
      <c r="E762">
        <v>253.4391</v>
      </c>
      <c r="F762">
        <v>1880.029</v>
      </c>
      <c r="G762">
        <v>489.78091999999998</v>
      </c>
      <c r="H762">
        <v>141.13</v>
      </c>
      <c r="I762">
        <v>163.56819999999999</v>
      </c>
      <c r="J762">
        <v>184.75290000000001</v>
      </c>
      <c r="K762">
        <v>111.25</v>
      </c>
      <c r="L762">
        <v>302.49220000000003</v>
      </c>
      <c r="M762">
        <v>133.88910000000001</v>
      </c>
      <c r="N762">
        <v>206.8758</v>
      </c>
      <c r="O762">
        <v>192.99</v>
      </c>
      <c r="P762">
        <v>560.89859999999999</v>
      </c>
      <c r="Q762">
        <v>313.57</v>
      </c>
      <c r="R762">
        <v>165.81450000000001</v>
      </c>
      <c r="S762">
        <v>407.83</v>
      </c>
      <c r="T762">
        <v>2988.2850899999999</v>
      </c>
      <c r="U762">
        <v>227.91329999999999</v>
      </c>
      <c r="V762">
        <v>88.725009999999997</v>
      </c>
      <c r="W762">
        <v>356.27014000000003</v>
      </c>
      <c r="X762">
        <v>1160.93</v>
      </c>
    </row>
    <row r="763" spans="2:24" x14ac:dyDescent="0.25">
      <c r="B763" s="1">
        <v>43649</v>
      </c>
      <c r="C763">
        <v>3057.3829999999998</v>
      </c>
      <c r="D763">
        <v>8419.0346800000007</v>
      </c>
      <c r="E763">
        <v>255.37405000000001</v>
      </c>
      <c r="F763">
        <v>1866.684</v>
      </c>
      <c r="G763">
        <v>488.8603</v>
      </c>
      <c r="H763">
        <v>141.54</v>
      </c>
      <c r="I763">
        <v>163.79949999999999</v>
      </c>
      <c r="J763">
        <v>185.60650000000001</v>
      </c>
      <c r="K763">
        <v>111.56</v>
      </c>
      <c r="L763">
        <v>302.94159999999999</v>
      </c>
      <c r="M763">
        <v>134.26660000000001</v>
      </c>
      <c r="N763">
        <v>207.32579999999999</v>
      </c>
      <c r="O763">
        <v>193.86</v>
      </c>
      <c r="P763">
        <v>561.41859999999997</v>
      </c>
      <c r="Q763">
        <v>314.33999999999997</v>
      </c>
      <c r="R763">
        <v>166.245</v>
      </c>
      <c r="S763">
        <v>406.64</v>
      </c>
      <c r="T763">
        <v>3033.3609000000001</v>
      </c>
      <c r="U763">
        <v>228.75630000000001</v>
      </c>
      <c r="V763">
        <v>90.269360000000006</v>
      </c>
      <c r="W763">
        <v>359.96210000000002</v>
      </c>
      <c r="X763">
        <v>1163.1300000000001</v>
      </c>
    </row>
    <row r="764" spans="2:24" x14ac:dyDescent="0.25">
      <c r="B764" s="1">
        <v>43650</v>
      </c>
      <c r="C764">
        <v>3058.1</v>
      </c>
      <c r="D764">
        <v>8406.5416000000005</v>
      </c>
      <c r="E764">
        <v>255.23769999999999</v>
      </c>
      <c r="F764">
        <v>1877.454</v>
      </c>
      <c r="G764">
        <v>490.58909999999997</v>
      </c>
      <c r="H764">
        <v>141.55000000000001</v>
      </c>
      <c r="I764">
        <v>163.79949999999999</v>
      </c>
      <c r="J764">
        <v>185.70689999999999</v>
      </c>
      <c r="K764">
        <v>111.62</v>
      </c>
      <c r="L764">
        <v>302.99380000000002</v>
      </c>
      <c r="M764">
        <v>134.4151</v>
      </c>
      <c r="N764">
        <v>207.32579999999999</v>
      </c>
      <c r="O764">
        <v>193.95</v>
      </c>
      <c r="P764">
        <v>561.41859999999997</v>
      </c>
      <c r="Q764">
        <v>314.62</v>
      </c>
      <c r="R764">
        <v>166.24709999999999</v>
      </c>
      <c r="S764">
        <v>406.67</v>
      </c>
      <c r="T764">
        <v>3034.7751499999999</v>
      </c>
      <c r="U764">
        <v>228.4718</v>
      </c>
      <c r="V764">
        <v>90.269360000000006</v>
      </c>
      <c r="W764">
        <v>359.96210000000002</v>
      </c>
      <c r="X764">
        <v>1163.1300000000001</v>
      </c>
    </row>
    <row r="765" spans="2:24" x14ac:dyDescent="0.25">
      <c r="B765" s="1">
        <v>43651</v>
      </c>
      <c r="C765">
        <v>3031.2339999999999</v>
      </c>
      <c r="D765">
        <v>8453.7931399999998</v>
      </c>
      <c r="E765">
        <v>253.90484000000001</v>
      </c>
      <c r="F765">
        <v>1880.9739999999999</v>
      </c>
      <c r="G765">
        <v>492.11131</v>
      </c>
      <c r="H765">
        <v>141.27000000000001</v>
      </c>
      <c r="I765">
        <v>162.83930000000001</v>
      </c>
      <c r="J765">
        <v>185.1225</v>
      </c>
      <c r="K765">
        <v>111.68</v>
      </c>
      <c r="L765">
        <v>302.48020000000002</v>
      </c>
      <c r="M765">
        <v>134.31790000000001</v>
      </c>
      <c r="N765">
        <v>205.96539999999999</v>
      </c>
      <c r="O765">
        <v>193.26</v>
      </c>
      <c r="P765">
        <v>561.14570000000003</v>
      </c>
      <c r="Q765">
        <v>314.58</v>
      </c>
      <c r="R765">
        <v>166.0361</v>
      </c>
      <c r="S765">
        <v>407.44</v>
      </c>
      <c r="T765">
        <v>3048.4344700000001</v>
      </c>
      <c r="U765">
        <v>227.51400000000001</v>
      </c>
      <c r="V765">
        <v>90.992059999999995</v>
      </c>
      <c r="W765">
        <v>356.24957000000001</v>
      </c>
      <c r="X765">
        <v>1162.7</v>
      </c>
    </row>
    <row r="766" spans="2:24" x14ac:dyDescent="0.25">
      <c r="B766" s="1">
        <v>43654</v>
      </c>
      <c r="C766">
        <v>3037.1350000000002</v>
      </c>
      <c r="D766">
        <v>8419.0210800000004</v>
      </c>
      <c r="E766">
        <v>253.89967999999999</v>
      </c>
      <c r="F766">
        <v>1865.232</v>
      </c>
      <c r="G766">
        <v>486.40908000000002</v>
      </c>
      <c r="H766">
        <v>141.52000000000001</v>
      </c>
      <c r="I766">
        <v>162.9622</v>
      </c>
      <c r="J766">
        <v>185.14449999999999</v>
      </c>
      <c r="K766">
        <v>111.52</v>
      </c>
      <c r="L766">
        <v>302.23070000000001</v>
      </c>
      <c r="M766">
        <v>134.32060000000001</v>
      </c>
      <c r="N766">
        <v>206.17689999999999</v>
      </c>
      <c r="O766">
        <v>193.41</v>
      </c>
      <c r="P766">
        <v>560.82230000000004</v>
      </c>
      <c r="Q766">
        <v>314.3</v>
      </c>
      <c r="R766">
        <v>166.1387</v>
      </c>
      <c r="S766">
        <v>408.25</v>
      </c>
      <c r="T766">
        <v>3052.02351</v>
      </c>
      <c r="U766">
        <v>228.08340000000001</v>
      </c>
      <c r="V766">
        <v>90.955889999999997</v>
      </c>
      <c r="W766">
        <v>356.87034</v>
      </c>
      <c r="X766">
        <v>1159.54</v>
      </c>
    </row>
    <row r="767" spans="2:24" x14ac:dyDescent="0.25">
      <c r="B767" s="1">
        <v>43655</v>
      </c>
      <c r="C767">
        <v>3026.884</v>
      </c>
      <c r="D767">
        <v>8434.0596499999992</v>
      </c>
      <c r="E767">
        <v>252.49940000000001</v>
      </c>
      <c r="F767">
        <v>1863.2380000000001</v>
      </c>
      <c r="G767">
        <v>484.61293999999998</v>
      </c>
      <c r="H767">
        <v>141.15</v>
      </c>
      <c r="I767">
        <v>162.75880000000001</v>
      </c>
      <c r="J767">
        <v>184.9067</v>
      </c>
      <c r="K767">
        <v>111.52</v>
      </c>
      <c r="L767">
        <v>301.85910000000001</v>
      </c>
      <c r="M767">
        <v>134.25540000000001</v>
      </c>
      <c r="N767">
        <v>205.75290000000001</v>
      </c>
      <c r="O767">
        <v>193.16</v>
      </c>
      <c r="P767">
        <v>560.14400000000001</v>
      </c>
      <c r="Q767">
        <v>313.64</v>
      </c>
      <c r="R767">
        <v>165.85740000000001</v>
      </c>
      <c r="S767">
        <v>408.71</v>
      </c>
      <c r="T767">
        <v>3060.0291000000002</v>
      </c>
      <c r="U767">
        <v>228.02549999999999</v>
      </c>
      <c r="V767">
        <v>91.060720000000003</v>
      </c>
      <c r="W767">
        <v>357.42552999999998</v>
      </c>
      <c r="X767">
        <v>1158.72</v>
      </c>
    </row>
    <row r="768" spans="2:24" x14ac:dyDescent="0.25">
      <c r="B768" s="1">
        <v>43656</v>
      </c>
      <c r="C768">
        <v>3021.3539999999998</v>
      </c>
      <c r="D768">
        <v>8440.2014199999994</v>
      </c>
      <c r="E768">
        <v>252.23048</v>
      </c>
      <c r="F768">
        <v>1859.0170000000001</v>
      </c>
      <c r="G768">
        <v>485.92329000000001</v>
      </c>
      <c r="H768">
        <v>140.66999999999999</v>
      </c>
      <c r="I768">
        <v>162.74690000000001</v>
      </c>
      <c r="J768">
        <v>184.55799999999999</v>
      </c>
      <c r="K768">
        <v>111.31</v>
      </c>
      <c r="L768">
        <v>301.7919</v>
      </c>
      <c r="M768">
        <v>134.1437</v>
      </c>
      <c r="N768">
        <v>205.60380000000001</v>
      </c>
      <c r="O768">
        <v>192.76</v>
      </c>
      <c r="P768">
        <v>560.77729999999997</v>
      </c>
      <c r="Q768">
        <v>313.66000000000003</v>
      </c>
      <c r="R768">
        <v>165.9898</v>
      </c>
      <c r="S768">
        <v>404.83</v>
      </c>
      <c r="T768">
        <v>3061.3473899999999</v>
      </c>
      <c r="U768">
        <v>227.76769999999999</v>
      </c>
      <c r="V768">
        <v>92.538679999999999</v>
      </c>
      <c r="W768">
        <v>358.9778</v>
      </c>
      <c r="X768">
        <v>1159.3900000000001</v>
      </c>
    </row>
    <row r="769" spans="2:24" x14ac:dyDescent="0.25">
      <c r="B769" s="1">
        <v>43657</v>
      </c>
      <c r="C769">
        <v>3004.623</v>
      </c>
      <c r="D769">
        <v>8459.9997500000009</v>
      </c>
      <c r="E769">
        <v>251.82409999999999</v>
      </c>
      <c r="F769">
        <v>1866.277</v>
      </c>
      <c r="G769">
        <v>489.01069000000001</v>
      </c>
      <c r="H769">
        <v>140.33000000000001</v>
      </c>
      <c r="I769">
        <v>162.1728</v>
      </c>
      <c r="J769">
        <v>184.0976</v>
      </c>
      <c r="K769">
        <v>111.44</v>
      </c>
      <c r="L769">
        <v>301.55860000000001</v>
      </c>
      <c r="M769">
        <v>134.2636</v>
      </c>
      <c r="N769">
        <v>204.85560000000001</v>
      </c>
      <c r="O769">
        <v>192.15</v>
      </c>
      <c r="P769">
        <v>560.41780000000006</v>
      </c>
      <c r="Q769">
        <v>313.77999999999997</v>
      </c>
      <c r="R769">
        <v>165.90199999999999</v>
      </c>
      <c r="S769">
        <v>403.3</v>
      </c>
      <c r="T769">
        <v>3039.5570200000002</v>
      </c>
      <c r="U769">
        <v>226.5068</v>
      </c>
      <c r="V769">
        <v>92.661810000000003</v>
      </c>
      <c r="W769">
        <v>357.53802999999999</v>
      </c>
      <c r="X769">
        <v>1159.3599999999999</v>
      </c>
    </row>
    <row r="770" spans="2:24" x14ac:dyDescent="0.25">
      <c r="B770" s="1">
        <v>43658</v>
      </c>
      <c r="C770">
        <v>2973.76</v>
      </c>
      <c r="D770">
        <v>8449.5790400000005</v>
      </c>
      <c r="E770">
        <v>250.74082000000001</v>
      </c>
      <c r="F770">
        <v>1864.7729999999999</v>
      </c>
      <c r="G770">
        <v>484.28545000000003</v>
      </c>
      <c r="H770">
        <v>140.28</v>
      </c>
      <c r="I770">
        <v>162.28579999999999</v>
      </c>
      <c r="J770">
        <v>183.78319999999999</v>
      </c>
      <c r="K770">
        <v>111.17</v>
      </c>
      <c r="L770">
        <v>301.5985</v>
      </c>
      <c r="M770">
        <v>134.1542</v>
      </c>
      <c r="N770">
        <v>205.0624</v>
      </c>
      <c r="O770">
        <v>191.91</v>
      </c>
      <c r="P770">
        <v>560.45650000000001</v>
      </c>
      <c r="Q770">
        <v>313.76</v>
      </c>
      <c r="R770">
        <v>165.78970000000001</v>
      </c>
      <c r="S770">
        <v>403.24</v>
      </c>
      <c r="T770">
        <v>3018.6185</v>
      </c>
      <c r="U770">
        <v>226.7799</v>
      </c>
      <c r="V770">
        <v>92.693950000000001</v>
      </c>
      <c r="W770">
        <v>357.04014000000001</v>
      </c>
      <c r="X770">
        <v>1159.8399999999999</v>
      </c>
    </row>
    <row r="771" spans="2:24" x14ac:dyDescent="0.25">
      <c r="B771" s="1">
        <v>43661</v>
      </c>
      <c r="C771">
        <v>2988.9070000000002</v>
      </c>
      <c r="D771">
        <v>8457.4996800000008</v>
      </c>
      <c r="E771">
        <v>251.20329000000001</v>
      </c>
      <c r="F771">
        <v>1864.7729999999999</v>
      </c>
      <c r="G771">
        <v>487.82038</v>
      </c>
      <c r="H771">
        <v>140.56</v>
      </c>
      <c r="I771">
        <v>162.4229</v>
      </c>
      <c r="J771">
        <v>184.39089999999999</v>
      </c>
      <c r="K771">
        <v>111.17</v>
      </c>
      <c r="L771">
        <v>301.97730000000001</v>
      </c>
      <c r="M771">
        <v>134.19110000000001</v>
      </c>
      <c r="N771">
        <v>205.29679999999999</v>
      </c>
      <c r="O771">
        <v>192.55</v>
      </c>
      <c r="P771">
        <v>560.77790000000005</v>
      </c>
      <c r="Q771">
        <v>313.83</v>
      </c>
      <c r="R771">
        <v>166.16759999999999</v>
      </c>
      <c r="S771">
        <v>406.96</v>
      </c>
      <c r="T771">
        <v>3016.4315099999999</v>
      </c>
      <c r="U771">
        <v>227.58840000000001</v>
      </c>
      <c r="V771">
        <v>92.080380000000005</v>
      </c>
      <c r="W771">
        <v>358.23691000000002</v>
      </c>
      <c r="X771">
        <v>1160.58</v>
      </c>
    </row>
    <row r="772" spans="2:24" x14ac:dyDescent="0.25">
      <c r="B772" s="1">
        <v>43662</v>
      </c>
      <c r="C772">
        <v>2998.0740000000001</v>
      </c>
      <c r="D772">
        <v>8459.4821499999998</v>
      </c>
      <c r="E772">
        <v>251.95265000000001</v>
      </c>
      <c r="F772">
        <v>1855.0820000000001</v>
      </c>
      <c r="G772">
        <v>490.81918000000002</v>
      </c>
      <c r="H772">
        <v>140.77000000000001</v>
      </c>
      <c r="I772">
        <v>162.14750000000001</v>
      </c>
      <c r="J772">
        <v>184.62039999999999</v>
      </c>
      <c r="K772">
        <v>111.23</v>
      </c>
      <c r="L772">
        <v>301.89819999999997</v>
      </c>
      <c r="M772">
        <v>134.19720000000001</v>
      </c>
      <c r="N772">
        <v>204.89169999999999</v>
      </c>
      <c r="O772">
        <v>192.66</v>
      </c>
      <c r="P772">
        <v>560.6413</v>
      </c>
      <c r="Q772">
        <v>313.81</v>
      </c>
      <c r="R772">
        <v>166.3434</v>
      </c>
      <c r="S772">
        <v>408.88</v>
      </c>
      <c r="T772">
        <v>3023.0619099999999</v>
      </c>
      <c r="U772">
        <v>227.32929999999999</v>
      </c>
      <c r="V772">
        <v>91.109769999999997</v>
      </c>
      <c r="W772">
        <v>360.64161000000001</v>
      </c>
      <c r="X772">
        <v>1161.0899999999999</v>
      </c>
    </row>
    <row r="773" spans="2:24" x14ac:dyDescent="0.25">
      <c r="B773" s="1">
        <v>43663</v>
      </c>
      <c r="C773">
        <v>3027.491</v>
      </c>
      <c r="D773">
        <v>8403.6671600000009</v>
      </c>
      <c r="E773">
        <v>251.12684999999999</v>
      </c>
      <c r="F773">
        <v>1854.473</v>
      </c>
      <c r="G773">
        <v>488.30894000000001</v>
      </c>
      <c r="H773">
        <v>141.18</v>
      </c>
      <c r="I773">
        <v>162.68969999999999</v>
      </c>
      <c r="J773">
        <v>185.0078</v>
      </c>
      <c r="K773">
        <v>111.27</v>
      </c>
      <c r="L773">
        <v>302.22129999999999</v>
      </c>
      <c r="M773">
        <v>134.27350000000001</v>
      </c>
      <c r="N773">
        <v>205.7184</v>
      </c>
      <c r="O773">
        <v>193.13</v>
      </c>
      <c r="P773">
        <v>560.23710000000005</v>
      </c>
      <c r="Q773">
        <v>313.52</v>
      </c>
      <c r="R773">
        <v>166.65119999999999</v>
      </c>
      <c r="S773">
        <v>410.63</v>
      </c>
      <c r="T773">
        <v>3015.4489600000002</v>
      </c>
      <c r="U773">
        <v>228.4615</v>
      </c>
      <c r="V773">
        <v>90.767349999999993</v>
      </c>
      <c r="W773">
        <v>364.36405999999999</v>
      </c>
      <c r="X773">
        <v>1160.53</v>
      </c>
    </row>
    <row r="774" spans="2:24" x14ac:dyDescent="0.25">
      <c r="B774" s="1">
        <v>43664</v>
      </c>
      <c r="C774">
        <v>3045.6660000000002</v>
      </c>
      <c r="D774">
        <v>8426.8086000000003</v>
      </c>
      <c r="E774">
        <v>250.4091</v>
      </c>
      <c r="F774">
        <v>1818.098</v>
      </c>
      <c r="G774">
        <v>486.57126</v>
      </c>
      <c r="H774">
        <v>141.38</v>
      </c>
      <c r="I774">
        <v>162.9239</v>
      </c>
      <c r="J774">
        <v>185.24299999999999</v>
      </c>
      <c r="K774">
        <v>111.41</v>
      </c>
      <c r="L774">
        <v>302.13659999999999</v>
      </c>
      <c r="M774">
        <v>134.60820000000001</v>
      </c>
      <c r="N774">
        <v>205.93119999999999</v>
      </c>
      <c r="O774">
        <v>193.34</v>
      </c>
      <c r="P774">
        <v>559.19740000000002</v>
      </c>
      <c r="Q774">
        <v>312.98</v>
      </c>
      <c r="R774">
        <v>166.50399999999999</v>
      </c>
      <c r="S774">
        <v>410.31</v>
      </c>
      <c r="T774">
        <v>3017.8512000000001</v>
      </c>
      <c r="U774">
        <v>228.2004</v>
      </c>
      <c r="V774">
        <v>89.701620000000005</v>
      </c>
      <c r="W774">
        <v>366.28901999999999</v>
      </c>
      <c r="X774">
        <v>1160.19</v>
      </c>
    </row>
    <row r="775" spans="2:24" x14ac:dyDescent="0.25">
      <c r="B775" s="1">
        <v>43665</v>
      </c>
      <c r="C775">
        <v>3024.9720000000002</v>
      </c>
      <c r="D775">
        <v>8332.5606299999999</v>
      </c>
      <c r="E775">
        <v>249.42894000000001</v>
      </c>
      <c r="F775">
        <v>1851.951</v>
      </c>
      <c r="G775">
        <v>486.68759</v>
      </c>
      <c r="H775">
        <v>141.56</v>
      </c>
      <c r="I775">
        <v>162.76390000000001</v>
      </c>
      <c r="J775">
        <v>185.25380000000001</v>
      </c>
      <c r="K775">
        <v>111.39</v>
      </c>
      <c r="L775">
        <v>302.27319999999997</v>
      </c>
      <c r="M775">
        <v>134.75290000000001</v>
      </c>
      <c r="N775">
        <v>205.93520000000001</v>
      </c>
      <c r="O775">
        <v>193.43</v>
      </c>
      <c r="P775">
        <v>559.23170000000005</v>
      </c>
      <c r="Q775">
        <v>313.2</v>
      </c>
      <c r="R775">
        <v>166.81479999999999</v>
      </c>
      <c r="S775">
        <v>413.53</v>
      </c>
      <c r="T775">
        <v>2967.2864199999999</v>
      </c>
      <c r="U775">
        <v>228.49539999999999</v>
      </c>
      <c r="V775">
        <v>89.872280000000003</v>
      </c>
      <c r="W775">
        <v>364.05441000000002</v>
      </c>
      <c r="X775">
        <v>1159.8</v>
      </c>
    </row>
    <row r="776" spans="2:24" x14ac:dyDescent="0.25">
      <c r="B776" s="1">
        <v>43668</v>
      </c>
      <c r="C776">
        <v>3021.29</v>
      </c>
      <c r="D776">
        <v>8351.8727600000002</v>
      </c>
      <c r="E776">
        <v>249.43532999999999</v>
      </c>
      <c r="F776">
        <v>1844.068</v>
      </c>
      <c r="G776">
        <v>484.83089000000001</v>
      </c>
      <c r="H776">
        <v>141.61000000000001</v>
      </c>
      <c r="I776">
        <v>162.8167</v>
      </c>
      <c r="J776">
        <v>185.3297</v>
      </c>
      <c r="K776">
        <v>111.42</v>
      </c>
      <c r="L776">
        <v>302.43770000000001</v>
      </c>
      <c r="M776">
        <v>134.86349999999999</v>
      </c>
      <c r="N776">
        <v>206.14349999999999</v>
      </c>
      <c r="O776">
        <v>193.61</v>
      </c>
      <c r="P776">
        <v>559.5829</v>
      </c>
      <c r="Q776">
        <v>313.39</v>
      </c>
      <c r="R776">
        <v>166.81229999999999</v>
      </c>
      <c r="S776">
        <v>415.51</v>
      </c>
      <c r="T776">
        <v>2955.1653200000001</v>
      </c>
      <c r="U776">
        <v>228.7328</v>
      </c>
      <c r="V776">
        <v>89.508690000000001</v>
      </c>
      <c r="W776">
        <v>365.1275</v>
      </c>
      <c r="X776">
        <v>1159.48</v>
      </c>
    </row>
    <row r="777" spans="2:24" x14ac:dyDescent="0.25">
      <c r="B777" s="1">
        <v>43669</v>
      </c>
      <c r="C777">
        <v>3035.404</v>
      </c>
      <c r="D777">
        <v>8438.5054999999993</v>
      </c>
      <c r="E777">
        <v>251.39928</v>
      </c>
      <c r="F777">
        <v>1857.8530000000001</v>
      </c>
      <c r="G777">
        <v>487.49644000000001</v>
      </c>
      <c r="H777">
        <v>141.69999999999999</v>
      </c>
      <c r="I777">
        <v>162.4819</v>
      </c>
      <c r="J777">
        <v>185.488</v>
      </c>
      <c r="K777">
        <v>111.47</v>
      </c>
      <c r="L777">
        <v>302.6318</v>
      </c>
      <c r="M777">
        <v>134.8717</v>
      </c>
      <c r="N777">
        <v>205.90710000000001</v>
      </c>
      <c r="O777">
        <v>193.81</v>
      </c>
      <c r="P777">
        <v>560.21360000000004</v>
      </c>
      <c r="Q777">
        <v>313.88</v>
      </c>
      <c r="R777">
        <v>166.9444</v>
      </c>
      <c r="S777">
        <v>414.85</v>
      </c>
      <c r="T777">
        <v>2991.2266</v>
      </c>
      <c r="U777">
        <v>228.85429999999999</v>
      </c>
      <c r="V777">
        <v>90.212500000000006</v>
      </c>
      <c r="W777">
        <v>365.87284</v>
      </c>
      <c r="X777">
        <v>1160.3699999999999</v>
      </c>
    </row>
    <row r="778" spans="2:24" x14ac:dyDescent="0.25">
      <c r="B778" s="1">
        <v>43670</v>
      </c>
      <c r="C778">
        <v>3019.8649999999998</v>
      </c>
      <c r="D778">
        <v>8481.0380399999995</v>
      </c>
      <c r="E778">
        <v>251.38834</v>
      </c>
      <c r="F778">
        <v>1866.3630000000001</v>
      </c>
      <c r="G778">
        <v>487.52622000000002</v>
      </c>
      <c r="H778">
        <v>142.09</v>
      </c>
      <c r="I778">
        <v>162.68270000000001</v>
      </c>
      <c r="J778">
        <v>185.9939</v>
      </c>
      <c r="K778">
        <v>111.54</v>
      </c>
      <c r="L778">
        <v>303.04090000000002</v>
      </c>
      <c r="M778">
        <v>134.9811</v>
      </c>
      <c r="N778">
        <v>206.3715</v>
      </c>
      <c r="O778">
        <v>194.26</v>
      </c>
      <c r="P778">
        <v>560.87670000000003</v>
      </c>
      <c r="Q778">
        <v>314.48</v>
      </c>
      <c r="R778">
        <v>167.37219999999999</v>
      </c>
      <c r="S778">
        <v>414.64</v>
      </c>
      <c r="T778">
        <v>2995.6385300000002</v>
      </c>
      <c r="U778">
        <v>229.023</v>
      </c>
      <c r="V778">
        <v>90.060879999999997</v>
      </c>
      <c r="W778">
        <v>367.08965999999998</v>
      </c>
      <c r="X778">
        <v>1161.32</v>
      </c>
    </row>
    <row r="779" spans="2:24" x14ac:dyDescent="0.25">
      <c r="B779" s="1">
        <v>43671</v>
      </c>
      <c r="C779">
        <v>3010.5610000000001</v>
      </c>
      <c r="D779">
        <v>8483.8586200000009</v>
      </c>
      <c r="E779">
        <v>251.20966999999999</v>
      </c>
      <c r="F779">
        <v>1868.5730000000001</v>
      </c>
      <c r="G779">
        <v>490.17824000000002</v>
      </c>
      <c r="H779">
        <v>141.94999999999999</v>
      </c>
      <c r="I779">
        <v>162.38509999999999</v>
      </c>
      <c r="J779">
        <v>185.84</v>
      </c>
      <c r="K779">
        <v>111.64</v>
      </c>
      <c r="L779">
        <v>303.12479999999999</v>
      </c>
      <c r="M779">
        <v>135.1163</v>
      </c>
      <c r="N779">
        <v>206.14949999999999</v>
      </c>
      <c r="O779">
        <v>194</v>
      </c>
      <c r="P779">
        <v>561.0376</v>
      </c>
      <c r="Q779">
        <v>315.20999999999998</v>
      </c>
      <c r="R779">
        <v>167.43129999999999</v>
      </c>
      <c r="S779">
        <v>416.72</v>
      </c>
      <c r="T779">
        <v>3001.3481299999999</v>
      </c>
      <c r="U779">
        <v>227.9144</v>
      </c>
      <c r="V779">
        <v>90.299419999999998</v>
      </c>
      <c r="W779">
        <v>366.42592000000002</v>
      </c>
      <c r="X779">
        <v>1161.26</v>
      </c>
    </row>
    <row r="780" spans="2:24" x14ac:dyDescent="0.25">
      <c r="B780" s="1">
        <v>43672</v>
      </c>
      <c r="C780">
        <v>3039.6439999999998</v>
      </c>
      <c r="D780">
        <v>8569.1984599999996</v>
      </c>
      <c r="E780">
        <v>252.46915999999999</v>
      </c>
      <c r="F780">
        <v>1861.605</v>
      </c>
      <c r="G780">
        <v>488.99829999999997</v>
      </c>
      <c r="H780">
        <v>142.11000000000001</v>
      </c>
      <c r="I780">
        <v>162.34880000000001</v>
      </c>
      <c r="J780">
        <v>185.89160000000001</v>
      </c>
      <c r="K780">
        <v>111.62</v>
      </c>
      <c r="L780">
        <v>303.10899999999998</v>
      </c>
      <c r="M780">
        <v>135.04740000000001</v>
      </c>
      <c r="N780">
        <v>206.20509999999999</v>
      </c>
      <c r="O780">
        <v>194.09</v>
      </c>
      <c r="P780">
        <v>561.63099999999997</v>
      </c>
      <c r="Q780">
        <v>315.22000000000003</v>
      </c>
      <c r="R780">
        <v>167.40629999999999</v>
      </c>
      <c r="S780">
        <v>413.98</v>
      </c>
      <c r="T780">
        <v>3011.78024</v>
      </c>
      <c r="U780">
        <v>228.45869999999999</v>
      </c>
      <c r="V780">
        <v>90.172200000000004</v>
      </c>
      <c r="W780">
        <v>368.37839000000002</v>
      </c>
      <c r="X780">
        <v>1161.06</v>
      </c>
    </row>
    <row r="781" spans="2:24" x14ac:dyDescent="0.25">
      <c r="B781" s="1">
        <v>43675</v>
      </c>
      <c r="C781">
        <v>3044.721</v>
      </c>
      <c r="D781">
        <v>8536.5889399999996</v>
      </c>
      <c r="E781">
        <v>252.60436999999999</v>
      </c>
      <c r="F781">
        <v>1857.961</v>
      </c>
      <c r="G781">
        <v>486.72426000000002</v>
      </c>
      <c r="H781">
        <v>142.35</v>
      </c>
      <c r="I781">
        <v>162.5582</v>
      </c>
      <c r="J781">
        <v>186.07320000000001</v>
      </c>
      <c r="K781">
        <v>111.57</v>
      </c>
      <c r="L781">
        <v>303.34829999999999</v>
      </c>
      <c r="M781">
        <v>135.0992</v>
      </c>
      <c r="N781">
        <v>206.51910000000001</v>
      </c>
      <c r="O781">
        <v>194.29</v>
      </c>
      <c r="P781">
        <v>561.62689999999998</v>
      </c>
      <c r="Q781">
        <v>315.32</v>
      </c>
      <c r="R781">
        <v>167.45490000000001</v>
      </c>
      <c r="S781">
        <v>415.43</v>
      </c>
      <c r="T781">
        <v>3011.3608100000001</v>
      </c>
      <c r="U781">
        <v>228.7578</v>
      </c>
      <c r="V781">
        <v>90.365430000000003</v>
      </c>
      <c r="W781">
        <v>368.17565000000002</v>
      </c>
      <c r="X781">
        <v>1161.07</v>
      </c>
    </row>
    <row r="782" spans="2:24" x14ac:dyDescent="0.25">
      <c r="B782" s="1">
        <v>43676</v>
      </c>
      <c r="C782">
        <v>3023.4839999999999</v>
      </c>
      <c r="D782">
        <v>8502.1692299999995</v>
      </c>
      <c r="E782">
        <v>248.89277000000001</v>
      </c>
      <c r="F782">
        <v>1865.56</v>
      </c>
      <c r="G782">
        <v>484.82936000000001</v>
      </c>
      <c r="H782">
        <v>142.57</v>
      </c>
      <c r="I782">
        <v>162.4948</v>
      </c>
      <c r="J782">
        <v>186.07689999999999</v>
      </c>
      <c r="K782">
        <v>111.63</v>
      </c>
      <c r="L782">
        <v>303.21170000000001</v>
      </c>
      <c r="M782">
        <v>135.10230000000001</v>
      </c>
      <c r="N782">
        <v>206.23910000000001</v>
      </c>
      <c r="O782">
        <v>194.25</v>
      </c>
      <c r="P782">
        <v>561.08079999999995</v>
      </c>
      <c r="Q782">
        <v>314.58</v>
      </c>
      <c r="R782">
        <v>167.4256</v>
      </c>
      <c r="S782">
        <v>415.95</v>
      </c>
      <c r="T782">
        <v>3011.9985499999998</v>
      </c>
      <c r="U782">
        <v>228.64529999999999</v>
      </c>
      <c r="V782">
        <v>90.218000000000004</v>
      </c>
      <c r="W782">
        <v>369.92570000000001</v>
      </c>
      <c r="X782">
        <v>1160.75</v>
      </c>
    </row>
    <row r="783" spans="2:24" x14ac:dyDescent="0.25">
      <c r="B783" s="1">
        <v>43677</v>
      </c>
      <c r="C783">
        <v>3033.3580000000002</v>
      </c>
      <c r="D783">
        <v>8411.4564800000007</v>
      </c>
      <c r="E783">
        <v>248.61124000000001</v>
      </c>
      <c r="F783">
        <v>1853.8109999999999</v>
      </c>
      <c r="G783">
        <v>481.68534</v>
      </c>
      <c r="H783">
        <v>142.77000000000001</v>
      </c>
      <c r="I783">
        <v>162.75839999999999</v>
      </c>
      <c r="J783">
        <v>186.5873</v>
      </c>
      <c r="K783">
        <v>111.71</v>
      </c>
      <c r="L783">
        <v>303.60270000000003</v>
      </c>
      <c r="M783">
        <v>135.24</v>
      </c>
      <c r="N783">
        <v>206.81180000000001</v>
      </c>
      <c r="O783">
        <v>194.79</v>
      </c>
      <c r="P783">
        <v>561.50149999999996</v>
      </c>
      <c r="Q783">
        <v>314.67</v>
      </c>
      <c r="R783">
        <v>167.5</v>
      </c>
      <c r="S783">
        <v>417.38</v>
      </c>
      <c r="T783">
        <v>2991.66588</v>
      </c>
      <c r="U783">
        <v>230.02430000000001</v>
      </c>
      <c r="V783">
        <v>90.073570000000004</v>
      </c>
      <c r="W783">
        <v>368.11045000000001</v>
      </c>
      <c r="X783">
        <v>1159.07</v>
      </c>
    </row>
    <row r="784" spans="2:24" x14ac:dyDescent="0.25">
      <c r="B784" s="1">
        <v>43678</v>
      </c>
      <c r="C784">
        <v>3033.3580000000002</v>
      </c>
      <c r="D784">
        <v>8357.0961399999997</v>
      </c>
      <c r="E784">
        <v>248.97479999999999</v>
      </c>
      <c r="F784">
        <v>1857.9760000000001</v>
      </c>
      <c r="G784">
        <v>477.21384999999998</v>
      </c>
      <c r="H784">
        <v>142.77000000000001</v>
      </c>
      <c r="I784">
        <v>164.084</v>
      </c>
      <c r="J784">
        <v>186.79679999999999</v>
      </c>
      <c r="K784">
        <v>111.53</v>
      </c>
      <c r="L784">
        <v>303.91399999999999</v>
      </c>
      <c r="M784">
        <v>135.14529999999999</v>
      </c>
      <c r="N784">
        <v>208.28489999999999</v>
      </c>
      <c r="O784">
        <v>195.1</v>
      </c>
      <c r="P784">
        <v>561.0127</v>
      </c>
      <c r="Q784">
        <v>314.61</v>
      </c>
      <c r="R784">
        <v>167.56800000000001</v>
      </c>
      <c r="S784">
        <v>417.38</v>
      </c>
      <c r="T784">
        <v>2990.4025000000001</v>
      </c>
      <c r="U784">
        <v>230.86369999999999</v>
      </c>
      <c r="V784">
        <v>87.728960000000001</v>
      </c>
      <c r="W784">
        <v>366.87146999999999</v>
      </c>
      <c r="X784">
        <v>1159.99</v>
      </c>
    </row>
    <row r="785" spans="2:24" x14ac:dyDescent="0.25">
      <c r="B785" s="1">
        <v>43679</v>
      </c>
      <c r="C785">
        <v>3001.6880000000001</v>
      </c>
      <c r="D785">
        <v>8201.88357</v>
      </c>
      <c r="E785">
        <v>241.19277</v>
      </c>
      <c r="F785">
        <v>1820.0250000000001</v>
      </c>
      <c r="G785">
        <v>462.50634000000002</v>
      </c>
      <c r="H785">
        <v>143.68</v>
      </c>
      <c r="I785">
        <v>164.38310000000001</v>
      </c>
      <c r="J785">
        <v>187.13839999999999</v>
      </c>
      <c r="K785">
        <v>111.93</v>
      </c>
      <c r="L785">
        <v>303.80309999999997</v>
      </c>
      <c r="M785">
        <v>135.40539999999999</v>
      </c>
      <c r="N785">
        <v>208.39760000000001</v>
      </c>
      <c r="O785">
        <v>195.49</v>
      </c>
      <c r="P785">
        <v>559.60140000000001</v>
      </c>
      <c r="Q785">
        <v>313.95</v>
      </c>
      <c r="R785">
        <v>168.1704</v>
      </c>
      <c r="S785">
        <v>419.43</v>
      </c>
      <c r="T785">
        <v>2973.0573100000001</v>
      </c>
      <c r="U785">
        <v>230.8143</v>
      </c>
      <c r="V785">
        <v>86.813010000000006</v>
      </c>
      <c r="W785">
        <v>368.31126999999998</v>
      </c>
      <c r="X785">
        <v>1159.06</v>
      </c>
    </row>
    <row r="786" spans="2:24" x14ac:dyDescent="0.25">
      <c r="B786" s="1">
        <v>43682</v>
      </c>
      <c r="C786">
        <v>2938.3589999999999</v>
      </c>
      <c r="D786">
        <v>7889.7035900000001</v>
      </c>
      <c r="E786">
        <v>235.19193999999999</v>
      </c>
      <c r="F786">
        <v>1787.6010000000001</v>
      </c>
      <c r="G786">
        <v>443.87351999999998</v>
      </c>
      <c r="H786">
        <v>143.97999999999999</v>
      </c>
      <c r="I786">
        <v>165.52510000000001</v>
      </c>
      <c r="J786">
        <v>187.31659999999999</v>
      </c>
      <c r="K786">
        <v>112.28</v>
      </c>
      <c r="L786">
        <v>303.31400000000002</v>
      </c>
      <c r="M786">
        <v>135.72810000000001</v>
      </c>
      <c r="N786">
        <v>209.08029999999999</v>
      </c>
      <c r="O786">
        <v>195.85</v>
      </c>
      <c r="P786">
        <v>555.66980000000001</v>
      </c>
      <c r="Q786">
        <v>313.17</v>
      </c>
      <c r="R786">
        <v>168.10339999999999</v>
      </c>
      <c r="S786">
        <v>423.68</v>
      </c>
      <c r="T786">
        <v>2896.9390800000001</v>
      </c>
      <c r="U786">
        <v>231.97929999999999</v>
      </c>
      <c r="V786">
        <v>85.119299999999996</v>
      </c>
      <c r="W786">
        <v>369.00220999999999</v>
      </c>
      <c r="X786">
        <v>1154.71</v>
      </c>
    </row>
    <row r="787" spans="2:24" x14ac:dyDescent="0.25">
      <c r="B787" s="1">
        <v>43683</v>
      </c>
      <c r="C787">
        <v>2925.3209999999999</v>
      </c>
      <c r="D787">
        <v>8021.2883599999996</v>
      </c>
      <c r="E787">
        <v>234.95706000000001</v>
      </c>
      <c r="F787">
        <v>1778.635</v>
      </c>
      <c r="G787">
        <v>445.81130999999999</v>
      </c>
      <c r="H787">
        <v>144.07</v>
      </c>
      <c r="I787">
        <v>165.6113</v>
      </c>
      <c r="J787">
        <v>187.60169999999999</v>
      </c>
      <c r="K787">
        <v>112.16</v>
      </c>
      <c r="L787">
        <v>303.31180000000001</v>
      </c>
      <c r="M787">
        <v>135.78299999999999</v>
      </c>
      <c r="N787">
        <v>209.2747</v>
      </c>
      <c r="O787">
        <v>196.05</v>
      </c>
      <c r="P787">
        <v>556.40830000000005</v>
      </c>
      <c r="Q787">
        <v>313.45</v>
      </c>
      <c r="R787">
        <v>168.1987</v>
      </c>
      <c r="S787">
        <v>422.37</v>
      </c>
      <c r="T787">
        <v>2923.1918099999998</v>
      </c>
      <c r="U787">
        <v>232.2945</v>
      </c>
      <c r="V787">
        <v>85.027959999999993</v>
      </c>
      <c r="W787">
        <v>372.49471</v>
      </c>
      <c r="X787">
        <v>1153.19</v>
      </c>
    </row>
    <row r="788" spans="2:24" x14ac:dyDescent="0.25">
      <c r="B788" s="1">
        <v>43684</v>
      </c>
      <c r="C788">
        <v>2924.4639999999999</v>
      </c>
      <c r="D788">
        <v>7990.7916800000003</v>
      </c>
      <c r="E788">
        <v>234.97725</v>
      </c>
      <c r="F788">
        <v>1779.617</v>
      </c>
      <c r="G788">
        <v>443.66557</v>
      </c>
      <c r="H788">
        <v>144.85</v>
      </c>
      <c r="I788">
        <v>166.21029999999999</v>
      </c>
      <c r="J788">
        <v>188.48509999999999</v>
      </c>
      <c r="K788">
        <v>112.43</v>
      </c>
      <c r="L788">
        <v>304.29329999999999</v>
      </c>
      <c r="M788">
        <v>136.1003</v>
      </c>
      <c r="N788">
        <v>209.81</v>
      </c>
      <c r="O788">
        <v>197</v>
      </c>
      <c r="P788">
        <v>555.255</v>
      </c>
      <c r="Q788">
        <v>313.49</v>
      </c>
      <c r="R788">
        <v>169.15960000000001</v>
      </c>
      <c r="S788">
        <v>423.92</v>
      </c>
      <c r="T788">
        <v>2934.3112299999998</v>
      </c>
      <c r="U788">
        <v>233.06630000000001</v>
      </c>
      <c r="V788">
        <v>83.413380000000004</v>
      </c>
      <c r="W788">
        <v>381.37270999999998</v>
      </c>
      <c r="X788">
        <v>1153.94</v>
      </c>
    </row>
    <row r="789" spans="2:24" x14ac:dyDescent="0.25">
      <c r="B789" s="1">
        <v>43685</v>
      </c>
      <c r="C789">
        <v>2987.134</v>
      </c>
      <c r="D789">
        <v>8174.5888599999998</v>
      </c>
      <c r="E789">
        <v>239.70255</v>
      </c>
      <c r="F789">
        <v>1776.7729999999999</v>
      </c>
      <c r="G789">
        <v>450.88790999999998</v>
      </c>
      <c r="H789">
        <v>144.44999999999999</v>
      </c>
      <c r="I789">
        <v>165.84780000000001</v>
      </c>
      <c r="J789">
        <v>187.81710000000001</v>
      </c>
      <c r="K789">
        <v>112.48</v>
      </c>
      <c r="L789">
        <v>304.83479999999997</v>
      </c>
      <c r="M789">
        <v>136.3082</v>
      </c>
      <c r="N789">
        <v>209.65600000000001</v>
      </c>
      <c r="O789">
        <v>196.23</v>
      </c>
      <c r="P789">
        <v>557.62049999999999</v>
      </c>
      <c r="Q789">
        <v>313.77</v>
      </c>
      <c r="R789">
        <v>169.21520000000001</v>
      </c>
      <c r="S789">
        <v>423.82</v>
      </c>
      <c r="T789">
        <v>2982.6498000000001</v>
      </c>
      <c r="U789">
        <v>232.1771</v>
      </c>
      <c r="V789">
        <v>85.374790000000004</v>
      </c>
      <c r="W789">
        <v>379.68299999999999</v>
      </c>
      <c r="X789">
        <v>1157.47</v>
      </c>
    </row>
    <row r="790" spans="2:24" x14ac:dyDescent="0.25">
      <c r="B790" s="1">
        <v>43686</v>
      </c>
      <c r="C790">
        <v>2989.2449999999999</v>
      </c>
      <c r="D790">
        <v>8094.2478799999999</v>
      </c>
      <c r="E790">
        <v>237.03298000000001</v>
      </c>
      <c r="F790">
        <v>1784.0440000000001</v>
      </c>
      <c r="G790">
        <v>447.90688999999998</v>
      </c>
      <c r="H790">
        <v>144.47</v>
      </c>
      <c r="I790">
        <v>165.68340000000001</v>
      </c>
      <c r="J790">
        <v>187.3159</v>
      </c>
      <c r="K790">
        <v>112.79</v>
      </c>
      <c r="L790">
        <v>305.01339999999999</v>
      </c>
      <c r="M790">
        <v>136.41659999999999</v>
      </c>
      <c r="N790">
        <v>209.38939999999999</v>
      </c>
      <c r="O790">
        <v>195.9</v>
      </c>
      <c r="P790">
        <v>557.55100000000004</v>
      </c>
      <c r="Q790">
        <v>313.58</v>
      </c>
      <c r="R790">
        <v>169.7329</v>
      </c>
      <c r="S790">
        <v>426.33</v>
      </c>
      <c r="T790">
        <v>2970.3222099999998</v>
      </c>
      <c r="U790">
        <v>231.67830000000001</v>
      </c>
      <c r="V790">
        <v>85.612039999999993</v>
      </c>
      <c r="W790">
        <v>378.16800999999998</v>
      </c>
      <c r="X790">
        <v>1156.95</v>
      </c>
    </row>
    <row r="791" spans="2:24" x14ac:dyDescent="0.25">
      <c r="B791" s="1">
        <v>43689</v>
      </c>
      <c r="C791">
        <v>2992.2379999999998</v>
      </c>
      <c r="D791">
        <v>7982.1164200000003</v>
      </c>
      <c r="E791">
        <v>235.84846999999999</v>
      </c>
      <c r="F791">
        <v>1784.0440000000001</v>
      </c>
      <c r="G791">
        <v>444.01409000000001</v>
      </c>
      <c r="H791">
        <v>144.58000000000001</v>
      </c>
      <c r="I791">
        <v>166.66909999999999</v>
      </c>
      <c r="J791">
        <v>187.65020000000001</v>
      </c>
      <c r="K791">
        <v>112.78</v>
      </c>
      <c r="L791">
        <v>302.79230000000001</v>
      </c>
      <c r="M791">
        <v>136.2998</v>
      </c>
      <c r="N791">
        <v>210.72300000000001</v>
      </c>
      <c r="O791">
        <v>196.19</v>
      </c>
      <c r="P791">
        <v>557.09979999999996</v>
      </c>
      <c r="Q791">
        <v>313.61</v>
      </c>
      <c r="R791">
        <v>169.60169999999999</v>
      </c>
      <c r="S791">
        <v>425.1</v>
      </c>
      <c r="T791">
        <v>2953.3347699999999</v>
      </c>
      <c r="U791">
        <v>232.49789999999999</v>
      </c>
      <c r="V791">
        <v>84.520480000000006</v>
      </c>
      <c r="W791">
        <v>379.83706999999998</v>
      </c>
      <c r="X791">
        <v>1155.8800000000001</v>
      </c>
    </row>
    <row r="792" spans="2:24" x14ac:dyDescent="0.25">
      <c r="B792" s="1">
        <v>43690</v>
      </c>
      <c r="C792">
        <v>2998.8969999999999</v>
      </c>
      <c r="D792">
        <v>8138.2630900000004</v>
      </c>
      <c r="E792">
        <v>237.66040000000001</v>
      </c>
      <c r="F792">
        <v>1764.624</v>
      </c>
      <c r="G792">
        <v>443.80050999999997</v>
      </c>
      <c r="H792">
        <v>144.86000000000001</v>
      </c>
      <c r="I792">
        <v>166.2312</v>
      </c>
      <c r="J792">
        <v>188.1063</v>
      </c>
      <c r="K792">
        <v>113.04</v>
      </c>
      <c r="L792">
        <v>301.85070000000002</v>
      </c>
      <c r="M792">
        <v>136.4905</v>
      </c>
      <c r="N792">
        <v>210.22970000000001</v>
      </c>
      <c r="O792">
        <v>196.65</v>
      </c>
      <c r="P792">
        <v>557.90279999999996</v>
      </c>
      <c r="Q792">
        <v>313.29000000000002</v>
      </c>
      <c r="R792">
        <v>169.75960000000001</v>
      </c>
      <c r="S792">
        <v>425.25</v>
      </c>
      <c r="T792">
        <v>2967.35025</v>
      </c>
      <c r="U792">
        <v>232.90369999999999</v>
      </c>
      <c r="V792">
        <v>86.040970000000002</v>
      </c>
      <c r="W792">
        <v>380.75078000000002</v>
      </c>
      <c r="X792">
        <v>1155.2</v>
      </c>
    </row>
    <row r="793" spans="2:24" x14ac:dyDescent="0.25">
      <c r="B793" s="1">
        <v>43691</v>
      </c>
      <c r="C793">
        <v>2953.1</v>
      </c>
      <c r="D793">
        <v>7882.73351</v>
      </c>
      <c r="E793">
        <v>232.41990000000001</v>
      </c>
      <c r="F793">
        <v>1778.4639999999999</v>
      </c>
      <c r="G793">
        <v>440.72370000000001</v>
      </c>
      <c r="H793">
        <v>145.71</v>
      </c>
      <c r="I793">
        <v>167.2373</v>
      </c>
      <c r="J793">
        <v>188.76570000000001</v>
      </c>
      <c r="K793">
        <v>112.91</v>
      </c>
      <c r="L793">
        <v>301.89280000000002</v>
      </c>
      <c r="M793">
        <v>136.54750000000001</v>
      </c>
      <c r="N793">
        <v>211.23750000000001</v>
      </c>
      <c r="O793">
        <v>197.44</v>
      </c>
      <c r="P793">
        <v>555.46379999999999</v>
      </c>
      <c r="Q793">
        <v>313.16000000000003</v>
      </c>
      <c r="R793">
        <v>170.8135</v>
      </c>
      <c r="S793">
        <v>422.55</v>
      </c>
      <c r="T793">
        <v>2930.3358800000001</v>
      </c>
      <c r="U793">
        <v>234.2544</v>
      </c>
      <c r="V793">
        <v>84.631990000000002</v>
      </c>
      <c r="W793">
        <v>383.98709000000002</v>
      </c>
      <c r="X793">
        <v>1154.6600000000001</v>
      </c>
    </row>
    <row r="794" spans="2:24" x14ac:dyDescent="0.25">
      <c r="B794" s="1">
        <v>43692</v>
      </c>
      <c r="C794">
        <v>2947.1320000000001</v>
      </c>
      <c r="D794">
        <v>7932.4026599999997</v>
      </c>
      <c r="E794">
        <v>232.01356999999999</v>
      </c>
      <c r="F794">
        <v>1761.0630000000001</v>
      </c>
      <c r="G794">
        <v>442.22568999999999</v>
      </c>
      <c r="H794">
        <v>146.61000000000001</v>
      </c>
      <c r="I794">
        <v>167.80520000000001</v>
      </c>
      <c r="J794">
        <v>189.8323</v>
      </c>
      <c r="K794">
        <v>113.21</v>
      </c>
      <c r="L794">
        <v>302.47910000000002</v>
      </c>
      <c r="M794">
        <v>136.81809999999999</v>
      </c>
      <c r="N794">
        <v>211.7816</v>
      </c>
      <c r="O794">
        <v>198.63</v>
      </c>
      <c r="P794">
        <v>555.31970000000001</v>
      </c>
      <c r="Q794">
        <v>312.76</v>
      </c>
      <c r="R794">
        <v>171.14</v>
      </c>
      <c r="S794">
        <v>424.29</v>
      </c>
      <c r="T794">
        <v>2962.08842</v>
      </c>
      <c r="U794">
        <v>236.16329999999999</v>
      </c>
      <c r="V794">
        <v>84.776030000000006</v>
      </c>
      <c r="W794">
        <v>385.97854000000001</v>
      </c>
      <c r="X794">
        <v>1154.42</v>
      </c>
    </row>
    <row r="795" spans="2:24" x14ac:dyDescent="0.25">
      <c r="B795" s="1">
        <v>43693</v>
      </c>
      <c r="C795">
        <v>2982.8609999999999</v>
      </c>
      <c r="D795">
        <v>8063.30735</v>
      </c>
      <c r="E795">
        <v>235.25033999999999</v>
      </c>
      <c r="F795">
        <v>1762.8240000000001</v>
      </c>
      <c r="G795">
        <v>446.31630999999999</v>
      </c>
      <c r="H795">
        <v>146.54</v>
      </c>
      <c r="I795">
        <v>167.7261</v>
      </c>
      <c r="J795">
        <v>189.40819999999999</v>
      </c>
      <c r="K795">
        <v>113.14</v>
      </c>
      <c r="L795">
        <v>303.1533</v>
      </c>
      <c r="M795">
        <v>137.17089999999999</v>
      </c>
      <c r="N795">
        <v>211.73179999999999</v>
      </c>
      <c r="O795">
        <v>198.07</v>
      </c>
      <c r="P795">
        <v>556.18920000000003</v>
      </c>
      <c r="Q795">
        <v>312.81</v>
      </c>
      <c r="R795">
        <v>171.25139999999999</v>
      </c>
      <c r="S795">
        <v>424.32</v>
      </c>
      <c r="T795">
        <v>2996.8952199999999</v>
      </c>
      <c r="U795">
        <v>235.4194</v>
      </c>
      <c r="V795">
        <v>85.139809999999997</v>
      </c>
      <c r="W795">
        <v>384.81103000000002</v>
      </c>
      <c r="X795">
        <v>1156.67</v>
      </c>
    </row>
    <row r="796" spans="2:24" x14ac:dyDescent="0.25">
      <c r="B796" s="1">
        <v>43696</v>
      </c>
      <c r="C796">
        <v>3013.259</v>
      </c>
      <c r="D796">
        <v>8170.91831</v>
      </c>
      <c r="E796">
        <v>238.27275</v>
      </c>
      <c r="F796">
        <v>1773.3710000000001</v>
      </c>
      <c r="G796">
        <v>450.42516999999998</v>
      </c>
      <c r="H796">
        <v>145.83000000000001</v>
      </c>
      <c r="I796">
        <v>166.9614</v>
      </c>
      <c r="J796">
        <v>188.82650000000001</v>
      </c>
      <c r="K796">
        <v>113.03</v>
      </c>
      <c r="L796">
        <v>302.30990000000003</v>
      </c>
      <c r="M796">
        <v>136.97999999999999</v>
      </c>
      <c r="N796">
        <v>210.97149999999999</v>
      </c>
      <c r="O796">
        <v>197.4</v>
      </c>
      <c r="P796">
        <v>557.42219999999998</v>
      </c>
      <c r="Q796">
        <v>313.36</v>
      </c>
      <c r="R796">
        <v>171.00970000000001</v>
      </c>
      <c r="S796">
        <v>415.09</v>
      </c>
      <c r="T796">
        <v>3022.3771200000001</v>
      </c>
      <c r="U796">
        <v>234.71680000000001</v>
      </c>
      <c r="V796">
        <v>85.28725</v>
      </c>
      <c r="W796">
        <v>382.13011999999998</v>
      </c>
      <c r="X796">
        <v>1157.0999999999999</v>
      </c>
    </row>
    <row r="797" spans="2:24" x14ac:dyDescent="0.25">
      <c r="B797" s="1">
        <v>43697</v>
      </c>
      <c r="C797">
        <v>2994.9569999999999</v>
      </c>
      <c r="D797">
        <v>8092.5227999999997</v>
      </c>
      <c r="E797">
        <v>236.23480000000001</v>
      </c>
      <c r="F797">
        <v>1786.5719999999999</v>
      </c>
      <c r="G797">
        <v>450.66775000000001</v>
      </c>
      <c r="H797">
        <v>146.13999999999999</v>
      </c>
      <c r="I797">
        <v>167.34389999999999</v>
      </c>
      <c r="J797">
        <v>189.33940000000001</v>
      </c>
      <c r="K797">
        <v>113.01</v>
      </c>
      <c r="L797">
        <v>302.46359999999999</v>
      </c>
      <c r="M797">
        <v>136.84549999999999</v>
      </c>
      <c r="N797">
        <v>211.67920000000001</v>
      </c>
      <c r="O797">
        <v>197.98</v>
      </c>
      <c r="P797">
        <v>557.94939999999997</v>
      </c>
      <c r="Q797">
        <v>313.85000000000002</v>
      </c>
      <c r="R797">
        <v>171.17449999999999</v>
      </c>
      <c r="S797">
        <v>413.82</v>
      </c>
      <c r="T797">
        <v>2999.5134699999999</v>
      </c>
      <c r="U797">
        <v>235.44040000000001</v>
      </c>
      <c r="V797">
        <v>85.077740000000006</v>
      </c>
      <c r="W797">
        <v>383.27413999999999</v>
      </c>
      <c r="X797">
        <v>1158.05</v>
      </c>
    </row>
    <row r="798" spans="2:24" x14ac:dyDescent="0.25">
      <c r="B798" s="1">
        <v>43698</v>
      </c>
      <c r="C798">
        <v>3020.4589999999998</v>
      </c>
      <c r="D798">
        <v>8178.1730299999999</v>
      </c>
      <c r="E798">
        <v>239.69877</v>
      </c>
      <c r="F798">
        <v>1777.2639999999999</v>
      </c>
      <c r="G798">
        <v>452.99099999999999</v>
      </c>
      <c r="H798">
        <v>145.38999999999999</v>
      </c>
      <c r="I798">
        <v>167.11529999999999</v>
      </c>
      <c r="J798">
        <v>189.1926</v>
      </c>
      <c r="K798">
        <v>113.08</v>
      </c>
      <c r="L798">
        <v>302.68729999999999</v>
      </c>
      <c r="M798">
        <v>136.64940000000001</v>
      </c>
      <c r="N798">
        <v>211.8287</v>
      </c>
      <c r="O798">
        <v>197.87</v>
      </c>
      <c r="P798">
        <v>559.54570000000001</v>
      </c>
      <c r="Q798">
        <v>314.67</v>
      </c>
      <c r="R798">
        <v>171.40289999999999</v>
      </c>
      <c r="S798">
        <v>413.02</v>
      </c>
      <c r="T798">
        <v>3011.94893</v>
      </c>
      <c r="U798">
        <v>235.94640000000001</v>
      </c>
      <c r="V798">
        <v>85.399000000000001</v>
      </c>
      <c r="W798">
        <v>384.09813000000003</v>
      </c>
      <c r="X798">
        <v>1158.24</v>
      </c>
    </row>
    <row r="799" spans="2:24" x14ac:dyDescent="0.25">
      <c r="B799" s="1">
        <v>43699</v>
      </c>
      <c r="C799">
        <v>3007.5830000000001</v>
      </c>
      <c r="D799">
        <v>8201.2118800000007</v>
      </c>
      <c r="E799">
        <v>239.24045000000001</v>
      </c>
      <c r="F799">
        <v>1778.0419999999999</v>
      </c>
      <c r="G799">
        <v>451.23937000000001</v>
      </c>
      <c r="H799">
        <v>144.80000000000001</v>
      </c>
      <c r="I799">
        <v>166.6994</v>
      </c>
      <c r="J799">
        <v>188.69479999999999</v>
      </c>
      <c r="K799">
        <v>113.09</v>
      </c>
      <c r="L799">
        <v>302.80029999999999</v>
      </c>
      <c r="M799">
        <v>136.67449999999999</v>
      </c>
      <c r="N799">
        <v>211.40960000000001</v>
      </c>
      <c r="O799">
        <v>197.2</v>
      </c>
      <c r="P799">
        <v>560.32320000000004</v>
      </c>
      <c r="Q799">
        <v>315.27</v>
      </c>
      <c r="R799">
        <v>171.73</v>
      </c>
      <c r="S799">
        <v>415.62</v>
      </c>
      <c r="T799">
        <v>3033.8622099999998</v>
      </c>
      <c r="U799">
        <v>235.0033</v>
      </c>
      <c r="V799">
        <v>85.298540000000003</v>
      </c>
      <c r="W799">
        <v>383.54520000000002</v>
      </c>
      <c r="X799">
        <v>1158.8499999999999</v>
      </c>
    </row>
    <row r="800" spans="2:24" x14ac:dyDescent="0.25">
      <c r="B800" s="1">
        <v>43700</v>
      </c>
      <c r="C800">
        <v>2991.163</v>
      </c>
      <c r="D800">
        <v>7922.7364200000002</v>
      </c>
      <c r="E800">
        <v>236.38687999999999</v>
      </c>
      <c r="F800">
        <v>1782.874</v>
      </c>
      <c r="G800">
        <v>446.29728</v>
      </c>
      <c r="H800">
        <v>144.87</v>
      </c>
      <c r="I800">
        <v>167.53290000000001</v>
      </c>
      <c r="J800">
        <v>188.9676</v>
      </c>
      <c r="K800">
        <v>112.93</v>
      </c>
      <c r="L800">
        <v>303.21780000000001</v>
      </c>
      <c r="M800">
        <v>136.54669999999999</v>
      </c>
      <c r="N800">
        <v>212.5136</v>
      </c>
      <c r="O800">
        <v>197.44</v>
      </c>
      <c r="P800">
        <v>559.79870000000005</v>
      </c>
      <c r="Q800">
        <v>315.62</v>
      </c>
      <c r="R800">
        <v>171.95840000000001</v>
      </c>
      <c r="S800">
        <v>413.58</v>
      </c>
      <c r="T800">
        <v>2983.7255399999999</v>
      </c>
      <c r="U800">
        <v>235.2773</v>
      </c>
      <c r="V800">
        <v>83.676550000000006</v>
      </c>
      <c r="W800">
        <v>387.69384000000002</v>
      </c>
      <c r="X800">
        <v>1156.57</v>
      </c>
    </row>
    <row r="801" spans="2:24" x14ac:dyDescent="0.25">
      <c r="B801" s="1">
        <v>43703</v>
      </c>
      <c r="C801">
        <v>2982.1550000000002</v>
      </c>
      <c r="D801">
        <v>8041.6911799999998</v>
      </c>
      <c r="E801">
        <v>236.80006</v>
      </c>
      <c r="F801">
        <v>1755.29</v>
      </c>
      <c r="G801">
        <v>442.41674999999998</v>
      </c>
      <c r="H801">
        <v>145.13</v>
      </c>
      <c r="I801">
        <v>167.30119999999999</v>
      </c>
      <c r="J801">
        <v>188.9676</v>
      </c>
      <c r="K801">
        <v>113.43</v>
      </c>
      <c r="L801">
        <v>302.88369999999998</v>
      </c>
      <c r="M801">
        <v>136.6711</v>
      </c>
      <c r="N801">
        <v>212.09270000000001</v>
      </c>
      <c r="O801">
        <v>197.44</v>
      </c>
      <c r="P801">
        <v>560.35109999999997</v>
      </c>
      <c r="Q801">
        <v>315.62</v>
      </c>
      <c r="R801">
        <v>171.9992</v>
      </c>
      <c r="S801">
        <v>413.89</v>
      </c>
      <c r="T801">
        <v>3007.1662799999999</v>
      </c>
      <c r="U801">
        <v>235.1506</v>
      </c>
      <c r="V801">
        <v>84.391459999999995</v>
      </c>
      <c r="W801">
        <v>390.55966000000001</v>
      </c>
      <c r="X801">
        <v>1157.02</v>
      </c>
    </row>
    <row r="802" spans="2:24" x14ac:dyDescent="0.25">
      <c r="B802" s="1">
        <v>43704</v>
      </c>
      <c r="C802">
        <v>3003.9859999999999</v>
      </c>
      <c r="D802">
        <v>8024.7142299999996</v>
      </c>
      <c r="E802">
        <v>238.14968999999999</v>
      </c>
      <c r="F802">
        <v>1768.19</v>
      </c>
      <c r="G802">
        <v>444.48763000000002</v>
      </c>
      <c r="H802">
        <v>145.47</v>
      </c>
      <c r="I802">
        <v>167.91499999999999</v>
      </c>
      <c r="J802">
        <v>189.7576</v>
      </c>
      <c r="K802">
        <v>113.24</v>
      </c>
      <c r="L802">
        <v>303.1198</v>
      </c>
      <c r="M802">
        <v>136.589</v>
      </c>
      <c r="N802">
        <v>213.04849999999999</v>
      </c>
      <c r="O802">
        <v>198.33</v>
      </c>
      <c r="P802">
        <v>560.87779999999998</v>
      </c>
      <c r="Q802">
        <v>315.95999999999998</v>
      </c>
      <c r="R802">
        <v>172.5831</v>
      </c>
      <c r="S802">
        <v>414.55</v>
      </c>
      <c r="T802">
        <v>3002.8549600000001</v>
      </c>
      <c r="U802">
        <v>236.67689999999999</v>
      </c>
      <c r="V802">
        <v>84.499700000000004</v>
      </c>
      <c r="W802">
        <v>396.32058999999998</v>
      </c>
      <c r="X802">
        <v>1157.0999999999999</v>
      </c>
    </row>
    <row r="803" spans="2:24" x14ac:dyDescent="0.25">
      <c r="B803" s="1">
        <v>43705</v>
      </c>
      <c r="C803">
        <v>2996.1170000000002</v>
      </c>
      <c r="D803">
        <v>8081.9367499999998</v>
      </c>
      <c r="E803">
        <v>237.67979</v>
      </c>
      <c r="F803">
        <v>1770.4059999999999</v>
      </c>
      <c r="G803">
        <v>445.34338000000002</v>
      </c>
      <c r="H803">
        <v>146.02000000000001</v>
      </c>
      <c r="I803">
        <v>168.14009999999999</v>
      </c>
      <c r="J803">
        <v>190.34559999999999</v>
      </c>
      <c r="K803">
        <v>113.29</v>
      </c>
      <c r="L803">
        <v>303.35930000000002</v>
      </c>
      <c r="M803">
        <v>136.63990000000001</v>
      </c>
      <c r="N803">
        <v>213.22909999999999</v>
      </c>
      <c r="O803">
        <v>199.03</v>
      </c>
      <c r="P803">
        <v>561.31610000000001</v>
      </c>
      <c r="Q803">
        <v>316.17</v>
      </c>
      <c r="R803">
        <v>173.16980000000001</v>
      </c>
      <c r="S803">
        <v>414.7</v>
      </c>
      <c r="T803">
        <v>3014.1414500000001</v>
      </c>
      <c r="U803">
        <v>237.5009</v>
      </c>
      <c r="V803">
        <v>85.375360000000001</v>
      </c>
      <c r="W803">
        <v>397.02190999999999</v>
      </c>
      <c r="X803">
        <v>1157.74</v>
      </c>
    </row>
    <row r="804" spans="2:24" x14ac:dyDescent="0.25">
      <c r="B804" s="1">
        <v>43706</v>
      </c>
      <c r="C804">
        <v>3020.3719999999998</v>
      </c>
      <c r="D804">
        <v>8225.9269499999991</v>
      </c>
      <c r="E804">
        <v>240.87289000000001</v>
      </c>
      <c r="F804">
        <v>1770.634</v>
      </c>
      <c r="G804">
        <v>449.95621999999997</v>
      </c>
      <c r="H804">
        <v>145.61000000000001</v>
      </c>
      <c r="I804">
        <v>167.6994</v>
      </c>
      <c r="J804">
        <v>190.1506</v>
      </c>
      <c r="K804">
        <v>113.47</v>
      </c>
      <c r="L804">
        <v>303.2439</v>
      </c>
      <c r="M804">
        <v>136.62</v>
      </c>
      <c r="N804">
        <v>212.6063</v>
      </c>
      <c r="O804">
        <v>198.86</v>
      </c>
      <c r="P804">
        <v>561.99030000000005</v>
      </c>
      <c r="Q804">
        <v>316.66000000000003</v>
      </c>
      <c r="R804">
        <v>173.29640000000001</v>
      </c>
      <c r="S804">
        <v>414.5</v>
      </c>
      <c r="T804">
        <v>3046.7134099999998</v>
      </c>
      <c r="U804">
        <v>237.71539999999999</v>
      </c>
      <c r="V804">
        <v>86.418009999999995</v>
      </c>
      <c r="W804">
        <v>396.02706999999998</v>
      </c>
      <c r="X804">
        <v>1157.76</v>
      </c>
    </row>
    <row r="805" spans="2:24" x14ac:dyDescent="0.25">
      <c r="B805" s="1">
        <v>43707</v>
      </c>
      <c r="C805">
        <v>3040.04</v>
      </c>
      <c r="D805">
        <v>8265.7063099999996</v>
      </c>
      <c r="E805">
        <v>242.04623000000001</v>
      </c>
      <c r="F805">
        <v>1793.9570000000001</v>
      </c>
      <c r="G805">
        <v>458.39006000000001</v>
      </c>
      <c r="H805">
        <v>145.66</v>
      </c>
      <c r="I805">
        <v>167.8272</v>
      </c>
      <c r="J805">
        <v>190.0575</v>
      </c>
      <c r="K805">
        <v>113.39</v>
      </c>
      <c r="L805">
        <v>303.31169999999997</v>
      </c>
      <c r="M805">
        <v>136.59460000000001</v>
      </c>
      <c r="N805">
        <v>212.726</v>
      </c>
      <c r="O805">
        <v>198.66</v>
      </c>
      <c r="P805">
        <v>562.15279999999996</v>
      </c>
      <c r="Q805">
        <v>316.8</v>
      </c>
      <c r="R805">
        <v>173.30549999999999</v>
      </c>
      <c r="S805">
        <v>411.99</v>
      </c>
      <c r="T805">
        <v>3066.42434</v>
      </c>
      <c r="U805">
        <v>235.86760000000001</v>
      </c>
      <c r="V805">
        <v>86.168080000000003</v>
      </c>
      <c r="W805">
        <v>396.23090999999999</v>
      </c>
      <c r="X805">
        <v>1159.25</v>
      </c>
    </row>
    <row r="806" spans="2:24" x14ac:dyDescent="0.25">
      <c r="B806" s="1">
        <v>43710</v>
      </c>
      <c r="C806">
        <v>3048.9940000000001</v>
      </c>
      <c r="D806">
        <v>8260.6589800000002</v>
      </c>
      <c r="E806">
        <v>242.45215999999999</v>
      </c>
      <c r="F806">
        <v>1788.3409999999999</v>
      </c>
      <c r="G806">
        <v>457.90127999999999</v>
      </c>
      <c r="H806">
        <v>145.41999999999999</v>
      </c>
      <c r="I806">
        <v>167.8115</v>
      </c>
      <c r="J806">
        <v>189.9102</v>
      </c>
      <c r="K806">
        <v>113.27</v>
      </c>
      <c r="L806">
        <v>303.25229999999999</v>
      </c>
      <c r="M806">
        <v>136.5592</v>
      </c>
      <c r="N806">
        <v>212.70609999999999</v>
      </c>
      <c r="O806">
        <v>198.75</v>
      </c>
      <c r="P806">
        <v>562.10019999999997</v>
      </c>
      <c r="Q806">
        <v>316.88</v>
      </c>
      <c r="R806">
        <v>173.2757</v>
      </c>
      <c r="S806">
        <v>409.69</v>
      </c>
      <c r="T806">
        <v>3059.03629</v>
      </c>
      <c r="U806">
        <v>236.8227</v>
      </c>
      <c r="V806">
        <v>86.168080000000003</v>
      </c>
      <c r="W806">
        <v>396.23090999999999</v>
      </c>
      <c r="X806">
        <v>1159.25</v>
      </c>
    </row>
    <row r="807" spans="2:24" x14ac:dyDescent="0.25">
      <c r="B807" s="1">
        <v>43711</v>
      </c>
      <c r="C807">
        <v>3027.9369999999999</v>
      </c>
      <c r="D807">
        <v>8182.2939999999999</v>
      </c>
      <c r="E807">
        <v>241.18288999999999</v>
      </c>
      <c r="F807">
        <v>1793.673</v>
      </c>
      <c r="G807">
        <v>451.78579999999999</v>
      </c>
      <c r="H807">
        <v>145.44</v>
      </c>
      <c r="I807">
        <v>168.2217</v>
      </c>
      <c r="J807">
        <v>190.35069999999999</v>
      </c>
      <c r="K807">
        <v>113.43</v>
      </c>
      <c r="L807">
        <v>303.80079999999998</v>
      </c>
      <c r="M807">
        <v>136.57990000000001</v>
      </c>
      <c r="N807">
        <v>212.96010000000001</v>
      </c>
      <c r="O807">
        <v>199.25</v>
      </c>
      <c r="P807">
        <v>561.31439999999998</v>
      </c>
      <c r="Q807">
        <v>316.73</v>
      </c>
      <c r="R807">
        <v>173.77860000000001</v>
      </c>
      <c r="S807">
        <v>412.42</v>
      </c>
      <c r="T807">
        <v>3067.46261</v>
      </c>
      <c r="U807">
        <v>237.6952</v>
      </c>
      <c r="V807">
        <v>85.417320000000004</v>
      </c>
      <c r="W807">
        <v>404.83370000000002</v>
      </c>
      <c r="X807">
        <v>1162</v>
      </c>
    </row>
    <row r="808" spans="2:24" x14ac:dyDescent="0.25">
      <c r="B808" s="1">
        <v>43712</v>
      </c>
      <c r="C808">
        <v>3043.45</v>
      </c>
      <c r="D808">
        <v>8221.7131300000001</v>
      </c>
      <c r="E808">
        <v>243.17532</v>
      </c>
      <c r="F808">
        <v>1791.1</v>
      </c>
      <c r="G808">
        <v>457.18767000000003</v>
      </c>
      <c r="H808">
        <v>144.96</v>
      </c>
      <c r="I808">
        <v>168.30189999999999</v>
      </c>
      <c r="J808">
        <v>189.89179999999999</v>
      </c>
      <c r="K808">
        <v>113.48</v>
      </c>
      <c r="L808">
        <v>304.70940000000002</v>
      </c>
      <c r="M808">
        <v>136.6865</v>
      </c>
      <c r="N808">
        <v>213.0729</v>
      </c>
      <c r="O808">
        <v>198.49</v>
      </c>
      <c r="P808">
        <v>562.02790000000005</v>
      </c>
      <c r="Q808">
        <v>316.95999999999998</v>
      </c>
      <c r="R808">
        <v>174.0575</v>
      </c>
      <c r="S808">
        <v>413.94</v>
      </c>
      <c r="T808">
        <v>3080.4675200000001</v>
      </c>
      <c r="U808">
        <v>234.5172</v>
      </c>
      <c r="V808">
        <v>86.725719999999995</v>
      </c>
      <c r="W808">
        <v>404.93511000000001</v>
      </c>
      <c r="X808">
        <v>1162.31</v>
      </c>
    </row>
    <row r="809" spans="2:24" x14ac:dyDescent="0.25">
      <c r="B809" s="1">
        <v>43713</v>
      </c>
      <c r="C809">
        <v>3066.143</v>
      </c>
      <c r="D809">
        <v>8372.9848500000007</v>
      </c>
      <c r="E809">
        <v>246.66990999999999</v>
      </c>
      <c r="F809">
        <v>1823.5139999999999</v>
      </c>
      <c r="G809">
        <v>465.39123999999998</v>
      </c>
      <c r="H809">
        <v>144.18</v>
      </c>
      <c r="I809">
        <v>167.12559999999999</v>
      </c>
      <c r="J809">
        <v>188.71090000000001</v>
      </c>
      <c r="K809">
        <v>113.29</v>
      </c>
      <c r="L809">
        <v>304.46480000000003</v>
      </c>
      <c r="M809">
        <v>136.52420000000001</v>
      </c>
      <c r="N809">
        <v>211.5779</v>
      </c>
      <c r="O809">
        <v>197.06</v>
      </c>
      <c r="P809">
        <v>562.7672</v>
      </c>
      <c r="Q809">
        <v>317.27999999999997</v>
      </c>
      <c r="R809">
        <v>173.58799999999999</v>
      </c>
      <c r="S809">
        <v>414.25</v>
      </c>
      <c r="T809">
        <v>3083.67076</v>
      </c>
      <c r="U809">
        <v>232.14089999999999</v>
      </c>
      <c r="V809">
        <v>87.197230000000005</v>
      </c>
      <c r="W809">
        <v>396.44869999999997</v>
      </c>
      <c r="X809">
        <v>1162.3699999999999</v>
      </c>
    </row>
    <row r="810" spans="2:24" x14ac:dyDescent="0.25">
      <c r="B810" s="1">
        <v>43714</v>
      </c>
      <c r="C810">
        <v>3095.002</v>
      </c>
      <c r="D810">
        <v>8390.1834500000004</v>
      </c>
      <c r="E810">
        <v>247.54094000000001</v>
      </c>
      <c r="F810">
        <v>1828.826</v>
      </c>
      <c r="G810">
        <v>468.26065999999997</v>
      </c>
      <c r="H810">
        <v>144.37</v>
      </c>
      <c r="I810">
        <v>167.37819999999999</v>
      </c>
      <c r="J810">
        <v>189.3321</v>
      </c>
      <c r="K810">
        <v>112.87</v>
      </c>
      <c r="L810">
        <v>304.57569999999998</v>
      </c>
      <c r="M810">
        <v>136.4171</v>
      </c>
      <c r="N810">
        <v>212.09039999999999</v>
      </c>
      <c r="O810">
        <v>197.99</v>
      </c>
      <c r="P810">
        <v>563.3578</v>
      </c>
      <c r="Q810">
        <v>317.23</v>
      </c>
      <c r="R810">
        <v>173.19579999999999</v>
      </c>
      <c r="S810">
        <v>413.59</v>
      </c>
      <c r="T810">
        <v>3098.82215</v>
      </c>
      <c r="U810">
        <v>233.9726</v>
      </c>
      <c r="V810">
        <v>87.375439999999998</v>
      </c>
      <c r="W810">
        <v>391.41777999999999</v>
      </c>
      <c r="X810">
        <v>1162.0899999999999</v>
      </c>
    </row>
    <row r="811" spans="2:24" x14ac:dyDescent="0.25">
      <c r="B811" s="1">
        <v>43717</v>
      </c>
      <c r="C811">
        <v>3084.6590000000001</v>
      </c>
      <c r="D811">
        <v>8410.8158899999999</v>
      </c>
      <c r="E811">
        <v>248.17298</v>
      </c>
      <c r="F811">
        <v>1844.759</v>
      </c>
      <c r="G811">
        <v>470.88369999999998</v>
      </c>
      <c r="H811">
        <v>143.86000000000001</v>
      </c>
      <c r="I811">
        <v>166.61320000000001</v>
      </c>
      <c r="J811">
        <v>188.3956</v>
      </c>
      <c r="K811">
        <v>112.93</v>
      </c>
      <c r="L811">
        <v>304.28269999999998</v>
      </c>
      <c r="M811">
        <v>136.3605</v>
      </c>
      <c r="N811">
        <v>211.08019999999999</v>
      </c>
      <c r="O811">
        <v>196.83</v>
      </c>
      <c r="P811">
        <v>563.86289999999997</v>
      </c>
      <c r="Q811">
        <v>317.2</v>
      </c>
      <c r="R811">
        <v>172.85919999999999</v>
      </c>
      <c r="S811">
        <v>417.29</v>
      </c>
      <c r="T811">
        <v>3107.9908999999998</v>
      </c>
      <c r="U811">
        <v>232.20930000000001</v>
      </c>
      <c r="V811">
        <v>88.458089999999999</v>
      </c>
      <c r="W811">
        <v>392.00751000000002</v>
      </c>
      <c r="X811">
        <v>1160.53</v>
      </c>
    </row>
    <row r="812" spans="2:24" x14ac:dyDescent="0.25">
      <c r="B812" s="1">
        <v>43718</v>
      </c>
      <c r="C812">
        <v>3064.8780000000002</v>
      </c>
      <c r="D812">
        <v>8422.8510000000006</v>
      </c>
      <c r="E812">
        <v>248.45654999999999</v>
      </c>
      <c r="F812">
        <v>1853.0840000000001</v>
      </c>
      <c r="G812">
        <v>470.22879</v>
      </c>
      <c r="H812">
        <v>143.69999999999999</v>
      </c>
      <c r="I812">
        <v>165.6961</v>
      </c>
      <c r="J812">
        <v>188.0421</v>
      </c>
      <c r="K812">
        <v>112.48</v>
      </c>
      <c r="L812">
        <v>303.30009999999999</v>
      </c>
      <c r="M812">
        <v>136.17699999999999</v>
      </c>
      <c r="N812">
        <v>209.727</v>
      </c>
      <c r="O812">
        <v>196.48</v>
      </c>
      <c r="P812">
        <v>564.33680000000004</v>
      </c>
      <c r="Q812">
        <v>316.95</v>
      </c>
      <c r="R812">
        <v>172.70009999999999</v>
      </c>
      <c r="S812">
        <v>416.21</v>
      </c>
      <c r="T812">
        <v>3091.2094699999998</v>
      </c>
      <c r="U812">
        <v>231.98429999999999</v>
      </c>
      <c r="V812">
        <v>89.090339999999998</v>
      </c>
      <c r="W812">
        <v>390.16764000000001</v>
      </c>
      <c r="X812">
        <v>1157.6099999999999</v>
      </c>
    </row>
    <row r="813" spans="2:24" x14ac:dyDescent="0.25">
      <c r="B813" s="1">
        <v>43719</v>
      </c>
      <c r="C813">
        <v>3086.0540000000001</v>
      </c>
      <c r="D813">
        <v>8497.6394299999993</v>
      </c>
      <c r="E813">
        <v>250.11671000000001</v>
      </c>
      <c r="F813">
        <v>1883.0650000000001</v>
      </c>
      <c r="G813">
        <v>475.29586</v>
      </c>
      <c r="H813">
        <v>143.22</v>
      </c>
      <c r="I813">
        <v>165.41650000000001</v>
      </c>
      <c r="J813">
        <v>188.25569999999999</v>
      </c>
      <c r="K813">
        <v>112.31</v>
      </c>
      <c r="L813">
        <v>303.02350000000001</v>
      </c>
      <c r="M813">
        <v>136.08519999999999</v>
      </c>
      <c r="N813">
        <v>209.3811</v>
      </c>
      <c r="O813">
        <v>196.63</v>
      </c>
      <c r="P813">
        <v>564.16819999999996</v>
      </c>
      <c r="Q813">
        <v>316.83</v>
      </c>
      <c r="R813">
        <v>172.1437</v>
      </c>
      <c r="S813">
        <v>417.17</v>
      </c>
      <c r="T813">
        <v>3102.6177499999999</v>
      </c>
      <c r="U813">
        <v>232.4126</v>
      </c>
      <c r="V813">
        <v>88.446650000000005</v>
      </c>
      <c r="W813">
        <v>391.56790999999998</v>
      </c>
      <c r="X813">
        <v>1158.3800000000001</v>
      </c>
    </row>
    <row r="814" spans="2:24" x14ac:dyDescent="0.25">
      <c r="B814" s="1">
        <v>43720</v>
      </c>
      <c r="C814">
        <v>3086.6129999999998</v>
      </c>
      <c r="D814">
        <v>8485.5003300000008</v>
      </c>
      <c r="E814">
        <v>250.88810000000001</v>
      </c>
      <c r="F814">
        <v>1896.973</v>
      </c>
      <c r="G814">
        <v>475.84746000000001</v>
      </c>
      <c r="H814">
        <v>142.69999999999999</v>
      </c>
      <c r="I814">
        <v>164.8058</v>
      </c>
      <c r="J814">
        <v>188.3794</v>
      </c>
      <c r="K814">
        <v>112.32</v>
      </c>
      <c r="L814">
        <v>303.1379</v>
      </c>
      <c r="M814">
        <v>136.20650000000001</v>
      </c>
      <c r="N814">
        <v>208.73089999999999</v>
      </c>
      <c r="O814">
        <v>196.77</v>
      </c>
      <c r="P814">
        <v>564.42560000000003</v>
      </c>
      <c r="Q814">
        <v>317.72000000000003</v>
      </c>
      <c r="R814">
        <v>172.36359999999999</v>
      </c>
      <c r="S814">
        <v>416.55</v>
      </c>
      <c r="T814">
        <v>3092.0689400000001</v>
      </c>
      <c r="U814">
        <v>232.60310000000001</v>
      </c>
      <c r="V814">
        <v>88.534880000000001</v>
      </c>
      <c r="W814">
        <v>390.79771</v>
      </c>
      <c r="X814">
        <v>1158.69</v>
      </c>
    </row>
    <row r="815" spans="2:24" x14ac:dyDescent="0.25">
      <c r="B815" s="1">
        <v>43721</v>
      </c>
      <c r="C815">
        <v>3063.9389999999999</v>
      </c>
      <c r="D815">
        <v>8490.3674200000005</v>
      </c>
      <c r="E815">
        <v>252.11592999999999</v>
      </c>
      <c r="F815">
        <v>1915.1089999999999</v>
      </c>
      <c r="G815">
        <v>478.53156999999999</v>
      </c>
      <c r="H815">
        <v>141.72999999999999</v>
      </c>
      <c r="I815">
        <v>163.7063</v>
      </c>
      <c r="J815">
        <v>187.30170000000001</v>
      </c>
      <c r="K815">
        <v>111.88</v>
      </c>
      <c r="L815">
        <v>301.69220000000001</v>
      </c>
      <c r="M815">
        <v>136.13759999999999</v>
      </c>
      <c r="N815">
        <v>207.2381</v>
      </c>
      <c r="O815">
        <v>195.43</v>
      </c>
      <c r="P815">
        <v>564.06269999999995</v>
      </c>
      <c r="Q815">
        <v>318.01</v>
      </c>
      <c r="R815">
        <v>171.33619999999999</v>
      </c>
      <c r="S815">
        <v>416.08</v>
      </c>
      <c r="T815">
        <v>3084.39282</v>
      </c>
      <c r="U815">
        <v>229.59960000000001</v>
      </c>
      <c r="V815">
        <v>89.079449999999994</v>
      </c>
      <c r="W815">
        <v>386.68603000000002</v>
      </c>
      <c r="X815">
        <v>1158.8399999999999</v>
      </c>
    </row>
    <row r="816" spans="2:24" x14ac:dyDescent="0.25">
      <c r="B816" s="1">
        <v>43724</v>
      </c>
      <c r="C816">
        <v>3039.0949999999998</v>
      </c>
      <c r="D816">
        <v>8487.0892899999999</v>
      </c>
      <c r="E816">
        <v>249.50115</v>
      </c>
      <c r="F816">
        <v>1915.1089999999999</v>
      </c>
      <c r="G816">
        <v>479.67908999999997</v>
      </c>
      <c r="H816">
        <v>142.22999999999999</v>
      </c>
      <c r="I816">
        <v>164.2732</v>
      </c>
      <c r="J816">
        <v>187.79810000000001</v>
      </c>
      <c r="K816">
        <v>111.8</v>
      </c>
      <c r="L816">
        <v>301.67849999999999</v>
      </c>
      <c r="M816">
        <v>135.7893</v>
      </c>
      <c r="N816">
        <v>208.12799999999999</v>
      </c>
      <c r="O816">
        <v>196.14</v>
      </c>
      <c r="P816">
        <v>565.1481</v>
      </c>
      <c r="Q816">
        <v>318.08</v>
      </c>
      <c r="R816">
        <v>170.73589999999999</v>
      </c>
      <c r="S816">
        <v>414.66</v>
      </c>
      <c r="T816">
        <v>3103.77027</v>
      </c>
      <c r="U816">
        <v>232.04679999999999</v>
      </c>
      <c r="V816">
        <v>92.750960000000006</v>
      </c>
      <c r="W816">
        <v>392.18004999999999</v>
      </c>
      <c r="X816">
        <v>1157.71</v>
      </c>
    </row>
    <row r="817" spans="2:24" x14ac:dyDescent="0.25">
      <c r="B817" s="1">
        <v>43725</v>
      </c>
      <c r="C817">
        <v>3056.9560000000001</v>
      </c>
      <c r="D817">
        <v>8511.6348400000006</v>
      </c>
      <c r="E817">
        <v>250.89194000000001</v>
      </c>
      <c r="F817">
        <v>1919.665</v>
      </c>
      <c r="G817">
        <v>475.97654</v>
      </c>
      <c r="H817">
        <v>142.59</v>
      </c>
      <c r="I817">
        <v>164.53479999999999</v>
      </c>
      <c r="J817">
        <v>187.52979999999999</v>
      </c>
      <c r="K817">
        <v>111.82</v>
      </c>
      <c r="L817">
        <v>301.85160000000002</v>
      </c>
      <c r="M817">
        <v>135.82599999999999</v>
      </c>
      <c r="N817">
        <v>208.47389999999999</v>
      </c>
      <c r="O817">
        <v>195.95</v>
      </c>
      <c r="P817">
        <v>565.13969999999995</v>
      </c>
      <c r="Q817">
        <v>317.77999999999997</v>
      </c>
      <c r="R817">
        <v>170.96129999999999</v>
      </c>
      <c r="S817">
        <v>415.07</v>
      </c>
      <c r="T817">
        <v>3125.3679299999999</v>
      </c>
      <c r="U817">
        <v>231.4633</v>
      </c>
      <c r="V817">
        <v>90.642340000000004</v>
      </c>
      <c r="W817">
        <v>393.20423</v>
      </c>
      <c r="X817">
        <v>1157.29</v>
      </c>
    </row>
    <row r="818" spans="2:24" x14ac:dyDescent="0.25">
      <c r="B818" s="1">
        <v>43726</v>
      </c>
      <c r="C818">
        <v>3060.181</v>
      </c>
      <c r="D818">
        <v>8531.5634300000002</v>
      </c>
      <c r="E818">
        <v>251.31444999999999</v>
      </c>
      <c r="F818">
        <v>1910.8409999999999</v>
      </c>
      <c r="G818">
        <v>478.27330000000001</v>
      </c>
      <c r="H818">
        <v>142.94</v>
      </c>
      <c r="I818">
        <v>164.79220000000001</v>
      </c>
      <c r="J818">
        <v>188.05170000000001</v>
      </c>
      <c r="K818">
        <v>112.01</v>
      </c>
      <c r="L818">
        <v>302.55059999999997</v>
      </c>
      <c r="M818">
        <v>135.9853</v>
      </c>
      <c r="N818">
        <v>208.97819999999999</v>
      </c>
      <c r="O818">
        <v>196.58</v>
      </c>
      <c r="P818">
        <v>564.86990000000003</v>
      </c>
      <c r="Q818">
        <v>317.63</v>
      </c>
      <c r="R818">
        <v>171.05199999999999</v>
      </c>
      <c r="S818">
        <v>413.44</v>
      </c>
      <c r="T818">
        <v>3127.2611000000002</v>
      </c>
      <c r="U818">
        <v>231.83619999999999</v>
      </c>
      <c r="V818">
        <v>90.350059999999999</v>
      </c>
      <c r="W818">
        <v>393.47271000000001</v>
      </c>
      <c r="X818">
        <v>1158.51</v>
      </c>
    </row>
    <row r="819" spans="2:24" x14ac:dyDescent="0.25">
      <c r="B819" s="1">
        <v>43727</v>
      </c>
      <c r="C819">
        <v>3073.123</v>
      </c>
      <c r="D819">
        <v>8524.2369500000004</v>
      </c>
      <c r="E819">
        <v>252.23015000000001</v>
      </c>
      <c r="F819">
        <v>1919.0609999999999</v>
      </c>
      <c r="G819">
        <v>475.60831999999999</v>
      </c>
      <c r="H819">
        <v>142.59</v>
      </c>
      <c r="I819">
        <v>164.97280000000001</v>
      </c>
      <c r="J819">
        <v>187.94739999999999</v>
      </c>
      <c r="K819">
        <v>112.39</v>
      </c>
      <c r="L819">
        <v>302.79079999999999</v>
      </c>
      <c r="M819">
        <v>136.05500000000001</v>
      </c>
      <c r="N819">
        <v>209.49109999999999</v>
      </c>
      <c r="O819">
        <v>196.52</v>
      </c>
      <c r="P819">
        <v>564.98450000000003</v>
      </c>
      <c r="Q819">
        <v>317.58</v>
      </c>
      <c r="R819">
        <v>171.1429</v>
      </c>
      <c r="S819">
        <v>412.3</v>
      </c>
      <c r="T819">
        <v>3128.0943600000001</v>
      </c>
      <c r="U819">
        <v>231.99350000000001</v>
      </c>
      <c r="V819">
        <v>90.207610000000003</v>
      </c>
      <c r="W819">
        <v>390.97424000000001</v>
      </c>
      <c r="X819">
        <v>1160.8599999999999</v>
      </c>
    </row>
    <row r="820" spans="2:24" x14ac:dyDescent="0.25">
      <c r="B820" s="1">
        <v>43728</v>
      </c>
      <c r="C820">
        <v>3068.498</v>
      </c>
      <c r="D820">
        <v>8478.5464699999993</v>
      </c>
      <c r="E820">
        <v>251.90296000000001</v>
      </c>
      <c r="F820">
        <v>1919.8489999999999</v>
      </c>
      <c r="G820">
        <v>477.41921000000002</v>
      </c>
      <c r="H820">
        <v>142.81</v>
      </c>
      <c r="I820">
        <v>165.15110000000001</v>
      </c>
      <c r="J820">
        <v>188.04820000000001</v>
      </c>
      <c r="K820">
        <v>112.16</v>
      </c>
      <c r="L820">
        <v>303.25139999999999</v>
      </c>
      <c r="M820">
        <v>136.0727</v>
      </c>
      <c r="N820">
        <v>209.88579999999999</v>
      </c>
      <c r="O820">
        <v>196.6</v>
      </c>
      <c r="P820">
        <v>564.99469999999997</v>
      </c>
      <c r="Q820">
        <v>317.75</v>
      </c>
      <c r="R820">
        <v>171.4213</v>
      </c>
      <c r="S820">
        <v>412.1</v>
      </c>
      <c r="T820">
        <v>3128.2458799999999</v>
      </c>
      <c r="U820">
        <v>232.1251</v>
      </c>
      <c r="V820">
        <v>89.782669999999996</v>
      </c>
      <c r="W820">
        <v>392.26411000000002</v>
      </c>
      <c r="X820">
        <v>1161.02</v>
      </c>
    </row>
    <row r="821" spans="2:24" x14ac:dyDescent="0.25">
      <c r="B821" s="1">
        <v>43731</v>
      </c>
      <c r="C821">
        <v>3055.7130000000002</v>
      </c>
      <c r="D821">
        <v>8450.3931200000006</v>
      </c>
      <c r="E821">
        <v>248.84769</v>
      </c>
      <c r="F821">
        <v>1919.8489999999999</v>
      </c>
      <c r="G821">
        <v>473.18547000000001</v>
      </c>
      <c r="H821">
        <v>143.61000000000001</v>
      </c>
      <c r="I821">
        <v>165.63239999999999</v>
      </c>
      <c r="J821">
        <v>189.00800000000001</v>
      </c>
      <c r="K821">
        <v>112.17</v>
      </c>
      <c r="L821">
        <v>303.40109999999999</v>
      </c>
      <c r="M821">
        <v>136.12200000000001</v>
      </c>
      <c r="N821">
        <v>210.59219999999999</v>
      </c>
      <c r="O821">
        <v>197.76</v>
      </c>
      <c r="P821">
        <v>565.02880000000005</v>
      </c>
      <c r="Q821">
        <v>317.55</v>
      </c>
      <c r="R821">
        <v>171.7474</v>
      </c>
      <c r="S821">
        <v>411.61</v>
      </c>
      <c r="T821">
        <v>3118.6040800000001</v>
      </c>
      <c r="U821">
        <v>234.3244</v>
      </c>
      <c r="V821">
        <v>90.062010000000001</v>
      </c>
      <c r="W821">
        <v>398.81119000000001</v>
      </c>
      <c r="X821">
        <v>1160.83</v>
      </c>
    </row>
    <row r="822" spans="2:24" x14ac:dyDescent="0.25">
      <c r="B822" s="1">
        <v>43732</v>
      </c>
      <c r="C822">
        <v>3058.402</v>
      </c>
      <c r="D822">
        <v>8340.3117199999997</v>
      </c>
      <c r="E822">
        <v>248.19127</v>
      </c>
      <c r="F822">
        <v>1926.6479999999999</v>
      </c>
      <c r="G822">
        <v>469.19328000000002</v>
      </c>
      <c r="H822">
        <v>143.72999999999999</v>
      </c>
      <c r="I822">
        <v>166.3133</v>
      </c>
      <c r="J822">
        <v>189.21469999999999</v>
      </c>
      <c r="K822">
        <v>112.29</v>
      </c>
      <c r="L822">
        <v>303.22160000000002</v>
      </c>
      <c r="M822">
        <v>136.10509999999999</v>
      </c>
      <c r="N822">
        <v>211.4684</v>
      </c>
      <c r="O822">
        <v>197.95</v>
      </c>
      <c r="P822">
        <v>564.76189999999997</v>
      </c>
      <c r="Q822">
        <v>317.3</v>
      </c>
      <c r="R822">
        <v>171.3246</v>
      </c>
      <c r="S822">
        <v>411.19</v>
      </c>
      <c r="T822">
        <v>3100.9864400000001</v>
      </c>
      <c r="U822">
        <v>234.91589999999999</v>
      </c>
      <c r="V822">
        <v>88.887249999999995</v>
      </c>
      <c r="W822">
        <v>398.26558999999997</v>
      </c>
      <c r="X822">
        <v>1160.8900000000001</v>
      </c>
    </row>
    <row r="823" spans="2:24" x14ac:dyDescent="0.25">
      <c r="B823" s="1">
        <v>43733</v>
      </c>
      <c r="C823">
        <v>3034.3319999999999</v>
      </c>
      <c r="D823">
        <v>8443.4524099999999</v>
      </c>
      <c r="E823">
        <v>246.8014</v>
      </c>
      <c r="F823">
        <v>1922.5309999999999</v>
      </c>
      <c r="G823">
        <v>469.56670000000003</v>
      </c>
      <c r="H823">
        <v>143.72</v>
      </c>
      <c r="I823">
        <v>165.31139999999999</v>
      </c>
      <c r="J823">
        <v>189.04560000000001</v>
      </c>
      <c r="K823">
        <v>112.36</v>
      </c>
      <c r="L823">
        <v>302.21429999999998</v>
      </c>
      <c r="M823">
        <v>136.15209999999999</v>
      </c>
      <c r="N823">
        <v>209.8545</v>
      </c>
      <c r="O823">
        <v>197.81</v>
      </c>
      <c r="P823">
        <v>563.86350000000004</v>
      </c>
      <c r="Q823">
        <v>316.54000000000002</v>
      </c>
      <c r="R823">
        <v>171.02549999999999</v>
      </c>
      <c r="S823">
        <v>409.79</v>
      </c>
      <c r="T823">
        <v>3129.4929000000002</v>
      </c>
      <c r="U823">
        <v>234.11359999999999</v>
      </c>
      <c r="V823">
        <v>89.259209999999996</v>
      </c>
      <c r="W823">
        <v>392.45352000000003</v>
      </c>
      <c r="X823">
        <v>1160.05</v>
      </c>
    </row>
    <row r="824" spans="2:24" x14ac:dyDescent="0.25">
      <c r="B824" s="1">
        <v>43734</v>
      </c>
      <c r="C824">
        <v>3064.4870000000001</v>
      </c>
      <c r="D824">
        <v>8440.9422200000008</v>
      </c>
      <c r="E824">
        <v>248.4205</v>
      </c>
      <c r="F824">
        <v>1925.079</v>
      </c>
      <c r="G824">
        <v>472.28435000000002</v>
      </c>
      <c r="H824">
        <v>143.46</v>
      </c>
      <c r="I824">
        <v>165.8168</v>
      </c>
      <c r="J824">
        <v>189.0239</v>
      </c>
      <c r="K824">
        <v>112.34</v>
      </c>
      <c r="L824">
        <v>302.5224</v>
      </c>
      <c r="M824">
        <v>136.19319999999999</v>
      </c>
      <c r="N824">
        <v>210.6069</v>
      </c>
      <c r="O824">
        <v>197.78</v>
      </c>
      <c r="P824">
        <v>563.46079999999995</v>
      </c>
      <c r="Q824">
        <v>316.64</v>
      </c>
      <c r="R824">
        <v>170.7243</v>
      </c>
      <c r="S824">
        <v>409.91</v>
      </c>
      <c r="T824">
        <v>3160.6309299999998</v>
      </c>
      <c r="U824">
        <v>234.52160000000001</v>
      </c>
      <c r="V824">
        <v>89.069710000000001</v>
      </c>
      <c r="W824">
        <v>392.97143</v>
      </c>
      <c r="X824">
        <v>1160.24</v>
      </c>
    </row>
    <row r="825" spans="2:24" x14ac:dyDescent="0.25">
      <c r="B825" s="1">
        <v>43735</v>
      </c>
      <c r="C825">
        <v>3072.2550000000001</v>
      </c>
      <c r="D825">
        <v>8370.5988899999993</v>
      </c>
      <c r="E825">
        <v>249.28122999999999</v>
      </c>
      <c r="F825">
        <v>1920.2629999999999</v>
      </c>
      <c r="G825">
        <v>467.37209000000001</v>
      </c>
      <c r="H825">
        <v>143.29</v>
      </c>
      <c r="I825">
        <v>165.94120000000001</v>
      </c>
      <c r="J825">
        <v>188.935</v>
      </c>
      <c r="K825">
        <v>112.37</v>
      </c>
      <c r="L825">
        <v>302.79399999999998</v>
      </c>
      <c r="M825">
        <v>136.19409999999999</v>
      </c>
      <c r="N825">
        <v>210.69970000000001</v>
      </c>
      <c r="O825">
        <v>197.69</v>
      </c>
      <c r="P825">
        <v>562.83609999999999</v>
      </c>
      <c r="Q825">
        <v>316.66000000000003</v>
      </c>
      <c r="R825">
        <v>171.1277</v>
      </c>
      <c r="S825">
        <v>409.4</v>
      </c>
      <c r="T825">
        <v>3147.9656399999999</v>
      </c>
      <c r="U825">
        <v>234.26920000000001</v>
      </c>
      <c r="V825">
        <v>88.553619999999995</v>
      </c>
      <c r="W825">
        <v>388.72791000000001</v>
      </c>
      <c r="X825">
        <v>1160.2</v>
      </c>
    </row>
    <row r="826" spans="2:24" x14ac:dyDescent="0.25">
      <c r="B826" s="1">
        <v>43738</v>
      </c>
      <c r="C826">
        <v>3083.8449999999998</v>
      </c>
      <c r="D826">
        <v>8475.8273100000006</v>
      </c>
      <c r="E826">
        <v>251.12367</v>
      </c>
      <c r="F826">
        <v>1900.405</v>
      </c>
      <c r="G826">
        <v>470.71940999999998</v>
      </c>
      <c r="H826">
        <v>143.15</v>
      </c>
      <c r="I826">
        <v>165.92609999999999</v>
      </c>
      <c r="J826">
        <v>188.96709999999999</v>
      </c>
      <c r="K826">
        <v>112.18</v>
      </c>
      <c r="L826">
        <v>302.72390000000001</v>
      </c>
      <c r="M826">
        <v>136.1876</v>
      </c>
      <c r="N826">
        <v>210.7329</v>
      </c>
      <c r="O826">
        <v>197.71</v>
      </c>
      <c r="P826">
        <v>562.62030000000004</v>
      </c>
      <c r="Q826">
        <v>316.58999999999997</v>
      </c>
      <c r="R826">
        <v>171.10990000000001</v>
      </c>
      <c r="S826">
        <v>412.6</v>
      </c>
      <c r="T826">
        <v>3172.16444</v>
      </c>
      <c r="U826">
        <v>233.48859999999999</v>
      </c>
      <c r="V826">
        <v>88.976060000000004</v>
      </c>
      <c r="W826">
        <v>381.70773000000003</v>
      </c>
      <c r="X826">
        <v>1159.79</v>
      </c>
    </row>
    <row r="827" spans="2:24" x14ac:dyDescent="0.25">
      <c r="B827" s="1">
        <v>43739</v>
      </c>
      <c r="C827">
        <v>3046.0309999999999</v>
      </c>
      <c r="D827">
        <v>8335.0751099999998</v>
      </c>
      <c r="E827">
        <v>247.57615000000001</v>
      </c>
      <c r="F827">
        <v>1917.08</v>
      </c>
      <c r="G827">
        <v>467.56565999999998</v>
      </c>
      <c r="H827">
        <v>142.91999999999999</v>
      </c>
      <c r="I827">
        <v>166.2679</v>
      </c>
      <c r="J827">
        <v>188.81620000000001</v>
      </c>
      <c r="K827">
        <v>111.56</v>
      </c>
      <c r="L827">
        <v>302.74930000000001</v>
      </c>
      <c r="M827">
        <v>136.0728</v>
      </c>
      <c r="N827">
        <v>211.1284</v>
      </c>
      <c r="O827">
        <v>197.68</v>
      </c>
      <c r="P827">
        <v>562.12699999999995</v>
      </c>
      <c r="Q827">
        <v>316.83999999999997</v>
      </c>
      <c r="R827">
        <v>171.25640000000001</v>
      </c>
      <c r="S827">
        <v>417.2</v>
      </c>
      <c r="T827">
        <v>3135.0439999999999</v>
      </c>
      <c r="U827">
        <v>233.8826</v>
      </c>
      <c r="V827">
        <v>88.485410000000002</v>
      </c>
      <c r="W827">
        <v>384.88544999999999</v>
      </c>
      <c r="X827">
        <v>1159.5</v>
      </c>
    </row>
    <row r="828" spans="2:24" x14ac:dyDescent="0.25">
      <c r="B828" s="1">
        <v>43740</v>
      </c>
      <c r="C828">
        <v>2988.7379999999998</v>
      </c>
      <c r="D828">
        <v>8216.2025699999995</v>
      </c>
      <c r="E828">
        <v>242.09836000000001</v>
      </c>
      <c r="F828">
        <v>1907.2750000000001</v>
      </c>
      <c r="G828">
        <v>464.74480999999997</v>
      </c>
      <c r="H828">
        <v>142.86000000000001</v>
      </c>
      <c r="I828">
        <v>166.7055</v>
      </c>
      <c r="J828">
        <v>188.44630000000001</v>
      </c>
      <c r="K828">
        <v>111.82</v>
      </c>
      <c r="L828">
        <v>302.5367</v>
      </c>
      <c r="M828">
        <v>136.14709999999999</v>
      </c>
      <c r="N828">
        <v>211.2586</v>
      </c>
      <c r="O828">
        <v>197.27</v>
      </c>
      <c r="P828">
        <v>559.81730000000005</v>
      </c>
      <c r="Q828">
        <v>316.14999999999998</v>
      </c>
      <c r="R828">
        <v>171.00309999999999</v>
      </c>
      <c r="S828">
        <v>420.35</v>
      </c>
      <c r="T828">
        <v>3138.1415099999999</v>
      </c>
      <c r="U828">
        <v>233.6823</v>
      </c>
      <c r="V828">
        <v>88.004140000000007</v>
      </c>
      <c r="W828">
        <v>391.88139000000001</v>
      </c>
      <c r="X828">
        <v>1157.67</v>
      </c>
    </row>
    <row r="829" spans="2:24" x14ac:dyDescent="0.25">
      <c r="B829" s="1">
        <v>43741</v>
      </c>
      <c r="C829">
        <v>2993.0250000000001</v>
      </c>
      <c r="D829">
        <v>8289.0528799999993</v>
      </c>
      <c r="E829">
        <v>242.90262999999999</v>
      </c>
      <c r="F829">
        <v>1875.8040000000001</v>
      </c>
      <c r="G829">
        <v>466.62117000000001</v>
      </c>
      <c r="H829">
        <v>143.37</v>
      </c>
      <c r="I829">
        <v>167.40389999999999</v>
      </c>
      <c r="J829">
        <v>188.94450000000001</v>
      </c>
      <c r="K829">
        <v>112.1</v>
      </c>
      <c r="L829">
        <v>303.09300000000002</v>
      </c>
      <c r="M829">
        <v>136.28800000000001</v>
      </c>
      <c r="N829">
        <v>212.0472</v>
      </c>
      <c r="O829">
        <v>197.7</v>
      </c>
      <c r="P829">
        <v>559.16309999999999</v>
      </c>
      <c r="Q829">
        <v>315.49</v>
      </c>
      <c r="R829">
        <v>171.15209999999999</v>
      </c>
      <c r="S829">
        <v>421.85</v>
      </c>
      <c r="T829">
        <v>3166.6480099999999</v>
      </c>
      <c r="U829">
        <v>234.21879999999999</v>
      </c>
      <c r="V829">
        <v>88.334739999999996</v>
      </c>
      <c r="W829">
        <v>393.39512000000002</v>
      </c>
      <c r="X829">
        <v>1157.07</v>
      </c>
    </row>
    <row r="830" spans="2:24" x14ac:dyDescent="0.25">
      <c r="B830" s="1">
        <v>43742</v>
      </c>
      <c r="C830">
        <v>3014.1149999999998</v>
      </c>
      <c r="D830">
        <v>8379.5510200000008</v>
      </c>
      <c r="E830">
        <v>243.98344</v>
      </c>
      <c r="F830">
        <v>1881.556</v>
      </c>
      <c r="G830">
        <v>467.47807999999998</v>
      </c>
      <c r="H830">
        <v>143.53</v>
      </c>
      <c r="I830">
        <v>167.59469999999999</v>
      </c>
      <c r="J830">
        <v>188.93270000000001</v>
      </c>
      <c r="K830">
        <v>112.29</v>
      </c>
      <c r="L830">
        <v>303.77800000000002</v>
      </c>
      <c r="M830">
        <v>136.63239999999999</v>
      </c>
      <c r="N830">
        <v>212.41460000000001</v>
      </c>
      <c r="O830">
        <v>197.85</v>
      </c>
      <c r="P830">
        <v>559.73620000000005</v>
      </c>
      <c r="Q830">
        <v>314.97000000000003</v>
      </c>
      <c r="R830">
        <v>171.62</v>
      </c>
      <c r="S830">
        <v>423.27</v>
      </c>
      <c r="T830">
        <v>3175.7024299999998</v>
      </c>
      <c r="U830">
        <v>235.12190000000001</v>
      </c>
      <c r="V830">
        <v>88.392049999999998</v>
      </c>
      <c r="W830">
        <v>391.90818999999999</v>
      </c>
      <c r="X830">
        <v>1158.8</v>
      </c>
    </row>
    <row r="831" spans="2:24" x14ac:dyDescent="0.25">
      <c r="B831" s="1">
        <v>43745</v>
      </c>
      <c r="C831">
        <v>3041.3310000000001</v>
      </c>
      <c r="D831">
        <v>8340.5365700000002</v>
      </c>
      <c r="E831">
        <v>245.59736000000001</v>
      </c>
      <c r="F831">
        <v>1880.6210000000001</v>
      </c>
      <c r="G831">
        <v>466.10933999999997</v>
      </c>
      <c r="H831">
        <v>143.41</v>
      </c>
      <c r="I831">
        <v>167.1258</v>
      </c>
      <c r="J831">
        <v>188.75729999999999</v>
      </c>
      <c r="K831">
        <v>112.33</v>
      </c>
      <c r="L831">
        <v>303.7285</v>
      </c>
      <c r="M831">
        <v>136.54400000000001</v>
      </c>
      <c r="N831">
        <v>211.82560000000001</v>
      </c>
      <c r="O831">
        <v>197.65</v>
      </c>
      <c r="P831">
        <v>560.11990000000003</v>
      </c>
      <c r="Q831">
        <v>314.68</v>
      </c>
      <c r="R831">
        <v>171.71979999999999</v>
      </c>
      <c r="S831">
        <v>426.68</v>
      </c>
      <c r="T831">
        <v>3174.4648200000001</v>
      </c>
      <c r="U831">
        <v>234.31059999999999</v>
      </c>
      <c r="V831">
        <v>88.162940000000006</v>
      </c>
      <c r="W831">
        <v>389.64319999999998</v>
      </c>
      <c r="X831">
        <v>1158.99</v>
      </c>
    </row>
    <row r="832" spans="2:24" x14ac:dyDescent="0.25">
      <c r="B832" s="1">
        <v>43746</v>
      </c>
      <c r="C832">
        <v>3008.96</v>
      </c>
      <c r="D832">
        <v>8209.0435600000001</v>
      </c>
      <c r="E832">
        <v>242.18959000000001</v>
      </c>
      <c r="F832">
        <v>1895.8879999999999</v>
      </c>
      <c r="G832">
        <v>465.97298000000001</v>
      </c>
      <c r="H832">
        <v>143.36000000000001</v>
      </c>
      <c r="I832">
        <v>167.2758</v>
      </c>
      <c r="J832">
        <v>188.96080000000001</v>
      </c>
      <c r="K832">
        <v>112.12</v>
      </c>
      <c r="L832">
        <v>303.53949999999998</v>
      </c>
      <c r="M832">
        <v>136.47190000000001</v>
      </c>
      <c r="N832">
        <v>211.7944</v>
      </c>
      <c r="O832">
        <v>197.93</v>
      </c>
      <c r="P832">
        <v>559.29250000000002</v>
      </c>
      <c r="Q832">
        <v>314.29000000000002</v>
      </c>
      <c r="R832">
        <v>171.50190000000001</v>
      </c>
      <c r="S832">
        <v>426.59</v>
      </c>
      <c r="T832">
        <v>3160.6701800000001</v>
      </c>
      <c r="U832">
        <v>234.36750000000001</v>
      </c>
      <c r="V832">
        <v>88.355360000000005</v>
      </c>
      <c r="W832">
        <v>390.34949999999998</v>
      </c>
      <c r="X832">
        <v>1157.68</v>
      </c>
    </row>
    <row r="833" spans="2:24" x14ac:dyDescent="0.25">
      <c r="B833" s="1">
        <v>43747</v>
      </c>
      <c r="C833">
        <v>3019.3209999999999</v>
      </c>
      <c r="D833">
        <v>8297.3542899999993</v>
      </c>
      <c r="E833">
        <v>244.03604999999999</v>
      </c>
      <c r="F833">
        <v>1888.567</v>
      </c>
      <c r="G833">
        <v>466.28735999999998</v>
      </c>
      <c r="H833">
        <v>143</v>
      </c>
      <c r="I833">
        <v>166.76750000000001</v>
      </c>
      <c r="J833">
        <v>188.51660000000001</v>
      </c>
      <c r="K833">
        <v>112.13</v>
      </c>
      <c r="L833">
        <v>303.21420000000001</v>
      </c>
      <c r="M833">
        <v>136.55590000000001</v>
      </c>
      <c r="N833">
        <v>211.1987</v>
      </c>
      <c r="O833">
        <v>197.39</v>
      </c>
      <c r="P833">
        <v>559.69740000000002</v>
      </c>
      <c r="Q833">
        <v>314.64</v>
      </c>
      <c r="R833">
        <v>171.46719999999999</v>
      </c>
      <c r="S833">
        <v>425.93</v>
      </c>
      <c r="T833">
        <v>3169.6903200000002</v>
      </c>
      <c r="U833">
        <v>233.06450000000001</v>
      </c>
      <c r="V833">
        <v>88.433940000000007</v>
      </c>
      <c r="W833">
        <v>393.29728999999998</v>
      </c>
      <c r="X833">
        <v>1157.8699999999999</v>
      </c>
    </row>
    <row r="834" spans="2:24" x14ac:dyDescent="0.25">
      <c r="B834" s="1">
        <v>43748</v>
      </c>
      <c r="C834">
        <v>3036.886</v>
      </c>
      <c r="D834">
        <v>8346.7021999999997</v>
      </c>
      <c r="E834">
        <v>246.51759999999999</v>
      </c>
      <c r="F834">
        <v>1890.28</v>
      </c>
      <c r="G834">
        <v>467.79262</v>
      </c>
      <c r="H834">
        <v>142.41999999999999</v>
      </c>
      <c r="I834">
        <v>166.0496</v>
      </c>
      <c r="J834">
        <v>187.71109999999999</v>
      </c>
      <c r="K834">
        <v>112.15</v>
      </c>
      <c r="L834">
        <v>302.93770000000001</v>
      </c>
      <c r="M834">
        <v>136.45699999999999</v>
      </c>
      <c r="N834">
        <v>210.3125</v>
      </c>
      <c r="O834">
        <v>196.41</v>
      </c>
      <c r="P834">
        <v>559.89350000000002</v>
      </c>
      <c r="Q834">
        <v>314.88</v>
      </c>
      <c r="R834">
        <v>170.9479</v>
      </c>
      <c r="S834">
        <v>421.44</v>
      </c>
      <c r="T834">
        <v>3167.2823699999999</v>
      </c>
      <c r="U834">
        <v>231.4958</v>
      </c>
      <c r="V834">
        <v>88.603920000000002</v>
      </c>
      <c r="W834">
        <v>389.71397999999999</v>
      </c>
      <c r="X834">
        <v>1156.69</v>
      </c>
    </row>
    <row r="835" spans="2:24" x14ac:dyDescent="0.25">
      <c r="B835" s="1">
        <v>43749</v>
      </c>
      <c r="C835">
        <v>3066.643</v>
      </c>
      <c r="D835">
        <v>8446.1412199999995</v>
      </c>
      <c r="E835">
        <v>253.00135</v>
      </c>
      <c r="F835">
        <v>1908.5640000000001</v>
      </c>
      <c r="G835">
        <v>475.19524999999999</v>
      </c>
      <c r="H835">
        <v>141.87</v>
      </c>
      <c r="I835">
        <v>165.17349999999999</v>
      </c>
      <c r="J835">
        <v>187.4246</v>
      </c>
      <c r="K835">
        <v>111.82</v>
      </c>
      <c r="L835">
        <v>302.59629999999999</v>
      </c>
      <c r="M835">
        <v>136.3562</v>
      </c>
      <c r="N835">
        <v>209.59200000000001</v>
      </c>
      <c r="O835">
        <v>195.64</v>
      </c>
      <c r="P835">
        <v>561.07939999999996</v>
      </c>
      <c r="Q835">
        <v>315.67</v>
      </c>
      <c r="R835">
        <v>170.61070000000001</v>
      </c>
      <c r="S835">
        <v>423.12</v>
      </c>
      <c r="T835">
        <v>3186.9644400000002</v>
      </c>
      <c r="U835">
        <v>229.00069999999999</v>
      </c>
      <c r="V835">
        <v>90.037319999999994</v>
      </c>
      <c r="W835">
        <v>387.27665000000002</v>
      </c>
      <c r="X835">
        <v>1157.6199999999999</v>
      </c>
    </row>
    <row r="836" spans="2:24" x14ac:dyDescent="0.25">
      <c r="B836" s="1">
        <v>43752</v>
      </c>
      <c r="C836">
        <v>3050.2370000000001</v>
      </c>
      <c r="D836">
        <v>8440.3766799999994</v>
      </c>
      <c r="E836">
        <v>251.49932999999999</v>
      </c>
      <c r="F836">
        <v>1908.5640000000001</v>
      </c>
      <c r="G836">
        <v>478.31074999999998</v>
      </c>
      <c r="H836">
        <v>142.01</v>
      </c>
      <c r="I836">
        <v>165.17349999999999</v>
      </c>
      <c r="J836">
        <v>187.6283</v>
      </c>
      <c r="K836">
        <v>111.8</v>
      </c>
      <c r="L836">
        <v>302.59429999999998</v>
      </c>
      <c r="M836">
        <v>136.208</v>
      </c>
      <c r="N836">
        <v>209.59200000000001</v>
      </c>
      <c r="O836">
        <v>196.06</v>
      </c>
      <c r="P836">
        <v>561.07939999999996</v>
      </c>
      <c r="Q836">
        <v>315.73</v>
      </c>
      <c r="R836">
        <v>170.6035</v>
      </c>
      <c r="S836">
        <v>421.92</v>
      </c>
      <c r="T836">
        <v>3186.4119999999998</v>
      </c>
      <c r="U836">
        <v>229.9631</v>
      </c>
      <c r="V836">
        <v>89.64067</v>
      </c>
      <c r="W836">
        <v>390.23667</v>
      </c>
      <c r="X836">
        <v>1156.97</v>
      </c>
    </row>
    <row r="837" spans="2:24" x14ac:dyDescent="0.25">
      <c r="B837" s="1">
        <v>43753</v>
      </c>
      <c r="C837">
        <v>3071.7449999999999</v>
      </c>
      <c r="D837">
        <v>8535.3536000000004</v>
      </c>
      <c r="E837">
        <v>254.43237999999999</v>
      </c>
      <c r="F837">
        <v>1938.2739999999999</v>
      </c>
      <c r="G837">
        <v>479.97521999999998</v>
      </c>
      <c r="H837">
        <v>141.58000000000001</v>
      </c>
      <c r="I837">
        <v>164.9579</v>
      </c>
      <c r="J837">
        <v>187.203</v>
      </c>
      <c r="K837">
        <v>111.77</v>
      </c>
      <c r="L837">
        <v>302.7765</v>
      </c>
      <c r="M837">
        <v>136.1412</v>
      </c>
      <c r="N837">
        <v>209.6601</v>
      </c>
      <c r="O837">
        <v>195.5</v>
      </c>
      <c r="P837">
        <v>562.08630000000005</v>
      </c>
      <c r="Q837">
        <v>316.07</v>
      </c>
      <c r="R837">
        <v>171.01830000000001</v>
      </c>
      <c r="S837">
        <v>424.8</v>
      </c>
      <c r="T837">
        <v>3204.6385500000001</v>
      </c>
      <c r="U837">
        <v>228.89590000000001</v>
      </c>
      <c r="V837">
        <v>89.774739999999994</v>
      </c>
      <c r="W837">
        <v>386.41331000000002</v>
      </c>
      <c r="X837">
        <v>1157.6300000000001</v>
      </c>
    </row>
    <row r="838" spans="2:24" x14ac:dyDescent="0.25">
      <c r="B838" s="1">
        <v>43754</v>
      </c>
      <c r="C838">
        <v>3067.3739999999998</v>
      </c>
      <c r="D838">
        <v>8483.7789300000004</v>
      </c>
      <c r="E838">
        <v>254.41208</v>
      </c>
      <c r="F838">
        <v>1952.99</v>
      </c>
      <c r="G838">
        <v>480.42725999999999</v>
      </c>
      <c r="H838">
        <v>141.24</v>
      </c>
      <c r="I838">
        <v>165.1241</v>
      </c>
      <c r="J838">
        <v>187.07249999999999</v>
      </c>
      <c r="K838">
        <v>111.7</v>
      </c>
      <c r="L838">
        <v>302.77789999999999</v>
      </c>
      <c r="M838">
        <v>136.07040000000001</v>
      </c>
      <c r="N838">
        <v>209.95480000000001</v>
      </c>
      <c r="O838">
        <v>195.4</v>
      </c>
      <c r="P838">
        <v>562.49509999999998</v>
      </c>
      <c r="Q838">
        <v>316.36</v>
      </c>
      <c r="R838">
        <v>171.1181</v>
      </c>
      <c r="S838">
        <v>422.81</v>
      </c>
      <c r="T838">
        <v>3201.2598800000001</v>
      </c>
      <c r="U838">
        <v>229.2252</v>
      </c>
      <c r="V838">
        <v>89.222729999999999</v>
      </c>
      <c r="W838">
        <v>387.27129000000002</v>
      </c>
      <c r="X838">
        <v>1157.8399999999999</v>
      </c>
    </row>
    <row r="839" spans="2:24" x14ac:dyDescent="0.25">
      <c r="B839" s="1">
        <v>43755</v>
      </c>
      <c r="C839">
        <v>3050.3420000000001</v>
      </c>
      <c r="D839">
        <v>8442.3464800000002</v>
      </c>
      <c r="E839">
        <v>253.24487999999999</v>
      </c>
      <c r="F839">
        <v>1945.009</v>
      </c>
      <c r="G839">
        <v>478.71388999999999</v>
      </c>
      <c r="H839">
        <v>141.28</v>
      </c>
      <c r="I839">
        <v>165.01679999999999</v>
      </c>
      <c r="J839">
        <v>187.1721</v>
      </c>
      <c r="K839">
        <v>111.62</v>
      </c>
      <c r="L839">
        <v>302.79899999999998</v>
      </c>
      <c r="M839">
        <v>135.9991</v>
      </c>
      <c r="N839">
        <v>209.99109999999999</v>
      </c>
      <c r="O839">
        <v>195.46</v>
      </c>
      <c r="P839">
        <v>562.91679999999997</v>
      </c>
      <c r="Q839">
        <v>316.56</v>
      </c>
      <c r="R839">
        <v>171.0968</v>
      </c>
      <c r="S839">
        <v>424.67</v>
      </c>
      <c r="T839">
        <v>3186.2896999999998</v>
      </c>
      <c r="U839">
        <v>228.5889</v>
      </c>
      <c r="V839">
        <v>88.775729999999996</v>
      </c>
      <c r="W839">
        <v>386.05036999999999</v>
      </c>
      <c r="X839">
        <v>1156.8599999999999</v>
      </c>
    </row>
    <row r="840" spans="2:24" x14ac:dyDescent="0.25">
      <c r="B840" s="1">
        <v>43756</v>
      </c>
      <c r="C840">
        <v>3035.0740000000001</v>
      </c>
      <c r="D840">
        <v>8388.5696900000003</v>
      </c>
      <c r="E840">
        <v>252.56467000000001</v>
      </c>
      <c r="F840">
        <v>1941.9939999999999</v>
      </c>
      <c r="G840">
        <v>475.63963999999999</v>
      </c>
      <c r="H840">
        <v>141.24</v>
      </c>
      <c r="I840">
        <v>165.0788</v>
      </c>
      <c r="J840">
        <v>186.94929999999999</v>
      </c>
      <c r="K840">
        <v>111.53</v>
      </c>
      <c r="L840">
        <v>302.88299999999998</v>
      </c>
      <c r="M840">
        <v>136.03399999999999</v>
      </c>
      <c r="N840">
        <v>210.15520000000001</v>
      </c>
      <c r="O840">
        <v>195.22</v>
      </c>
      <c r="P840">
        <v>562.94349999999997</v>
      </c>
      <c r="Q840">
        <v>316.35000000000002</v>
      </c>
      <c r="R840">
        <v>170.99170000000001</v>
      </c>
      <c r="S840">
        <v>422.52</v>
      </c>
      <c r="T840">
        <v>3190.5264699999998</v>
      </c>
      <c r="U840">
        <v>228.47020000000001</v>
      </c>
      <c r="V840">
        <v>88.732399999999998</v>
      </c>
      <c r="W840">
        <v>384.12842000000001</v>
      </c>
      <c r="X840">
        <v>1156.8499999999999</v>
      </c>
    </row>
    <row r="841" spans="2:24" x14ac:dyDescent="0.25">
      <c r="B841" s="1">
        <v>43759</v>
      </c>
      <c r="C841">
        <v>3037.9279999999999</v>
      </c>
      <c r="D841">
        <v>8456.7612800000006</v>
      </c>
      <c r="E841">
        <v>254.34551999999999</v>
      </c>
      <c r="F841">
        <v>1949.4680000000001</v>
      </c>
      <c r="G841">
        <v>478.36775999999998</v>
      </c>
      <c r="H841">
        <v>140.88999999999999</v>
      </c>
      <c r="I841">
        <v>164.64429999999999</v>
      </c>
      <c r="J841">
        <v>186.43129999999999</v>
      </c>
      <c r="K841">
        <v>111.36</v>
      </c>
      <c r="L841">
        <v>302.50639999999999</v>
      </c>
      <c r="M841">
        <v>135.77549999999999</v>
      </c>
      <c r="N841">
        <v>209.80109999999999</v>
      </c>
      <c r="O841">
        <v>194.61</v>
      </c>
      <c r="P841">
        <v>563.19989999999996</v>
      </c>
      <c r="Q841">
        <v>316.51</v>
      </c>
      <c r="R841">
        <v>170.75550000000001</v>
      </c>
      <c r="S841">
        <v>423.43</v>
      </c>
      <c r="T841">
        <v>3222.8395999999998</v>
      </c>
      <c r="U841">
        <v>226.91579999999999</v>
      </c>
      <c r="V841">
        <v>88.336429999999993</v>
      </c>
      <c r="W841">
        <v>383.62844000000001</v>
      </c>
      <c r="X841">
        <v>1156.71</v>
      </c>
    </row>
    <row r="842" spans="2:24" x14ac:dyDescent="0.25">
      <c r="B842" s="1">
        <v>43760</v>
      </c>
      <c r="C842">
        <v>3045.1170000000002</v>
      </c>
      <c r="D842">
        <v>8450.11967</v>
      </c>
      <c r="E842">
        <v>255.14669000000001</v>
      </c>
      <c r="F842">
        <v>1949.4680000000001</v>
      </c>
      <c r="G842">
        <v>482.33663999999999</v>
      </c>
      <c r="H842">
        <v>141.1</v>
      </c>
      <c r="I842">
        <v>164.8904</v>
      </c>
      <c r="J842">
        <v>186.90309999999999</v>
      </c>
      <c r="K842">
        <v>111.35</v>
      </c>
      <c r="L842">
        <v>302.8999</v>
      </c>
      <c r="M842">
        <v>135.798</v>
      </c>
      <c r="N842">
        <v>210.33709999999999</v>
      </c>
      <c r="O842">
        <v>195.15</v>
      </c>
      <c r="P842">
        <v>563.1943</v>
      </c>
      <c r="Q842">
        <v>316.74</v>
      </c>
      <c r="R842">
        <v>170.99359999999999</v>
      </c>
      <c r="S842">
        <v>421.96</v>
      </c>
      <c r="T842">
        <v>3229.0846099999999</v>
      </c>
      <c r="U842">
        <v>227.62530000000001</v>
      </c>
      <c r="V842">
        <v>88.936819999999997</v>
      </c>
      <c r="W842">
        <v>384.09233999999998</v>
      </c>
      <c r="X842">
        <v>1156.3399999999999</v>
      </c>
    </row>
    <row r="843" spans="2:24" x14ac:dyDescent="0.25">
      <c r="B843" s="1">
        <v>43761</v>
      </c>
      <c r="C843">
        <v>3045.991</v>
      </c>
      <c r="D843">
        <v>8488.2036700000008</v>
      </c>
      <c r="E843">
        <v>255.43145000000001</v>
      </c>
      <c r="F843">
        <v>1959.412</v>
      </c>
      <c r="G843">
        <v>481.84676000000002</v>
      </c>
      <c r="H843">
        <v>141.34</v>
      </c>
      <c r="I843">
        <v>164.91159999999999</v>
      </c>
      <c r="J843">
        <v>187.131</v>
      </c>
      <c r="K843">
        <v>111.4</v>
      </c>
      <c r="L843">
        <v>302.99059999999997</v>
      </c>
      <c r="M843">
        <v>135.91499999999999</v>
      </c>
      <c r="N843">
        <v>210.29580000000001</v>
      </c>
      <c r="O843">
        <v>195.46</v>
      </c>
      <c r="P843">
        <v>563.42430000000002</v>
      </c>
      <c r="Q843">
        <v>316.72000000000003</v>
      </c>
      <c r="R843">
        <v>171.1679</v>
      </c>
      <c r="S843">
        <v>421.58</v>
      </c>
      <c r="T843">
        <v>3241.2038400000001</v>
      </c>
      <c r="U843">
        <v>228.45070000000001</v>
      </c>
      <c r="V843">
        <v>89.749399999999994</v>
      </c>
      <c r="W843">
        <v>386.88440000000003</v>
      </c>
      <c r="X843">
        <v>1157.29</v>
      </c>
    </row>
    <row r="844" spans="2:24" x14ac:dyDescent="0.25">
      <c r="B844" s="1">
        <v>43762</v>
      </c>
      <c r="C844">
        <v>3073.6979999999999</v>
      </c>
      <c r="D844">
        <v>8526.1153799999993</v>
      </c>
      <c r="E844">
        <v>257.17570000000001</v>
      </c>
      <c r="F844">
        <v>1966.587</v>
      </c>
      <c r="G844">
        <v>485.78836999999999</v>
      </c>
      <c r="H844">
        <v>141.31</v>
      </c>
      <c r="I844">
        <v>164.8372</v>
      </c>
      <c r="J844">
        <v>187.2499</v>
      </c>
      <c r="K844">
        <v>111.5</v>
      </c>
      <c r="L844">
        <v>303.14</v>
      </c>
      <c r="M844">
        <v>135.93510000000001</v>
      </c>
      <c r="N844">
        <v>210.2825</v>
      </c>
      <c r="O844">
        <v>195.76</v>
      </c>
      <c r="P844">
        <v>563.64880000000005</v>
      </c>
      <c r="Q844">
        <v>316.47000000000003</v>
      </c>
      <c r="R844">
        <v>171.2689</v>
      </c>
      <c r="S844">
        <v>414.62</v>
      </c>
      <c r="T844">
        <v>3245.2660000000001</v>
      </c>
      <c r="U844">
        <v>229.1104</v>
      </c>
      <c r="V844">
        <v>90.245999999999995</v>
      </c>
      <c r="W844">
        <v>390.58650999999998</v>
      </c>
      <c r="X844">
        <v>1157.71</v>
      </c>
    </row>
    <row r="845" spans="2:24" x14ac:dyDescent="0.25">
      <c r="B845" s="1">
        <v>43763</v>
      </c>
      <c r="C845">
        <v>3098.2750000000001</v>
      </c>
      <c r="D845">
        <v>8586.5523300000004</v>
      </c>
      <c r="E845">
        <v>257.53174000000001</v>
      </c>
      <c r="F845">
        <v>1971.252</v>
      </c>
      <c r="G845">
        <v>486.43207000000001</v>
      </c>
      <c r="H845">
        <v>141.1</v>
      </c>
      <c r="I845">
        <v>164.43790000000001</v>
      </c>
      <c r="J845">
        <v>186.84790000000001</v>
      </c>
      <c r="K845">
        <v>111.47</v>
      </c>
      <c r="L845">
        <v>303.02069999999998</v>
      </c>
      <c r="M845">
        <v>135.84530000000001</v>
      </c>
      <c r="N845">
        <v>209.99789999999999</v>
      </c>
      <c r="O845">
        <v>195.31</v>
      </c>
      <c r="P845">
        <v>564.29520000000002</v>
      </c>
      <c r="Q845">
        <v>316.3</v>
      </c>
      <c r="R845">
        <v>171.1473</v>
      </c>
      <c r="S845">
        <v>414.61</v>
      </c>
      <c r="T845">
        <v>3230.3317999999999</v>
      </c>
      <c r="U845">
        <v>228.37690000000001</v>
      </c>
      <c r="V845">
        <v>90.676159999999996</v>
      </c>
      <c r="W845">
        <v>392.45695999999998</v>
      </c>
      <c r="X845">
        <v>1158.26</v>
      </c>
    </row>
    <row r="846" spans="2:24" x14ac:dyDescent="0.25">
      <c r="B846" s="1">
        <v>43766</v>
      </c>
      <c r="C846">
        <v>3107.634</v>
      </c>
      <c r="D846">
        <v>8626.6549099999993</v>
      </c>
      <c r="E846">
        <v>258.60156999999998</v>
      </c>
      <c r="F846">
        <v>1971.65</v>
      </c>
      <c r="G846">
        <v>489.48138999999998</v>
      </c>
      <c r="H846">
        <v>140.63</v>
      </c>
      <c r="I846">
        <v>163.9238</v>
      </c>
      <c r="J846">
        <v>186.34280000000001</v>
      </c>
      <c r="K846">
        <v>111.3</v>
      </c>
      <c r="L846">
        <v>302.6431</v>
      </c>
      <c r="M846">
        <v>135.57470000000001</v>
      </c>
      <c r="N846">
        <v>209.47919999999999</v>
      </c>
      <c r="O846">
        <v>194.64</v>
      </c>
      <c r="P846">
        <v>564.43340000000001</v>
      </c>
      <c r="Q846">
        <v>316.38</v>
      </c>
      <c r="R846">
        <v>170.90469999999999</v>
      </c>
      <c r="S846">
        <v>415.02</v>
      </c>
      <c r="T846">
        <v>3219.61051</v>
      </c>
      <c r="U846">
        <v>226.5692</v>
      </c>
      <c r="V846">
        <v>90.718100000000007</v>
      </c>
      <c r="W846">
        <v>390.12504999999999</v>
      </c>
      <c r="X846">
        <v>1157.8900000000001</v>
      </c>
    </row>
    <row r="847" spans="2:24" x14ac:dyDescent="0.25">
      <c r="B847" s="1">
        <v>43767</v>
      </c>
      <c r="C847">
        <v>3114.777</v>
      </c>
      <c r="D847">
        <v>8608.9924900000005</v>
      </c>
      <c r="E847">
        <v>258.05786000000001</v>
      </c>
      <c r="F847">
        <v>1989.134</v>
      </c>
      <c r="G847">
        <v>489.29788000000002</v>
      </c>
      <c r="H847">
        <v>140.65</v>
      </c>
      <c r="I847">
        <v>164.0812</v>
      </c>
      <c r="J847">
        <v>186.58029999999999</v>
      </c>
      <c r="K847">
        <v>111.08</v>
      </c>
      <c r="L847">
        <v>302.7</v>
      </c>
      <c r="M847">
        <v>135.52279999999999</v>
      </c>
      <c r="N847">
        <v>209.6611</v>
      </c>
      <c r="O847">
        <v>194.79</v>
      </c>
      <c r="P847">
        <v>564.27800000000002</v>
      </c>
      <c r="Q847">
        <v>316.36</v>
      </c>
      <c r="R847">
        <v>170.85499999999999</v>
      </c>
      <c r="S847">
        <v>419.31</v>
      </c>
      <c r="T847">
        <v>3223.0858199999998</v>
      </c>
      <c r="U847">
        <v>225.2886</v>
      </c>
      <c r="V847">
        <v>90.849220000000003</v>
      </c>
      <c r="W847">
        <v>388.46494999999999</v>
      </c>
      <c r="X847">
        <v>1158.05</v>
      </c>
    </row>
    <row r="848" spans="2:24" x14ac:dyDescent="0.25">
      <c r="B848" s="1">
        <v>43768</v>
      </c>
      <c r="C848">
        <v>3119.71</v>
      </c>
      <c r="D848">
        <v>8612.4617699999999</v>
      </c>
      <c r="E848">
        <v>257.8997</v>
      </c>
      <c r="F848">
        <v>1990.914</v>
      </c>
      <c r="G848">
        <v>486.99680999999998</v>
      </c>
      <c r="H848">
        <v>140.58000000000001</v>
      </c>
      <c r="I848">
        <v>164.48509999999999</v>
      </c>
      <c r="J848">
        <v>186.56010000000001</v>
      </c>
      <c r="K848">
        <v>111.21</v>
      </c>
      <c r="L848">
        <v>302.60390000000001</v>
      </c>
      <c r="M848">
        <v>135.4665</v>
      </c>
      <c r="N848">
        <v>210.0992</v>
      </c>
      <c r="O848">
        <v>194.91</v>
      </c>
      <c r="P848">
        <v>563.4778</v>
      </c>
      <c r="Q848">
        <v>316.14999999999998</v>
      </c>
      <c r="R848">
        <v>170.8038</v>
      </c>
      <c r="S848">
        <v>420.25</v>
      </c>
      <c r="T848">
        <v>3228.8749600000001</v>
      </c>
      <c r="U848">
        <v>226.1353</v>
      </c>
      <c r="V848">
        <v>90.544619999999995</v>
      </c>
      <c r="W848">
        <v>388.84114</v>
      </c>
      <c r="X848">
        <v>1157.8599999999999</v>
      </c>
    </row>
    <row r="849" spans="2:24" x14ac:dyDescent="0.25">
      <c r="B849" s="1">
        <v>43769</v>
      </c>
      <c r="C849">
        <v>3107.7429999999999</v>
      </c>
      <c r="D849">
        <v>8548.1033900000002</v>
      </c>
      <c r="E849">
        <v>255.96492000000001</v>
      </c>
      <c r="F849">
        <v>1993.1780000000001</v>
      </c>
      <c r="G849">
        <v>484.97327000000001</v>
      </c>
      <c r="H849">
        <v>141.11000000000001</v>
      </c>
      <c r="I849">
        <v>165.5889</v>
      </c>
      <c r="J849">
        <v>187.16730000000001</v>
      </c>
      <c r="K849">
        <v>111.43</v>
      </c>
      <c r="L849">
        <v>303.40140000000002</v>
      </c>
      <c r="M849">
        <v>135.62029999999999</v>
      </c>
      <c r="N849">
        <v>211.42959999999999</v>
      </c>
      <c r="O849">
        <v>195.67</v>
      </c>
      <c r="P849">
        <v>562.64649999999995</v>
      </c>
      <c r="Q849">
        <v>316.26</v>
      </c>
      <c r="R849">
        <v>171.43029999999999</v>
      </c>
      <c r="S849">
        <v>426.33</v>
      </c>
      <c r="T849">
        <v>3214.2438999999999</v>
      </c>
      <c r="U849">
        <v>228.83529999999999</v>
      </c>
      <c r="V849">
        <v>89.400670000000005</v>
      </c>
      <c r="W849">
        <v>391.65194000000002</v>
      </c>
      <c r="X849">
        <v>1158.23</v>
      </c>
    </row>
    <row r="850" spans="2:24" x14ac:dyDescent="0.25">
      <c r="B850" s="1">
        <v>43770</v>
      </c>
      <c r="C850">
        <v>3115.2840000000001</v>
      </c>
      <c r="D850">
        <v>8622.8478300000006</v>
      </c>
      <c r="E850">
        <v>257.88069999999999</v>
      </c>
      <c r="F850">
        <v>1993.175</v>
      </c>
      <c r="G850">
        <v>487.89170999999999</v>
      </c>
      <c r="H850">
        <v>140.91999999999999</v>
      </c>
      <c r="I850">
        <v>165.19820000000001</v>
      </c>
      <c r="J850">
        <v>186.7859</v>
      </c>
      <c r="K850">
        <v>111.81</v>
      </c>
      <c r="L850">
        <v>303.62520000000001</v>
      </c>
      <c r="M850">
        <v>135.6866</v>
      </c>
      <c r="N850">
        <v>211.0428</v>
      </c>
      <c r="O850">
        <v>195.21</v>
      </c>
      <c r="P850">
        <v>563.27909999999997</v>
      </c>
      <c r="Q850">
        <v>316.29000000000002</v>
      </c>
      <c r="R850">
        <v>171.57689999999999</v>
      </c>
      <c r="S850">
        <v>425.6</v>
      </c>
      <c r="T850">
        <v>3214.55411</v>
      </c>
      <c r="U850">
        <v>228.08019999999999</v>
      </c>
      <c r="V850">
        <v>90.766170000000002</v>
      </c>
      <c r="W850">
        <v>390.56499000000002</v>
      </c>
      <c r="X850">
        <v>1158.23</v>
      </c>
    </row>
    <row r="851" spans="2:24" x14ac:dyDescent="0.25">
      <c r="B851" s="1">
        <v>43773</v>
      </c>
      <c r="C851">
        <v>3138.183</v>
      </c>
      <c r="D851">
        <v>8663.9127399999998</v>
      </c>
      <c r="E851">
        <v>260.26612</v>
      </c>
      <c r="F851">
        <v>1993.175</v>
      </c>
      <c r="G851">
        <v>495.59967999999998</v>
      </c>
      <c r="H851">
        <v>140.62</v>
      </c>
      <c r="I851">
        <v>164.61179999999999</v>
      </c>
      <c r="J851">
        <v>186.535</v>
      </c>
      <c r="K851">
        <v>111.74</v>
      </c>
      <c r="L851">
        <v>303.47120000000001</v>
      </c>
      <c r="M851">
        <v>135.51769999999999</v>
      </c>
      <c r="N851">
        <v>210.3432</v>
      </c>
      <c r="O851">
        <v>194.84</v>
      </c>
      <c r="P851">
        <v>564.43740000000003</v>
      </c>
      <c r="Q851">
        <v>316.89</v>
      </c>
      <c r="R851">
        <v>171.40209999999999</v>
      </c>
      <c r="S851">
        <v>429.35</v>
      </c>
      <c r="T851">
        <v>3206.7157999999999</v>
      </c>
      <c r="U851">
        <v>227.66759999999999</v>
      </c>
      <c r="V851">
        <v>91.393479999999997</v>
      </c>
      <c r="W851">
        <v>391.06641000000002</v>
      </c>
      <c r="X851">
        <v>1159.82</v>
      </c>
    </row>
    <row r="852" spans="2:24" x14ac:dyDescent="0.25">
      <c r="B852" s="1">
        <v>43774</v>
      </c>
      <c r="C852">
        <v>3119.768</v>
      </c>
      <c r="D852">
        <v>8709.5316999999995</v>
      </c>
      <c r="E852">
        <v>260.84667000000002</v>
      </c>
      <c r="F852">
        <v>2026.5329999999999</v>
      </c>
      <c r="G852">
        <v>501.99308000000002</v>
      </c>
      <c r="H852">
        <v>140.24</v>
      </c>
      <c r="I852">
        <v>163.8663</v>
      </c>
      <c r="J852">
        <v>186.3365</v>
      </c>
      <c r="K852">
        <v>111.43</v>
      </c>
      <c r="L852">
        <v>302.61750000000001</v>
      </c>
      <c r="M852">
        <v>135.52090000000001</v>
      </c>
      <c r="N852">
        <v>209.31129999999999</v>
      </c>
      <c r="O852">
        <v>194.5</v>
      </c>
      <c r="P852">
        <v>564.13739999999996</v>
      </c>
      <c r="Q852">
        <v>317.29000000000002</v>
      </c>
      <c r="R852">
        <v>170.9297</v>
      </c>
      <c r="S852">
        <v>428.95</v>
      </c>
      <c r="T852">
        <v>3188.59908</v>
      </c>
      <c r="U852">
        <v>226.65299999999999</v>
      </c>
      <c r="V852">
        <v>92.520250000000004</v>
      </c>
      <c r="W852">
        <v>385.64098999999999</v>
      </c>
      <c r="X852">
        <v>1159.27</v>
      </c>
    </row>
    <row r="853" spans="2:24" x14ac:dyDescent="0.25">
      <c r="B853" s="1">
        <v>43775</v>
      </c>
      <c r="C853">
        <v>3135.1790000000001</v>
      </c>
      <c r="D853">
        <v>8709.7968999999994</v>
      </c>
      <c r="E853">
        <v>261.16487999999998</v>
      </c>
      <c r="F853">
        <v>2026.9110000000001</v>
      </c>
      <c r="G853">
        <v>500.54752999999999</v>
      </c>
      <c r="H853">
        <v>140.29</v>
      </c>
      <c r="I853">
        <v>164.34809999999999</v>
      </c>
      <c r="J853">
        <v>186.40479999999999</v>
      </c>
      <c r="K853">
        <v>111</v>
      </c>
      <c r="L853">
        <v>302.8981</v>
      </c>
      <c r="M853">
        <v>135.50970000000001</v>
      </c>
      <c r="N853">
        <v>210.14949999999999</v>
      </c>
      <c r="O853">
        <v>194.64</v>
      </c>
      <c r="P853">
        <v>563.68870000000004</v>
      </c>
      <c r="Q853">
        <v>317.43</v>
      </c>
      <c r="R853">
        <v>171.04169999999999</v>
      </c>
      <c r="S853">
        <v>428.22</v>
      </c>
      <c r="T853">
        <v>3185.9349299999999</v>
      </c>
      <c r="U853">
        <v>227.19059999999999</v>
      </c>
      <c r="V853">
        <v>91.572320000000005</v>
      </c>
      <c r="W853">
        <v>387.40728999999999</v>
      </c>
      <c r="X853">
        <v>1159.68</v>
      </c>
    </row>
    <row r="854" spans="2:24" x14ac:dyDescent="0.25">
      <c r="B854" s="1">
        <v>43776</v>
      </c>
      <c r="C854">
        <v>3137.2739999999999</v>
      </c>
      <c r="D854">
        <v>8781.2891299999992</v>
      </c>
      <c r="E854">
        <v>262.78636</v>
      </c>
      <c r="F854">
        <v>2031.239</v>
      </c>
      <c r="G854">
        <v>505.26289000000003</v>
      </c>
      <c r="H854">
        <v>139.86000000000001</v>
      </c>
      <c r="I854">
        <v>163.23140000000001</v>
      </c>
      <c r="J854">
        <v>185.5147</v>
      </c>
      <c r="K854">
        <v>110.97</v>
      </c>
      <c r="L854">
        <v>302.24209999999999</v>
      </c>
      <c r="M854">
        <v>135.31739999999999</v>
      </c>
      <c r="N854">
        <v>208.82230000000001</v>
      </c>
      <c r="O854">
        <v>193.77</v>
      </c>
      <c r="P854">
        <v>563.83849999999995</v>
      </c>
      <c r="Q854">
        <v>317.61</v>
      </c>
      <c r="R854">
        <v>170.62039999999999</v>
      </c>
      <c r="S854">
        <v>426.44</v>
      </c>
      <c r="T854">
        <v>3178.9232499999998</v>
      </c>
      <c r="U854">
        <v>226.0411</v>
      </c>
      <c r="V854">
        <v>92.261099999999999</v>
      </c>
      <c r="W854">
        <v>380.95623000000001</v>
      </c>
      <c r="X854">
        <v>1160.02</v>
      </c>
    </row>
    <row r="855" spans="2:24" x14ac:dyDescent="0.25">
      <c r="B855" s="1">
        <v>43777</v>
      </c>
      <c r="C855">
        <v>3132.7950000000001</v>
      </c>
      <c r="D855">
        <v>8806.7738900000004</v>
      </c>
      <c r="E855">
        <v>261.59832999999998</v>
      </c>
      <c r="F855">
        <v>2036.3689999999999</v>
      </c>
      <c r="G855">
        <v>501.21382999999997</v>
      </c>
      <c r="H855">
        <v>139.85</v>
      </c>
      <c r="I855">
        <v>163.1241</v>
      </c>
      <c r="J855">
        <v>185.48670000000001</v>
      </c>
      <c r="K855">
        <v>110.69</v>
      </c>
      <c r="L855">
        <v>301.98110000000003</v>
      </c>
      <c r="M855">
        <v>135.26050000000001</v>
      </c>
      <c r="N855">
        <v>208.68620000000001</v>
      </c>
      <c r="O855">
        <v>193.64</v>
      </c>
      <c r="P855">
        <v>563.34860000000003</v>
      </c>
      <c r="Q855">
        <v>317.39999999999998</v>
      </c>
      <c r="R855">
        <v>170.58600000000001</v>
      </c>
      <c r="S855">
        <v>421.05</v>
      </c>
      <c r="T855">
        <v>3156.6486</v>
      </c>
      <c r="U855">
        <v>225.8381</v>
      </c>
      <c r="V855">
        <v>92.200620000000001</v>
      </c>
      <c r="W855">
        <v>379.34226999999998</v>
      </c>
      <c r="X855">
        <v>1159.45</v>
      </c>
    </row>
    <row r="856" spans="2:24" x14ac:dyDescent="0.25">
      <c r="B856" s="1">
        <v>43780</v>
      </c>
      <c r="C856">
        <v>3133.3270000000002</v>
      </c>
      <c r="D856">
        <v>8754.9368300000006</v>
      </c>
      <c r="E856">
        <v>260.85394000000002</v>
      </c>
      <c r="F856">
        <v>2036.335</v>
      </c>
      <c r="G856">
        <v>493.44162</v>
      </c>
      <c r="H856">
        <v>139.96</v>
      </c>
      <c r="I856">
        <v>163.1241</v>
      </c>
      <c r="J856">
        <v>185.20939999999999</v>
      </c>
      <c r="K856">
        <v>110.72</v>
      </c>
      <c r="L856">
        <v>301.97579999999999</v>
      </c>
      <c r="M856">
        <v>135.26070000000001</v>
      </c>
      <c r="N856">
        <v>208.68620000000001</v>
      </c>
      <c r="O856">
        <v>193.4</v>
      </c>
      <c r="P856">
        <v>563.34860000000003</v>
      </c>
      <c r="Q856">
        <v>317.32</v>
      </c>
      <c r="R856">
        <v>170.5975</v>
      </c>
      <c r="S856">
        <v>418.44</v>
      </c>
      <c r="T856">
        <v>3145.64318</v>
      </c>
      <c r="U856">
        <v>225.8673</v>
      </c>
      <c r="V856">
        <v>90.66337</v>
      </c>
      <c r="W856">
        <v>376.50434000000001</v>
      </c>
      <c r="X856">
        <v>1158.6199999999999</v>
      </c>
    </row>
    <row r="857" spans="2:24" x14ac:dyDescent="0.25">
      <c r="B857" s="1">
        <v>43781</v>
      </c>
      <c r="C857">
        <v>3133.069</v>
      </c>
      <c r="D857">
        <v>8769.2109799999998</v>
      </c>
      <c r="E857">
        <v>261.22471000000002</v>
      </c>
      <c r="F857">
        <v>2042.8219999999999</v>
      </c>
      <c r="G857">
        <v>494.92165999999997</v>
      </c>
      <c r="H857">
        <v>139.93</v>
      </c>
      <c r="I857">
        <v>163.3835</v>
      </c>
      <c r="J857">
        <v>185.24299999999999</v>
      </c>
      <c r="K857">
        <v>110.49</v>
      </c>
      <c r="L857">
        <v>301.93880000000001</v>
      </c>
      <c r="M857">
        <v>135.1354</v>
      </c>
      <c r="N857">
        <v>209.11930000000001</v>
      </c>
      <c r="O857">
        <v>193.4</v>
      </c>
      <c r="P857">
        <v>563.39250000000004</v>
      </c>
      <c r="Q857">
        <v>317.35000000000002</v>
      </c>
      <c r="R857">
        <v>170.5712</v>
      </c>
      <c r="S857">
        <v>421.71</v>
      </c>
      <c r="T857">
        <v>3119.1904599999998</v>
      </c>
      <c r="U857">
        <v>225.8827</v>
      </c>
      <c r="V857">
        <v>90.740639999999999</v>
      </c>
      <c r="W857">
        <v>375.29674999999997</v>
      </c>
      <c r="X857">
        <v>1158.1400000000001</v>
      </c>
    </row>
    <row r="858" spans="2:24" x14ac:dyDescent="0.25">
      <c r="B858" s="1">
        <v>43782</v>
      </c>
      <c r="C858">
        <v>3131.8679999999999</v>
      </c>
      <c r="D858">
        <v>8747.7528600000005</v>
      </c>
      <c r="E858">
        <v>259.37621999999999</v>
      </c>
      <c r="F858">
        <v>2031.4780000000001</v>
      </c>
      <c r="G858">
        <v>487.67399999999998</v>
      </c>
      <c r="H858">
        <v>140.59</v>
      </c>
      <c r="I858">
        <v>163.7714</v>
      </c>
      <c r="J858">
        <v>185.66419999999999</v>
      </c>
      <c r="K858">
        <v>110.59</v>
      </c>
      <c r="L858">
        <v>301.9015</v>
      </c>
      <c r="M858">
        <v>135.19030000000001</v>
      </c>
      <c r="N858">
        <v>209.5761</v>
      </c>
      <c r="O858">
        <v>193.95</v>
      </c>
      <c r="P858">
        <v>562.87400000000002</v>
      </c>
      <c r="Q858">
        <v>317.20999999999998</v>
      </c>
      <c r="R858">
        <v>170.82499999999999</v>
      </c>
      <c r="S858">
        <v>422.83</v>
      </c>
      <c r="T858">
        <v>3120.5493000000001</v>
      </c>
      <c r="U858">
        <v>226.27770000000001</v>
      </c>
      <c r="V858">
        <v>90.197320000000005</v>
      </c>
      <c r="W858">
        <v>377.09753000000001</v>
      </c>
      <c r="X858">
        <v>1158.1600000000001</v>
      </c>
    </row>
    <row r="859" spans="2:24" x14ac:dyDescent="0.25">
      <c r="B859" s="1">
        <v>43783</v>
      </c>
      <c r="C859">
        <v>3111.2669999999998</v>
      </c>
      <c r="D859">
        <v>8740.1912300000004</v>
      </c>
      <c r="E859">
        <v>258.45904999999999</v>
      </c>
      <c r="F859">
        <v>2013.5039999999999</v>
      </c>
      <c r="G859">
        <v>486.05605000000003</v>
      </c>
      <c r="H859">
        <v>140.83000000000001</v>
      </c>
      <c r="I859">
        <v>164.3184</v>
      </c>
      <c r="J859">
        <v>185.81379999999999</v>
      </c>
      <c r="K859">
        <v>110.84</v>
      </c>
      <c r="L859">
        <v>302.5077</v>
      </c>
      <c r="M859">
        <v>135.2131</v>
      </c>
      <c r="N859">
        <v>210.29679999999999</v>
      </c>
      <c r="O859">
        <v>194.19</v>
      </c>
      <c r="P859">
        <v>562.55139999999994</v>
      </c>
      <c r="Q859">
        <v>317.02</v>
      </c>
      <c r="R859">
        <v>171.33340000000001</v>
      </c>
      <c r="S859">
        <v>425.39</v>
      </c>
      <c r="T859">
        <v>3137.0606600000001</v>
      </c>
      <c r="U859">
        <v>226.66739999999999</v>
      </c>
      <c r="V859">
        <v>89.850409999999997</v>
      </c>
      <c r="W859">
        <v>378.98329999999999</v>
      </c>
      <c r="X859">
        <v>1159.1600000000001</v>
      </c>
    </row>
    <row r="860" spans="2:24" x14ac:dyDescent="0.25">
      <c r="B860" s="1">
        <v>43784</v>
      </c>
      <c r="C860">
        <v>3133.306</v>
      </c>
      <c r="D860">
        <v>8823.9161399999994</v>
      </c>
      <c r="E860">
        <v>260.77819</v>
      </c>
      <c r="F860">
        <v>2025.713</v>
      </c>
      <c r="G860">
        <v>489.96089999999998</v>
      </c>
      <c r="H860">
        <v>140.85</v>
      </c>
      <c r="I860">
        <v>164.11539999999999</v>
      </c>
      <c r="J860">
        <v>185.84389999999999</v>
      </c>
      <c r="K860">
        <v>110.78</v>
      </c>
      <c r="L860">
        <v>302.42579999999998</v>
      </c>
      <c r="M860">
        <v>135.2903</v>
      </c>
      <c r="N860">
        <v>210.04669999999999</v>
      </c>
      <c r="O860">
        <v>194.16</v>
      </c>
      <c r="P860">
        <v>562.77369999999996</v>
      </c>
      <c r="Q860">
        <v>316.82</v>
      </c>
      <c r="R860">
        <v>171.3246</v>
      </c>
      <c r="S860">
        <v>427.98</v>
      </c>
      <c r="T860">
        <v>3163.3838300000002</v>
      </c>
      <c r="U860">
        <v>226.02189999999999</v>
      </c>
      <c r="V860">
        <v>90.310659999999999</v>
      </c>
      <c r="W860">
        <v>378.29622000000001</v>
      </c>
      <c r="X860">
        <v>1160.8800000000001</v>
      </c>
    </row>
    <row r="861" spans="2:24" x14ac:dyDescent="0.25">
      <c r="B861" s="1">
        <v>43787</v>
      </c>
      <c r="C861">
        <v>3143.7750000000001</v>
      </c>
      <c r="D861">
        <v>8810.2089400000004</v>
      </c>
      <c r="E861">
        <v>260.8075</v>
      </c>
      <c r="F861">
        <v>2031.5640000000001</v>
      </c>
      <c r="G861">
        <v>490.47233</v>
      </c>
      <c r="H861">
        <v>141</v>
      </c>
      <c r="I861">
        <v>164.321</v>
      </c>
      <c r="J861">
        <v>185.9135</v>
      </c>
      <c r="K861">
        <v>110.93</v>
      </c>
      <c r="L861">
        <v>302.18599999999998</v>
      </c>
      <c r="M861">
        <v>135.41560000000001</v>
      </c>
      <c r="N861">
        <v>210.3776</v>
      </c>
      <c r="O861">
        <v>194.16</v>
      </c>
      <c r="P861">
        <v>562.5729</v>
      </c>
      <c r="Q861">
        <v>316.92</v>
      </c>
      <c r="R861">
        <v>171.4863</v>
      </c>
      <c r="S861">
        <v>427.07</v>
      </c>
      <c r="T861">
        <v>3175.39176</v>
      </c>
      <c r="U861">
        <v>225.9494</v>
      </c>
      <c r="V861">
        <v>89.027940000000001</v>
      </c>
      <c r="W861">
        <v>378.47230999999999</v>
      </c>
      <c r="X861">
        <v>1161.17</v>
      </c>
    </row>
    <row r="862" spans="2:24" x14ac:dyDescent="0.25">
      <c r="B862" s="1">
        <v>43788</v>
      </c>
      <c r="C862">
        <v>3145.9929999999999</v>
      </c>
      <c r="D862">
        <v>8832.54126</v>
      </c>
      <c r="E862">
        <v>261.18290000000002</v>
      </c>
      <c r="F862">
        <v>2025.7159999999999</v>
      </c>
      <c r="G862">
        <v>494.23014999999998</v>
      </c>
      <c r="H862">
        <v>141.16</v>
      </c>
      <c r="I862">
        <v>164.56229999999999</v>
      </c>
      <c r="J862">
        <v>185.84360000000001</v>
      </c>
      <c r="K862">
        <v>111.04</v>
      </c>
      <c r="L862">
        <v>301.9384</v>
      </c>
      <c r="M862">
        <v>135.5324</v>
      </c>
      <c r="N862">
        <v>210.74449999999999</v>
      </c>
      <c r="O862">
        <v>194.12</v>
      </c>
      <c r="P862">
        <v>561.78369999999995</v>
      </c>
      <c r="Q862">
        <v>316.92</v>
      </c>
      <c r="R862">
        <v>171.53360000000001</v>
      </c>
      <c r="S862">
        <v>428.6</v>
      </c>
      <c r="T862">
        <v>3191.9410400000002</v>
      </c>
      <c r="U862">
        <v>225.79509999999999</v>
      </c>
      <c r="V862">
        <v>88.589359999999999</v>
      </c>
      <c r="W862">
        <v>380.66023999999999</v>
      </c>
      <c r="X862">
        <v>1160.8699999999999</v>
      </c>
    </row>
    <row r="863" spans="2:24" x14ac:dyDescent="0.25">
      <c r="B863" s="1">
        <v>43789</v>
      </c>
      <c r="C863">
        <v>3152.5050000000001</v>
      </c>
      <c r="D863">
        <v>8807.4716000000008</v>
      </c>
      <c r="E863">
        <v>259.87675999999999</v>
      </c>
      <c r="F863">
        <v>2019.481</v>
      </c>
      <c r="G863">
        <v>492.08114999999998</v>
      </c>
      <c r="H863">
        <v>141.44</v>
      </c>
      <c r="I863">
        <v>165.0273</v>
      </c>
      <c r="J863">
        <v>185.95240000000001</v>
      </c>
      <c r="K863">
        <v>111.23</v>
      </c>
      <c r="L863">
        <v>302.26650000000001</v>
      </c>
      <c r="M863">
        <v>135.6455</v>
      </c>
      <c r="N863">
        <v>211.19749999999999</v>
      </c>
      <c r="O863">
        <v>194.22</v>
      </c>
      <c r="P863">
        <v>561.09500000000003</v>
      </c>
      <c r="Q863">
        <v>316.74</v>
      </c>
      <c r="R863">
        <v>171.7962</v>
      </c>
      <c r="S863">
        <v>430.76</v>
      </c>
      <c r="T863">
        <v>3184.0772400000001</v>
      </c>
      <c r="U863">
        <v>226.36009999999999</v>
      </c>
      <c r="V863">
        <v>89.224270000000004</v>
      </c>
      <c r="W863">
        <v>380.80867000000001</v>
      </c>
      <c r="X863">
        <v>1160.47</v>
      </c>
    </row>
    <row r="864" spans="2:24" x14ac:dyDescent="0.25">
      <c r="B864" s="1">
        <v>43790</v>
      </c>
      <c r="C864">
        <v>3137.3969999999999</v>
      </c>
      <c r="D864">
        <v>8808.2857499999991</v>
      </c>
      <c r="E864">
        <v>259.25358999999997</v>
      </c>
      <c r="F864">
        <v>2016.9760000000001</v>
      </c>
      <c r="G864">
        <v>489.35180000000003</v>
      </c>
      <c r="H864">
        <v>141.28</v>
      </c>
      <c r="I864">
        <v>164.6893</v>
      </c>
      <c r="J864">
        <v>185.7167</v>
      </c>
      <c r="K864">
        <v>111.31</v>
      </c>
      <c r="L864">
        <v>302.28339999999997</v>
      </c>
      <c r="M864">
        <v>135.6028</v>
      </c>
      <c r="N864">
        <v>210.6379</v>
      </c>
      <c r="O864">
        <v>193.91</v>
      </c>
      <c r="P864">
        <v>560.83029999999997</v>
      </c>
      <c r="Q864">
        <v>316.58</v>
      </c>
      <c r="R864">
        <v>171.845</v>
      </c>
      <c r="S864">
        <v>429.04</v>
      </c>
      <c r="T864">
        <v>3155.2173200000002</v>
      </c>
      <c r="U864">
        <v>226.0367</v>
      </c>
      <c r="V864">
        <v>89.933329999999998</v>
      </c>
      <c r="W864">
        <v>379.06927000000002</v>
      </c>
      <c r="X864">
        <v>1159.3</v>
      </c>
    </row>
    <row r="865" spans="2:24" x14ac:dyDescent="0.25">
      <c r="B865" s="1">
        <v>43791</v>
      </c>
      <c r="C865">
        <v>3145.3679999999999</v>
      </c>
      <c r="D865">
        <v>8870.1945199999991</v>
      </c>
      <c r="E865">
        <v>260.85485999999997</v>
      </c>
      <c r="F865">
        <v>2019.3869999999999</v>
      </c>
      <c r="G865">
        <v>493.74178000000001</v>
      </c>
      <c r="H865">
        <v>141.62</v>
      </c>
      <c r="I865">
        <v>164.66200000000001</v>
      </c>
      <c r="J865">
        <v>186.00819999999999</v>
      </c>
      <c r="K865">
        <v>111.02</v>
      </c>
      <c r="L865">
        <v>302.44970000000001</v>
      </c>
      <c r="M865">
        <v>135.53559999999999</v>
      </c>
      <c r="N865">
        <v>210.80969999999999</v>
      </c>
      <c r="O865">
        <v>194.31</v>
      </c>
      <c r="P865">
        <v>561.16390000000001</v>
      </c>
      <c r="Q865">
        <v>316.8</v>
      </c>
      <c r="R865">
        <v>171.864</v>
      </c>
      <c r="S865">
        <v>426.02</v>
      </c>
      <c r="T865">
        <v>3165.6422400000001</v>
      </c>
      <c r="U865">
        <v>226.39709999999999</v>
      </c>
      <c r="V865">
        <v>90.580579999999998</v>
      </c>
      <c r="W865">
        <v>380.70276999999999</v>
      </c>
      <c r="X865">
        <v>1160.17</v>
      </c>
    </row>
    <row r="866" spans="2:24" x14ac:dyDescent="0.25">
      <c r="B866" s="1">
        <v>43794</v>
      </c>
      <c r="C866">
        <v>3175.2220000000002</v>
      </c>
      <c r="D866">
        <v>8929.7091999999993</v>
      </c>
      <c r="E866">
        <v>262.84894000000003</v>
      </c>
      <c r="F866">
        <v>2033.5319999999999</v>
      </c>
      <c r="G866">
        <v>495.63886000000002</v>
      </c>
      <c r="H866">
        <v>141.68</v>
      </c>
      <c r="I866">
        <v>164.7953</v>
      </c>
      <c r="J866">
        <v>186.0205</v>
      </c>
      <c r="K866">
        <v>110.99</v>
      </c>
      <c r="L866">
        <v>302.67750000000001</v>
      </c>
      <c r="M866">
        <v>135.3749</v>
      </c>
      <c r="N866">
        <v>211.22290000000001</v>
      </c>
      <c r="O866">
        <v>194.35</v>
      </c>
      <c r="P866">
        <v>561.91340000000002</v>
      </c>
      <c r="Q866">
        <v>317.32</v>
      </c>
      <c r="R866">
        <v>172.00989999999999</v>
      </c>
      <c r="S866">
        <v>422.32</v>
      </c>
      <c r="T866">
        <v>3175.50576</v>
      </c>
      <c r="U866">
        <v>226.4787</v>
      </c>
      <c r="V866">
        <v>90.372979999999998</v>
      </c>
      <c r="W866">
        <v>378.47458999999998</v>
      </c>
      <c r="X866">
        <v>1162.45</v>
      </c>
    </row>
    <row r="867" spans="2:24" x14ac:dyDescent="0.25">
      <c r="B867" s="1">
        <v>43795</v>
      </c>
      <c r="C867">
        <v>3188.1329999999998</v>
      </c>
      <c r="D867">
        <v>8956.3131400000002</v>
      </c>
      <c r="E867">
        <v>263.52643</v>
      </c>
      <c r="F867">
        <v>2038.309</v>
      </c>
      <c r="G867">
        <v>493.38303000000002</v>
      </c>
      <c r="H867">
        <v>141.87</v>
      </c>
      <c r="I867">
        <v>165.0625</v>
      </c>
      <c r="J867">
        <v>186.2193</v>
      </c>
      <c r="K867">
        <v>111.13</v>
      </c>
      <c r="L867">
        <v>303.03050000000002</v>
      </c>
      <c r="M867">
        <v>135.38059999999999</v>
      </c>
      <c r="N867">
        <v>211.798</v>
      </c>
      <c r="O867">
        <v>194.71</v>
      </c>
      <c r="P867">
        <v>562.63940000000002</v>
      </c>
      <c r="Q867">
        <v>318.04000000000002</v>
      </c>
      <c r="R867">
        <v>172.22380000000001</v>
      </c>
      <c r="S867">
        <v>427.01</v>
      </c>
      <c r="T867">
        <v>3208.9899</v>
      </c>
      <c r="U867">
        <v>226.9657</v>
      </c>
      <c r="V867">
        <v>90.515439999999998</v>
      </c>
      <c r="W867">
        <v>380.32612</v>
      </c>
      <c r="X867">
        <v>1166.06</v>
      </c>
    </row>
    <row r="868" spans="2:24" x14ac:dyDescent="0.25">
      <c r="B868" s="1">
        <v>43796</v>
      </c>
      <c r="C868">
        <v>3195.902</v>
      </c>
      <c r="D868">
        <v>9013.7050799999997</v>
      </c>
      <c r="E868">
        <v>264.41565000000003</v>
      </c>
      <c r="F868">
        <v>2043.575</v>
      </c>
      <c r="G868">
        <v>496.85090000000002</v>
      </c>
      <c r="H868">
        <v>142.15</v>
      </c>
      <c r="I868">
        <v>164.78030000000001</v>
      </c>
      <c r="J868">
        <v>186.11750000000001</v>
      </c>
      <c r="K868">
        <v>111.36</v>
      </c>
      <c r="L868">
        <v>302.7919</v>
      </c>
      <c r="M868">
        <v>135.51660000000001</v>
      </c>
      <c r="N868">
        <v>211.56129999999999</v>
      </c>
      <c r="O868">
        <v>194.53</v>
      </c>
      <c r="P868">
        <v>563.19359999999995</v>
      </c>
      <c r="Q868">
        <v>318.56</v>
      </c>
      <c r="R868">
        <v>172.2098</v>
      </c>
      <c r="S868">
        <v>424.89</v>
      </c>
      <c r="T868">
        <v>3232.0800899999999</v>
      </c>
      <c r="U868">
        <v>226.1405</v>
      </c>
      <c r="V868">
        <v>90.359380000000002</v>
      </c>
      <c r="W868">
        <v>379.14082000000002</v>
      </c>
      <c r="X868">
        <v>1166.94</v>
      </c>
    </row>
    <row r="869" spans="2:24" x14ac:dyDescent="0.25">
      <c r="B869" s="1">
        <v>43797</v>
      </c>
      <c r="C869">
        <v>3197.1190000000001</v>
      </c>
      <c r="D869">
        <v>9007.6543299999994</v>
      </c>
      <c r="E869">
        <v>264.12574999999998</v>
      </c>
      <c r="F869">
        <v>2041.7329999999999</v>
      </c>
      <c r="G869">
        <v>495.31419</v>
      </c>
      <c r="H869">
        <v>142.15</v>
      </c>
      <c r="I869">
        <v>164.78030000000001</v>
      </c>
      <c r="J869">
        <v>186.01859999999999</v>
      </c>
      <c r="K869">
        <v>111.23</v>
      </c>
      <c r="L869">
        <v>302.78949999999998</v>
      </c>
      <c r="M869">
        <v>135.50700000000001</v>
      </c>
      <c r="N869">
        <v>211.56129999999999</v>
      </c>
      <c r="O869">
        <v>194.49</v>
      </c>
      <c r="P869">
        <v>563.19359999999995</v>
      </c>
      <c r="Q869">
        <v>318.82</v>
      </c>
      <c r="R869">
        <v>172.21539999999999</v>
      </c>
      <c r="S869">
        <v>424.81</v>
      </c>
      <c r="T869">
        <v>3230.6461199999999</v>
      </c>
      <c r="U869">
        <v>226.1748</v>
      </c>
      <c r="V869">
        <v>90.359380000000002</v>
      </c>
      <c r="W869">
        <v>379.14082000000002</v>
      </c>
      <c r="X869">
        <v>1166.94</v>
      </c>
    </row>
    <row r="870" spans="2:24" x14ac:dyDescent="0.25">
      <c r="B870" s="1">
        <v>43798</v>
      </c>
      <c r="C870">
        <v>3186.1709999999998</v>
      </c>
      <c r="D870">
        <v>8976.9830999999995</v>
      </c>
      <c r="E870">
        <v>263.26949000000002</v>
      </c>
      <c r="F870">
        <v>2030.42</v>
      </c>
      <c r="G870">
        <v>490.78271999999998</v>
      </c>
      <c r="H870">
        <v>142.11000000000001</v>
      </c>
      <c r="I870">
        <v>164.71860000000001</v>
      </c>
      <c r="J870">
        <v>185.96109999999999</v>
      </c>
      <c r="K870">
        <v>111.16</v>
      </c>
      <c r="L870">
        <v>302.80650000000003</v>
      </c>
      <c r="M870">
        <v>135.59739999999999</v>
      </c>
      <c r="N870">
        <v>211.49860000000001</v>
      </c>
      <c r="O870">
        <v>194.44</v>
      </c>
      <c r="P870">
        <v>563.23889999999994</v>
      </c>
      <c r="Q870">
        <v>319.02</v>
      </c>
      <c r="R870">
        <v>172.3021</v>
      </c>
      <c r="S870">
        <v>431.41</v>
      </c>
      <c r="T870">
        <v>3219.83376</v>
      </c>
      <c r="U870">
        <v>227.10759999999999</v>
      </c>
      <c r="V870">
        <v>88.524330000000006</v>
      </c>
      <c r="W870">
        <v>381.80712</v>
      </c>
      <c r="X870">
        <v>1165.83</v>
      </c>
    </row>
    <row r="871" spans="2:24" x14ac:dyDescent="0.25">
      <c r="B871" s="1">
        <v>43801</v>
      </c>
      <c r="C871">
        <v>3142.26</v>
      </c>
      <c r="D871">
        <v>8831.8220199999996</v>
      </c>
      <c r="E871">
        <v>258.60198000000003</v>
      </c>
      <c r="F871">
        <v>2048.5459999999998</v>
      </c>
      <c r="G871">
        <v>487.14094</v>
      </c>
      <c r="H871">
        <v>141.72999999999999</v>
      </c>
      <c r="I871">
        <v>164.0531</v>
      </c>
      <c r="J871">
        <v>185.02019999999999</v>
      </c>
      <c r="K871">
        <v>110.91</v>
      </c>
      <c r="L871">
        <v>301.97879999999998</v>
      </c>
      <c r="M871">
        <v>135.36019999999999</v>
      </c>
      <c r="N871">
        <v>210.4384</v>
      </c>
      <c r="O871">
        <v>193.5</v>
      </c>
      <c r="P871">
        <v>562.6712</v>
      </c>
      <c r="Q871">
        <v>319.04000000000002</v>
      </c>
      <c r="R871">
        <v>171.96459999999999</v>
      </c>
      <c r="S871">
        <v>432.09</v>
      </c>
      <c r="T871">
        <v>3160.3047900000001</v>
      </c>
      <c r="U871">
        <v>226.55179999999999</v>
      </c>
      <c r="V871">
        <v>87.967230000000001</v>
      </c>
      <c r="W871">
        <v>377.54295999999999</v>
      </c>
      <c r="X871">
        <v>1162.74</v>
      </c>
    </row>
    <row r="872" spans="2:24" x14ac:dyDescent="0.25">
      <c r="B872" s="1">
        <v>43802</v>
      </c>
      <c r="C872">
        <v>3107.9169999999999</v>
      </c>
      <c r="D872">
        <v>8724.7328699999998</v>
      </c>
      <c r="E872">
        <v>255.63121000000001</v>
      </c>
      <c r="F872">
        <v>2040.17</v>
      </c>
      <c r="G872">
        <v>482.99110999999999</v>
      </c>
      <c r="H872">
        <v>142.28</v>
      </c>
      <c r="I872">
        <v>165.333</v>
      </c>
      <c r="J872">
        <v>185.87430000000001</v>
      </c>
      <c r="K872">
        <v>110.68</v>
      </c>
      <c r="L872">
        <v>302.37189999999998</v>
      </c>
      <c r="M872">
        <v>135.3168</v>
      </c>
      <c r="N872">
        <v>212.17760000000001</v>
      </c>
      <c r="O872">
        <v>194.4</v>
      </c>
      <c r="P872">
        <v>562.22339999999997</v>
      </c>
      <c r="Q872">
        <v>318.94</v>
      </c>
      <c r="R872">
        <v>172.3837</v>
      </c>
      <c r="S872">
        <v>431.82</v>
      </c>
      <c r="T872">
        <v>3149.5419299999999</v>
      </c>
      <c r="U872">
        <v>227.6123</v>
      </c>
      <c r="V872">
        <v>87.522589999999994</v>
      </c>
      <c r="W872">
        <v>379.77915000000002</v>
      </c>
      <c r="X872">
        <v>1161.4100000000001</v>
      </c>
    </row>
    <row r="873" spans="2:24" x14ac:dyDescent="0.25">
      <c r="B873" s="1">
        <v>43803</v>
      </c>
      <c r="C873">
        <v>3136.7080000000001</v>
      </c>
      <c r="D873">
        <v>8804.2585299999992</v>
      </c>
      <c r="E873">
        <v>259.13655999999997</v>
      </c>
      <c r="F873">
        <v>2033.316</v>
      </c>
      <c r="G873">
        <v>484.08427999999998</v>
      </c>
      <c r="H873">
        <v>142.18</v>
      </c>
      <c r="I873">
        <v>164.6062</v>
      </c>
      <c r="J873">
        <v>185.63820000000001</v>
      </c>
      <c r="K873">
        <v>110.88</v>
      </c>
      <c r="L873">
        <v>302.36860000000001</v>
      </c>
      <c r="M873">
        <v>135.52699999999999</v>
      </c>
      <c r="N873">
        <v>211.35939999999999</v>
      </c>
      <c r="O873">
        <v>193.99</v>
      </c>
      <c r="P873">
        <v>563.28330000000005</v>
      </c>
      <c r="Q873">
        <v>319.07</v>
      </c>
      <c r="R873">
        <v>172.38849999999999</v>
      </c>
      <c r="S873">
        <v>437.06</v>
      </c>
      <c r="T873">
        <v>3164.8300599999998</v>
      </c>
      <c r="U873">
        <v>226.25530000000001</v>
      </c>
      <c r="V873">
        <v>88.612889999999993</v>
      </c>
      <c r="W873">
        <v>378.42189000000002</v>
      </c>
      <c r="X873">
        <v>1163.1199999999999</v>
      </c>
    </row>
    <row r="874" spans="2:24" x14ac:dyDescent="0.25">
      <c r="B874" s="1">
        <v>43804</v>
      </c>
      <c r="C874">
        <v>3145.9029999999998</v>
      </c>
      <c r="D874">
        <v>8799.1120300000002</v>
      </c>
      <c r="E874">
        <v>258.86592000000002</v>
      </c>
      <c r="F874">
        <v>2042.883</v>
      </c>
      <c r="G874">
        <v>486.03805</v>
      </c>
      <c r="H874">
        <v>141.93</v>
      </c>
      <c r="I874">
        <v>164.46199999999999</v>
      </c>
      <c r="J874">
        <v>185.1867</v>
      </c>
      <c r="K874">
        <v>110.95</v>
      </c>
      <c r="L874">
        <v>302.52229999999997</v>
      </c>
      <c r="M874">
        <v>135.5076</v>
      </c>
      <c r="N874">
        <v>211.34690000000001</v>
      </c>
      <c r="O874">
        <v>193.51</v>
      </c>
      <c r="P874">
        <v>563.81359999999995</v>
      </c>
      <c r="Q874">
        <v>319.36</v>
      </c>
      <c r="R874">
        <v>172.43520000000001</v>
      </c>
      <c r="S874">
        <v>435.83</v>
      </c>
      <c r="T874">
        <v>3165.2692299999999</v>
      </c>
      <c r="U874">
        <v>225.30099999999999</v>
      </c>
      <c r="V874">
        <v>88.727069999999998</v>
      </c>
      <c r="W874">
        <v>378.93662</v>
      </c>
      <c r="X874">
        <v>1164.01</v>
      </c>
    </row>
    <row r="875" spans="2:24" x14ac:dyDescent="0.25">
      <c r="B875" s="1">
        <v>43805</v>
      </c>
      <c r="C875">
        <v>3177.0819999999999</v>
      </c>
      <c r="D875">
        <v>8902.8089799999998</v>
      </c>
      <c r="E875">
        <v>261.54856999999998</v>
      </c>
      <c r="F875">
        <v>2044.2729999999999</v>
      </c>
      <c r="G875">
        <v>490.37675000000002</v>
      </c>
      <c r="H875">
        <v>141.85</v>
      </c>
      <c r="I875">
        <v>164.01730000000001</v>
      </c>
      <c r="J875">
        <v>185.15610000000001</v>
      </c>
      <c r="K875">
        <v>110.7</v>
      </c>
      <c r="L875">
        <v>302.5557</v>
      </c>
      <c r="M875">
        <v>135.51679999999999</v>
      </c>
      <c r="N875">
        <v>211.01949999999999</v>
      </c>
      <c r="O875">
        <v>193.54</v>
      </c>
      <c r="P875">
        <v>564.90530000000001</v>
      </c>
      <c r="Q875">
        <v>319.58999999999997</v>
      </c>
      <c r="R875">
        <v>172.3631</v>
      </c>
      <c r="S875">
        <v>442.13</v>
      </c>
      <c r="T875">
        <v>3184.1069200000002</v>
      </c>
      <c r="U875">
        <v>225.77500000000001</v>
      </c>
      <c r="V875">
        <v>89.475070000000002</v>
      </c>
      <c r="W875">
        <v>374.17876000000001</v>
      </c>
      <c r="X875">
        <v>1165.3</v>
      </c>
    </row>
    <row r="876" spans="2:24" x14ac:dyDescent="0.25">
      <c r="B876" s="1">
        <v>43808</v>
      </c>
      <c r="C876">
        <v>3170.203</v>
      </c>
      <c r="D876">
        <v>8862.5555299999996</v>
      </c>
      <c r="E876">
        <v>260.62020999999999</v>
      </c>
      <c r="F876">
        <v>2053.7370000000001</v>
      </c>
      <c r="G876">
        <v>490.64238</v>
      </c>
      <c r="H876">
        <v>141.88999999999999</v>
      </c>
      <c r="I876">
        <v>164.1249</v>
      </c>
      <c r="J876">
        <v>185.4622</v>
      </c>
      <c r="K876">
        <v>110.65</v>
      </c>
      <c r="L876">
        <v>303.08159999999998</v>
      </c>
      <c r="M876">
        <v>135.608</v>
      </c>
      <c r="N876">
        <v>211.35990000000001</v>
      </c>
      <c r="O876">
        <v>193.83</v>
      </c>
      <c r="P876">
        <v>565.30430000000001</v>
      </c>
      <c r="Q876">
        <v>319.95999999999998</v>
      </c>
      <c r="R876">
        <v>172.68440000000001</v>
      </c>
      <c r="S876">
        <v>443.15</v>
      </c>
      <c r="T876">
        <v>3184.5730400000002</v>
      </c>
      <c r="U876">
        <v>226.3631</v>
      </c>
      <c r="V876">
        <v>89.205560000000006</v>
      </c>
      <c r="W876">
        <v>373.85683</v>
      </c>
      <c r="X876">
        <v>1166.0999999999999</v>
      </c>
    </row>
    <row r="877" spans="2:24" x14ac:dyDescent="0.25">
      <c r="B877" s="1">
        <v>43809</v>
      </c>
      <c r="C877">
        <v>3154.248</v>
      </c>
      <c r="D877">
        <v>8821.2631500000007</v>
      </c>
      <c r="E877">
        <v>259.73140999999998</v>
      </c>
      <c r="F877">
        <v>2051.0509999999999</v>
      </c>
      <c r="G877">
        <v>488.11705000000001</v>
      </c>
      <c r="H877">
        <v>141.68</v>
      </c>
      <c r="I877">
        <v>164.12090000000001</v>
      </c>
      <c r="J877">
        <v>185.46719999999999</v>
      </c>
      <c r="K877">
        <v>110.74</v>
      </c>
      <c r="L877">
        <v>303.27510000000001</v>
      </c>
      <c r="M877">
        <v>135.63810000000001</v>
      </c>
      <c r="N877">
        <v>211.3997</v>
      </c>
      <c r="O877">
        <v>193.76</v>
      </c>
      <c r="P877">
        <v>565.93240000000003</v>
      </c>
      <c r="Q877">
        <v>320.14</v>
      </c>
      <c r="R877">
        <v>172.7226</v>
      </c>
      <c r="S877">
        <v>437.19</v>
      </c>
      <c r="T877">
        <v>3159.9939300000001</v>
      </c>
      <c r="U877">
        <v>226.31549999999999</v>
      </c>
      <c r="V877">
        <v>89.353499999999997</v>
      </c>
      <c r="W877">
        <v>373.44569999999999</v>
      </c>
      <c r="X877">
        <v>1165.29</v>
      </c>
    </row>
    <row r="878" spans="2:24" x14ac:dyDescent="0.25">
      <c r="B878" s="1">
        <v>43810</v>
      </c>
      <c r="C878">
        <v>3158.3870000000002</v>
      </c>
      <c r="D878">
        <v>8851.3030099999996</v>
      </c>
      <c r="E878">
        <v>260.63459</v>
      </c>
      <c r="F878">
        <v>2044.288</v>
      </c>
      <c r="G878">
        <v>492.53525000000002</v>
      </c>
      <c r="H878">
        <v>141.81</v>
      </c>
      <c r="I878">
        <v>164.49350000000001</v>
      </c>
      <c r="J878">
        <v>185.76329999999999</v>
      </c>
      <c r="K878">
        <v>110.65</v>
      </c>
      <c r="L878">
        <v>303.82209999999998</v>
      </c>
      <c r="M878">
        <v>135.71510000000001</v>
      </c>
      <c r="N878">
        <v>212.0095</v>
      </c>
      <c r="O878">
        <v>194.03</v>
      </c>
      <c r="P878">
        <v>566.47379999999998</v>
      </c>
      <c r="Q878">
        <v>320.35000000000002</v>
      </c>
      <c r="R878">
        <v>172.94030000000001</v>
      </c>
      <c r="S878">
        <v>438.42</v>
      </c>
      <c r="T878">
        <v>3120.9343600000002</v>
      </c>
      <c r="U878">
        <v>227.07669999999999</v>
      </c>
      <c r="V878">
        <v>89.059340000000006</v>
      </c>
      <c r="W878">
        <v>375.8331</v>
      </c>
      <c r="X878">
        <v>1166.6300000000001</v>
      </c>
    </row>
    <row r="879" spans="2:24" x14ac:dyDescent="0.25">
      <c r="B879" s="1">
        <v>43811</v>
      </c>
      <c r="C879">
        <v>3170.279</v>
      </c>
      <c r="D879">
        <v>8928.6569899999995</v>
      </c>
      <c r="E879">
        <v>262.13533000000001</v>
      </c>
      <c r="F879">
        <v>2043.123</v>
      </c>
      <c r="G879">
        <v>498.76576</v>
      </c>
      <c r="H879">
        <v>141.54</v>
      </c>
      <c r="I879">
        <v>163.47669999999999</v>
      </c>
      <c r="J879">
        <v>185.2311</v>
      </c>
      <c r="K879">
        <v>110.77</v>
      </c>
      <c r="L879">
        <v>303.8809</v>
      </c>
      <c r="M879">
        <v>135.7056</v>
      </c>
      <c r="N879">
        <v>210.6481</v>
      </c>
      <c r="O879">
        <v>193.41</v>
      </c>
      <c r="P879">
        <v>567.61220000000003</v>
      </c>
      <c r="Q879">
        <v>320.45999999999998</v>
      </c>
      <c r="R879">
        <v>173.0702</v>
      </c>
      <c r="S879">
        <v>436.5</v>
      </c>
      <c r="T879">
        <v>3081.9312100000002</v>
      </c>
      <c r="U879">
        <v>225.92320000000001</v>
      </c>
      <c r="V879">
        <v>90.161230000000003</v>
      </c>
      <c r="W879">
        <v>376.13434000000001</v>
      </c>
      <c r="X879">
        <v>1167.3699999999999</v>
      </c>
    </row>
    <row r="880" spans="2:24" x14ac:dyDescent="0.25">
      <c r="B880" s="1">
        <v>43812</v>
      </c>
      <c r="C880">
        <v>3165.62</v>
      </c>
      <c r="D880">
        <v>8912.6030499999997</v>
      </c>
      <c r="E880">
        <v>264.37297999999998</v>
      </c>
      <c r="F880">
        <v>2078.2959999999998</v>
      </c>
      <c r="G880">
        <v>505.19407999999999</v>
      </c>
      <c r="H880">
        <v>141.57</v>
      </c>
      <c r="I880">
        <v>164.2407</v>
      </c>
      <c r="J880">
        <v>185.71129999999999</v>
      </c>
      <c r="K880">
        <v>110.7</v>
      </c>
      <c r="L880">
        <v>304.67880000000002</v>
      </c>
      <c r="M880">
        <v>135.66659999999999</v>
      </c>
      <c r="N880">
        <v>212.04929999999999</v>
      </c>
      <c r="O880">
        <v>193.95</v>
      </c>
      <c r="P880">
        <v>568.72329999999999</v>
      </c>
      <c r="Q880">
        <v>321.31</v>
      </c>
      <c r="R880">
        <v>173.23179999999999</v>
      </c>
      <c r="S880">
        <v>433.42</v>
      </c>
      <c r="T880">
        <v>3071.2098700000001</v>
      </c>
      <c r="U880">
        <v>226.0737</v>
      </c>
      <c r="V880">
        <v>90.328249999999997</v>
      </c>
      <c r="W880">
        <v>377.37889000000001</v>
      </c>
      <c r="X880">
        <v>1169.9000000000001</v>
      </c>
    </row>
    <row r="881" spans="2:24" x14ac:dyDescent="0.25">
      <c r="B881" s="1">
        <v>43815</v>
      </c>
      <c r="C881">
        <v>3199.5680000000002</v>
      </c>
      <c r="D881">
        <v>8967.6379899999993</v>
      </c>
      <c r="E881">
        <v>268.40051</v>
      </c>
      <c r="F881">
        <v>2073.694</v>
      </c>
      <c r="G881">
        <v>505.12121000000002</v>
      </c>
      <c r="H881">
        <v>141.63999999999999</v>
      </c>
      <c r="I881">
        <v>163.58709999999999</v>
      </c>
      <c r="J881">
        <v>185.57849999999999</v>
      </c>
      <c r="K881">
        <v>110.82</v>
      </c>
      <c r="L881">
        <v>304.66230000000002</v>
      </c>
      <c r="M881">
        <v>135.73849999999999</v>
      </c>
      <c r="N881">
        <v>211.28290000000001</v>
      </c>
      <c r="O881">
        <v>193.76</v>
      </c>
      <c r="P881">
        <v>569.63630000000001</v>
      </c>
      <c r="Q881">
        <v>321.66000000000003</v>
      </c>
      <c r="R881">
        <v>173.1234</v>
      </c>
      <c r="S881">
        <v>435.68</v>
      </c>
      <c r="T881">
        <v>3082.4291699999999</v>
      </c>
      <c r="U881">
        <v>224.7671</v>
      </c>
      <c r="V881">
        <v>91.287610000000001</v>
      </c>
      <c r="W881">
        <v>377.38247999999999</v>
      </c>
      <c r="X881">
        <v>1172.3</v>
      </c>
    </row>
    <row r="882" spans="2:24" x14ac:dyDescent="0.25">
      <c r="B882" s="1">
        <v>43816</v>
      </c>
      <c r="C882">
        <v>3196.886</v>
      </c>
      <c r="D882">
        <v>8942.4985400000005</v>
      </c>
      <c r="E882">
        <v>266.16883999999999</v>
      </c>
      <c r="F882">
        <v>2085.585</v>
      </c>
      <c r="G882">
        <v>510.37358999999998</v>
      </c>
      <c r="H882">
        <v>141.59</v>
      </c>
      <c r="I882">
        <v>163.57689999999999</v>
      </c>
      <c r="J882">
        <v>185.78319999999999</v>
      </c>
      <c r="K882">
        <v>110.75</v>
      </c>
      <c r="L882">
        <v>305.32319999999999</v>
      </c>
      <c r="M882">
        <v>135.62870000000001</v>
      </c>
      <c r="N882">
        <v>211.37819999999999</v>
      </c>
      <c r="O882">
        <v>194.07</v>
      </c>
      <c r="P882">
        <v>570.75909999999999</v>
      </c>
      <c r="Q882">
        <v>321.72000000000003</v>
      </c>
      <c r="R882">
        <v>173.53100000000001</v>
      </c>
      <c r="S882">
        <v>438.66</v>
      </c>
      <c r="T882">
        <v>3048.3996999999999</v>
      </c>
      <c r="U882">
        <v>226.2071</v>
      </c>
      <c r="V882">
        <v>91.161720000000003</v>
      </c>
      <c r="W882">
        <v>376.05847</v>
      </c>
      <c r="X882">
        <v>1170.81</v>
      </c>
    </row>
    <row r="883" spans="2:24" x14ac:dyDescent="0.25">
      <c r="B883" s="1">
        <v>43817</v>
      </c>
      <c r="C883">
        <v>3201.2449999999999</v>
      </c>
      <c r="D883">
        <v>8941.7668200000007</v>
      </c>
      <c r="E883">
        <v>265.11716000000001</v>
      </c>
      <c r="F883">
        <v>2075.5720000000001</v>
      </c>
      <c r="G883">
        <v>513.52706999999998</v>
      </c>
      <c r="H883">
        <v>141.34</v>
      </c>
      <c r="I883">
        <v>163.26130000000001</v>
      </c>
      <c r="J883">
        <v>185.3082</v>
      </c>
      <c r="K883">
        <v>110.7</v>
      </c>
      <c r="L883">
        <v>305.60570000000001</v>
      </c>
      <c r="M883">
        <v>135.62209999999999</v>
      </c>
      <c r="N883">
        <v>211.10050000000001</v>
      </c>
      <c r="O883">
        <v>193.64</v>
      </c>
      <c r="P883">
        <v>571.88679999999999</v>
      </c>
      <c r="Q883">
        <v>321.77</v>
      </c>
      <c r="R883">
        <v>173.59010000000001</v>
      </c>
      <c r="S883">
        <v>437.56</v>
      </c>
      <c r="T883">
        <v>3066.2392100000002</v>
      </c>
      <c r="U883">
        <v>226.7663</v>
      </c>
      <c r="V883">
        <v>90.99736</v>
      </c>
      <c r="W883">
        <v>375.66307999999998</v>
      </c>
      <c r="X883">
        <v>1170.55</v>
      </c>
    </row>
    <row r="884" spans="2:24" x14ac:dyDescent="0.25">
      <c r="B884" s="1">
        <v>43818</v>
      </c>
      <c r="C884">
        <v>3206.8829999999998</v>
      </c>
      <c r="D884">
        <v>8952.8051400000004</v>
      </c>
      <c r="E884">
        <v>264.92378000000002</v>
      </c>
      <c r="F884">
        <v>2073.0810000000001</v>
      </c>
      <c r="G884">
        <v>510.9554</v>
      </c>
      <c r="H884">
        <v>141.04</v>
      </c>
      <c r="I884">
        <v>163.39320000000001</v>
      </c>
      <c r="J884">
        <v>185.06899999999999</v>
      </c>
      <c r="K884">
        <v>110.64</v>
      </c>
      <c r="L884">
        <v>305.524</v>
      </c>
      <c r="M884">
        <v>135.4829</v>
      </c>
      <c r="N884">
        <v>211.44149999999999</v>
      </c>
      <c r="O884">
        <v>193.36</v>
      </c>
      <c r="P884">
        <v>572.00220000000002</v>
      </c>
      <c r="Q884">
        <v>321.77999999999997</v>
      </c>
      <c r="R884">
        <v>173.5658</v>
      </c>
      <c r="S884">
        <v>439.2</v>
      </c>
      <c r="T884">
        <v>3073.4049799999998</v>
      </c>
      <c r="U884">
        <v>226.17269999999999</v>
      </c>
      <c r="V884">
        <v>90.915400000000005</v>
      </c>
      <c r="W884">
        <v>376.13391999999999</v>
      </c>
      <c r="X884">
        <v>1172.02</v>
      </c>
    </row>
    <row r="885" spans="2:24" x14ac:dyDescent="0.25">
      <c r="B885" s="1">
        <v>43819</v>
      </c>
      <c r="C885">
        <v>3240.8440000000001</v>
      </c>
      <c r="D885">
        <v>9046.2489100000003</v>
      </c>
      <c r="E885">
        <v>267.16241000000002</v>
      </c>
      <c r="F885">
        <v>2067.7249999999999</v>
      </c>
      <c r="G885">
        <v>514.39089000000001</v>
      </c>
      <c r="H885">
        <v>141.13</v>
      </c>
      <c r="I885">
        <v>163.3305</v>
      </c>
      <c r="J885">
        <v>185.16759999999999</v>
      </c>
      <c r="K885">
        <v>110.46</v>
      </c>
      <c r="L885">
        <v>305.6121</v>
      </c>
      <c r="M885">
        <v>135.5643</v>
      </c>
      <c r="N885">
        <v>211.38929999999999</v>
      </c>
      <c r="O885">
        <v>193.52</v>
      </c>
      <c r="P885">
        <v>572.15949999999998</v>
      </c>
      <c r="Q885">
        <v>321.89</v>
      </c>
      <c r="R885">
        <v>173.54589999999999</v>
      </c>
      <c r="S885">
        <v>439.01</v>
      </c>
      <c r="T885">
        <v>3100.7742899999998</v>
      </c>
      <c r="U885">
        <v>226.05969999999999</v>
      </c>
      <c r="V885">
        <v>91.512219999999999</v>
      </c>
      <c r="W885">
        <v>377.93743000000001</v>
      </c>
      <c r="X885">
        <v>1172.73</v>
      </c>
    </row>
    <row r="886" spans="2:24" x14ac:dyDescent="0.25">
      <c r="B886" s="1">
        <v>43822</v>
      </c>
      <c r="C886">
        <v>3255.578</v>
      </c>
      <c r="D886">
        <v>9044.9781000000003</v>
      </c>
      <c r="E886">
        <v>267.36115000000001</v>
      </c>
      <c r="F886">
        <v>2064.9029999999998</v>
      </c>
      <c r="G886">
        <v>515.77585999999997</v>
      </c>
      <c r="H886">
        <v>141.03</v>
      </c>
      <c r="I886">
        <v>163.1156</v>
      </c>
      <c r="J886">
        <v>185.06620000000001</v>
      </c>
      <c r="K886">
        <v>110.49</v>
      </c>
      <c r="L886">
        <v>305.67200000000003</v>
      </c>
      <c r="M886">
        <v>135.69319999999999</v>
      </c>
      <c r="N886">
        <v>211.11580000000001</v>
      </c>
      <c r="O886">
        <v>193.43</v>
      </c>
      <c r="P886">
        <v>572.45039999999995</v>
      </c>
      <c r="Q886">
        <v>321.97000000000003</v>
      </c>
      <c r="R886">
        <v>173.47540000000001</v>
      </c>
      <c r="S886">
        <v>442.25</v>
      </c>
      <c r="T886">
        <v>3087.3785400000002</v>
      </c>
      <c r="U886">
        <v>226.0163</v>
      </c>
      <c r="V886">
        <v>91.058210000000003</v>
      </c>
      <c r="W886">
        <v>380.56673999999998</v>
      </c>
      <c r="X886">
        <v>1173.55</v>
      </c>
    </row>
    <row r="887" spans="2:24" x14ac:dyDescent="0.25">
      <c r="B887" s="1">
        <v>43823</v>
      </c>
      <c r="C887">
        <v>3255.578</v>
      </c>
      <c r="D887">
        <v>9028.0461599999999</v>
      </c>
      <c r="E887">
        <v>267.17910999999998</v>
      </c>
      <c r="F887">
        <v>2063.0630000000001</v>
      </c>
      <c r="G887">
        <v>513.53959999999995</v>
      </c>
      <c r="H887">
        <v>141.03</v>
      </c>
      <c r="I887">
        <v>163.36250000000001</v>
      </c>
      <c r="J887">
        <v>185.07380000000001</v>
      </c>
      <c r="K887">
        <v>110.48</v>
      </c>
      <c r="L887">
        <v>305.9905</v>
      </c>
      <c r="M887">
        <v>135.7398</v>
      </c>
      <c r="N887">
        <v>211.51390000000001</v>
      </c>
      <c r="O887">
        <v>193.46</v>
      </c>
      <c r="P887">
        <v>572.39120000000003</v>
      </c>
      <c r="Q887">
        <v>322.02</v>
      </c>
      <c r="R887">
        <v>173.6454</v>
      </c>
      <c r="S887">
        <v>442.25</v>
      </c>
      <c r="T887">
        <v>3090.4789999999998</v>
      </c>
      <c r="U887">
        <v>226.46129999999999</v>
      </c>
      <c r="V887">
        <v>91.235839999999996</v>
      </c>
      <c r="W887">
        <v>384.75241</v>
      </c>
      <c r="X887">
        <v>1173.49</v>
      </c>
    </row>
    <row r="888" spans="2:24" x14ac:dyDescent="0.25">
      <c r="B888" s="1">
        <v>43824</v>
      </c>
      <c r="C888">
        <v>3255.578</v>
      </c>
      <c r="D888">
        <v>9031.7310799999996</v>
      </c>
      <c r="E888">
        <v>267.45690000000002</v>
      </c>
      <c r="F888">
        <v>2056.4789999999998</v>
      </c>
      <c r="G888">
        <v>513.77862000000005</v>
      </c>
      <c r="H888">
        <v>141.03</v>
      </c>
      <c r="I888">
        <v>163.36250000000001</v>
      </c>
      <c r="J888">
        <v>185.07380000000001</v>
      </c>
      <c r="K888">
        <v>110.65</v>
      </c>
      <c r="L888">
        <v>305.9905</v>
      </c>
      <c r="M888">
        <v>135.76150000000001</v>
      </c>
      <c r="N888">
        <v>211.51390000000001</v>
      </c>
      <c r="O888">
        <v>193.46</v>
      </c>
      <c r="P888">
        <v>572.39120000000003</v>
      </c>
      <c r="Q888">
        <v>322.02</v>
      </c>
      <c r="R888">
        <v>173.6454</v>
      </c>
      <c r="S888">
        <v>442.25</v>
      </c>
      <c r="T888">
        <v>3093.86789</v>
      </c>
      <c r="U888">
        <v>226.45910000000001</v>
      </c>
      <c r="V888">
        <v>91.235839999999996</v>
      </c>
      <c r="W888">
        <v>384.75241</v>
      </c>
      <c r="X888">
        <v>1173.49</v>
      </c>
    </row>
    <row r="889" spans="2:24" x14ac:dyDescent="0.25">
      <c r="B889" s="1">
        <v>43825</v>
      </c>
      <c r="C889">
        <v>3255.578</v>
      </c>
      <c r="D889">
        <v>9082.1972399999995</v>
      </c>
      <c r="E889">
        <v>267.85160000000002</v>
      </c>
      <c r="F889">
        <v>2067.4769999999999</v>
      </c>
      <c r="G889">
        <v>515.46294999999998</v>
      </c>
      <c r="H889">
        <v>141.03</v>
      </c>
      <c r="I889">
        <v>163.392</v>
      </c>
      <c r="J889">
        <v>185.07380000000001</v>
      </c>
      <c r="K889">
        <v>110.65</v>
      </c>
      <c r="L889">
        <v>305.94170000000003</v>
      </c>
      <c r="M889">
        <v>135.85400000000001</v>
      </c>
      <c r="N889">
        <v>211.54650000000001</v>
      </c>
      <c r="O889">
        <v>193.46</v>
      </c>
      <c r="P889">
        <v>572.56010000000003</v>
      </c>
      <c r="Q889">
        <v>322.02</v>
      </c>
      <c r="R889">
        <v>173.54069999999999</v>
      </c>
      <c r="S889">
        <v>442.25</v>
      </c>
      <c r="T889">
        <v>3108.4524799999999</v>
      </c>
      <c r="U889">
        <v>226.4359</v>
      </c>
      <c r="V889">
        <v>92.025390000000002</v>
      </c>
      <c r="W889">
        <v>387.71337999999997</v>
      </c>
      <c r="X889">
        <v>1173.47</v>
      </c>
    </row>
    <row r="890" spans="2:24" x14ac:dyDescent="0.25">
      <c r="B890" s="1">
        <v>43826</v>
      </c>
      <c r="C890">
        <v>3258.1469999999999</v>
      </c>
      <c r="D890">
        <v>9013.6742699999995</v>
      </c>
      <c r="E890">
        <v>268.15640999999999</v>
      </c>
      <c r="F890">
        <v>2070.4560000000001</v>
      </c>
      <c r="G890">
        <v>515.33743000000004</v>
      </c>
      <c r="H890">
        <v>141.02000000000001</v>
      </c>
      <c r="I890">
        <v>163.72020000000001</v>
      </c>
      <c r="J890">
        <v>185.24760000000001</v>
      </c>
      <c r="K890">
        <v>110.68</v>
      </c>
      <c r="L890">
        <v>306.38990000000001</v>
      </c>
      <c r="M890">
        <v>135.78489999999999</v>
      </c>
      <c r="N890">
        <v>212.1123</v>
      </c>
      <c r="O890">
        <v>193.65</v>
      </c>
      <c r="P890">
        <v>572.76020000000005</v>
      </c>
      <c r="Q890">
        <v>322.13</v>
      </c>
      <c r="R890">
        <v>173.749</v>
      </c>
      <c r="S890">
        <v>441.95</v>
      </c>
      <c r="T890">
        <v>3102.43995</v>
      </c>
      <c r="U890">
        <v>226.6191</v>
      </c>
      <c r="V890">
        <v>91.415599999999998</v>
      </c>
      <c r="W890">
        <v>385.24660999999998</v>
      </c>
      <c r="X890">
        <v>1175.3499999999999</v>
      </c>
    </row>
    <row r="891" spans="2:24" x14ac:dyDescent="0.25">
      <c r="B891" s="1">
        <v>43829</v>
      </c>
      <c r="C891">
        <v>3223.404</v>
      </c>
      <c r="D891">
        <v>8914.7362599999997</v>
      </c>
      <c r="E891">
        <v>264.99585999999999</v>
      </c>
      <c r="F891">
        <v>2056.953</v>
      </c>
      <c r="G891">
        <v>512.44437000000005</v>
      </c>
      <c r="H891">
        <v>140.66</v>
      </c>
      <c r="I891">
        <v>163.52160000000001</v>
      </c>
      <c r="J891">
        <v>184.5401</v>
      </c>
      <c r="K891">
        <v>110.79</v>
      </c>
      <c r="L891">
        <v>306.31099999999998</v>
      </c>
      <c r="M891">
        <v>135.7637</v>
      </c>
      <c r="N891">
        <v>211.81200000000001</v>
      </c>
      <c r="O891">
        <v>192.72</v>
      </c>
      <c r="P891">
        <v>572.48410000000001</v>
      </c>
      <c r="Q891">
        <v>322.22000000000003</v>
      </c>
      <c r="R891">
        <v>173.66210000000001</v>
      </c>
      <c r="S891">
        <v>436.25</v>
      </c>
      <c r="T891">
        <v>3090.64957</v>
      </c>
      <c r="U891">
        <v>225.1652</v>
      </c>
      <c r="V891">
        <v>90.965479999999999</v>
      </c>
      <c r="W891">
        <v>383.58638999999999</v>
      </c>
      <c r="X891">
        <v>1174.72</v>
      </c>
    </row>
    <row r="892" spans="2:24" x14ac:dyDescent="0.25">
      <c r="B892" s="1">
        <v>43830</v>
      </c>
      <c r="C892">
        <v>3223.404</v>
      </c>
      <c r="D892">
        <v>8926.9692400000004</v>
      </c>
      <c r="E892">
        <v>264.78161999999998</v>
      </c>
      <c r="F892">
        <v>2056.953</v>
      </c>
      <c r="G892">
        <v>509.83398</v>
      </c>
      <c r="H892">
        <v>140.66</v>
      </c>
      <c r="I892">
        <v>163.34649999999999</v>
      </c>
      <c r="J892">
        <v>184.54759999999999</v>
      </c>
      <c r="K892">
        <v>110.78</v>
      </c>
      <c r="L892">
        <v>306.25189999999998</v>
      </c>
      <c r="M892">
        <v>135.80170000000001</v>
      </c>
      <c r="N892">
        <v>211.5479</v>
      </c>
      <c r="O892">
        <v>192.84</v>
      </c>
      <c r="P892">
        <v>572.56309999999996</v>
      </c>
      <c r="Q892">
        <v>322.26</v>
      </c>
      <c r="R892">
        <v>173.79759999999999</v>
      </c>
      <c r="S892">
        <v>436.25</v>
      </c>
      <c r="T892">
        <v>3104.70496</v>
      </c>
      <c r="U892">
        <v>225.46709999999999</v>
      </c>
      <c r="V892">
        <v>90.104429999999994</v>
      </c>
      <c r="W892">
        <v>383.39551999999998</v>
      </c>
      <c r="X892">
        <v>1172.44</v>
      </c>
    </row>
    <row r="893" spans="2:24" x14ac:dyDescent="0.25">
      <c r="B893" s="1">
        <v>43831</v>
      </c>
      <c r="C893">
        <v>3223.404</v>
      </c>
      <c r="D893">
        <v>8922.3505700000005</v>
      </c>
      <c r="E893">
        <v>264.29109999999997</v>
      </c>
      <c r="F893">
        <v>2056.953</v>
      </c>
      <c r="G893">
        <v>509.56054</v>
      </c>
      <c r="H893">
        <v>140.66</v>
      </c>
      <c r="I893">
        <v>163.34649999999999</v>
      </c>
      <c r="J893">
        <v>184.54759999999999</v>
      </c>
      <c r="K893">
        <v>110.78</v>
      </c>
      <c r="L893">
        <v>306.25189999999998</v>
      </c>
      <c r="M893">
        <v>135.80170000000001</v>
      </c>
      <c r="N893">
        <v>211.5479</v>
      </c>
      <c r="O893">
        <v>192.84</v>
      </c>
      <c r="P893">
        <v>572.56309999999996</v>
      </c>
      <c r="Q893">
        <v>322.26</v>
      </c>
      <c r="R893">
        <v>173.79759999999999</v>
      </c>
      <c r="S893">
        <v>436.25</v>
      </c>
      <c r="T893">
        <v>3104.70496</v>
      </c>
      <c r="U893">
        <v>225.46709999999999</v>
      </c>
      <c r="V893">
        <v>90.104429999999994</v>
      </c>
      <c r="W893">
        <v>383.39551999999998</v>
      </c>
      <c r="X893">
        <v>1172.44</v>
      </c>
    </row>
    <row r="894" spans="2:24" x14ac:dyDescent="0.25">
      <c r="B894" s="1">
        <v>43832</v>
      </c>
      <c r="C894">
        <v>3223.404</v>
      </c>
      <c r="D894">
        <v>9060.1406999999999</v>
      </c>
      <c r="E894">
        <v>267.59044999999998</v>
      </c>
      <c r="F894">
        <v>2056.953</v>
      </c>
      <c r="G894">
        <v>519.37792000000002</v>
      </c>
      <c r="H894">
        <v>140.66</v>
      </c>
      <c r="I894">
        <v>163.61340000000001</v>
      </c>
      <c r="J894">
        <v>184.93889999999999</v>
      </c>
      <c r="K894">
        <v>110.8</v>
      </c>
      <c r="L894">
        <v>306.53980000000001</v>
      </c>
      <c r="M894">
        <v>135.90889999999999</v>
      </c>
      <c r="N894">
        <v>211.89850000000001</v>
      </c>
      <c r="O894">
        <v>193.32</v>
      </c>
      <c r="P894">
        <v>573.149</v>
      </c>
      <c r="Q894">
        <v>322.63</v>
      </c>
      <c r="R894">
        <v>173.57050000000001</v>
      </c>
      <c r="S894">
        <v>436.25</v>
      </c>
      <c r="T894">
        <v>3090.9844499999999</v>
      </c>
      <c r="U894">
        <v>227.131</v>
      </c>
      <c r="V894">
        <v>90.783450000000002</v>
      </c>
      <c r="W894">
        <v>387.56790000000001</v>
      </c>
      <c r="X894">
        <v>1174.8800000000001</v>
      </c>
    </row>
    <row r="895" spans="2:24" x14ac:dyDescent="0.25">
      <c r="B895" s="1">
        <v>43833</v>
      </c>
      <c r="C895">
        <v>3250.1619999999998</v>
      </c>
      <c r="D895">
        <v>8983.3162499999999</v>
      </c>
      <c r="E895">
        <v>266.39398999999997</v>
      </c>
      <c r="F895">
        <v>2056.953</v>
      </c>
      <c r="G895">
        <v>516.41705999999999</v>
      </c>
      <c r="H895">
        <v>141.47999999999999</v>
      </c>
      <c r="I895">
        <v>164.48419999999999</v>
      </c>
      <c r="J895">
        <v>185.58920000000001</v>
      </c>
      <c r="K895">
        <v>110.86</v>
      </c>
      <c r="L895">
        <v>306.83359999999999</v>
      </c>
      <c r="M895">
        <v>136.06129999999999</v>
      </c>
      <c r="N895">
        <v>212.91900000000001</v>
      </c>
      <c r="O895">
        <v>194.06</v>
      </c>
      <c r="P895">
        <v>573.58370000000002</v>
      </c>
      <c r="Q895">
        <v>322.77</v>
      </c>
      <c r="R895">
        <v>173.36089999999999</v>
      </c>
      <c r="S895">
        <v>442.76</v>
      </c>
      <c r="T895">
        <v>3106.3464199999999</v>
      </c>
      <c r="U895">
        <v>228.5736</v>
      </c>
      <c r="V895">
        <v>90.835229999999996</v>
      </c>
      <c r="W895">
        <v>392.02175999999997</v>
      </c>
      <c r="X895">
        <v>1173.3399999999999</v>
      </c>
    </row>
    <row r="896" spans="2:24" x14ac:dyDescent="0.25">
      <c r="B896" s="1">
        <v>43836</v>
      </c>
      <c r="C896">
        <v>3241.221</v>
      </c>
      <c r="D896">
        <v>8991.1496000000006</v>
      </c>
      <c r="E896">
        <v>265.27366000000001</v>
      </c>
      <c r="F896">
        <v>2029.528</v>
      </c>
      <c r="G896">
        <v>509.85412000000002</v>
      </c>
      <c r="H896">
        <v>141.74</v>
      </c>
      <c r="I896">
        <v>164.19290000000001</v>
      </c>
      <c r="J896">
        <v>185.6215</v>
      </c>
      <c r="K896">
        <v>110.98</v>
      </c>
      <c r="L896">
        <v>306.64299999999997</v>
      </c>
      <c r="M896">
        <v>136.16139999999999</v>
      </c>
      <c r="N896">
        <v>212.24449999999999</v>
      </c>
      <c r="O896">
        <v>194.04</v>
      </c>
      <c r="P896">
        <v>573.80119999999999</v>
      </c>
      <c r="Q896">
        <v>322.63</v>
      </c>
      <c r="R896">
        <v>172.98699999999999</v>
      </c>
      <c r="S896">
        <v>450.42</v>
      </c>
      <c r="T896">
        <v>3097.8914500000001</v>
      </c>
      <c r="U896">
        <v>228.16640000000001</v>
      </c>
      <c r="V896">
        <v>90.812799999999996</v>
      </c>
      <c r="W896">
        <v>394.32956000000001</v>
      </c>
      <c r="X896">
        <v>1171.8399999999999</v>
      </c>
    </row>
    <row r="897" spans="2:24" x14ac:dyDescent="0.25">
      <c r="B897" s="1">
        <v>43837</v>
      </c>
      <c r="C897">
        <v>3245.373</v>
      </c>
      <c r="D897">
        <v>8991.9654900000005</v>
      </c>
      <c r="E897">
        <v>265.26920999999999</v>
      </c>
      <c r="F897">
        <v>2061.732</v>
      </c>
      <c r="G897">
        <v>512.64179999999999</v>
      </c>
      <c r="H897">
        <v>141.69</v>
      </c>
      <c r="I897">
        <v>164.01849999999999</v>
      </c>
      <c r="J897">
        <v>185.47669999999999</v>
      </c>
      <c r="K897">
        <v>110.73</v>
      </c>
      <c r="L897">
        <v>306.91289999999998</v>
      </c>
      <c r="M897">
        <v>135.9939</v>
      </c>
      <c r="N897">
        <v>211.85069999999999</v>
      </c>
      <c r="O897">
        <v>193.88</v>
      </c>
      <c r="P897">
        <v>574.09479999999996</v>
      </c>
      <c r="Q897">
        <v>322.72000000000003</v>
      </c>
      <c r="R897">
        <v>173.28919999999999</v>
      </c>
      <c r="S897">
        <v>456.49</v>
      </c>
      <c r="T897">
        <v>3081.79088</v>
      </c>
      <c r="U897">
        <v>227.31710000000001</v>
      </c>
      <c r="V897">
        <v>90.840879999999999</v>
      </c>
      <c r="W897">
        <v>397.46614</v>
      </c>
      <c r="X897">
        <v>1172.8399999999999</v>
      </c>
    </row>
    <row r="898" spans="2:24" x14ac:dyDescent="0.25">
      <c r="B898" s="1">
        <v>43838</v>
      </c>
      <c r="C898">
        <v>3233.0810000000001</v>
      </c>
      <c r="D898">
        <v>9059.9377399999994</v>
      </c>
      <c r="E898">
        <v>265.89728000000002</v>
      </c>
      <c r="F898">
        <v>2034.711</v>
      </c>
      <c r="G898">
        <v>512.03366000000005</v>
      </c>
      <c r="H898">
        <v>141.5</v>
      </c>
      <c r="I898">
        <v>163.50839999999999</v>
      </c>
      <c r="J898">
        <v>185.2413</v>
      </c>
      <c r="K898">
        <v>110.84</v>
      </c>
      <c r="L898">
        <v>306.8845</v>
      </c>
      <c r="M898">
        <v>136.0035</v>
      </c>
      <c r="N898">
        <v>211.1611</v>
      </c>
      <c r="O898">
        <v>193.61</v>
      </c>
      <c r="P898">
        <v>574.09400000000005</v>
      </c>
      <c r="Q898">
        <v>322.58</v>
      </c>
      <c r="R898">
        <v>173.33199999999999</v>
      </c>
      <c r="S898">
        <v>460.7</v>
      </c>
      <c r="T898">
        <v>3087.0740099999998</v>
      </c>
      <c r="U898">
        <v>226.7079</v>
      </c>
      <c r="V898">
        <v>89.939149999999998</v>
      </c>
      <c r="W898">
        <v>394.70965000000001</v>
      </c>
      <c r="X898">
        <v>1172.07</v>
      </c>
    </row>
    <row r="899" spans="2:24" x14ac:dyDescent="0.25">
      <c r="B899" s="1">
        <v>43839</v>
      </c>
      <c r="C899">
        <v>3232.502</v>
      </c>
      <c r="D899">
        <v>9112.2825900000007</v>
      </c>
      <c r="E899">
        <v>266.10820999999999</v>
      </c>
      <c r="F899">
        <v>2068.1619999999998</v>
      </c>
      <c r="G899">
        <v>519.97140999999999</v>
      </c>
      <c r="H899">
        <v>141.16</v>
      </c>
      <c r="I899">
        <v>163.71600000000001</v>
      </c>
      <c r="J899">
        <v>184.91149999999999</v>
      </c>
      <c r="K899">
        <v>110.72</v>
      </c>
      <c r="L899">
        <v>307.2208</v>
      </c>
      <c r="M899">
        <v>135.95189999999999</v>
      </c>
      <c r="N899">
        <v>211.792</v>
      </c>
      <c r="O899">
        <v>193.2</v>
      </c>
      <c r="P899">
        <v>574.26110000000006</v>
      </c>
      <c r="Q899">
        <v>322.88</v>
      </c>
      <c r="R899">
        <v>173.20060000000001</v>
      </c>
      <c r="S899">
        <v>459.47</v>
      </c>
      <c r="T899">
        <v>3078.989</v>
      </c>
      <c r="U899">
        <v>226.12200000000001</v>
      </c>
      <c r="V899">
        <v>89.821650000000005</v>
      </c>
      <c r="W899">
        <v>392.14434</v>
      </c>
      <c r="X899">
        <v>1175.17</v>
      </c>
    </row>
    <row r="900" spans="2:24" x14ac:dyDescent="0.25">
      <c r="B900" s="1">
        <v>43840</v>
      </c>
      <c r="C900">
        <v>3229.1889999999999</v>
      </c>
      <c r="D900">
        <v>9089.8826399999998</v>
      </c>
      <c r="E900">
        <v>266.16942999999998</v>
      </c>
      <c r="F900">
        <v>2076.7020000000002</v>
      </c>
      <c r="G900">
        <v>521.92633999999998</v>
      </c>
      <c r="H900">
        <v>141.16</v>
      </c>
      <c r="I900">
        <v>164.0556</v>
      </c>
      <c r="J900">
        <v>185.10140000000001</v>
      </c>
      <c r="K900">
        <v>110.66</v>
      </c>
      <c r="L900">
        <v>307.53629999999998</v>
      </c>
      <c r="M900">
        <v>136.00970000000001</v>
      </c>
      <c r="N900">
        <v>212.57040000000001</v>
      </c>
      <c r="O900">
        <v>193.52</v>
      </c>
      <c r="P900">
        <v>574.63009999999997</v>
      </c>
      <c r="Q900">
        <v>323.2</v>
      </c>
      <c r="R900">
        <v>173.4161</v>
      </c>
      <c r="S900">
        <v>457.73</v>
      </c>
      <c r="T900">
        <v>3095.8830600000001</v>
      </c>
      <c r="U900">
        <v>226.98679999999999</v>
      </c>
      <c r="V900">
        <v>90.068790000000007</v>
      </c>
      <c r="W900">
        <v>394.12299999999999</v>
      </c>
      <c r="X900">
        <v>1176.3399999999999</v>
      </c>
    </row>
    <row r="901" spans="2:24" x14ac:dyDescent="0.25">
      <c r="B901" s="1">
        <v>43843</v>
      </c>
      <c r="C901">
        <v>3226.1889999999999</v>
      </c>
      <c r="D901">
        <v>9129.6933499999996</v>
      </c>
      <c r="E901">
        <v>265.40125</v>
      </c>
      <c r="F901">
        <v>2076.7020000000002</v>
      </c>
      <c r="G901">
        <v>525.29380000000003</v>
      </c>
      <c r="H901">
        <v>140.91</v>
      </c>
      <c r="I901">
        <v>163.85249999999999</v>
      </c>
      <c r="J901">
        <v>184.59370000000001</v>
      </c>
      <c r="K901">
        <v>110.69</v>
      </c>
      <c r="L901">
        <v>307.53370000000001</v>
      </c>
      <c r="M901">
        <v>136.01</v>
      </c>
      <c r="N901">
        <v>212.2355</v>
      </c>
      <c r="O901">
        <v>193.13</v>
      </c>
      <c r="P901">
        <v>575.07619999999997</v>
      </c>
      <c r="Q901">
        <v>323.38</v>
      </c>
      <c r="R901">
        <v>173.49160000000001</v>
      </c>
      <c r="S901">
        <v>452.51</v>
      </c>
      <c r="T901">
        <v>3111.1197999999999</v>
      </c>
      <c r="U901">
        <v>227.1062</v>
      </c>
      <c r="V901">
        <v>89.396069999999995</v>
      </c>
      <c r="W901">
        <v>390.74801000000002</v>
      </c>
      <c r="X901">
        <v>1177.4100000000001</v>
      </c>
    </row>
    <row r="902" spans="2:24" x14ac:dyDescent="0.25">
      <c r="B902" s="1">
        <v>43844</v>
      </c>
      <c r="C902">
        <v>3235.2550000000001</v>
      </c>
      <c r="D902">
        <v>9100.6831000000002</v>
      </c>
      <c r="E902">
        <v>265.43248999999997</v>
      </c>
      <c r="F902">
        <v>2087.1559999999999</v>
      </c>
      <c r="G902">
        <v>524.20678999999996</v>
      </c>
      <c r="H902">
        <v>141.05000000000001</v>
      </c>
      <c r="I902">
        <v>164.13839999999999</v>
      </c>
      <c r="J902">
        <v>184.7593</v>
      </c>
      <c r="K902">
        <v>110.55</v>
      </c>
      <c r="L902">
        <v>307.7328</v>
      </c>
      <c r="M902">
        <v>136.02959999999999</v>
      </c>
      <c r="N902">
        <v>212.5438</v>
      </c>
      <c r="O902">
        <v>193.38</v>
      </c>
      <c r="P902">
        <v>575.37459999999999</v>
      </c>
      <c r="Q902">
        <v>323.44</v>
      </c>
      <c r="R902">
        <v>173.61490000000001</v>
      </c>
      <c r="S902">
        <v>456.41</v>
      </c>
      <c r="T902">
        <v>3101.3761199999999</v>
      </c>
      <c r="U902">
        <v>228.18940000000001</v>
      </c>
      <c r="V902">
        <v>89.417879999999997</v>
      </c>
      <c r="W902">
        <v>387.60467999999997</v>
      </c>
      <c r="X902">
        <v>1177.9100000000001</v>
      </c>
    </row>
    <row r="903" spans="2:24" x14ac:dyDescent="0.25">
      <c r="B903" s="1">
        <v>43845</v>
      </c>
      <c r="C903">
        <v>3240.1529999999998</v>
      </c>
      <c r="D903">
        <v>9075.3148899999997</v>
      </c>
      <c r="E903">
        <v>264.93630999999999</v>
      </c>
      <c r="F903">
        <v>2074.7939999999999</v>
      </c>
      <c r="G903">
        <v>519.09132</v>
      </c>
      <c r="H903">
        <v>141.44999999999999</v>
      </c>
      <c r="I903">
        <v>164.42619999999999</v>
      </c>
      <c r="J903">
        <v>185.0334</v>
      </c>
      <c r="K903">
        <v>110.58</v>
      </c>
      <c r="L903">
        <v>308.21890000000002</v>
      </c>
      <c r="M903">
        <v>136.07830000000001</v>
      </c>
      <c r="N903">
        <v>212.99180000000001</v>
      </c>
      <c r="O903">
        <v>193.82</v>
      </c>
      <c r="P903">
        <v>575.65260000000001</v>
      </c>
      <c r="Q903">
        <v>323.45</v>
      </c>
      <c r="R903">
        <v>174.10749999999999</v>
      </c>
      <c r="S903">
        <v>454.85</v>
      </c>
      <c r="T903">
        <v>3110.61643</v>
      </c>
      <c r="U903">
        <v>228.95740000000001</v>
      </c>
      <c r="V903">
        <v>88.438630000000003</v>
      </c>
      <c r="W903">
        <v>388.76172000000003</v>
      </c>
      <c r="X903">
        <v>1178.1199999999999</v>
      </c>
    </row>
    <row r="904" spans="2:24" x14ac:dyDescent="0.25">
      <c r="B904" s="1">
        <v>43846</v>
      </c>
      <c r="C904">
        <v>3249.46</v>
      </c>
      <c r="D904">
        <v>9162.8785599999992</v>
      </c>
      <c r="E904">
        <v>265.32706999999999</v>
      </c>
      <c r="F904">
        <v>2073.2089999999998</v>
      </c>
      <c r="G904">
        <v>520.99775999999997</v>
      </c>
      <c r="H904">
        <v>141.69</v>
      </c>
      <c r="I904">
        <v>164.23779999999999</v>
      </c>
      <c r="J904">
        <v>185.0274</v>
      </c>
      <c r="K904">
        <v>110.58</v>
      </c>
      <c r="L904">
        <v>308.53989999999999</v>
      </c>
      <c r="M904">
        <v>136.09460000000001</v>
      </c>
      <c r="N904">
        <v>212.90299999999999</v>
      </c>
      <c r="O904">
        <v>193.86</v>
      </c>
      <c r="P904">
        <v>575.94669999999996</v>
      </c>
      <c r="Q904">
        <v>323.68</v>
      </c>
      <c r="R904">
        <v>174.35120000000001</v>
      </c>
      <c r="S904">
        <v>450.82</v>
      </c>
      <c r="T904">
        <v>3143.4608699999999</v>
      </c>
      <c r="U904">
        <v>228.75739999999999</v>
      </c>
      <c r="V904">
        <v>88.044910000000002</v>
      </c>
      <c r="W904">
        <v>388.36964</v>
      </c>
      <c r="X904">
        <v>1179.71</v>
      </c>
    </row>
    <row r="905" spans="2:24" x14ac:dyDescent="0.25">
      <c r="B905" s="1">
        <v>43847</v>
      </c>
      <c r="C905">
        <v>3294.672</v>
      </c>
      <c r="D905">
        <v>9225.6682299999993</v>
      </c>
      <c r="E905">
        <v>267.66140999999999</v>
      </c>
      <c r="F905">
        <v>2081.732</v>
      </c>
      <c r="G905">
        <v>525.54656</v>
      </c>
      <c r="H905">
        <v>141.65</v>
      </c>
      <c r="I905">
        <v>163.9135</v>
      </c>
      <c r="J905">
        <v>185.0504</v>
      </c>
      <c r="K905">
        <v>110.6</v>
      </c>
      <c r="L905">
        <v>308.45010000000002</v>
      </c>
      <c r="M905">
        <v>136.089</v>
      </c>
      <c r="N905">
        <v>212.85169999999999</v>
      </c>
      <c r="O905">
        <v>193.87</v>
      </c>
      <c r="P905">
        <v>575.91650000000004</v>
      </c>
      <c r="Q905">
        <v>323.99</v>
      </c>
      <c r="R905">
        <v>174.35839999999999</v>
      </c>
      <c r="S905">
        <v>449.02</v>
      </c>
      <c r="T905">
        <v>3159.9391999999998</v>
      </c>
      <c r="U905">
        <v>228.5111</v>
      </c>
      <c r="V905">
        <v>88.483230000000006</v>
      </c>
      <c r="W905">
        <v>392.22469000000001</v>
      </c>
      <c r="X905">
        <v>1181.3499999999999</v>
      </c>
    </row>
    <row r="906" spans="2:24" x14ac:dyDescent="0.25">
      <c r="B906" s="1">
        <v>43850</v>
      </c>
      <c r="C906">
        <v>3298.6210000000001</v>
      </c>
      <c r="D906">
        <v>9237.2499399999997</v>
      </c>
      <c r="E906">
        <v>267.44198</v>
      </c>
      <c r="F906">
        <v>2091.0250000000001</v>
      </c>
      <c r="G906">
        <v>525.62045999999998</v>
      </c>
      <c r="H906">
        <v>141.72999999999999</v>
      </c>
      <c r="I906">
        <v>163.9135</v>
      </c>
      <c r="J906">
        <v>185.16900000000001</v>
      </c>
      <c r="K906">
        <v>110.53</v>
      </c>
      <c r="L906">
        <v>308.45929999999998</v>
      </c>
      <c r="M906">
        <v>136.05549999999999</v>
      </c>
      <c r="N906">
        <v>212.85169999999999</v>
      </c>
      <c r="O906">
        <v>193.91</v>
      </c>
      <c r="P906">
        <v>575.91650000000004</v>
      </c>
      <c r="Q906">
        <v>324.23</v>
      </c>
      <c r="R906">
        <v>174.3511</v>
      </c>
      <c r="S906">
        <v>447.53</v>
      </c>
      <c r="T906">
        <v>3161.2526600000001</v>
      </c>
      <c r="U906">
        <v>228.1439</v>
      </c>
      <c r="V906">
        <v>88.483230000000006</v>
      </c>
      <c r="W906">
        <v>392.22469000000001</v>
      </c>
      <c r="X906">
        <v>1181.3499999999999</v>
      </c>
    </row>
    <row r="907" spans="2:24" x14ac:dyDescent="0.25">
      <c r="B907" s="1">
        <v>43851</v>
      </c>
      <c r="C907">
        <v>3314.395</v>
      </c>
      <c r="D907">
        <v>9207.8048400000007</v>
      </c>
      <c r="E907">
        <v>266.99520000000001</v>
      </c>
      <c r="F907">
        <v>2078.0810000000001</v>
      </c>
      <c r="G907">
        <v>516.55899999999997</v>
      </c>
      <c r="H907">
        <v>142.16999999999999</v>
      </c>
      <c r="I907">
        <v>164.54750000000001</v>
      </c>
      <c r="J907">
        <v>185.52099999999999</v>
      </c>
      <c r="K907">
        <v>110.76</v>
      </c>
      <c r="L907">
        <v>308.68099999999998</v>
      </c>
      <c r="M907">
        <v>136.25630000000001</v>
      </c>
      <c r="N907">
        <v>213.86060000000001</v>
      </c>
      <c r="O907">
        <v>194.33</v>
      </c>
      <c r="P907">
        <v>575.69590000000005</v>
      </c>
      <c r="Q907">
        <v>324.11</v>
      </c>
      <c r="R907">
        <v>174.48330000000001</v>
      </c>
      <c r="S907">
        <v>453.62</v>
      </c>
      <c r="T907">
        <v>3178.4738000000002</v>
      </c>
      <c r="U907">
        <v>228.91569999999999</v>
      </c>
      <c r="V907">
        <v>87.788399999999996</v>
      </c>
      <c r="W907">
        <v>390.70420999999999</v>
      </c>
      <c r="X907">
        <v>1180.57</v>
      </c>
    </row>
    <row r="908" spans="2:24" x14ac:dyDescent="0.25">
      <c r="B908" s="1">
        <v>43852</v>
      </c>
      <c r="C908">
        <v>3319.085</v>
      </c>
      <c r="D908">
        <v>9219.8245499999994</v>
      </c>
      <c r="E908">
        <v>266.8134</v>
      </c>
      <c r="F908">
        <v>2089.0590000000002</v>
      </c>
      <c r="G908">
        <v>519.99968000000001</v>
      </c>
      <c r="H908">
        <v>142.28</v>
      </c>
      <c r="I908">
        <v>164.6413</v>
      </c>
      <c r="J908">
        <v>185.61340000000001</v>
      </c>
      <c r="K908">
        <v>110.75</v>
      </c>
      <c r="L908">
        <v>308.83280000000002</v>
      </c>
      <c r="M908">
        <v>136.2972</v>
      </c>
      <c r="N908">
        <v>214.11150000000001</v>
      </c>
      <c r="O908">
        <v>194.45</v>
      </c>
      <c r="P908">
        <v>575.41629999999998</v>
      </c>
      <c r="Q908">
        <v>324.08999999999997</v>
      </c>
      <c r="R908">
        <v>174.5343</v>
      </c>
      <c r="S908">
        <v>456.03</v>
      </c>
      <c r="T908">
        <v>3167.8231500000002</v>
      </c>
      <c r="U908">
        <v>229.03639999999999</v>
      </c>
      <c r="V908">
        <v>87.151840000000007</v>
      </c>
      <c r="W908">
        <v>390.90091999999999</v>
      </c>
      <c r="X908">
        <v>1181.8499999999999</v>
      </c>
    </row>
    <row r="909" spans="2:24" x14ac:dyDescent="0.25">
      <c r="B909" s="1">
        <v>43853</v>
      </c>
      <c r="C909">
        <v>3292.3069999999998</v>
      </c>
      <c r="D909">
        <v>9231.1318300000003</v>
      </c>
      <c r="E909">
        <v>264.19909000000001</v>
      </c>
      <c r="F909">
        <v>2073.6129999999998</v>
      </c>
      <c r="G909">
        <v>514.91657999999995</v>
      </c>
      <c r="H909">
        <v>142.68</v>
      </c>
      <c r="I909">
        <v>164.9725</v>
      </c>
      <c r="J909">
        <v>186.208</v>
      </c>
      <c r="K909">
        <v>110.98</v>
      </c>
      <c r="L909">
        <v>308.78370000000001</v>
      </c>
      <c r="M909">
        <v>136.5206</v>
      </c>
      <c r="N909">
        <v>214.32689999999999</v>
      </c>
      <c r="O909">
        <v>195.16</v>
      </c>
      <c r="P909">
        <v>574.33749999999998</v>
      </c>
      <c r="Q909">
        <v>323.88</v>
      </c>
      <c r="R909">
        <v>174.53469999999999</v>
      </c>
      <c r="S909">
        <v>452.25</v>
      </c>
      <c r="T909">
        <v>3185.59564</v>
      </c>
      <c r="U909">
        <v>230.33869999999999</v>
      </c>
      <c r="V909">
        <v>86.482010000000002</v>
      </c>
      <c r="W909">
        <v>392.67505999999997</v>
      </c>
      <c r="X909">
        <v>1179.8699999999999</v>
      </c>
    </row>
    <row r="910" spans="2:24" x14ac:dyDescent="0.25">
      <c r="B910" s="1">
        <v>43854</v>
      </c>
      <c r="C910">
        <v>3303.5390000000002</v>
      </c>
      <c r="D910">
        <v>9166.5071800000005</v>
      </c>
      <c r="E910">
        <v>266.28715999999997</v>
      </c>
      <c r="F910">
        <v>2076.0610000000001</v>
      </c>
      <c r="G910">
        <v>514.48517000000004</v>
      </c>
      <c r="H910">
        <v>142.84</v>
      </c>
      <c r="I910">
        <v>165.5187</v>
      </c>
      <c r="J910">
        <v>186.4084</v>
      </c>
      <c r="K910">
        <v>111.01</v>
      </c>
      <c r="L910">
        <v>308.93369999999999</v>
      </c>
      <c r="M910">
        <v>136.61150000000001</v>
      </c>
      <c r="N910">
        <v>215.01570000000001</v>
      </c>
      <c r="O910">
        <v>195.36</v>
      </c>
      <c r="P910">
        <v>573.1739</v>
      </c>
      <c r="Q910">
        <v>323.83999999999997</v>
      </c>
      <c r="R910">
        <v>174.6258</v>
      </c>
      <c r="S910">
        <v>452.11</v>
      </c>
      <c r="T910">
        <v>3188.5731799999999</v>
      </c>
      <c r="U910">
        <v>230.69489999999999</v>
      </c>
      <c r="V910">
        <v>85.274680000000004</v>
      </c>
      <c r="W910">
        <v>395.97077999999999</v>
      </c>
      <c r="X910">
        <v>1179.18</v>
      </c>
    </row>
    <row r="911" spans="2:24" x14ac:dyDescent="0.25">
      <c r="B911" s="1">
        <v>43857</v>
      </c>
      <c r="C911">
        <v>3252.2950000000001</v>
      </c>
      <c r="D911">
        <v>9022.1571700000004</v>
      </c>
      <c r="E911">
        <v>259.90197000000001</v>
      </c>
      <c r="F911">
        <v>2043.29</v>
      </c>
      <c r="G911">
        <v>506.73318</v>
      </c>
      <c r="H911">
        <v>143.38</v>
      </c>
      <c r="I911">
        <v>166.24629999999999</v>
      </c>
      <c r="J911">
        <v>187.33670000000001</v>
      </c>
      <c r="K911">
        <v>111.25</v>
      </c>
      <c r="L911">
        <v>308.66699999999997</v>
      </c>
      <c r="M911">
        <v>136.5967</v>
      </c>
      <c r="N911">
        <v>215.34950000000001</v>
      </c>
      <c r="O911">
        <v>196.34</v>
      </c>
      <c r="P911">
        <v>570.10599999999999</v>
      </c>
      <c r="Q911">
        <v>322.89</v>
      </c>
      <c r="R911">
        <v>174.7704</v>
      </c>
      <c r="S911">
        <v>453.98</v>
      </c>
      <c r="T911">
        <v>3164.9693000000002</v>
      </c>
      <c r="U911">
        <v>231.64529999999999</v>
      </c>
      <c r="V911">
        <v>83.746300000000005</v>
      </c>
      <c r="W911">
        <v>396.67545000000001</v>
      </c>
      <c r="X911">
        <v>1174.71</v>
      </c>
    </row>
    <row r="912" spans="2:24" x14ac:dyDescent="0.25">
      <c r="B912" s="1">
        <v>43858</v>
      </c>
      <c r="C912">
        <v>3282.36</v>
      </c>
      <c r="D912">
        <v>9140.0075099999995</v>
      </c>
      <c r="E912">
        <v>262.76582000000002</v>
      </c>
      <c r="F912">
        <v>2030.6780000000001</v>
      </c>
      <c r="G912">
        <v>507.77760000000001</v>
      </c>
      <c r="H912">
        <v>143</v>
      </c>
      <c r="I912">
        <v>165.86840000000001</v>
      </c>
      <c r="J912">
        <v>187.09010000000001</v>
      </c>
      <c r="K912">
        <v>111.25</v>
      </c>
      <c r="L912">
        <v>309.05410000000001</v>
      </c>
      <c r="M912">
        <v>136.73310000000001</v>
      </c>
      <c r="N912">
        <v>214.9948</v>
      </c>
      <c r="O912">
        <v>195.95</v>
      </c>
      <c r="P912">
        <v>572.09209999999996</v>
      </c>
      <c r="Q912">
        <v>322.98</v>
      </c>
      <c r="R912">
        <v>175.1559</v>
      </c>
      <c r="S912">
        <v>455.98</v>
      </c>
      <c r="T912">
        <v>3175.1286599999999</v>
      </c>
      <c r="U912">
        <v>230.63159999999999</v>
      </c>
      <c r="V912">
        <v>84.344139999999996</v>
      </c>
      <c r="W912">
        <v>393.58994000000001</v>
      </c>
      <c r="X912">
        <v>1175.18</v>
      </c>
    </row>
    <row r="913" spans="2:24" x14ac:dyDescent="0.25">
      <c r="B913" s="1">
        <v>43859</v>
      </c>
      <c r="C913">
        <v>3306.4430000000002</v>
      </c>
      <c r="D913">
        <v>9144.3040000000001</v>
      </c>
      <c r="E913">
        <v>264.04532999999998</v>
      </c>
      <c r="F913">
        <v>2041.1020000000001</v>
      </c>
      <c r="G913">
        <v>506.46386999999999</v>
      </c>
      <c r="H913">
        <v>143.05000000000001</v>
      </c>
      <c r="I913">
        <v>166.35640000000001</v>
      </c>
      <c r="J913">
        <v>187.42869999999999</v>
      </c>
      <c r="K913">
        <v>111.26</v>
      </c>
      <c r="L913">
        <v>309.64060000000001</v>
      </c>
      <c r="M913">
        <v>136.87739999999999</v>
      </c>
      <c r="N913">
        <v>215.76070000000001</v>
      </c>
      <c r="O913">
        <v>196.3</v>
      </c>
      <c r="P913">
        <v>572.50070000000005</v>
      </c>
      <c r="Q913">
        <v>323.36</v>
      </c>
      <c r="R913">
        <v>175.494</v>
      </c>
      <c r="S913">
        <v>452.59</v>
      </c>
      <c r="T913">
        <v>3179.6468500000001</v>
      </c>
      <c r="U913">
        <v>231.27940000000001</v>
      </c>
      <c r="V913">
        <v>83.820589999999996</v>
      </c>
      <c r="W913">
        <v>394.26781</v>
      </c>
      <c r="X913">
        <v>1176.3800000000001</v>
      </c>
    </row>
    <row r="914" spans="2:24" x14ac:dyDescent="0.25">
      <c r="B914" s="1">
        <v>43860</v>
      </c>
      <c r="C914">
        <v>3272.33</v>
      </c>
      <c r="D914">
        <v>9113.2579700000006</v>
      </c>
      <c r="E914">
        <v>260.48509999999999</v>
      </c>
      <c r="F914">
        <v>2011.7059999999999</v>
      </c>
      <c r="G914">
        <v>491.86004000000003</v>
      </c>
      <c r="H914">
        <v>143.19</v>
      </c>
      <c r="I914">
        <v>166.6551</v>
      </c>
      <c r="J914">
        <v>187.76089999999999</v>
      </c>
      <c r="K914">
        <v>111.43</v>
      </c>
      <c r="L914">
        <v>309.60649999999998</v>
      </c>
      <c r="M914">
        <v>137.0052</v>
      </c>
      <c r="N914">
        <v>215.75110000000001</v>
      </c>
      <c r="O914">
        <v>196.51</v>
      </c>
      <c r="P914">
        <v>571.54359999999997</v>
      </c>
      <c r="Q914">
        <v>322.98</v>
      </c>
      <c r="R914">
        <v>175.86240000000001</v>
      </c>
      <c r="S914">
        <v>452.15</v>
      </c>
      <c r="T914">
        <v>3159.6955200000002</v>
      </c>
      <c r="U914">
        <v>231.09979999999999</v>
      </c>
      <c r="V914">
        <v>82.074809999999999</v>
      </c>
      <c r="W914">
        <v>396.69159999999999</v>
      </c>
      <c r="X914">
        <v>1173.43</v>
      </c>
    </row>
    <row r="915" spans="2:24" x14ac:dyDescent="0.25">
      <c r="B915" s="1">
        <v>43861</v>
      </c>
      <c r="C915">
        <v>3235.7779999999998</v>
      </c>
      <c r="D915">
        <v>8915.4638900000009</v>
      </c>
      <c r="E915">
        <v>257.38319999999999</v>
      </c>
      <c r="F915">
        <v>2023.556</v>
      </c>
      <c r="G915">
        <v>484.80313999999998</v>
      </c>
      <c r="H915">
        <v>143.37</v>
      </c>
      <c r="I915">
        <v>166.96510000000001</v>
      </c>
      <c r="J915">
        <v>188.11089999999999</v>
      </c>
      <c r="K915">
        <v>111.42</v>
      </c>
      <c r="L915">
        <v>310.04379999999998</v>
      </c>
      <c r="M915">
        <v>137.0436</v>
      </c>
      <c r="N915">
        <v>216.0264</v>
      </c>
      <c r="O915">
        <v>196.88</v>
      </c>
      <c r="P915">
        <v>571.46569999999997</v>
      </c>
      <c r="Q915">
        <v>323.01</v>
      </c>
      <c r="R915">
        <v>176.15979999999999</v>
      </c>
      <c r="S915">
        <v>452.13</v>
      </c>
      <c r="T915">
        <v>3122.2745199999999</v>
      </c>
      <c r="U915">
        <v>231.267</v>
      </c>
      <c r="V915">
        <v>81.29889</v>
      </c>
      <c r="W915">
        <v>394.70346000000001</v>
      </c>
      <c r="X915">
        <v>1171.48</v>
      </c>
    </row>
    <row r="916" spans="2:24" x14ac:dyDescent="0.25">
      <c r="B916" s="1">
        <v>43864</v>
      </c>
      <c r="C916">
        <v>3247.0659999999998</v>
      </c>
      <c r="D916">
        <v>9002.7670899999994</v>
      </c>
      <c r="E916">
        <v>257.91417000000001</v>
      </c>
      <c r="F916">
        <v>2010.329</v>
      </c>
      <c r="G916">
        <v>484.97253999999998</v>
      </c>
      <c r="H916">
        <v>143.24</v>
      </c>
      <c r="I916">
        <v>166.983</v>
      </c>
      <c r="J916">
        <v>187.8972</v>
      </c>
      <c r="K916">
        <v>111.49</v>
      </c>
      <c r="L916">
        <v>310.07409999999999</v>
      </c>
      <c r="M916">
        <v>137.5684</v>
      </c>
      <c r="N916">
        <v>216.13489999999999</v>
      </c>
      <c r="O916">
        <v>196.66</v>
      </c>
      <c r="P916">
        <v>571.75469999999996</v>
      </c>
      <c r="Q916">
        <v>322.76</v>
      </c>
      <c r="R916">
        <v>176.19909999999999</v>
      </c>
      <c r="S916">
        <v>457.84</v>
      </c>
      <c r="T916">
        <v>3124.0389300000002</v>
      </c>
      <c r="U916">
        <v>231.1722</v>
      </c>
      <c r="V916">
        <v>80.602590000000006</v>
      </c>
      <c r="W916">
        <v>392.98165999999998</v>
      </c>
      <c r="X916">
        <v>1169.5</v>
      </c>
    </row>
    <row r="917" spans="2:24" x14ac:dyDescent="0.25">
      <c r="B917" s="1">
        <v>43865</v>
      </c>
      <c r="C917">
        <v>3287.5329999999999</v>
      </c>
      <c r="D917">
        <v>9173.8313300000009</v>
      </c>
      <c r="E917">
        <v>262.52355999999997</v>
      </c>
      <c r="F917">
        <v>2021.9680000000001</v>
      </c>
      <c r="G917">
        <v>498.27064999999999</v>
      </c>
      <c r="H917">
        <v>142.97</v>
      </c>
      <c r="I917">
        <v>166.08779999999999</v>
      </c>
      <c r="J917">
        <v>187.70760000000001</v>
      </c>
      <c r="K917">
        <v>111.38</v>
      </c>
      <c r="L917">
        <v>309.85599999999999</v>
      </c>
      <c r="M917">
        <v>137.3502</v>
      </c>
      <c r="N917">
        <v>215.1388</v>
      </c>
      <c r="O917">
        <v>196.38</v>
      </c>
      <c r="P917">
        <v>572.77739999999994</v>
      </c>
      <c r="Q917">
        <v>323.42</v>
      </c>
      <c r="R917">
        <v>175.88300000000001</v>
      </c>
      <c r="S917">
        <v>456.87</v>
      </c>
      <c r="T917">
        <v>3161.1056400000002</v>
      </c>
      <c r="U917">
        <v>230.27099999999999</v>
      </c>
      <c r="V917">
        <v>81.217129999999997</v>
      </c>
      <c r="W917">
        <v>388.65285</v>
      </c>
      <c r="X917">
        <v>1172.3399999999999</v>
      </c>
    </row>
    <row r="918" spans="2:24" x14ac:dyDescent="0.25">
      <c r="B918" s="1">
        <v>43866</v>
      </c>
      <c r="C918">
        <v>3342.165</v>
      </c>
      <c r="D918">
        <v>9297.1007800000007</v>
      </c>
      <c r="E918">
        <v>265.88301000000001</v>
      </c>
      <c r="F918">
        <v>2042.7829999999999</v>
      </c>
      <c r="G918">
        <v>501.96001000000001</v>
      </c>
      <c r="H918">
        <v>142.62</v>
      </c>
      <c r="I918">
        <v>165.61170000000001</v>
      </c>
      <c r="J918">
        <v>187.3064</v>
      </c>
      <c r="K918">
        <v>111.19</v>
      </c>
      <c r="L918">
        <v>310.05079999999998</v>
      </c>
      <c r="M918">
        <v>137.4308</v>
      </c>
      <c r="N918">
        <v>214.7672</v>
      </c>
      <c r="O918">
        <v>195.91</v>
      </c>
      <c r="P918">
        <v>573.87210000000005</v>
      </c>
      <c r="Q918">
        <v>323.95</v>
      </c>
      <c r="R918">
        <v>175.7638</v>
      </c>
      <c r="S918">
        <v>459.91</v>
      </c>
      <c r="T918">
        <v>3172.7049400000001</v>
      </c>
      <c r="U918">
        <v>229.79949999999999</v>
      </c>
      <c r="V918">
        <v>82.31062</v>
      </c>
      <c r="W918">
        <v>391.74887000000001</v>
      </c>
      <c r="X918">
        <v>1174.78</v>
      </c>
    </row>
    <row r="919" spans="2:24" x14ac:dyDescent="0.25">
      <c r="B919" s="1">
        <v>43867</v>
      </c>
      <c r="C919">
        <v>3346.2359999999999</v>
      </c>
      <c r="D919">
        <v>9347.6167399999995</v>
      </c>
      <c r="E919">
        <v>267.03536000000003</v>
      </c>
      <c r="F919">
        <v>2086.6329999999998</v>
      </c>
      <c r="G919">
        <v>508.93738000000002</v>
      </c>
      <c r="H919">
        <v>142.47</v>
      </c>
      <c r="I919">
        <v>165.72069999999999</v>
      </c>
      <c r="J919">
        <v>187.2105</v>
      </c>
      <c r="K919">
        <v>111.07</v>
      </c>
      <c r="L919">
        <v>310.4708</v>
      </c>
      <c r="M919">
        <v>137.4391</v>
      </c>
      <c r="N919">
        <v>215.14680000000001</v>
      </c>
      <c r="O919">
        <v>195.87</v>
      </c>
      <c r="P919">
        <v>574.85209999999995</v>
      </c>
      <c r="Q919">
        <v>324.39999999999998</v>
      </c>
      <c r="R919">
        <v>175.83959999999999</v>
      </c>
      <c r="S919">
        <v>460.98</v>
      </c>
      <c r="T919">
        <v>3188.28962</v>
      </c>
      <c r="U919">
        <v>230.20859999999999</v>
      </c>
      <c r="V919">
        <v>82.658240000000006</v>
      </c>
      <c r="W919">
        <v>394.97365000000002</v>
      </c>
      <c r="X919">
        <v>1178.3</v>
      </c>
    </row>
    <row r="920" spans="2:24" x14ac:dyDescent="0.25">
      <c r="B920" s="1">
        <v>43868</v>
      </c>
      <c r="C920">
        <v>3343.4009999999998</v>
      </c>
      <c r="D920">
        <v>9322.1397400000005</v>
      </c>
      <c r="E920">
        <v>266.22250000000003</v>
      </c>
      <c r="F920">
        <v>2081.797</v>
      </c>
      <c r="G920">
        <v>505.28514000000001</v>
      </c>
      <c r="H920">
        <v>142.75</v>
      </c>
      <c r="I920">
        <v>166.41300000000001</v>
      </c>
      <c r="J920">
        <v>187.54249999999999</v>
      </c>
      <c r="K920">
        <v>111.33</v>
      </c>
      <c r="L920">
        <v>310.79599999999999</v>
      </c>
      <c r="M920">
        <v>137.60570000000001</v>
      </c>
      <c r="N920">
        <v>216.13499999999999</v>
      </c>
      <c r="O920">
        <v>196.23</v>
      </c>
      <c r="P920">
        <v>574.75009999999997</v>
      </c>
      <c r="Q920">
        <v>324.37</v>
      </c>
      <c r="R920">
        <v>176.405</v>
      </c>
      <c r="S920">
        <v>462.02</v>
      </c>
      <c r="T920">
        <v>3193.8819199999998</v>
      </c>
      <c r="U920">
        <v>230.9315</v>
      </c>
      <c r="V920">
        <v>82.587100000000007</v>
      </c>
      <c r="W920">
        <v>396.08445999999998</v>
      </c>
      <c r="X920">
        <v>1177.56</v>
      </c>
    </row>
    <row r="921" spans="2:24" x14ac:dyDescent="0.25">
      <c r="B921" s="1">
        <v>43871</v>
      </c>
      <c r="C921">
        <v>3355.6179999999999</v>
      </c>
      <c r="D921">
        <v>9388.1201600000004</v>
      </c>
      <c r="E921">
        <v>265.50400999999999</v>
      </c>
      <c r="F921">
        <v>2066.9839999999999</v>
      </c>
      <c r="G921">
        <v>503.07038</v>
      </c>
      <c r="H921">
        <v>142.97999999999999</v>
      </c>
      <c r="I921">
        <v>166.69409999999999</v>
      </c>
      <c r="J921">
        <v>187.815</v>
      </c>
      <c r="K921">
        <v>111.52</v>
      </c>
      <c r="L921">
        <v>310.80029999999999</v>
      </c>
      <c r="M921">
        <v>137.72319999999999</v>
      </c>
      <c r="N921">
        <v>216.4188</v>
      </c>
      <c r="O921">
        <v>196.52</v>
      </c>
      <c r="P921">
        <v>574.70230000000004</v>
      </c>
      <c r="Q921">
        <v>324.27999999999997</v>
      </c>
      <c r="R921">
        <v>176.52510000000001</v>
      </c>
      <c r="S921">
        <v>461.12</v>
      </c>
      <c r="T921">
        <v>3218.4089800000002</v>
      </c>
      <c r="U921">
        <v>231.25450000000001</v>
      </c>
      <c r="V921">
        <v>81.745490000000004</v>
      </c>
      <c r="W921">
        <v>397.70663000000002</v>
      </c>
      <c r="X921">
        <v>1177.6500000000001</v>
      </c>
    </row>
    <row r="922" spans="2:24" x14ac:dyDescent="0.25">
      <c r="B922" s="1">
        <v>43872</v>
      </c>
      <c r="C922">
        <v>3370.0050000000001</v>
      </c>
      <c r="D922">
        <v>9390.7568200000005</v>
      </c>
      <c r="E922">
        <v>267.61295999999999</v>
      </c>
      <c r="F922">
        <v>2066.9839999999999</v>
      </c>
      <c r="G922">
        <v>507.85834</v>
      </c>
      <c r="H922">
        <v>142.96</v>
      </c>
      <c r="I922">
        <v>166.29480000000001</v>
      </c>
      <c r="J922">
        <v>187.5804</v>
      </c>
      <c r="K922">
        <v>111.51</v>
      </c>
      <c r="L922">
        <v>310.89870000000002</v>
      </c>
      <c r="M922">
        <v>137.72309999999999</v>
      </c>
      <c r="N922">
        <v>215.96639999999999</v>
      </c>
      <c r="O922">
        <v>196.32</v>
      </c>
      <c r="P922">
        <v>576.30229999999995</v>
      </c>
      <c r="Q922">
        <v>324.76</v>
      </c>
      <c r="R922">
        <v>176.58519999999999</v>
      </c>
      <c r="S922">
        <v>467.11</v>
      </c>
      <c r="T922">
        <v>3216.08491</v>
      </c>
      <c r="U922">
        <v>230.52019999999999</v>
      </c>
      <c r="V922">
        <v>81.97372</v>
      </c>
      <c r="W922">
        <v>394.19713000000002</v>
      </c>
      <c r="X922">
        <v>1178.73</v>
      </c>
    </row>
    <row r="923" spans="2:24" x14ac:dyDescent="0.25">
      <c r="B923" s="1">
        <v>43873</v>
      </c>
      <c r="C923">
        <v>3361.3249999999998</v>
      </c>
      <c r="D923">
        <v>9473.7113499999996</v>
      </c>
      <c r="E923">
        <v>268.87932000000001</v>
      </c>
      <c r="F923">
        <v>2068.3389999999999</v>
      </c>
      <c r="G923">
        <v>513.82777999999996</v>
      </c>
      <c r="H923">
        <v>142.86000000000001</v>
      </c>
      <c r="I923">
        <v>165.89109999999999</v>
      </c>
      <c r="J923">
        <v>187.65549999999999</v>
      </c>
      <c r="K923">
        <v>111.37</v>
      </c>
      <c r="L923">
        <v>310.9563</v>
      </c>
      <c r="M923">
        <v>137.71250000000001</v>
      </c>
      <c r="N923">
        <v>215.52600000000001</v>
      </c>
      <c r="O923">
        <v>196.26</v>
      </c>
      <c r="P923">
        <v>576.89670000000001</v>
      </c>
      <c r="Q923">
        <v>325.10000000000002</v>
      </c>
      <c r="R923">
        <v>176.51990000000001</v>
      </c>
      <c r="S923">
        <v>467.08</v>
      </c>
      <c r="T923">
        <v>3235.5288399999999</v>
      </c>
      <c r="U923">
        <v>230.1602</v>
      </c>
      <c r="V923">
        <v>83.228089999999995</v>
      </c>
      <c r="W923">
        <v>394.97264000000001</v>
      </c>
      <c r="X923">
        <v>1181.25</v>
      </c>
    </row>
    <row r="924" spans="2:24" x14ac:dyDescent="0.25">
      <c r="B924" s="1">
        <v>43874</v>
      </c>
      <c r="C924">
        <v>3357.277</v>
      </c>
      <c r="D924">
        <v>9471.4525200000007</v>
      </c>
      <c r="E924">
        <v>268.06117999999998</v>
      </c>
      <c r="F924">
        <v>2061.0059999999999</v>
      </c>
      <c r="G924">
        <v>512.53196000000003</v>
      </c>
      <c r="H924">
        <v>143.05000000000001</v>
      </c>
      <c r="I924">
        <v>166.00839999999999</v>
      </c>
      <c r="J924">
        <v>187.89269999999999</v>
      </c>
      <c r="K924">
        <v>111.33</v>
      </c>
      <c r="L924">
        <v>311.0992</v>
      </c>
      <c r="M924">
        <v>137.75790000000001</v>
      </c>
      <c r="N924">
        <v>215.7115</v>
      </c>
      <c r="O924">
        <v>196.37</v>
      </c>
      <c r="P924">
        <v>577.20360000000005</v>
      </c>
      <c r="Q924">
        <v>325.17</v>
      </c>
      <c r="R924">
        <v>176.80690000000001</v>
      </c>
      <c r="S924">
        <v>465.98</v>
      </c>
      <c r="T924">
        <v>3250.66455</v>
      </c>
      <c r="U924">
        <v>230.65819999999999</v>
      </c>
      <c r="V924">
        <v>83.416939999999997</v>
      </c>
      <c r="W924">
        <v>397.28302000000002</v>
      </c>
      <c r="X924">
        <v>1180.97</v>
      </c>
    </row>
    <row r="925" spans="2:24" x14ac:dyDescent="0.25">
      <c r="B925" s="1">
        <v>43875</v>
      </c>
      <c r="C925">
        <v>3374.3510000000001</v>
      </c>
      <c r="D925">
        <v>9519.7628399999994</v>
      </c>
      <c r="E925">
        <v>268.36950999999999</v>
      </c>
      <c r="F925">
        <v>2049.0540000000001</v>
      </c>
      <c r="G925">
        <v>514.17840999999999</v>
      </c>
      <c r="H925">
        <v>143.1</v>
      </c>
      <c r="I925">
        <v>166.3135</v>
      </c>
      <c r="J925">
        <v>187.9727</v>
      </c>
      <c r="K925">
        <v>111.26</v>
      </c>
      <c r="L925">
        <v>311.68650000000002</v>
      </c>
      <c r="M925">
        <v>137.66650000000001</v>
      </c>
      <c r="N925">
        <v>216.17570000000001</v>
      </c>
      <c r="O925">
        <v>196.5</v>
      </c>
      <c r="P925">
        <v>577.20320000000004</v>
      </c>
      <c r="Q925">
        <v>325.56</v>
      </c>
      <c r="R925">
        <v>177.01939999999999</v>
      </c>
      <c r="S925">
        <v>465.69</v>
      </c>
      <c r="T925">
        <v>3292.4123100000002</v>
      </c>
      <c r="U925">
        <v>230.82820000000001</v>
      </c>
      <c r="V925">
        <v>83.657560000000004</v>
      </c>
      <c r="W925">
        <v>400.53188999999998</v>
      </c>
      <c r="X925">
        <v>1181.54</v>
      </c>
    </row>
    <row r="926" spans="2:24" x14ac:dyDescent="0.25">
      <c r="B926" s="1">
        <v>43878</v>
      </c>
      <c r="C926">
        <v>3384.645</v>
      </c>
      <c r="D926">
        <v>9517.4741799999993</v>
      </c>
      <c r="E926">
        <v>268.90809999999999</v>
      </c>
      <c r="F926">
        <v>2033.528</v>
      </c>
      <c r="G926">
        <v>514.83564000000001</v>
      </c>
      <c r="H926">
        <v>143.07</v>
      </c>
      <c r="I926">
        <v>166.3135</v>
      </c>
      <c r="J926">
        <v>188.035</v>
      </c>
      <c r="K926">
        <v>111.35</v>
      </c>
      <c r="L926">
        <v>311.69540000000001</v>
      </c>
      <c r="M926">
        <v>137.6523</v>
      </c>
      <c r="N926">
        <v>216.17570000000001</v>
      </c>
      <c r="O926">
        <v>196.48</v>
      </c>
      <c r="P926">
        <v>577.20320000000004</v>
      </c>
      <c r="Q926">
        <v>325.79000000000002</v>
      </c>
      <c r="R926">
        <v>177.00489999999999</v>
      </c>
      <c r="S926">
        <v>464.61</v>
      </c>
      <c r="T926">
        <v>3289.0608999999999</v>
      </c>
      <c r="U926">
        <v>230.69110000000001</v>
      </c>
      <c r="V926">
        <v>83.657560000000004</v>
      </c>
      <c r="W926">
        <v>400.53188999999998</v>
      </c>
      <c r="X926">
        <v>1181.54</v>
      </c>
    </row>
    <row r="927" spans="2:24" x14ac:dyDescent="0.25">
      <c r="B927" s="1">
        <v>43879</v>
      </c>
      <c r="C927">
        <v>3377.61</v>
      </c>
      <c r="D927">
        <v>9504.6050599999999</v>
      </c>
      <c r="E927">
        <v>267.51146999999997</v>
      </c>
      <c r="F927">
        <v>2008.2940000000001</v>
      </c>
      <c r="G927">
        <v>509.73788999999999</v>
      </c>
      <c r="H927">
        <v>143.24</v>
      </c>
      <c r="I927">
        <v>166.64089999999999</v>
      </c>
      <c r="J927">
        <v>188.00620000000001</v>
      </c>
      <c r="K927">
        <v>111.56</v>
      </c>
      <c r="L927">
        <v>312.0933</v>
      </c>
      <c r="M927">
        <v>137.85050000000001</v>
      </c>
      <c r="N927">
        <v>216.62450000000001</v>
      </c>
      <c r="O927">
        <v>196.52</v>
      </c>
      <c r="P927">
        <v>577.23919999999998</v>
      </c>
      <c r="Q927">
        <v>325.77</v>
      </c>
      <c r="R927">
        <v>177.1156</v>
      </c>
      <c r="S927">
        <v>464.31</v>
      </c>
      <c r="T927">
        <v>3295.1169599999998</v>
      </c>
      <c r="U927">
        <v>230.99359999999999</v>
      </c>
      <c r="V927">
        <v>84.475989999999996</v>
      </c>
      <c r="W927">
        <v>406.38008000000002</v>
      </c>
      <c r="X927">
        <v>1180.24</v>
      </c>
    </row>
    <row r="928" spans="2:24" x14ac:dyDescent="0.25">
      <c r="B928" s="1">
        <v>43880</v>
      </c>
      <c r="C928">
        <v>3413.8119999999999</v>
      </c>
      <c r="D928">
        <v>9568.8776500000004</v>
      </c>
      <c r="E928">
        <v>269.90703000000002</v>
      </c>
      <c r="F928">
        <v>2016.1220000000001</v>
      </c>
      <c r="G928">
        <v>514.37923000000001</v>
      </c>
      <c r="H928">
        <v>143.4</v>
      </c>
      <c r="I928">
        <v>166.49109999999999</v>
      </c>
      <c r="J928">
        <v>188.16149999999999</v>
      </c>
      <c r="K928">
        <v>111.48</v>
      </c>
      <c r="L928">
        <v>312.30309999999997</v>
      </c>
      <c r="M928">
        <v>137.9023</v>
      </c>
      <c r="N928">
        <v>216.4151</v>
      </c>
      <c r="O928">
        <v>196.7</v>
      </c>
      <c r="P928">
        <v>577.73860000000002</v>
      </c>
      <c r="Q928">
        <v>325.99</v>
      </c>
      <c r="R928">
        <v>177.227</v>
      </c>
      <c r="S928">
        <v>462.73</v>
      </c>
      <c r="T928">
        <v>3261.1499399999998</v>
      </c>
      <c r="U928">
        <v>230.93199999999999</v>
      </c>
      <c r="V928">
        <v>85.143349999999998</v>
      </c>
      <c r="W928">
        <v>409.50871000000001</v>
      </c>
      <c r="X928">
        <v>1182.07</v>
      </c>
    </row>
    <row r="929" spans="2:24" x14ac:dyDescent="0.25">
      <c r="B929" s="1">
        <v>43881</v>
      </c>
      <c r="C929">
        <v>3385.1559999999999</v>
      </c>
      <c r="D929">
        <v>9532.6170199999997</v>
      </c>
      <c r="E929">
        <v>267.53832999999997</v>
      </c>
      <c r="F929">
        <v>2021.8579999999999</v>
      </c>
      <c r="G929">
        <v>510.16111999999998</v>
      </c>
      <c r="H929">
        <v>143.62</v>
      </c>
      <c r="I929">
        <v>166.95590000000001</v>
      </c>
      <c r="J929">
        <v>188.5086</v>
      </c>
      <c r="K929">
        <v>111.51</v>
      </c>
      <c r="L929">
        <v>312.63589999999999</v>
      </c>
      <c r="M929">
        <v>137.88339999999999</v>
      </c>
      <c r="N929">
        <v>216.80840000000001</v>
      </c>
      <c r="O929">
        <v>197.12</v>
      </c>
      <c r="P929">
        <v>577.80029999999999</v>
      </c>
      <c r="Q929">
        <v>326.19</v>
      </c>
      <c r="R929">
        <v>177.66069999999999</v>
      </c>
      <c r="S929">
        <v>461.54</v>
      </c>
      <c r="T929">
        <v>3285.6571300000001</v>
      </c>
      <c r="U929">
        <v>231.78120000000001</v>
      </c>
      <c r="V929">
        <v>84.525329999999997</v>
      </c>
      <c r="W929">
        <v>411.05745999999999</v>
      </c>
      <c r="X929">
        <v>1182.03</v>
      </c>
    </row>
    <row r="930" spans="2:24" x14ac:dyDescent="0.25">
      <c r="B930" s="1">
        <v>43882</v>
      </c>
      <c r="C930">
        <v>3372.134</v>
      </c>
      <c r="D930">
        <v>9381.1735599999993</v>
      </c>
      <c r="E930">
        <v>266.22143999999997</v>
      </c>
      <c r="F930">
        <v>2021.3050000000001</v>
      </c>
      <c r="G930">
        <v>502.29102</v>
      </c>
      <c r="H930">
        <v>143.79</v>
      </c>
      <c r="I930">
        <v>167.5325</v>
      </c>
      <c r="J930">
        <v>188.62719999999999</v>
      </c>
      <c r="K930">
        <v>111.69</v>
      </c>
      <c r="L930">
        <v>313.26369999999997</v>
      </c>
      <c r="M930">
        <v>138.07759999999999</v>
      </c>
      <c r="N930">
        <v>217.46129999999999</v>
      </c>
      <c r="O930">
        <v>197.42</v>
      </c>
      <c r="P930">
        <v>577.46270000000004</v>
      </c>
      <c r="Q930">
        <v>325.93</v>
      </c>
      <c r="R930">
        <v>178.3603</v>
      </c>
      <c r="S930">
        <v>465.74</v>
      </c>
      <c r="T930">
        <v>3272.7694200000001</v>
      </c>
      <c r="U930">
        <v>232.87479999999999</v>
      </c>
      <c r="V930">
        <v>83.791709999999995</v>
      </c>
      <c r="W930">
        <v>415.38457</v>
      </c>
      <c r="X930">
        <v>1181.23</v>
      </c>
    </row>
    <row r="931" spans="2:24" x14ac:dyDescent="0.25">
      <c r="B931" s="1">
        <v>43885</v>
      </c>
      <c r="C931">
        <v>3252.826</v>
      </c>
      <c r="D931">
        <v>9064.4050100000004</v>
      </c>
      <c r="E931">
        <v>256.22584000000001</v>
      </c>
      <c r="F931">
        <v>2021.3050000000001</v>
      </c>
      <c r="G931">
        <v>488.35230999999999</v>
      </c>
      <c r="H931">
        <v>144.07</v>
      </c>
      <c r="I931">
        <v>168.51519999999999</v>
      </c>
      <c r="J931">
        <v>188.79179999999999</v>
      </c>
      <c r="K931">
        <v>111.75</v>
      </c>
      <c r="L931">
        <v>313.06760000000003</v>
      </c>
      <c r="M931">
        <v>138.30099999999999</v>
      </c>
      <c r="N931">
        <v>217.89570000000001</v>
      </c>
      <c r="O931">
        <v>197.61</v>
      </c>
      <c r="P931">
        <v>573.41409999999996</v>
      </c>
      <c r="Q931">
        <v>324.06</v>
      </c>
      <c r="R931">
        <v>178.73759999999999</v>
      </c>
      <c r="S931">
        <v>470.35</v>
      </c>
      <c r="T931">
        <v>3226.8863099999999</v>
      </c>
      <c r="U931">
        <v>233.386</v>
      </c>
      <c r="V931">
        <v>81.536180000000002</v>
      </c>
      <c r="W931">
        <v>422.12297999999998</v>
      </c>
      <c r="X931">
        <v>1173.33</v>
      </c>
    </row>
    <row r="932" spans="2:24" x14ac:dyDescent="0.25">
      <c r="B932" s="1">
        <v>43886</v>
      </c>
      <c r="C932">
        <v>3186.7649999999999</v>
      </c>
      <c r="D932">
        <v>8777.1821199999995</v>
      </c>
      <c r="E932">
        <v>251.61999</v>
      </c>
      <c r="F932">
        <v>1957.126</v>
      </c>
      <c r="G932">
        <v>488.1474</v>
      </c>
      <c r="H932">
        <v>144.22</v>
      </c>
      <c r="I932">
        <v>169.02170000000001</v>
      </c>
      <c r="J932">
        <v>188.8954</v>
      </c>
      <c r="K932">
        <v>111.97</v>
      </c>
      <c r="L932">
        <v>312.72050000000002</v>
      </c>
      <c r="M932">
        <v>138.32400000000001</v>
      </c>
      <c r="N932">
        <v>218.1516</v>
      </c>
      <c r="O932">
        <v>197.79</v>
      </c>
      <c r="P932">
        <v>571.84130000000005</v>
      </c>
      <c r="Q932">
        <v>323.25</v>
      </c>
      <c r="R932">
        <v>178.39519999999999</v>
      </c>
      <c r="S932">
        <v>466.29</v>
      </c>
      <c r="T932">
        <v>3147.0882900000001</v>
      </c>
      <c r="U932">
        <v>234.0205</v>
      </c>
      <c r="V932">
        <v>80.875969999999995</v>
      </c>
      <c r="W932">
        <v>412.92271</v>
      </c>
      <c r="X932">
        <v>1168.71</v>
      </c>
    </row>
    <row r="933" spans="2:24" x14ac:dyDescent="0.25">
      <c r="B933" s="1">
        <v>43887</v>
      </c>
      <c r="C933">
        <v>3194.009</v>
      </c>
      <c r="D933">
        <v>8754.53838</v>
      </c>
      <c r="E933">
        <v>252.06003000000001</v>
      </c>
      <c r="F933">
        <v>1941.854</v>
      </c>
      <c r="G933">
        <v>482.99086999999997</v>
      </c>
      <c r="H933">
        <v>144.08000000000001</v>
      </c>
      <c r="I933">
        <v>169.20740000000001</v>
      </c>
      <c r="J933">
        <v>188.56039999999999</v>
      </c>
      <c r="K933">
        <v>111.94</v>
      </c>
      <c r="L933">
        <v>312.00760000000002</v>
      </c>
      <c r="M933">
        <v>138.4128</v>
      </c>
      <c r="N933">
        <v>218.14779999999999</v>
      </c>
      <c r="O933">
        <v>197.47</v>
      </c>
      <c r="P933">
        <v>570.62800000000004</v>
      </c>
      <c r="Q933">
        <v>322.2</v>
      </c>
      <c r="R933">
        <v>177.84309999999999</v>
      </c>
      <c r="S933">
        <v>463.96</v>
      </c>
      <c r="T933">
        <v>3115.7044799999999</v>
      </c>
      <c r="U933">
        <v>233.93860000000001</v>
      </c>
      <c r="V933">
        <v>80.396100000000004</v>
      </c>
      <c r="W933">
        <v>410.70573000000002</v>
      </c>
      <c r="X933">
        <v>1165.05</v>
      </c>
    </row>
    <row r="934" spans="2:24" x14ac:dyDescent="0.25">
      <c r="B934" s="1">
        <v>43888</v>
      </c>
      <c r="C934">
        <v>3101.4760000000001</v>
      </c>
      <c r="D934">
        <v>8330.6315099999993</v>
      </c>
      <c r="E934">
        <v>243.76764</v>
      </c>
      <c r="F934">
        <v>1897.9780000000001</v>
      </c>
      <c r="G934">
        <v>474.45170999999999</v>
      </c>
      <c r="H934">
        <v>144.30000000000001</v>
      </c>
      <c r="I934">
        <v>169.38480000000001</v>
      </c>
      <c r="J934">
        <v>188.49010000000001</v>
      </c>
      <c r="K934">
        <v>111.95</v>
      </c>
      <c r="L934">
        <v>310.1146</v>
      </c>
      <c r="M934">
        <v>138.17420000000001</v>
      </c>
      <c r="N934">
        <v>217.26840000000001</v>
      </c>
      <c r="O934">
        <v>197.47</v>
      </c>
      <c r="P934">
        <v>565.85180000000003</v>
      </c>
      <c r="Q934">
        <v>320.47000000000003</v>
      </c>
      <c r="R934">
        <v>176.7234</v>
      </c>
      <c r="S934">
        <v>459.26</v>
      </c>
      <c r="T934">
        <v>2965.6632599999998</v>
      </c>
      <c r="U934">
        <v>233.82560000000001</v>
      </c>
      <c r="V934">
        <v>78.561629999999994</v>
      </c>
      <c r="W934">
        <v>407.4117</v>
      </c>
      <c r="X934">
        <v>1158.6400000000001</v>
      </c>
    </row>
    <row r="935" spans="2:24" x14ac:dyDescent="0.25">
      <c r="B935" s="1">
        <v>43889</v>
      </c>
      <c r="C935">
        <v>2989.748</v>
      </c>
      <c r="D935">
        <v>8225.6234899999999</v>
      </c>
      <c r="E935">
        <v>234.92807999999999</v>
      </c>
      <c r="F935">
        <v>1829.684</v>
      </c>
      <c r="G935">
        <v>461.3845</v>
      </c>
      <c r="H935">
        <v>144.43</v>
      </c>
      <c r="I935">
        <v>171.06960000000001</v>
      </c>
      <c r="J935">
        <v>188.7191</v>
      </c>
      <c r="K935">
        <v>112.46</v>
      </c>
      <c r="L935">
        <v>308.79640000000001</v>
      </c>
      <c r="M935">
        <v>138.2045</v>
      </c>
      <c r="N935">
        <v>218.49</v>
      </c>
      <c r="O935">
        <v>197.68</v>
      </c>
      <c r="P935">
        <v>562.21420000000001</v>
      </c>
      <c r="Q935">
        <v>317.17</v>
      </c>
      <c r="R935">
        <v>176.24760000000001</v>
      </c>
      <c r="S935">
        <v>449.31</v>
      </c>
      <c r="T935">
        <v>2871.6739899999998</v>
      </c>
      <c r="U935">
        <v>233.26140000000001</v>
      </c>
      <c r="V935">
        <v>77.151750000000007</v>
      </c>
      <c r="W935">
        <v>385.20017999999999</v>
      </c>
      <c r="X935">
        <v>1150.9000000000001</v>
      </c>
    </row>
    <row r="936" spans="2:24" x14ac:dyDescent="0.25">
      <c r="B936" s="1">
        <v>43892</v>
      </c>
      <c r="C936">
        <v>3026.7330000000002</v>
      </c>
      <c r="D936">
        <v>8481.4891000000007</v>
      </c>
      <c r="E936">
        <v>236.16640000000001</v>
      </c>
      <c r="F936">
        <v>1842.8579999999999</v>
      </c>
      <c r="G936">
        <v>460.92741999999998</v>
      </c>
      <c r="H936">
        <v>144.68</v>
      </c>
      <c r="I936">
        <v>171.44030000000001</v>
      </c>
      <c r="J936">
        <v>188.7886</v>
      </c>
      <c r="K936">
        <v>112.4</v>
      </c>
      <c r="L936">
        <v>309.62959999999998</v>
      </c>
      <c r="M936">
        <v>138.2697</v>
      </c>
      <c r="N936">
        <v>218.57929999999999</v>
      </c>
      <c r="O936">
        <v>197.8</v>
      </c>
      <c r="P936">
        <v>564.08690000000001</v>
      </c>
      <c r="Q936">
        <v>316.87</v>
      </c>
      <c r="R936">
        <v>177.43199999999999</v>
      </c>
      <c r="S936">
        <v>447.49</v>
      </c>
      <c r="T936">
        <v>2907.5612000000001</v>
      </c>
      <c r="U936">
        <v>233.09829999999999</v>
      </c>
      <c r="V936">
        <v>77.866929999999996</v>
      </c>
      <c r="W936">
        <v>387.23727000000002</v>
      </c>
      <c r="X936">
        <v>1151.42</v>
      </c>
    </row>
    <row r="937" spans="2:24" x14ac:dyDescent="0.25">
      <c r="B937" s="1">
        <v>43893</v>
      </c>
      <c r="C937">
        <v>3085.0360000000001</v>
      </c>
      <c r="D937">
        <v>8271.0778900000005</v>
      </c>
      <c r="E937">
        <v>239.14250000000001</v>
      </c>
      <c r="F937">
        <v>1820.5730000000001</v>
      </c>
      <c r="G937">
        <v>466.61306000000002</v>
      </c>
      <c r="H937">
        <v>144.16999999999999</v>
      </c>
      <c r="I937">
        <v>171.99209999999999</v>
      </c>
      <c r="J937">
        <v>189.3022</v>
      </c>
      <c r="K937">
        <v>112.13</v>
      </c>
      <c r="L937">
        <v>311.43079999999998</v>
      </c>
      <c r="M937">
        <v>138.48699999999999</v>
      </c>
      <c r="N937">
        <v>219.61799999999999</v>
      </c>
      <c r="O937">
        <v>198.25</v>
      </c>
      <c r="P937">
        <v>567.13329999999996</v>
      </c>
      <c r="Q937">
        <v>318.92</v>
      </c>
      <c r="R937">
        <v>178.3742</v>
      </c>
      <c r="S937">
        <v>455.3</v>
      </c>
      <c r="T937">
        <v>2926.8049599999999</v>
      </c>
      <c r="U937">
        <v>234.33930000000001</v>
      </c>
      <c r="V937">
        <v>78.396879999999996</v>
      </c>
      <c r="W937">
        <v>399.63018</v>
      </c>
      <c r="X937">
        <v>1153.1099999999999</v>
      </c>
    </row>
    <row r="938" spans="2:24" x14ac:dyDescent="0.25">
      <c r="B938" s="1">
        <v>43894</v>
      </c>
      <c r="C938">
        <v>3136.5410000000002</v>
      </c>
      <c r="D938">
        <v>8590.8486499999999</v>
      </c>
      <c r="E938">
        <v>241.49451999999999</v>
      </c>
      <c r="F938">
        <v>1818.306</v>
      </c>
      <c r="G938">
        <v>470.45316000000003</v>
      </c>
      <c r="H938">
        <v>144.11000000000001</v>
      </c>
      <c r="I938">
        <v>172.18279999999999</v>
      </c>
      <c r="J938">
        <v>189.47929999999999</v>
      </c>
      <c r="K938">
        <v>112.43</v>
      </c>
      <c r="L938">
        <v>313.08120000000002</v>
      </c>
      <c r="M938">
        <v>139.18860000000001</v>
      </c>
      <c r="N938">
        <v>220.1455</v>
      </c>
      <c r="O938">
        <v>198.47</v>
      </c>
      <c r="P938">
        <v>569.84810000000004</v>
      </c>
      <c r="Q938">
        <v>319.36</v>
      </c>
      <c r="R938">
        <v>179.4898</v>
      </c>
      <c r="S938">
        <v>450.77</v>
      </c>
      <c r="T938">
        <v>3009.3030399999998</v>
      </c>
      <c r="U938">
        <v>234.40119999999999</v>
      </c>
      <c r="V938">
        <v>78.319019999999995</v>
      </c>
      <c r="W938">
        <v>398.97106000000002</v>
      </c>
      <c r="X938">
        <v>1157.57</v>
      </c>
    </row>
    <row r="939" spans="2:24" x14ac:dyDescent="0.25">
      <c r="B939" s="1">
        <v>43895</v>
      </c>
      <c r="C939">
        <v>3104.4169999999999</v>
      </c>
      <c r="D939">
        <v>8234.5756399999991</v>
      </c>
      <c r="E939">
        <v>237.83592999999999</v>
      </c>
      <c r="F939">
        <v>1837.5450000000001</v>
      </c>
      <c r="G939">
        <v>466.78588000000002</v>
      </c>
      <c r="H939">
        <v>144.19</v>
      </c>
      <c r="I939">
        <v>172.87780000000001</v>
      </c>
      <c r="J939">
        <v>189.41849999999999</v>
      </c>
      <c r="K939">
        <v>112.14</v>
      </c>
      <c r="L939">
        <v>312.42160000000001</v>
      </c>
      <c r="M939">
        <v>139.0462</v>
      </c>
      <c r="N939">
        <v>220.60659999999999</v>
      </c>
      <c r="O939">
        <v>198.59</v>
      </c>
      <c r="P939">
        <v>566.8546</v>
      </c>
      <c r="Q939">
        <v>318.06</v>
      </c>
      <c r="R939">
        <v>179.79839999999999</v>
      </c>
      <c r="S939">
        <v>456.36</v>
      </c>
      <c r="T939">
        <v>2945.3984999999998</v>
      </c>
      <c r="U939">
        <v>234.73439999999999</v>
      </c>
      <c r="V939">
        <v>76.612480000000005</v>
      </c>
      <c r="W939">
        <v>400.75763000000001</v>
      </c>
      <c r="X939">
        <v>1155.04</v>
      </c>
    </row>
    <row r="940" spans="2:24" x14ac:dyDescent="0.25">
      <c r="B940" s="1">
        <v>43896</v>
      </c>
      <c r="C940">
        <v>2983.683</v>
      </c>
      <c r="D940">
        <v>8004.5440699999999</v>
      </c>
      <c r="E940">
        <v>228.57543000000001</v>
      </c>
      <c r="F940">
        <v>1785.73</v>
      </c>
      <c r="G940">
        <v>449.89078999999998</v>
      </c>
      <c r="H940">
        <v>144.19</v>
      </c>
      <c r="I940">
        <v>175.66079999999999</v>
      </c>
      <c r="J940">
        <v>189.64500000000001</v>
      </c>
      <c r="K940">
        <v>112.47</v>
      </c>
      <c r="L940">
        <v>312.11970000000002</v>
      </c>
      <c r="M940">
        <v>138.96879999999999</v>
      </c>
      <c r="N940">
        <v>222.5523</v>
      </c>
      <c r="O940">
        <v>199.38</v>
      </c>
      <c r="P940">
        <v>559.62829999999997</v>
      </c>
      <c r="Q940">
        <v>314.2</v>
      </c>
      <c r="R940">
        <v>179.82480000000001</v>
      </c>
      <c r="S940">
        <v>455.35</v>
      </c>
      <c r="T940">
        <v>2866.02934</v>
      </c>
      <c r="U940">
        <v>237.268</v>
      </c>
      <c r="V940">
        <v>73.355649999999997</v>
      </c>
      <c r="W940">
        <v>396.91804000000002</v>
      </c>
      <c r="X940">
        <v>1147.3</v>
      </c>
    </row>
    <row r="941" spans="2:24" x14ac:dyDescent="0.25">
      <c r="B941" s="1">
        <v>43899</v>
      </c>
      <c r="C941">
        <v>2825.614</v>
      </c>
      <c r="D941">
        <v>7276.6609799999997</v>
      </c>
      <c r="E941">
        <v>211.38120000000001</v>
      </c>
      <c r="F941">
        <v>1686.941</v>
      </c>
      <c r="G941">
        <v>415.76504999999997</v>
      </c>
      <c r="H941">
        <v>143.34</v>
      </c>
      <c r="I941">
        <v>177.81989999999999</v>
      </c>
      <c r="J941">
        <v>189.18340000000001</v>
      </c>
      <c r="K941">
        <v>112.96</v>
      </c>
      <c r="L941">
        <v>304.33269999999999</v>
      </c>
      <c r="M941">
        <v>139.25210000000001</v>
      </c>
      <c r="N941">
        <v>220.76990000000001</v>
      </c>
      <c r="O941">
        <v>199.31</v>
      </c>
      <c r="P941">
        <v>542.76480000000004</v>
      </c>
      <c r="Q941">
        <v>304.69</v>
      </c>
      <c r="R941">
        <v>175.4727</v>
      </c>
      <c r="S941">
        <v>451.56</v>
      </c>
      <c r="T941">
        <v>2638.3449000000001</v>
      </c>
      <c r="U941">
        <v>235.32380000000001</v>
      </c>
      <c r="V941">
        <v>68.614329999999995</v>
      </c>
      <c r="W941">
        <v>391.32269000000002</v>
      </c>
      <c r="X941">
        <v>1136.0899999999999</v>
      </c>
    </row>
    <row r="942" spans="2:24" x14ac:dyDescent="0.25">
      <c r="B942" s="1">
        <v>43900</v>
      </c>
      <c r="C942">
        <v>2820.558</v>
      </c>
      <c r="D942">
        <v>7714.7747099999997</v>
      </c>
      <c r="E942">
        <v>209.06954999999999</v>
      </c>
      <c r="F942">
        <v>1707.8920000000001</v>
      </c>
      <c r="G942">
        <v>428.32369999999997</v>
      </c>
      <c r="H942">
        <v>143.5</v>
      </c>
      <c r="I942">
        <v>174.6327</v>
      </c>
      <c r="J942">
        <v>188.7679</v>
      </c>
      <c r="K942">
        <v>112.09</v>
      </c>
      <c r="L942">
        <v>302.52600000000001</v>
      </c>
      <c r="M942">
        <v>138.7122</v>
      </c>
      <c r="N942">
        <v>215.85169999999999</v>
      </c>
      <c r="O942">
        <v>198.76</v>
      </c>
      <c r="P942">
        <v>542.47170000000006</v>
      </c>
      <c r="Q942">
        <v>305.05</v>
      </c>
      <c r="R942">
        <v>174.84110000000001</v>
      </c>
      <c r="S942">
        <v>452.98</v>
      </c>
      <c r="T942">
        <v>2724.4860699999999</v>
      </c>
      <c r="U942">
        <v>231.8623</v>
      </c>
      <c r="V942">
        <v>71.513810000000007</v>
      </c>
      <c r="W942">
        <v>392.82001000000002</v>
      </c>
      <c r="X942">
        <v>1129.8900000000001</v>
      </c>
    </row>
    <row r="943" spans="2:24" x14ac:dyDescent="0.25">
      <c r="B943" s="1">
        <v>43901</v>
      </c>
      <c r="C943">
        <v>2804.7260000000001</v>
      </c>
      <c r="D943">
        <v>7355.91489</v>
      </c>
      <c r="E943">
        <v>207.44112000000001</v>
      </c>
      <c r="F943">
        <v>1681.9829999999999</v>
      </c>
      <c r="G943">
        <v>421.49417999999997</v>
      </c>
      <c r="H943">
        <v>143.4</v>
      </c>
      <c r="I943">
        <v>173.99889999999999</v>
      </c>
      <c r="J943">
        <v>189.08519999999999</v>
      </c>
      <c r="K943">
        <v>112.23</v>
      </c>
      <c r="L943">
        <v>299.32799999999997</v>
      </c>
      <c r="M943">
        <v>138.12790000000001</v>
      </c>
      <c r="N943">
        <v>213.2782</v>
      </c>
      <c r="O943">
        <v>198.57</v>
      </c>
      <c r="P943">
        <v>536.52970000000005</v>
      </c>
      <c r="Q943">
        <v>302.44</v>
      </c>
      <c r="R943">
        <v>172.92230000000001</v>
      </c>
      <c r="S943">
        <v>446.22</v>
      </c>
      <c r="T943">
        <v>2594.8687199999999</v>
      </c>
      <c r="U943">
        <v>229.42660000000001</v>
      </c>
      <c r="V943">
        <v>70.598439999999997</v>
      </c>
      <c r="W943">
        <v>389.59791000000001</v>
      </c>
      <c r="X943">
        <v>1123.79</v>
      </c>
    </row>
    <row r="944" spans="2:24" x14ac:dyDescent="0.25">
      <c r="B944" s="1">
        <v>43902</v>
      </c>
      <c r="C944">
        <v>2545.6489999999999</v>
      </c>
      <c r="D944">
        <v>6691.2663300000004</v>
      </c>
      <c r="E944">
        <v>183.13312999999999</v>
      </c>
      <c r="F944">
        <v>1612.712</v>
      </c>
      <c r="G944">
        <v>396.04833000000002</v>
      </c>
      <c r="H944">
        <v>142.18</v>
      </c>
      <c r="I944">
        <v>173.58369999999999</v>
      </c>
      <c r="J944">
        <v>186.74090000000001</v>
      </c>
      <c r="K944">
        <v>111.92</v>
      </c>
      <c r="L944">
        <v>290.39519999999999</v>
      </c>
      <c r="M944">
        <v>136.8698</v>
      </c>
      <c r="N944">
        <v>208.5523</v>
      </c>
      <c r="O944">
        <v>196.42</v>
      </c>
      <c r="P944">
        <v>520.28549999999996</v>
      </c>
      <c r="Q944">
        <v>293.02999999999997</v>
      </c>
      <c r="R944">
        <v>168.14410000000001</v>
      </c>
      <c r="S944">
        <v>423.84</v>
      </c>
      <c r="T944">
        <v>2342.3227099999999</v>
      </c>
      <c r="U944">
        <v>227.8939</v>
      </c>
      <c r="V944">
        <v>68.939459999999997</v>
      </c>
      <c r="W944">
        <v>378.84856000000002</v>
      </c>
      <c r="X944">
        <v>1112.8</v>
      </c>
    </row>
    <row r="945" spans="2:24" x14ac:dyDescent="0.25">
      <c r="B945" s="1">
        <v>43903</v>
      </c>
      <c r="C945">
        <v>2569.8530000000001</v>
      </c>
      <c r="D945">
        <v>7362.5026900000003</v>
      </c>
      <c r="E945">
        <v>185.54485</v>
      </c>
      <c r="F945">
        <v>1532.116</v>
      </c>
      <c r="G945">
        <v>402.89188999999999</v>
      </c>
      <c r="H945">
        <v>140.04</v>
      </c>
      <c r="I945">
        <v>172.2953</v>
      </c>
      <c r="J945">
        <v>185.1617</v>
      </c>
      <c r="K945">
        <v>111.35</v>
      </c>
      <c r="L945">
        <v>289.59539999999998</v>
      </c>
      <c r="M945">
        <v>136.1609</v>
      </c>
      <c r="N945">
        <v>206.66909999999999</v>
      </c>
      <c r="O945">
        <v>194.41</v>
      </c>
      <c r="P945">
        <v>519.79</v>
      </c>
      <c r="Q945">
        <v>290.91000000000003</v>
      </c>
      <c r="R945">
        <v>167.38560000000001</v>
      </c>
      <c r="S945">
        <v>413.1</v>
      </c>
      <c r="T945">
        <v>2452.8406100000002</v>
      </c>
      <c r="U945">
        <v>224.3689</v>
      </c>
      <c r="V945">
        <v>69.361879999999999</v>
      </c>
      <c r="W945">
        <v>360.71715</v>
      </c>
      <c r="X945">
        <v>1098.06</v>
      </c>
    </row>
    <row r="946" spans="2:24" x14ac:dyDescent="0.25">
      <c r="B946" s="1">
        <v>43906</v>
      </c>
      <c r="C946">
        <v>2527.3209999999999</v>
      </c>
      <c r="D946">
        <v>6433.97894</v>
      </c>
      <c r="E946">
        <v>176.75075000000001</v>
      </c>
      <c r="F946">
        <v>1498.2059999999999</v>
      </c>
      <c r="G946">
        <v>374.18973999999997</v>
      </c>
      <c r="H946">
        <v>138.21</v>
      </c>
      <c r="I946">
        <v>175.08240000000001</v>
      </c>
      <c r="J946">
        <v>182.8109</v>
      </c>
      <c r="K946">
        <v>111.22</v>
      </c>
      <c r="L946">
        <v>284.71039999999999</v>
      </c>
      <c r="M946">
        <v>135.99279999999999</v>
      </c>
      <c r="N946">
        <v>206.68530000000001</v>
      </c>
      <c r="O946">
        <v>192</v>
      </c>
      <c r="P946">
        <v>504.78640000000001</v>
      </c>
      <c r="Q946">
        <v>280.67</v>
      </c>
      <c r="R946">
        <v>164.9717</v>
      </c>
      <c r="S946">
        <v>385.32</v>
      </c>
      <c r="T946">
        <v>2055.3111800000001</v>
      </c>
      <c r="U946">
        <v>221.75569999999999</v>
      </c>
      <c r="V946">
        <v>65.953770000000006</v>
      </c>
      <c r="W946">
        <v>344.68123000000003</v>
      </c>
      <c r="X946">
        <v>1080.68</v>
      </c>
    </row>
    <row r="947" spans="2:24" x14ac:dyDescent="0.25">
      <c r="B947" s="1">
        <v>43907</v>
      </c>
      <c r="C947">
        <v>2600.8589999999999</v>
      </c>
      <c r="D947">
        <v>6907.7684399999998</v>
      </c>
      <c r="E947">
        <v>181.22122999999999</v>
      </c>
      <c r="F947">
        <v>1529.1890000000001</v>
      </c>
      <c r="G947">
        <v>377.27042</v>
      </c>
      <c r="H947">
        <v>138.88</v>
      </c>
      <c r="I947">
        <v>172.2073</v>
      </c>
      <c r="J947">
        <v>181.7901</v>
      </c>
      <c r="K947">
        <v>111.13</v>
      </c>
      <c r="L947">
        <v>280.27969999999999</v>
      </c>
      <c r="M947">
        <v>135.9496</v>
      </c>
      <c r="N947">
        <v>201.08590000000001</v>
      </c>
      <c r="O947">
        <v>190.92</v>
      </c>
      <c r="P947">
        <v>497.04219999999998</v>
      </c>
      <c r="Q947">
        <v>274.91000000000003</v>
      </c>
      <c r="R947">
        <v>163.4451</v>
      </c>
      <c r="S947">
        <v>376.64</v>
      </c>
      <c r="T947">
        <v>2127.4525699999999</v>
      </c>
      <c r="U947">
        <v>217.20570000000001</v>
      </c>
      <c r="V947">
        <v>65.967230000000001</v>
      </c>
      <c r="W947">
        <v>356.47998999999999</v>
      </c>
      <c r="X947">
        <v>1076.83</v>
      </c>
    </row>
    <row r="948" spans="2:24" x14ac:dyDescent="0.25">
      <c r="B948" s="1">
        <v>43908</v>
      </c>
      <c r="C948">
        <v>2559.6930000000002</v>
      </c>
      <c r="D948">
        <v>6587.9768899999999</v>
      </c>
      <c r="E948">
        <v>173.36293000000001</v>
      </c>
      <c r="F948">
        <v>1529.8979999999999</v>
      </c>
      <c r="G948">
        <v>362.82089999999999</v>
      </c>
      <c r="H948">
        <v>136.9</v>
      </c>
      <c r="I948">
        <v>169.0376</v>
      </c>
      <c r="J948">
        <v>179.65770000000001</v>
      </c>
      <c r="K948">
        <v>110.71</v>
      </c>
      <c r="L948">
        <v>270.51830000000001</v>
      </c>
      <c r="M948">
        <v>134.82509999999999</v>
      </c>
      <c r="N948">
        <v>193.12139999999999</v>
      </c>
      <c r="O948">
        <v>188.11</v>
      </c>
      <c r="P948">
        <v>481.1628</v>
      </c>
      <c r="Q948">
        <v>266.62</v>
      </c>
      <c r="R948">
        <v>158.89279999999999</v>
      </c>
      <c r="S948">
        <v>387.15</v>
      </c>
      <c r="T948">
        <v>1922.1601900000001</v>
      </c>
      <c r="U948">
        <v>211.1267</v>
      </c>
      <c r="V948">
        <v>63.764519999999997</v>
      </c>
      <c r="W948">
        <v>346.99412000000001</v>
      </c>
      <c r="X948">
        <v>1054.6199999999999</v>
      </c>
    </row>
    <row r="949" spans="2:24" x14ac:dyDescent="0.25">
      <c r="B949" s="1">
        <v>43909</v>
      </c>
      <c r="C949">
        <v>2702.62</v>
      </c>
      <c r="D949">
        <v>6748.7607099999996</v>
      </c>
      <c r="E949">
        <v>178.87626</v>
      </c>
      <c r="F949">
        <v>1535.5170000000001</v>
      </c>
      <c r="G949">
        <v>358.64827000000002</v>
      </c>
      <c r="H949">
        <v>135.81</v>
      </c>
      <c r="I949">
        <v>170.7688</v>
      </c>
      <c r="J949">
        <v>180.31460000000001</v>
      </c>
      <c r="K949">
        <v>110.2</v>
      </c>
      <c r="L949">
        <v>265.24090000000001</v>
      </c>
      <c r="M949">
        <v>134.06700000000001</v>
      </c>
      <c r="N949">
        <v>188.733</v>
      </c>
      <c r="O949">
        <v>188.63</v>
      </c>
      <c r="P949">
        <v>467.27159999999998</v>
      </c>
      <c r="Q949">
        <v>263.70999999999998</v>
      </c>
      <c r="R949">
        <v>155.01920000000001</v>
      </c>
      <c r="S949">
        <v>393.66</v>
      </c>
      <c r="T949">
        <v>1918.8367900000001</v>
      </c>
      <c r="U949">
        <v>210.64830000000001</v>
      </c>
      <c r="V949">
        <v>67.326710000000006</v>
      </c>
      <c r="W949">
        <v>354.45294000000001</v>
      </c>
      <c r="X949">
        <v>1049.44</v>
      </c>
    </row>
    <row r="950" spans="2:24" x14ac:dyDescent="0.25">
      <c r="B950" s="1">
        <v>43910</v>
      </c>
      <c r="C950">
        <v>2653.518</v>
      </c>
      <c r="D950">
        <v>6478.77963</v>
      </c>
      <c r="E950">
        <v>181.84783999999999</v>
      </c>
      <c r="F950">
        <v>1535.5170000000001</v>
      </c>
      <c r="G950">
        <v>376.42234999999999</v>
      </c>
      <c r="H950">
        <v>136.62</v>
      </c>
      <c r="I950">
        <v>172.7604</v>
      </c>
      <c r="J950">
        <v>181.9659</v>
      </c>
      <c r="K950">
        <v>110.27</v>
      </c>
      <c r="L950">
        <v>267.99200000000002</v>
      </c>
      <c r="M950">
        <v>134.20910000000001</v>
      </c>
      <c r="N950">
        <v>187.46440000000001</v>
      </c>
      <c r="O950">
        <v>191.24</v>
      </c>
      <c r="P950">
        <v>464.15390000000002</v>
      </c>
      <c r="Q950">
        <v>264.48</v>
      </c>
      <c r="R950">
        <v>157.024</v>
      </c>
      <c r="S950">
        <v>409.55</v>
      </c>
      <c r="T950">
        <v>1898.89276</v>
      </c>
      <c r="U950">
        <v>218.37440000000001</v>
      </c>
      <c r="V950">
        <v>66.861859999999993</v>
      </c>
      <c r="W950">
        <v>357.31666999999999</v>
      </c>
      <c r="X950">
        <v>1046.6400000000001</v>
      </c>
    </row>
    <row r="951" spans="2:24" x14ac:dyDescent="0.25">
      <c r="B951" s="1">
        <v>43913</v>
      </c>
      <c r="C951">
        <v>2514.3009999999999</v>
      </c>
      <c r="D951">
        <v>6251.0840500000004</v>
      </c>
      <c r="E951">
        <v>174.64293000000001</v>
      </c>
      <c r="F951">
        <v>1545.52</v>
      </c>
      <c r="G951">
        <v>353.52965</v>
      </c>
      <c r="H951">
        <v>136.63999999999999</v>
      </c>
      <c r="I951">
        <v>175.15010000000001</v>
      </c>
      <c r="J951">
        <v>181.8305</v>
      </c>
      <c r="K951">
        <v>110.44</v>
      </c>
      <c r="L951">
        <v>265.3415</v>
      </c>
      <c r="M951">
        <v>134.035</v>
      </c>
      <c r="N951">
        <v>188.88040000000001</v>
      </c>
      <c r="O951">
        <v>191.62</v>
      </c>
      <c r="P951">
        <v>454.72469999999998</v>
      </c>
      <c r="Q951">
        <v>261.93</v>
      </c>
      <c r="R951">
        <v>155.61670000000001</v>
      </c>
      <c r="S951">
        <v>393.76</v>
      </c>
      <c r="T951">
        <v>1816.0216700000001</v>
      </c>
      <c r="U951">
        <v>224.6994</v>
      </c>
      <c r="V951">
        <v>66.760199999999998</v>
      </c>
      <c r="W951">
        <v>376.50324000000001</v>
      </c>
      <c r="X951">
        <v>1042.82</v>
      </c>
    </row>
    <row r="952" spans="2:24" x14ac:dyDescent="0.25">
      <c r="B952" s="1">
        <v>43914</v>
      </c>
      <c r="C952">
        <v>2671.6480000000001</v>
      </c>
      <c r="D952">
        <v>6854.4337100000002</v>
      </c>
      <c r="E952">
        <v>189.81942000000001</v>
      </c>
      <c r="F952">
        <v>1601.855</v>
      </c>
      <c r="G952">
        <v>374.13452999999998</v>
      </c>
      <c r="H952">
        <v>136.26</v>
      </c>
      <c r="I952">
        <v>174.78460000000001</v>
      </c>
      <c r="J952">
        <v>180.90090000000001</v>
      </c>
      <c r="K952">
        <v>110.6</v>
      </c>
      <c r="L952">
        <v>266.94119999999998</v>
      </c>
      <c r="M952">
        <v>134.18539999999999</v>
      </c>
      <c r="N952">
        <v>190.92009999999999</v>
      </c>
      <c r="O952">
        <v>190.62</v>
      </c>
      <c r="P952">
        <v>457.60660000000001</v>
      </c>
      <c r="Q952">
        <v>263.5</v>
      </c>
      <c r="R952">
        <v>156.53569999999999</v>
      </c>
      <c r="S952">
        <v>395.77</v>
      </c>
      <c r="T952">
        <v>1987.1957199999999</v>
      </c>
      <c r="U952">
        <v>224.9288</v>
      </c>
      <c r="V952">
        <v>68.133300000000006</v>
      </c>
      <c r="W952">
        <v>399.61678000000001</v>
      </c>
      <c r="X952">
        <v>1052.78</v>
      </c>
    </row>
    <row r="953" spans="2:24" x14ac:dyDescent="0.25">
      <c r="B953" s="1">
        <v>43915</v>
      </c>
      <c r="C953">
        <v>2745.9259999999999</v>
      </c>
      <c r="D953">
        <v>6918.3624300000001</v>
      </c>
      <c r="E953">
        <v>196.73491999999999</v>
      </c>
      <c r="F953">
        <v>1718.963</v>
      </c>
      <c r="G953">
        <v>388.52377000000001</v>
      </c>
      <c r="H953">
        <v>135.81</v>
      </c>
      <c r="I953">
        <v>174.3707</v>
      </c>
      <c r="J953">
        <v>180.37970000000001</v>
      </c>
      <c r="K953">
        <v>110.63</v>
      </c>
      <c r="L953">
        <v>271.95119999999997</v>
      </c>
      <c r="M953">
        <v>134.84460000000001</v>
      </c>
      <c r="N953">
        <v>194.38380000000001</v>
      </c>
      <c r="O953">
        <v>190.1</v>
      </c>
      <c r="P953">
        <v>467.40249999999997</v>
      </c>
      <c r="Q953">
        <v>268.14999999999998</v>
      </c>
      <c r="R953">
        <v>159.65309999999999</v>
      </c>
      <c r="S953">
        <v>409.31</v>
      </c>
      <c r="T953">
        <v>2099.53737</v>
      </c>
      <c r="U953">
        <v>224.54339999999999</v>
      </c>
      <c r="V953">
        <v>68.232889999999998</v>
      </c>
      <c r="W953">
        <v>394.81058999999999</v>
      </c>
      <c r="X953">
        <v>1064.0899999999999</v>
      </c>
    </row>
    <row r="954" spans="2:24" x14ac:dyDescent="0.25">
      <c r="B954" s="1">
        <v>43916</v>
      </c>
      <c r="C954">
        <v>2808.1979999999999</v>
      </c>
      <c r="D954">
        <v>7227.61967</v>
      </c>
      <c r="E954">
        <v>201.53533999999999</v>
      </c>
      <c r="F954">
        <v>1680.3430000000001</v>
      </c>
      <c r="G954">
        <v>389.27915999999999</v>
      </c>
      <c r="H954">
        <v>136.01</v>
      </c>
      <c r="I954">
        <v>174.83600000000001</v>
      </c>
      <c r="J954">
        <v>182.20580000000001</v>
      </c>
      <c r="K954">
        <v>110.81</v>
      </c>
      <c r="L954">
        <v>276.84980000000002</v>
      </c>
      <c r="M954">
        <v>135.572</v>
      </c>
      <c r="N954">
        <v>197.7475</v>
      </c>
      <c r="O954">
        <v>191.81</v>
      </c>
      <c r="P954">
        <v>481.97390000000001</v>
      </c>
      <c r="Q954">
        <v>271.64</v>
      </c>
      <c r="R954">
        <v>161.2886</v>
      </c>
      <c r="S954">
        <v>400.57</v>
      </c>
      <c r="T954">
        <v>2165.86445</v>
      </c>
      <c r="U954">
        <v>227.81790000000001</v>
      </c>
      <c r="V954">
        <v>66.085939999999994</v>
      </c>
      <c r="W954">
        <v>392.80754000000002</v>
      </c>
      <c r="X954">
        <v>1072.68</v>
      </c>
    </row>
    <row r="955" spans="2:24" x14ac:dyDescent="0.25">
      <c r="B955" s="1">
        <v>43917</v>
      </c>
      <c r="C955">
        <v>2753.3589999999999</v>
      </c>
      <c r="D955">
        <v>6914.0533299999997</v>
      </c>
      <c r="E955">
        <v>194.21448000000001</v>
      </c>
      <c r="F955">
        <v>1748.9390000000001</v>
      </c>
      <c r="G955">
        <v>381.69137000000001</v>
      </c>
      <c r="H955">
        <v>136.35</v>
      </c>
      <c r="I955">
        <v>175.5127</v>
      </c>
      <c r="J955">
        <v>183.09610000000001</v>
      </c>
      <c r="K955">
        <v>110.76</v>
      </c>
      <c r="L955">
        <v>277.10059999999999</v>
      </c>
      <c r="M955">
        <v>135.702</v>
      </c>
      <c r="N955">
        <v>199.7002</v>
      </c>
      <c r="O955">
        <v>192.72</v>
      </c>
      <c r="P955">
        <v>490.26420000000002</v>
      </c>
      <c r="Q955">
        <v>273.61</v>
      </c>
      <c r="R955">
        <v>161.9872</v>
      </c>
      <c r="S955">
        <v>398.65</v>
      </c>
      <c r="T955">
        <v>2145.7912700000002</v>
      </c>
      <c r="U955">
        <v>228.49209999999999</v>
      </c>
      <c r="V955">
        <v>64.746960000000001</v>
      </c>
      <c r="W955">
        <v>387.28338000000002</v>
      </c>
      <c r="X955">
        <v>1074.75</v>
      </c>
    </row>
    <row r="956" spans="2:24" x14ac:dyDescent="0.25">
      <c r="B956" s="1">
        <v>43920</v>
      </c>
      <c r="C956">
        <v>2811.8429999999998</v>
      </c>
      <c r="D956">
        <v>7182.9430300000004</v>
      </c>
      <c r="E956">
        <v>196.69838999999999</v>
      </c>
      <c r="F956">
        <v>1738.3150000000001</v>
      </c>
      <c r="G956">
        <v>379.41232000000002</v>
      </c>
      <c r="H956">
        <v>137.11000000000001</v>
      </c>
      <c r="I956">
        <v>176.11099999999999</v>
      </c>
      <c r="J956">
        <v>183.2037</v>
      </c>
      <c r="K956">
        <v>110.86</v>
      </c>
      <c r="L956">
        <v>275.31869999999998</v>
      </c>
      <c r="M956">
        <v>135.631</v>
      </c>
      <c r="N956">
        <v>201.63579999999999</v>
      </c>
      <c r="O956">
        <v>192.89</v>
      </c>
      <c r="P956">
        <v>493.95319999999998</v>
      </c>
      <c r="Q956">
        <v>272.94</v>
      </c>
      <c r="R956">
        <v>160.60740000000001</v>
      </c>
      <c r="S956">
        <v>416.44</v>
      </c>
      <c r="T956">
        <v>2163.0572900000002</v>
      </c>
      <c r="U956">
        <v>228.4897</v>
      </c>
      <c r="V956">
        <v>64.461879999999994</v>
      </c>
      <c r="W956">
        <v>385.65267999999998</v>
      </c>
      <c r="X956">
        <v>1076.52</v>
      </c>
    </row>
    <row r="957" spans="2:24" x14ac:dyDescent="0.25">
      <c r="B957" s="1">
        <v>43921</v>
      </c>
      <c r="C957">
        <v>2849.5619999999999</v>
      </c>
      <c r="D957">
        <v>7123.1898899999997</v>
      </c>
      <c r="E957">
        <v>200.15404000000001</v>
      </c>
      <c r="F957">
        <v>1700.32</v>
      </c>
      <c r="G957">
        <v>389.31565000000001</v>
      </c>
      <c r="H957">
        <v>137.03</v>
      </c>
      <c r="I957">
        <v>175.6317</v>
      </c>
      <c r="J957">
        <v>182.2653</v>
      </c>
      <c r="K957">
        <v>110.77</v>
      </c>
      <c r="L957">
        <v>276.25560000000002</v>
      </c>
      <c r="M957">
        <v>135.87119999999999</v>
      </c>
      <c r="N957">
        <v>202.52500000000001</v>
      </c>
      <c r="O957">
        <v>191.87</v>
      </c>
      <c r="P957">
        <v>496.54770000000002</v>
      </c>
      <c r="Q957">
        <v>274.95</v>
      </c>
      <c r="R957">
        <v>160.964</v>
      </c>
      <c r="S957">
        <v>421.22</v>
      </c>
      <c r="T957">
        <v>2167.3154</v>
      </c>
      <c r="U957">
        <v>224.75880000000001</v>
      </c>
      <c r="V957">
        <v>65.003330000000005</v>
      </c>
      <c r="W957">
        <v>378.95783</v>
      </c>
      <c r="X957">
        <v>1076.22</v>
      </c>
    </row>
    <row r="958" spans="2:24" x14ac:dyDescent="0.25">
      <c r="B958" s="1">
        <v>43922</v>
      </c>
      <c r="C958">
        <v>2817.683</v>
      </c>
      <c r="D958">
        <v>6819.2635700000001</v>
      </c>
      <c r="E958">
        <v>193.99954</v>
      </c>
      <c r="F958">
        <v>1638.5050000000001</v>
      </c>
      <c r="G958">
        <v>380.29583000000002</v>
      </c>
      <c r="H958">
        <v>136.87</v>
      </c>
      <c r="I958">
        <v>176.30879999999999</v>
      </c>
      <c r="J958">
        <v>182.22219999999999</v>
      </c>
      <c r="K958">
        <v>110.91</v>
      </c>
      <c r="L958">
        <v>274.7577</v>
      </c>
      <c r="M958">
        <v>135.89429999999999</v>
      </c>
      <c r="N958">
        <v>202.12549999999999</v>
      </c>
      <c r="O958">
        <v>192.07</v>
      </c>
      <c r="P958">
        <v>491.24720000000002</v>
      </c>
      <c r="Q958">
        <v>274.74</v>
      </c>
      <c r="R958">
        <v>160.56110000000001</v>
      </c>
      <c r="S958">
        <v>415.9</v>
      </c>
      <c r="T958">
        <v>2042.61328</v>
      </c>
      <c r="U958">
        <v>226.3218</v>
      </c>
      <c r="V958">
        <v>63.097099999999998</v>
      </c>
      <c r="W958">
        <v>377.80223000000001</v>
      </c>
      <c r="X958">
        <v>1071.8399999999999</v>
      </c>
    </row>
    <row r="959" spans="2:24" x14ac:dyDescent="0.25">
      <c r="B959" s="1">
        <v>43923</v>
      </c>
      <c r="C959">
        <v>2841.6010000000001</v>
      </c>
      <c r="D959">
        <v>7014.45766</v>
      </c>
      <c r="E959">
        <v>194.65673000000001</v>
      </c>
      <c r="F959">
        <v>1615.961</v>
      </c>
      <c r="G959">
        <v>387.97165999999999</v>
      </c>
      <c r="H959">
        <v>136.97999999999999</v>
      </c>
      <c r="I959">
        <v>176.45670000000001</v>
      </c>
      <c r="J959">
        <v>182.11670000000001</v>
      </c>
      <c r="K959">
        <v>111.02</v>
      </c>
      <c r="L959">
        <v>274.81720000000001</v>
      </c>
      <c r="M959">
        <v>135.7183</v>
      </c>
      <c r="N959">
        <v>201.98830000000001</v>
      </c>
      <c r="O959">
        <v>191.92</v>
      </c>
      <c r="P959">
        <v>489.37630000000001</v>
      </c>
      <c r="Q959">
        <v>274.81</v>
      </c>
      <c r="R959">
        <v>160.26519999999999</v>
      </c>
      <c r="S959">
        <v>409.22</v>
      </c>
      <c r="T959">
        <v>2025.63059</v>
      </c>
      <c r="U959">
        <v>227.5498</v>
      </c>
      <c r="V959">
        <v>64.620490000000004</v>
      </c>
      <c r="W959">
        <v>392.52105999999998</v>
      </c>
      <c r="X959">
        <v>1071.6500000000001</v>
      </c>
    </row>
    <row r="960" spans="2:24" x14ac:dyDescent="0.25">
      <c r="B960" s="1">
        <v>43924</v>
      </c>
      <c r="C960">
        <v>2844.2570000000001</v>
      </c>
      <c r="D960">
        <v>6940.5983800000004</v>
      </c>
      <c r="E960">
        <v>192.74771999999999</v>
      </c>
      <c r="F960">
        <v>1613.3309999999999</v>
      </c>
      <c r="G960">
        <v>386.64411000000001</v>
      </c>
      <c r="H960">
        <v>137.08000000000001</v>
      </c>
      <c r="I960">
        <v>176.90440000000001</v>
      </c>
      <c r="J960">
        <v>181.9999</v>
      </c>
      <c r="K960">
        <v>111.03</v>
      </c>
      <c r="L960">
        <v>275.22379999999998</v>
      </c>
      <c r="M960">
        <v>135.44309999999999</v>
      </c>
      <c r="N960">
        <v>201.9178</v>
      </c>
      <c r="O960">
        <v>191.89</v>
      </c>
      <c r="P960">
        <v>486.13150000000002</v>
      </c>
      <c r="Q960">
        <v>274.61</v>
      </c>
      <c r="R960">
        <v>161.1891</v>
      </c>
      <c r="S960">
        <v>414.87</v>
      </c>
      <c r="T960">
        <v>1988.2849100000001</v>
      </c>
      <c r="U960">
        <v>228.61519999999999</v>
      </c>
      <c r="V960">
        <v>65.765799999999999</v>
      </c>
      <c r="W960">
        <v>395.21069</v>
      </c>
      <c r="X960">
        <v>1070.5899999999999</v>
      </c>
    </row>
    <row r="961" spans="2:24" x14ac:dyDescent="0.25">
      <c r="B961" s="1">
        <v>43927</v>
      </c>
      <c r="C961">
        <v>2906.3939999999998</v>
      </c>
      <c r="D961">
        <v>7419.9624000000003</v>
      </c>
      <c r="E961">
        <v>199.88168999999999</v>
      </c>
      <c r="F961">
        <v>1674.9110000000001</v>
      </c>
      <c r="G961">
        <v>396.52141</v>
      </c>
      <c r="H961">
        <v>136.80000000000001</v>
      </c>
      <c r="I961">
        <v>176.02019999999999</v>
      </c>
      <c r="J961">
        <v>181.92189999999999</v>
      </c>
      <c r="K961">
        <v>110.85</v>
      </c>
      <c r="L961">
        <v>274.80439999999999</v>
      </c>
      <c r="M961">
        <v>135.5087</v>
      </c>
      <c r="N961">
        <v>202.0069</v>
      </c>
      <c r="O961">
        <v>191.81</v>
      </c>
      <c r="P961">
        <v>487.34249999999997</v>
      </c>
      <c r="Q961">
        <v>276.01</v>
      </c>
      <c r="R961">
        <v>161.0975</v>
      </c>
      <c r="S961">
        <v>422.41</v>
      </c>
      <c r="T961">
        <v>2116.3348999999998</v>
      </c>
      <c r="U961">
        <v>229.0643</v>
      </c>
      <c r="V961">
        <v>65.938919999999996</v>
      </c>
      <c r="W961">
        <v>407.55282999999997</v>
      </c>
      <c r="X961">
        <v>1074.93</v>
      </c>
    </row>
    <row r="962" spans="2:24" x14ac:dyDescent="0.25">
      <c r="B962" s="1">
        <v>43928</v>
      </c>
      <c r="C962">
        <v>2918.2440000000001</v>
      </c>
      <c r="D962">
        <v>7364.2359299999998</v>
      </c>
      <c r="E962">
        <v>203.77161000000001</v>
      </c>
      <c r="F962">
        <v>1708.3119999999999</v>
      </c>
      <c r="G962">
        <v>405.04399000000001</v>
      </c>
      <c r="H962">
        <v>136.43</v>
      </c>
      <c r="I962">
        <v>175.51769999999999</v>
      </c>
      <c r="J962">
        <v>181.0926</v>
      </c>
      <c r="K962">
        <v>110.81</v>
      </c>
      <c r="L962">
        <v>275.8657</v>
      </c>
      <c r="M962">
        <v>136.0941</v>
      </c>
      <c r="N962">
        <v>203.1275</v>
      </c>
      <c r="O962">
        <v>191.02</v>
      </c>
      <c r="P962">
        <v>494.2758</v>
      </c>
      <c r="Q962">
        <v>279.02</v>
      </c>
      <c r="R962">
        <v>160.672</v>
      </c>
      <c r="S962">
        <v>431.42</v>
      </c>
      <c r="T962">
        <v>2171.1646900000001</v>
      </c>
      <c r="U962">
        <v>228.11850000000001</v>
      </c>
      <c r="V962">
        <v>66.054580000000001</v>
      </c>
      <c r="W962">
        <v>404.20549999999997</v>
      </c>
      <c r="X962">
        <v>1077.03</v>
      </c>
    </row>
    <row r="963" spans="2:24" x14ac:dyDescent="0.25">
      <c r="B963" s="1">
        <v>43929</v>
      </c>
      <c r="C963">
        <v>2902.9110000000001</v>
      </c>
      <c r="D963">
        <v>7619.3473100000001</v>
      </c>
      <c r="E963">
        <v>203.21432999999999</v>
      </c>
      <c r="F963">
        <v>1734.94</v>
      </c>
      <c r="G963">
        <v>403.32261</v>
      </c>
      <c r="H963">
        <v>136.55000000000001</v>
      </c>
      <c r="I963">
        <v>175.3408</v>
      </c>
      <c r="J963">
        <v>181.06299999999999</v>
      </c>
      <c r="K963">
        <v>110.85</v>
      </c>
      <c r="L963">
        <v>275.57080000000002</v>
      </c>
      <c r="M963">
        <v>136.4134</v>
      </c>
      <c r="N963">
        <v>204.20169999999999</v>
      </c>
      <c r="O963">
        <v>191.18</v>
      </c>
      <c r="P963">
        <v>496.75580000000002</v>
      </c>
      <c r="Q963">
        <v>280.58</v>
      </c>
      <c r="R963">
        <v>160.27180000000001</v>
      </c>
      <c r="S963">
        <v>421.24</v>
      </c>
      <c r="T963">
        <v>2274.5612000000001</v>
      </c>
      <c r="U963">
        <v>228.5343</v>
      </c>
      <c r="V963">
        <v>66.052970000000002</v>
      </c>
      <c r="W963">
        <v>403.29813999999999</v>
      </c>
      <c r="X963">
        <v>1080.24</v>
      </c>
    </row>
    <row r="964" spans="2:24" x14ac:dyDescent="0.25">
      <c r="B964" s="1">
        <v>43930</v>
      </c>
      <c r="C964">
        <v>2902.0509999999999</v>
      </c>
      <c r="D964">
        <v>7698.1883900000003</v>
      </c>
      <c r="E964">
        <v>206.53038000000001</v>
      </c>
      <c r="F964">
        <v>1723.7929999999999</v>
      </c>
      <c r="G964">
        <v>407.64332000000002</v>
      </c>
      <c r="H964">
        <v>136.97999999999999</v>
      </c>
      <c r="I964">
        <v>175.71209999999999</v>
      </c>
      <c r="J964">
        <v>181.8536</v>
      </c>
      <c r="K964">
        <v>110.83</v>
      </c>
      <c r="L964">
        <v>278.50259999999997</v>
      </c>
      <c r="M964">
        <v>136.66640000000001</v>
      </c>
      <c r="N964">
        <v>207.92</v>
      </c>
      <c r="O964">
        <v>192.2</v>
      </c>
      <c r="P964">
        <v>512.01329999999996</v>
      </c>
      <c r="Q964">
        <v>285.31</v>
      </c>
      <c r="R964">
        <v>161.47219999999999</v>
      </c>
      <c r="S964">
        <v>416.77</v>
      </c>
      <c r="T964">
        <v>2382.7508600000001</v>
      </c>
      <c r="U964">
        <v>230.2543</v>
      </c>
      <c r="V964">
        <v>65.330380000000005</v>
      </c>
      <c r="W964">
        <v>418.84003000000001</v>
      </c>
      <c r="X964">
        <v>1081.3800000000001</v>
      </c>
    </row>
    <row r="965" spans="2:24" x14ac:dyDescent="0.25">
      <c r="B965" s="1">
        <v>43931</v>
      </c>
      <c r="C965">
        <v>2902.0509999999999</v>
      </c>
      <c r="D965">
        <v>7682.2550600000004</v>
      </c>
      <c r="E965">
        <v>206.34791000000001</v>
      </c>
      <c r="F965">
        <v>1737.653</v>
      </c>
      <c r="G965">
        <v>407.08888999999999</v>
      </c>
      <c r="H965">
        <v>136.97999999999999</v>
      </c>
      <c r="I965">
        <v>175.71209999999999</v>
      </c>
      <c r="J965">
        <v>181.8536</v>
      </c>
      <c r="K965">
        <v>110.87</v>
      </c>
      <c r="L965">
        <v>278.50259999999997</v>
      </c>
      <c r="M965">
        <v>136.61170000000001</v>
      </c>
      <c r="N965">
        <v>207.92</v>
      </c>
      <c r="O965">
        <v>192.2</v>
      </c>
      <c r="P965">
        <v>512.01329999999996</v>
      </c>
      <c r="Q965">
        <v>285.31</v>
      </c>
      <c r="R965">
        <v>161.47219999999999</v>
      </c>
      <c r="S965">
        <v>416.77</v>
      </c>
      <c r="T965">
        <v>2377.56844</v>
      </c>
      <c r="U965">
        <v>230.2681</v>
      </c>
      <c r="V965">
        <v>65.330380000000005</v>
      </c>
      <c r="W965">
        <v>418.84003000000001</v>
      </c>
      <c r="X965">
        <v>1081.3800000000001</v>
      </c>
    </row>
    <row r="966" spans="2:24" x14ac:dyDescent="0.25">
      <c r="B966" s="1">
        <v>43934</v>
      </c>
      <c r="C966">
        <v>2902.0509999999999</v>
      </c>
      <c r="D966">
        <v>7625.29378</v>
      </c>
      <c r="E966">
        <v>206.56269</v>
      </c>
      <c r="F966">
        <v>1707.3979999999999</v>
      </c>
      <c r="G966">
        <v>405.76900999999998</v>
      </c>
      <c r="H966">
        <v>136.97999999999999</v>
      </c>
      <c r="I966">
        <v>175.34809999999999</v>
      </c>
      <c r="J966">
        <v>181.8536</v>
      </c>
      <c r="K966">
        <v>110.83</v>
      </c>
      <c r="L966">
        <v>279.48520000000002</v>
      </c>
      <c r="M966">
        <v>136.71809999999999</v>
      </c>
      <c r="N966">
        <v>210.3297</v>
      </c>
      <c r="O966">
        <v>192.2</v>
      </c>
      <c r="P966">
        <v>519.74659999999994</v>
      </c>
      <c r="Q966">
        <v>285.31</v>
      </c>
      <c r="R966">
        <v>161.8186</v>
      </c>
      <c r="S966">
        <v>416.77</v>
      </c>
      <c r="T966">
        <v>2308.7627600000001</v>
      </c>
      <c r="U966">
        <v>230.5804</v>
      </c>
      <c r="V966">
        <v>65.26155</v>
      </c>
      <c r="W966">
        <v>418.29074000000003</v>
      </c>
      <c r="X966">
        <v>1085.76</v>
      </c>
    </row>
    <row r="967" spans="2:24" x14ac:dyDescent="0.25">
      <c r="B967" s="1">
        <v>43935</v>
      </c>
      <c r="C967">
        <v>2933.07</v>
      </c>
      <c r="D967">
        <v>7811.5493699999997</v>
      </c>
      <c r="E967">
        <v>207.27095</v>
      </c>
      <c r="F967">
        <v>1744.028</v>
      </c>
      <c r="G967">
        <v>409.50965000000002</v>
      </c>
      <c r="H967">
        <v>137.38999999999999</v>
      </c>
      <c r="I967">
        <v>175.2911</v>
      </c>
      <c r="J967">
        <v>182.10480000000001</v>
      </c>
      <c r="K967">
        <v>110.76</v>
      </c>
      <c r="L967">
        <v>281.47370000000001</v>
      </c>
      <c r="M967">
        <v>137.0608</v>
      </c>
      <c r="N967">
        <v>211.3295</v>
      </c>
      <c r="O967">
        <v>192.4</v>
      </c>
      <c r="P967">
        <v>524.35419999999999</v>
      </c>
      <c r="Q967">
        <v>290.66000000000003</v>
      </c>
      <c r="R967">
        <v>163.27250000000001</v>
      </c>
      <c r="S967">
        <v>413.87</v>
      </c>
      <c r="T967">
        <v>2338.4650299999998</v>
      </c>
      <c r="U967">
        <v>230.5401</v>
      </c>
      <c r="V967">
        <v>64.261989999999997</v>
      </c>
      <c r="W967">
        <v>420.20377000000002</v>
      </c>
      <c r="X967">
        <v>1092.79</v>
      </c>
    </row>
    <row r="968" spans="2:24" x14ac:dyDescent="0.25">
      <c r="B968" s="1">
        <v>43936</v>
      </c>
      <c r="C968">
        <v>2875.4659999999999</v>
      </c>
      <c r="D968">
        <v>7661.5698400000001</v>
      </c>
      <c r="E968">
        <v>200.30251999999999</v>
      </c>
      <c r="F968">
        <v>1748.317</v>
      </c>
      <c r="G968">
        <v>407.11417</v>
      </c>
      <c r="H968">
        <v>137.94999999999999</v>
      </c>
      <c r="I968">
        <v>176.6148</v>
      </c>
      <c r="J968">
        <v>182.4135</v>
      </c>
      <c r="K968">
        <v>110.75</v>
      </c>
      <c r="L968">
        <v>281.0788</v>
      </c>
      <c r="M968">
        <v>137.2312</v>
      </c>
      <c r="N968">
        <v>212.20099999999999</v>
      </c>
      <c r="O968">
        <v>192.79</v>
      </c>
      <c r="P968">
        <v>522.05970000000002</v>
      </c>
      <c r="Q968">
        <v>290.73</v>
      </c>
      <c r="R968">
        <v>163.11429999999999</v>
      </c>
      <c r="S968">
        <v>410.71</v>
      </c>
      <c r="T968">
        <v>2251.7348299999999</v>
      </c>
      <c r="U968">
        <v>231.21639999999999</v>
      </c>
      <c r="V968">
        <v>63.42257</v>
      </c>
      <c r="W968">
        <v>412.72215</v>
      </c>
      <c r="X968">
        <v>1093.31</v>
      </c>
    </row>
    <row r="969" spans="2:24" x14ac:dyDescent="0.25">
      <c r="B969" s="1">
        <v>43937</v>
      </c>
      <c r="C969">
        <v>2912.9960000000001</v>
      </c>
      <c r="D969">
        <v>7748.2944399999997</v>
      </c>
      <c r="E969">
        <v>201.18362999999999</v>
      </c>
      <c r="F969">
        <v>1725.355</v>
      </c>
      <c r="G969">
        <v>408.10167000000001</v>
      </c>
      <c r="H969">
        <v>138.18</v>
      </c>
      <c r="I969">
        <v>177.0735</v>
      </c>
      <c r="J969">
        <v>182.46899999999999</v>
      </c>
      <c r="K969">
        <v>110.87</v>
      </c>
      <c r="L969">
        <v>281.04340000000002</v>
      </c>
      <c r="M969">
        <v>137.577</v>
      </c>
      <c r="N969">
        <v>212.82130000000001</v>
      </c>
      <c r="O969">
        <v>192.83</v>
      </c>
      <c r="P969">
        <v>522.55640000000005</v>
      </c>
      <c r="Q969">
        <v>289.70999999999998</v>
      </c>
      <c r="R969">
        <v>163.2312</v>
      </c>
      <c r="S969">
        <v>414.67</v>
      </c>
      <c r="T969">
        <v>2229.4644199999998</v>
      </c>
      <c r="U969">
        <v>229.81829999999999</v>
      </c>
      <c r="V969">
        <v>63.981299999999997</v>
      </c>
      <c r="W969">
        <v>414.10242</v>
      </c>
      <c r="X969">
        <v>1095.54</v>
      </c>
    </row>
    <row r="970" spans="2:24" x14ac:dyDescent="0.25">
      <c r="B970" s="1">
        <v>43938</v>
      </c>
      <c r="C970">
        <v>2966.8649999999998</v>
      </c>
      <c r="D970">
        <v>7943.4560799999999</v>
      </c>
      <c r="E970">
        <v>206.53385</v>
      </c>
      <c r="F970">
        <v>1755.5550000000001</v>
      </c>
      <c r="G970">
        <v>414.63594999999998</v>
      </c>
      <c r="H970">
        <v>138.49</v>
      </c>
      <c r="I970">
        <v>176.31620000000001</v>
      </c>
      <c r="J970">
        <v>182.68</v>
      </c>
      <c r="K970">
        <v>110.75</v>
      </c>
      <c r="L970">
        <v>281.6816</v>
      </c>
      <c r="M970">
        <v>137.67570000000001</v>
      </c>
      <c r="N970">
        <v>212.53200000000001</v>
      </c>
      <c r="O970">
        <v>193.01</v>
      </c>
      <c r="P970">
        <v>525.08720000000005</v>
      </c>
      <c r="Q970">
        <v>289.91000000000003</v>
      </c>
      <c r="R970">
        <v>163.79830000000001</v>
      </c>
      <c r="S970">
        <v>421.46</v>
      </c>
      <c r="T970">
        <v>2299.33691</v>
      </c>
      <c r="U970">
        <v>229.21879999999999</v>
      </c>
      <c r="V970">
        <v>64.228319999999997</v>
      </c>
      <c r="W970">
        <v>405.09134999999998</v>
      </c>
      <c r="X970">
        <v>1098.57</v>
      </c>
    </row>
    <row r="971" spans="2:24" x14ac:dyDescent="0.25">
      <c r="B971" s="1">
        <v>43941</v>
      </c>
      <c r="C971">
        <v>3020.511</v>
      </c>
      <c r="D971">
        <v>7809.1333500000001</v>
      </c>
      <c r="E971">
        <v>207.89416</v>
      </c>
      <c r="F971">
        <v>1740.472</v>
      </c>
      <c r="G971">
        <v>413.64089000000001</v>
      </c>
      <c r="H971">
        <v>138.47</v>
      </c>
      <c r="I971">
        <v>176.71600000000001</v>
      </c>
      <c r="J971">
        <v>181.93969999999999</v>
      </c>
      <c r="K971">
        <v>110.76</v>
      </c>
      <c r="L971">
        <v>281.4128</v>
      </c>
      <c r="M971">
        <v>137.78049999999999</v>
      </c>
      <c r="N971">
        <v>212.45140000000001</v>
      </c>
      <c r="O971">
        <v>192.3</v>
      </c>
      <c r="P971">
        <v>522.99760000000003</v>
      </c>
      <c r="Q971">
        <v>289.60000000000002</v>
      </c>
      <c r="R971">
        <v>163.46960000000001</v>
      </c>
      <c r="S971">
        <v>423.06</v>
      </c>
      <c r="T971">
        <v>2230.2439599999998</v>
      </c>
      <c r="U971">
        <v>228.4684</v>
      </c>
      <c r="V971">
        <v>63.888739999999999</v>
      </c>
      <c r="W971">
        <v>408.86842000000001</v>
      </c>
      <c r="X971">
        <v>1098.19</v>
      </c>
    </row>
    <row r="972" spans="2:24" x14ac:dyDescent="0.25">
      <c r="B972" s="1">
        <v>43942</v>
      </c>
      <c r="C972">
        <v>2953.1889999999999</v>
      </c>
      <c r="D972">
        <v>7586.8488100000004</v>
      </c>
      <c r="E972">
        <v>200.93668</v>
      </c>
      <c r="F972">
        <v>1718.06</v>
      </c>
      <c r="G972">
        <v>405.27109999999999</v>
      </c>
      <c r="H972">
        <v>138.47</v>
      </c>
      <c r="I972">
        <v>177.34790000000001</v>
      </c>
      <c r="J972">
        <v>181.5377</v>
      </c>
      <c r="K972">
        <v>110.82</v>
      </c>
      <c r="L972">
        <v>280.0283</v>
      </c>
      <c r="M972">
        <v>137.74809999999999</v>
      </c>
      <c r="N972">
        <v>212.3732</v>
      </c>
      <c r="O972">
        <v>192.16</v>
      </c>
      <c r="P972">
        <v>515.47659999999996</v>
      </c>
      <c r="Q972">
        <v>287.95</v>
      </c>
      <c r="R972">
        <v>162.4659</v>
      </c>
      <c r="S972">
        <v>425.75</v>
      </c>
      <c r="T972">
        <v>2182.9941699999999</v>
      </c>
      <c r="U972">
        <v>228.62530000000001</v>
      </c>
      <c r="V972">
        <v>61.168190000000003</v>
      </c>
      <c r="W972">
        <v>402.03205000000003</v>
      </c>
      <c r="X972">
        <v>1093.26</v>
      </c>
    </row>
    <row r="973" spans="2:24" x14ac:dyDescent="0.25">
      <c r="B973" s="1">
        <v>43943</v>
      </c>
      <c r="C973">
        <v>2985.62</v>
      </c>
      <c r="D973">
        <v>7779.0456599999998</v>
      </c>
      <c r="E973">
        <v>204.57545999999999</v>
      </c>
      <c r="F973">
        <v>1707.7370000000001</v>
      </c>
      <c r="G973">
        <v>410.86144000000002</v>
      </c>
      <c r="H973">
        <v>138.06</v>
      </c>
      <c r="I973">
        <v>176.7868</v>
      </c>
      <c r="J973">
        <v>181.02879999999999</v>
      </c>
      <c r="K973">
        <v>111</v>
      </c>
      <c r="L973">
        <v>279.33330000000001</v>
      </c>
      <c r="M973">
        <v>137.7381</v>
      </c>
      <c r="N973">
        <v>212.15270000000001</v>
      </c>
      <c r="O973">
        <v>191.69</v>
      </c>
      <c r="P973">
        <v>516.07910000000004</v>
      </c>
      <c r="Q973">
        <v>287.87</v>
      </c>
      <c r="R973">
        <v>162.45050000000001</v>
      </c>
      <c r="S973">
        <v>427.49</v>
      </c>
      <c r="T973">
        <v>2201.7219</v>
      </c>
      <c r="U973">
        <v>228.86940000000001</v>
      </c>
      <c r="V973">
        <v>62.284970000000001</v>
      </c>
      <c r="W973">
        <v>415.08467999999999</v>
      </c>
      <c r="X973">
        <v>1095.6199999999999</v>
      </c>
    </row>
    <row r="974" spans="2:24" x14ac:dyDescent="0.25">
      <c r="B974" s="1">
        <v>43944</v>
      </c>
      <c r="C974">
        <v>2979.76</v>
      </c>
      <c r="D974">
        <v>7784.7277999999997</v>
      </c>
      <c r="E974">
        <v>206.58938000000001</v>
      </c>
      <c r="F974">
        <v>1729.232</v>
      </c>
      <c r="G974">
        <v>412.68822</v>
      </c>
      <c r="H974">
        <v>138.19</v>
      </c>
      <c r="I974">
        <v>176.8605</v>
      </c>
      <c r="J974">
        <v>181.7184</v>
      </c>
      <c r="K974">
        <v>111.14</v>
      </c>
      <c r="L974">
        <v>279.5729</v>
      </c>
      <c r="M974">
        <v>137.7467</v>
      </c>
      <c r="N974">
        <v>212.91419999999999</v>
      </c>
      <c r="O974">
        <v>192.42</v>
      </c>
      <c r="P974">
        <v>515.93849999999998</v>
      </c>
      <c r="Q974">
        <v>289.08999999999997</v>
      </c>
      <c r="R974">
        <v>163.6722</v>
      </c>
      <c r="S974">
        <v>428.74</v>
      </c>
      <c r="T974">
        <v>2197.8318599999998</v>
      </c>
      <c r="U974">
        <v>229.70050000000001</v>
      </c>
      <c r="V974">
        <v>62.393720000000002</v>
      </c>
      <c r="W974">
        <v>416.93565999999998</v>
      </c>
      <c r="X974">
        <v>1096.47</v>
      </c>
    </row>
    <row r="975" spans="2:24" x14ac:dyDescent="0.25">
      <c r="B975" s="1">
        <v>43945</v>
      </c>
      <c r="C975">
        <v>2985.4430000000002</v>
      </c>
      <c r="D975">
        <v>7916.2881799999996</v>
      </c>
      <c r="E975">
        <v>204.47488999999999</v>
      </c>
      <c r="F975">
        <v>1722.163</v>
      </c>
      <c r="G975">
        <v>408.20224000000002</v>
      </c>
      <c r="H975">
        <v>138.55000000000001</v>
      </c>
      <c r="I975">
        <v>177.0361</v>
      </c>
      <c r="J975">
        <v>182.47059999999999</v>
      </c>
      <c r="K975">
        <v>111.28</v>
      </c>
      <c r="L975">
        <v>279.36959999999999</v>
      </c>
      <c r="M975">
        <v>137.66229999999999</v>
      </c>
      <c r="N975">
        <v>213.00049999999999</v>
      </c>
      <c r="O975">
        <v>193.04</v>
      </c>
      <c r="P975">
        <v>513.95820000000003</v>
      </c>
      <c r="Q975">
        <v>289.11</v>
      </c>
      <c r="R975">
        <v>164.0154</v>
      </c>
      <c r="S975">
        <v>430.54</v>
      </c>
      <c r="T975">
        <v>2205.7014399999998</v>
      </c>
      <c r="U975">
        <v>230.56979999999999</v>
      </c>
      <c r="V975">
        <v>61.972389999999997</v>
      </c>
      <c r="W975">
        <v>415.90347000000003</v>
      </c>
      <c r="X975">
        <v>1097.0999999999999</v>
      </c>
    </row>
    <row r="976" spans="2:24" x14ac:dyDescent="0.25">
      <c r="B976" s="1">
        <v>43948</v>
      </c>
      <c r="C976">
        <v>3023.9470000000001</v>
      </c>
      <c r="D976">
        <v>8044.9794499999998</v>
      </c>
      <c r="E976">
        <v>209.09370999999999</v>
      </c>
      <c r="F976">
        <v>1756.2090000000001</v>
      </c>
      <c r="G976">
        <v>415.77064999999999</v>
      </c>
      <c r="H976">
        <v>138.78</v>
      </c>
      <c r="I976">
        <v>176.28880000000001</v>
      </c>
      <c r="J976">
        <v>182.7877</v>
      </c>
      <c r="K976">
        <v>111.23</v>
      </c>
      <c r="L976">
        <v>278.89580000000001</v>
      </c>
      <c r="M976">
        <v>137.58969999999999</v>
      </c>
      <c r="N976">
        <v>212.18170000000001</v>
      </c>
      <c r="O976">
        <v>193.22</v>
      </c>
      <c r="P976">
        <v>513.42989999999998</v>
      </c>
      <c r="Q976">
        <v>290.37</v>
      </c>
      <c r="R976">
        <v>164.32640000000001</v>
      </c>
      <c r="S976">
        <v>437.85</v>
      </c>
      <c r="T976">
        <v>2282.43264</v>
      </c>
      <c r="U976">
        <v>230.27269999999999</v>
      </c>
      <c r="V976">
        <v>61.204949999999997</v>
      </c>
      <c r="W976">
        <v>413.25416999999999</v>
      </c>
      <c r="X976">
        <v>1098.69</v>
      </c>
    </row>
    <row r="977" spans="2:24" x14ac:dyDescent="0.25">
      <c r="B977" s="1">
        <v>43949</v>
      </c>
      <c r="C977">
        <v>3054.7289999999998</v>
      </c>
      <c r="D977">
        <v>7995.9753899999996</v>
      </c>
      <c r="E977">
        <v>212.55334999999999</v>
      </c>
      <c r="F977">
        <v>1756.0630000000001</v>
      </c>
      <c r="G977">
        <v>418.51087999999999</v>
      </c>
      <c r="H977">
        <v>138.96</v>
      </c>
      <c r="I977">
        <v>176.7731</v>
      </c>
      <c r="J977">
        <v>183.15</v>
      </c>
      <c r="K977">
        <v>111.3</v>
      </c>
      <c r="L977">
        <v>279.1859</v>
      </c>
      <c r="M977">
        <v>137.74610000000001</v>
      </c>
      <c r="N977">
        <v>212.8158</v>
      </c>
      <c r="O977">
        <v>193.55</v>
      </c>
      <c r="P977">
        <v>514.2731</v>
      </c>
      <c r="Q977">
        <v>290.89999999999998</v>
      </c>
      <c r="R977">
        <v>164.2713</v>
      </c>
      <c r="S977">
        <v>435.86</v>
      </c>
      <c r="T977">
        <v>2313.3856099999998</v>
      </c>
      <c r="U977">
        <v>230.88470000000001</v>
      </c>
      <c r="V977">
        <v>61.240540000000003</v>
      </c>
      <c r="W977">
        <v>412.20119999999997</v>
      </c>
      <c r="X977">
        <v>1099.3499999999999</v>
      </c>
    </row>
    <row r="978" spans="2:24" x14ac:dyDescent="0.25">
      <c r="B978" s="1">
        <v>43950</v>
      </c>
      <c r="C978">
        <v>3041.1579999999999</v>
      </c>
      <c r="D978">
        <v>8229.22516</v>
      </c>
      <c r="E978">
        <v>217.01922999999999</v>
      </c>
      <c r="F978">
        <v>1756.0630000000001</v>
      </c>
      <c r="G978">
        <v>427.11642000000001</v>
      </c>
      <c r="H978">
        <v>139.1</v>
      </c>
      <c r="I978">
        <v>176.55269999999999</v>
      </c>
      <c r="J978">
        <v>183.4211</v>
      </c>
      <c r="K978">
        <v>111.34</v>
      </c>
      <c r="L978">
        <v>280.46210000000002</v>
      </c>
      <c r="M978">
        <v>138.07429999999999</v>
      </c>
      <c r="N978">
        <v>212.9564</v>
      </c>
      <c r="O978">
        <v>193.83</v>
      </c>
      <c r="P978">
        <v>516.17169999999999</v>
      </c>
      <c r="Q978">
        <v>290.83</v>
      </c>
      <c r="R978">
        <v>165.30889999999999</v>
      </c>
      <c r="S978">
        <v>435.25</v>
      </c>
      <c r="T978">
        <v>2376.1865699999998</v>
      </c>
      <c r="U978">
        <v>230.92339999999999</v>
      </c>
      <c r="V978">
        <v>61.737279999999998</v>
      </c>
      <c r="W978">
        <v>411.07641000000001</v>
      </c>
      <c r="X978">
        <v>1101.76</v>
      </c>
    </row>
    <row r="979" spans="2:24" x14ac:dyDescent="0.25">
      <c r="B979" s="1">
        <v>43951</v>
      </c>
      <c r="C979">
        <v>2976.0430000000001</v>
      </c>
      <c r="D979">
        <v>8059.0125399999997</v>
      </c>
      <c r="E979">
        <v>211.85539</v>
      </c>
      <c r="F979">
        <v>1775.0309999999999</v>
      </c>
      <c r="G979">
        <v>425.18700999999999</v>
      </c>
      <c r="H979">
        <v>139.55000000000001</v>
      </c>
      <c r="I979">
        <v>176.44280000000001</v>
      </c>
      <c r="J979">
        <v>184.3186</v>
      </c>
      <c r="K979">
        <v>111.32</v>
      </c>
      <c r="L979">
        <v>281.96769999999998</v>
      </c>
      <c r="M979">
        <v>138.1163</v>
      </c>
      <c r="N979">
        <v>212.76820000000001</v>
      </c>
      <c r="O979">
        <v>194.81</v>
      </c>
      <c r="P979">
        <v>518.00930000000005</v>
      </c>
      <c r="Q979">
        <v>291.22000000000003</v>
      </c>
      <c r="R979">
        <v>167.0343</v>
      </c>
      <c r="S979">
        <v>432.96</v>
      </c>
      <c r="T979">
        <v>2332.6480000000001</v>
      </c>
      <c r="U979">
        <v>231.2046</v>
      </c>
      <c r="V979">
        <v>62.705249999999999</v>
      </c>
      <c r="W979">
        <v>401.51600999999999</v>
      </c>
      <c r="X979">
        <v>1102.32</v>
      </c>
    </row>
    <row r="980" spans="2:24" x14ac:dyDescent="0.25">
      <c r="B980" s="1">
        <v>43952</v>
      </c>
      <c r="C980">
        <v>2976.0430000000001</v>
      </c>
      <c r="D980">
        <v>7785.7793799999999</v>
      </c>
      <c r="E980">
        <v>209.62303</v>
      </c>
      <c r="F980">
        <v>1733.28</v>
      </c>
      <c r="G980">
        <v>418.85484000000002</v>
      </c>
      <c r="H980">
        <v>139.55000000000001</v>
      </c>
      <c r="I980">
        <v>176.30609999999999</v>
      </c>
      <c r="J980">
        <v>184.32570000000001</v>
      </c>
      <c r="K980">
        <v>111.24</v>
      </c>
      <c r="L980">
        <v>282.0566</v>
      </c>
      <c r="M980">
        <v>138.12700000000001</v>
      </c>
      <c r="N980">
        <v>212.06610000000001</v>
      </c>
      <c r="O980">
        <v>194.67</v>
      </c>
      <c r="P980">
        <v>517.07539999999995</v>
      </c>
      <c r="Q980">
        <v>291.23</v>
      </c>
      <c r="R980">
        <v>167.22290000000001</v>
      </c>
      <c r="S980">
        <v>432.96</v>
      </c>
      <c r="T980">
        <v>2243.5935300000001</v>
      </c>
      <c r="U980">
        <v>230.60939999999999</v>
      </c>
      <c r="V980">
        <v>62.017850000000003</v>
      </c>
      <c r="W980">
        <v>400.20864999999998</v>
      </c>
      <c r="X980">
        <v>1102.51</v>
      </c>
    </row>
    <row r="981" spans="2:24" x14ac:dyDescent="0.25">
      <c r="B981" s="1">
        <v>43955</v>
      </c>
      <c r="C981">
        <v>2908.058</v>
      </c>
      <c r="D981">
        <v>7868.1943000000001</v>
      </c>
      <c r="E981">
        <v>203.81746000000001</v>
      </c>
      <c r="F981">
        <v>1733.28</v>
      </c>
      <c r="G981">
        <v>407.90201999999999</v>
      </c>
      <c r="H981">
        <v>139.43</v>
      </c>
      <c r="I981">
        <v>176.26820000000001</v>
      </c>
      <c r="J981">
        <v>183.79560000000001</v>
      </c>
      <c r="K981">
        <v>111.27</v>
      </c>
      <c r="L981">
        <v>281.67239999999998</v>
      </c>
      <c r="M981">
        <v>138.21010000000001</v>
      </c>
      <c r="N981">
        <v>211.68629999999999</v>
      </c>
      <c r="O981">
        <v>194.36</v>
      </c>
      <c r="P981">
        <v>516.0154</v>
      </c>
      <c r="Q981">
        <v>289.41000000000003</v>
      </c>
      <c r="R981">
        <v>166.8426</v>
      </c>
      <c r="S981">
        <v>426.64</v>
      </c>
      <c r="T981">
        <v>2226.8559100000002</v>
      </c>
      <c r="U981">
        <v>230.99780000000001</v>
      </c>
      <c r="V981">
        <v>62.624969999999998</v>
      </c>
      <c r="W981">
        <v>404.14670999999998</v>
      </c>
      <c r="X981">
        <v>1101.3699999999999</v>
      </c>
    </row>
    <row r="982" spans="2:24" x14ac:dyDescent="0.25">
      <c r="B982" s="1">
        <v>43956</v>
      </c>
      <c r="C982">
        <v>2953.453</v>
      </c>
      <c r="D982">
        <v>8003.3621499999999</v>
      </c>
      <c r="E982">
        <v>208.78456</v>
      </c>
      <c r="F982">
        <v>1733.28</v>
      </c>
      <c r="G982">
        <v>414.62817999999999</v>
      </c>
      <c r="H982">
        <v>139.66999999999999</v>
      </c>
      <c r="I982">
        <v>175.98050000000001</v>
      </c>
      <c r="J982">
        <v>183.71510000000001</v>
      </c>
      <c r="K982">
        <v>111.26</v>
      </c>
      <c r="L982">
        <v>283.0369</v>
      </c>
      <c r="M982">
        <v>138.3801</v>
      </c>
      <c r="N982">
        <v>211.55410000000001</v>
      </c>
      <c r="O982">
        <v>194.39</v>
      </c>
      <c r="P982">
        <v>518.673</v>
      </c>
      <c r="Q982">
        <v>289.33</v>
      </c>
      <c r="R982">
        <v>167.83779999999999</v>
      </c>
      <c r="S982">
        <v>425.28</v>
      </c>
      <c r="T982">
        <v>2256.73567</v>
      </c>
      <c r="U982">
        <v>231.3698</v>
      </c>
      <c r="V982">
        <v>64.851280000000003</v>
      </c>
      <c r="W982">
        <v>408.18284999999997</v>
      </c>
      <c r="X982">
        <v>1100.3599999999999</v>
      </c>
    </row>
    <row r="983" spans="2:24" x14ac:dyDescent="0.25">
      <c r="B983" s="1">
        <v>43957</v>
      </c>
      <c r="C983">
        <v>2977.7220000000002</v>
      </c>
      <c r="D983">
        <v>7963.7790999999997</v>
      </c>
      <c r="E983">
        <v>207.59464</v>
      </c>
      <c r="F983">
        <v>1733.28</v>
      </c>
      <c r="G983">
        <v>416.47050000000002</v>
      </c>
      <c r="H983">
        <v>139.54</v>
      </c>
      <c r="I983">
        <v>175.304</v>
      </c>
      <c r="J983">
        <v>182.81059999999999</v>
      </c>
      <c r="K983">
        <v>111.22</v>
      </c>
      <c r="L983">
        <v>282.88400000000001</v>
      </c>
      <c r="M983">
        <v>138.33070000000001</v>
      </c>
      <c r="N983">
        <v>210.17779999999999</v>
      </c>
      <c r="O983">
        <v>193.56</v>
      </c>
      <c r="P983">
        <v>519.154</v>
      </c>
      <c r="Q983">
        <v>289.36</v>
      </c>
      <c r="R983">
        <v>167.7593</v>
      </c>
      <c r="S983">
        <v>428.22</v>
      </c>
      <c r="T983">
        <v>2222.0138099999999</v>
      </c>
      <c r="U983">
        <v>230.93559999999999</v>
      </c>
      <c r="V983">
        <v>64.007469999999998</v>
      </c>
      <c r="W983">
        <v>403.83580999999998</v>
      </c>
      <c r="X983">
        <v>1100.79</v>
      </c>
    </row>
    <row r="984" spans="2:24" x14ac:dyDescent="0.25">
      <c r="B984" s="1">
        <v>43958</v>
      </c>
      <c r="C984">
        <v>2991.3040000000001</v>
      </c>
      <c r="D984">
        <v>8063.35196</v>
      </c>
      <c r="E984">
        <v>210.08104</v>
      </c>
      <c r="F984">
        <v>1727.6510000000001</v>
      </c>
      <c r="G984">
        <v>415.75698999999997</v>
      </c>
      <c r="H984">
        <v>139.80000000000001</v>
      </c>
      <c r="I984">
        <v>176.3544</v>
      </c>
      <c r="J984">
        <v>183.1626</v>
      </c>
      <c r="K984">
        <v>111.02</v>
      </c>
      <c r="L984">
        <v>284.05070000000001</v>
      </c>
      <c r="M984">
        <v>138.37629999999999</v>
      </c>
      <c r="N984">
        <v>210.9461</v>
      </c>
      <c r="O984">
        <v>193.86</v>
      </c>
      <c r="P984">
        <v>520.29169999999999</v>
      </c>
      <c r="Q984">
        <v>289.37</v>
      </c>
      <c r="R984">
        <v>168.28049999999999</v>
      </c>
      <c r="S984">
        <v>429.07</v>
      </c>
      <c r="T984">
        <v>2255.2877800000001</v>
      </c>
      <c r="U984">
        <v>232.2286</v>
      </c>
      <c r="V984">
        <v>64.281559999999999</v>
      </c>
      <c r="W984">
        <v>413.98378000000002</v>
      </c>
      <c r="X984">
        <v>1100.76</v>
      </c>
    </row>
    <row r="985" spans="2:24" x14ac:dyDescent="0.25">
      <c r="B985" s="1">
        <v>43959</v>
      </c>
      <c r="C985">
        <v>3007.386</v>
      </c>
      <c r="D985">
        <v>8169.5331299999998</v>
      </c>
      <c r="E985">
        <v>211.76140000000001</v>
      </c>
      <c r="F985">
        <v>1767.1579999999999</v>
      </c>
      <c r="G985">
        <v>421.00290000000001</v>
      </c>
      <c r="H985">
        <v>139.75</v>
      </c>
      <c r="I985">
        <v>175.74449999999999</v>
      </c>
      <c r="J985">
        <v>183.1626</v>
      </c>
      <c r="K985">
        <v>111.04</v>
      </c>
      <c r="L985">
        <v>284.38380000000001</v>
      </c>
      <c r="M985">
        <v>138.59200000000001</v>
      </c>
      <c r="N985">
        <v>209.8023</v>
      </c>
      <c r="O985">
        <v>193.86</v>
      </c>
      <c r="P985">
        <v>521.23879999999997</v>
      </c>
      <c r="Q985">
        <v>289.37</v>
      </c>
      <c r="R985">
        <v>168.36760000000001</v>
      </c>
      <c r="S985">
        <v>428.65</v>
      </c>
      <c r="T985">
        <v>2304.2872699999998</v>
      </c>
      <c r="U985">
        <v>232.16669999999999</v>
      </c>
      <c r="V985">
        <v>64.518159999999995</v>
      </c>
      <c r="W985">
        <v>410.97656999999998</v>
      </c>
      <c r="X985">
        <v>1102.24</v>
      </c>
    </row>
    <row r="986" spans="2:24" x14ac:dyDescent="0.25">
      <c r="B986" s="1">
        <v>43962</v>
      </c>
      <c r="C986">
        <v>3017.8049999999998</v>
      </c>
      <c r="D986">
        <v>8194.6326000000008</v>
      </c>
      <c r="E986">
        <v>210.72266999999999</v>
      </c>
      <c r="F986">
        <v>1792.55</v>
      </c>
      <c r="G986">
        <v>424.00927999999999</v>
      </c>
      <c r="H986">
        <v>139.78</v>
      </c>
      <c r="I986">
        <v>175.16980000000001</v>
      </c>
      <c r="J986">
        <v>183.0772</v>
      </c>
      <c r="K986">
        <v>110.89</v>
      </c>
      <c r="L986">
        <v>285.39299999999997</v>
      </c>
      <c r="M986">
        <v>138.41900000000001</v>
      </c>
      <c r="N986">
        <v>208.63720000000001</v>
      </c>
      <c r="O986">
        <v>193.69</v>
      </c>
      <c r="P986">
        <v>521.48249999999996</v>
      </c>
      <c r="Q986">
        <v>289.89</v>
      </c>
      <c r="R986">
        <v>169.0925</v>
      </c>
      <c r="S986">
        <v>426.24</v>
      </c>
      <c r="T986">
        <v>2276.0411800000002</v>
      </c>
      <c r="U986">
        <v>231.3297</v>
      </c>
      <c r="V986">
        <v>64.120140000000006</v>
      </c>
      <c r="W986">
        <v>408.45708000000002</v>
      </c>
      <c r="X986">
        <v>1103.8399999999999</v>
      </c>
    </row>
    <row r="987" spans="2:24" x14ac:dyDescent="0.25">
      <c r="B987" s="1">
        <v>43963</v>
      </c>
      <c r="C987">
        <v>3030.1660000000002</v>
      </c>
      <c r="D987">
        <v>8000.6884700000001</v>
      </c>
      <c r="E987">
        <v>211.39876000000001</v>
      </c>
      <c r="F987">
        <v>1787.317</v>
      </c>
      <c r="G987">
        <v>419.39672000000002</v>
      </c>
      <c r="H987">
        <v>139.94999999999999</v>
      </c>
      <c r="I987">
        <v>175.7499</v>
      </c>
      <c r="J987">
        <v>183.1704</v>
      </c>
      <c r="K987">
        <v>110.98</v>
      </c>
      <c r="L987">
        <v>286.43959999999998</v>
      </c>
      <c r="M987">
        <v>138.53909999999999</v>
      </c>
      <c r="N987">
        <v>209.77209999999999</v>
      </c>
      <c r="O987">
        <v>193.78</v>
      </c>
      <c r="P987">
        <v>523.2749</v>
      </c>
      <c r="Q987">
        <v>289.81</v>
      </c>
      <c r="R987">
        <v>169.47149999999999</v>
      </c>
      <c r="S987">
        <v>421.11</v>
      </c>
      <c r="T987">
        <v>2172.9476599999998</v>
      </c>
      <c r="U987">
        <v>230.86109999999999</v>
      </c>
      <c r="V987">
        <v>63.507370000000002</v>
      </c>
      <c r="W987">
        <v>408.47611000000001</v>
      </c>
      <c r="X987">
        <v>1103.3800000000001</v>
      </c>
    </row>
    <row r="988" spans="2:24" x14ac:dyDescent="0.25">
      <c r="B988" s="1">
        <v>43964</v>
      </c>
      <c r="C988">
        <v>3000.5549999999998</v>
      </c>
      <c r="D988">
        <v>7873.9479600000004</v>
      </c>
      <c r="E988">
        <v>207.18163000000001</v>
      </c>
      <c r="F988">
        <v>1783.4580000000001</v>
      </c>
      <c r="G988">
        <v>420.48282</v>
      </c>
      <c r="H988">
        <v>140.08000000000001</v>
      </c>
      <c r="I988">
        <v>176.16749999999999</v>
      </c>
      <c r="J988">
        <v>183.54519999999999</v>
      </c>
      <c r="K988">
        <v>110.99</v>
      </c>
      <c r="L988">
        <v>285.89530000000002</v>
      </c>
      <c r="M988">
        <v>138.57509999999999</v>
      </c>
      <c r="N988">
        <v>210.28190000000001</v>
      </c>
      <c r="O988">
        <v>194.12</v>
      </c>
      <c r="P988">
        <v>520.90179999999998</v>
      </c>
      <c r="Q988">
        <v>289.38</v>
      </c>
      <c r="R988">
        <v>169.46799999999999</v>
      </c>
      <c r="S988">
        <v>421.15</v>
      </c>
      <c r="T988">
        <v>2118.7905999999998</v>
      </c>
      <c r="U988">
        <v>231.40119999999999</v>
      </c>
      <c r="V988">
        <v>62.360599999999998</v>
      </c>
      <c r="W988">
        <v>411.27911999999998</v>
      </c>
      <c r="X988">
        <v>1102.52</v>
      </c>
    </row>
    <row r="989" spans="2:24" x14ac:dyDescent="0.25">
      <c r="B989" s="1">
        <v>43965</v>
      </c>
      <c r="C989">
        <v>2940.8789999999999</v>
      </c>
      <c r="D989">
        <v>7981.4811900000004</v>
      </c>
      <c r="E989">
        <v>202.60805999999999</v>
      </c>
      <c r="F989">
        <v>1751.1120000000001</v>
      </c>
      <c r="G989">
        <v>417.72138000000001</v>
      </c>
      <c r="H989">
        <v>140.03</v>
      </c>
      <c r="I989">
        <v>176.65170000000001</v>
      </c>
      <c r="J989">
        <v>183.3202</v>
      </c>
      <c r="K989">
        <v>111.01</v>
      </c>
      <c r="L989">
        <v>285.21339999999998</v>
      </c>
      <c r="M989">
        <v>138.55670000000001</v>
      </c>
      <c r="N989">
        <v>210.73929999999999</v>
      </c>
      <c r="O989">
        <v>193.92</v>
      </c>
      <c r="P989">
        <v>518.27390000000003</v>
      </c>
      <c r="Q989">
        <v>287.77</v>
      </c>
      <c r="R989">
        <v>169.0754</v>
      </c>
      <c r="S989">
        <v>412.3</v>
      </c>
      <c r="T989">
        <v>2125.5523699999999</v>
      </c>
      <c r="U989">
        <v>231.94380000000001</v>
      </c>
      <c r="V989">
        <v>63.079009999999997</v>
      </c>
      <c r="W989">
        <v>419.50805000000003</v>
      </c>
      <c r="X989">
        <v>1100.95</v>
      </c>
    </row>
    <row r="990" spans="2:24" x14ac:dyDescent="0.25">
      <c r="B990" s="1">
        <v>43966</v>
      </c>
      <c r="C990">
        <v>2962.2840000000001</v>
      </c>
      <c r="D990">
        <v>8006.76314</v>
      </c>
      <c r="E990">
        <v>203.70057</v>
      </c>
      <c r="F990">
        <v>1758.662</v>
      </c>
      <c r="G990">
        <v>417.42097999999999</v>
      </c>
      <c r="H990">
        <v>140.13</v>
      </c>
      <c r="I990">
        <v>176.43119999999999</v>
      </c>
      <c r="J990">
        <v>183.25559999999999</v>
      </c>
      <c r="K990">
        <v>110.96</v>
      </c>
      <c r="L990">
        <v>286.32420000000002</v>
      </c>
      <c r="M990">
        <v>138.60929999999999</v>
      </c>
      <c r="N990">
        <v>211.2054</v>
      </c>
      <c r="O990">
        <v>193.8</v>
      </c>
      <c r="P990">
        <v>517.60940000000005</v>
      </c>
      <c r="Q990">
        <v>287.47000000000003</v>
      </c>
      <c r="R990">
        <v>169.8698</v>
      </c>
      <c r="S990">
        <v>414.91</v>
      </c>
      <c r="T990">
        <v>2112.3957500000001</v>
      </c>
      <c r="U990">
        <v>232.0659</v>
      </c>
      <c r="V990">
        <v>63.166350000000001</v>
      </c>
      <c r="W990">
        <v>426.36941000000002</v>
      </c>
      <c r="X990">
        <v>1101.9000000000001</v>
      </c>
    </row>
    <row r="991" spans="2:24" x14ac:dyDescent="0.25">
      <c r="B991" s="1">
        <v>43969</v>
      </c>
      <c r="C991">
        <v>3029.0830000000001</v>
      </c>
      <c r="D991">
        <v>8241.4103300000006</v>
      </c>
      <c r="E991">
        <v>213.93799000000001</v>
      </c>
      <c r="F991">
        <v>1763.933</v>
      </c>
      <c r="G991">
        <v>422.28996000000001</v>
      </c>
      <c r="H991">
        <v>140.07</v>
      </c>
      <c r="I991">
        <v>175.1722</v>
      </c>
      <c r="J991">
        <v>183.13239999999999</v>
      </c>
      <c r="K991">
        <v>110.98</v>
      </c>
      <c r="L991">
        <v>287.99380000000002</v>
      </c>
      <c r="M991">
        <v>138.62129999999999</v>
      </c>
      <c r="N991">
        <v>211.22059999999999</v>
      </c>
      <c r="O991">
        <v>193.58</v>
      </c>
      <c r="P991">
        <v>522.6816</v>
      </c>
      <c r="Q991">
        <v>288.25</v>
      </c>
      <c r="R991">
        <v>171.04839999999999</v>
      </c>
      <c r="S991">
        <v>423.09</v>
      </c>
      <c r="T991">
        <v>2224.5925200000001</v>
      </c>
      <c r="U991">
        <v>232.00980000000001</v>
      </c>
      <c r="V991">
        <v>65.033000000000001</v>
      </c>
      <c r="W991">
        <v>423.61309</v>
      </c>
      <c r="X991">
        <v>1105.07</v>
      </c>
    </row>
    <row r="992" spans="2:24" x14ac:dyDescent="0.25">
      <c r="B992" s="1">
        <v>43970</v>
      </c>
      <c r="C992">
        <v>3039.8020000000001</v>
      </c>
      <c r="D992">
        <v>8169.9467400000003</v>
      </c>
      <c r="E992">
        <v>212.76783</v>
      </c>
      <c r="F992">
        <v>1797.817</v>
      </c>
      <c r="G992">
        <v>428.12711999999999</v>
      </c>
      <c r="H992">
        <v>139.88</v>
      </c>
      <c r="I992">
        <v>175.4453</v>
      </c>
      <c r="J992">
        <v>183.41159999999999</v>
      </c>
      <c r="K992">
        <v>110.89</v>
      </c>
      <c r="L992">
        <v>289.24040000000002</v>
      </c>
      <c r="M992">
        <v>138.55260000000001</v>
      </c>
      <c r="N992">
        <v>212.31620000000001</v>
      </c>
      <c r="O992">
        <v>193.85</v>
      </c>
      <c r="P992">
        <v>524.46900000000005</v>
      </c>
      <c r="Q992">
        <v>289.55</v>
      </c>
      <c r="R992">
        <v>171.47210000000001</v>
      </c>
      <c r="S992">
        <v>427.37</v>
      </c>
      <c r="T992">
        <v>2223.28476</v>
      </c>
      <c r="U992">
        <v>232.87889999999999</v>
      </c>
      <c r="V992">
        <v>65.116709999999998</v>
      </c>
      <c r="W992">
        <v>427.78041000000002</v>
      </c>
      <c r="X992">
        <v>1106.68</v>
      </c>
    </row>
    <row r="993" spans="2:24" x14ac:dyDescent="0.25">
      <c r="B993" s="1">
        <v>43971</v>
      </c>
      <c r="C993">
        <v>3046.87</v>
      </c>
      <c r="D993">
        <v>8246.3473900000008</v>
      </c>
      <c r="E993">
        <v>214.29614000000001</v>
      </c>
      <c r="F993">
        <v>1807.18</v>
      </c>
      <c r="G993">
        <v>428.02758999999998</v>
      </c>
      <c r="H993">
        <v>139.88</v>
      </c>
      <c r="I993">
        <v>175.8142</v>
      </c>
      <c r="J993">
        <v>183.62899999999999</v>
      </c>
      <c r="K993">
        <v>110.95</v>
      </c>
      <c r="L993">
        <v>291.24610000000001</v>
      </c>
      <c r="M993">
        <v>138.80009999999999</v>
      </c>
      <c r="N993">
        <v>213.8785</v>
      </c>
      <c r="O993">
        <v>194.1</v>
      </c>
      <c r="P993">
        <v>527.98270000000002</v>
      </c>
      <c r="Q993">
        <v>290.83999999999997</v>
      </c>
      <c r="R993">
        <v>172.6206</v>
      </c>
      <c r="S993">
        <v>429.17</v>
      </c>
      <c r="T993">
        <v>2223.20307</v>
      </c>
      <c r="U993">
        <v>233.38829999999999</v>
      </c>
      <c r="V993">
        <v>65.053129999999996</v>
      </c>
      <c r="W993">
        <v>426.88826999999998</v>
      </c>
      <c r="X993">
        <v>1107.6500000000001</v>
      </c>
    </row>
    <row r="994" spans="2:24" x14ac:dyDescent="0.25">
      <c r="B994" s="1">
        <v>43972</v>
      </c>
      <c r="C994">
        <v>3046.87</v>
      </c>
      <c r="D994">
        <v>8224.5262299999995</v>
      </c>
      <c r="E994">
        <v>213.36722</v>
      </c>
      <c r="F994">
        <v>1801.9169999999999</v>
      </c>
      <c r="G994">
        <v>429.51177999999999</v>
      </c>
      <c r="H994">
        <v>139.88</v>
      </c>
      <c r="I994">
        <v>175.81100000000001</v>
      </c>
      <c r="J994">
        <v>183.8707</v>
      </c>
      <c r="K994">
        <v>111.07</v>
      </c>
      <c r="L994">
        <v>292.8852</v>
      </c>
      <c r="M994">
        <v>138.98859999999999</v>
      </c>
      <c r="N994">
        <v>214.1738</v>
      </c>
      <c r="O994">
        <v>194.51</v>
      </c>
      <c r="P994">
        <v>530.2165</v>
      </c>
      <c r="Q994">
        <v>291.68</v>
      </c>
      <c r="R994">
        <v>173.39930000000001</v>
      </c>
      <c r="S994">
        <v>429.17</v>
      </c>
      <c r="T994">
        <v>2234.8193700000002</v>
      </c>
      <c r="U994">
        <v>233.8929</v>
      </c>
      <c r="V994">
        <v>64.989040000000003</v>
      </c>
      <c r="W994">
        <v>420.34645999999998</v>
      </c>
      <c r="X994">
        <v>1108.0999999999999</v>
      </c>
    </row>
    <row r="995" spans="2:24" x14ac:dyDescent="0.25">
      <c r="B995" s="1">
        <v>43973</v>
      </c>
      <c r="C995">
        <v>3012.3150000000001</v>
      </c>
      <c r="D995">
        <v>8266.0516100000004</v>
      </c>
      <c r="E995">
        <v>212.41749999999999</v>
      </c>
      <c r="F995">
        <v>1785.4359999999999</v>
      </c>
      <c r="G995">
        <v>419.18639999999999</v>
      </c>
      <c r="H995">
        <v>139.91</v>
      </c>
      <c r="I995">
        <v>176.0136</v>
      </c>
      <c r="J995">
        <v>183.92779999999999</v>
      </c>
      <c r="K995">
        <v>111.16</v>
      </c>
      <c r="L995">
        <v>292.4821</v>
      </c>
      <c r="M995">
        <v>139.13310000000001</v>
      </c>
      <c r="N995">
        <v>214.4093</v>
      </c>
      <c r="O995">
        <v>194.53</v>
      </c>
      <c r="P995">
        <v>531.04679999999996</v>
      </c>
      <c r="Q995">
        <v>291.94</v>
      </c>
      <c r="R995">
        <v>172.8211</v>
      </c>
      <c r="S995">
        <v>425.95</v>
      </c>
      <c r="T995">
        <v>2239.69668</v>
      </c>
      <c r="U995">
        <v>233.5283</v>
      </c>
      <c r="V995">
        <v>64.569140000000004</v>
      </c>
      <c r="W995">
        <v>426.17419999999998</v>
      </c>
      <c r="X995">
        <v>1109.9000000000001</v>
      </c>
    </row>
    <row r="996" spans="2:24" x14ac:dyDescent="0.25">
      <c r="B996" s="1">
        <v>43976</v>
      </c>
      <c r="C996">
        <v>3050.7890000000002</v>
      </c>
      <c r="D996">
        <v>8262.1513900000009</v>
      </c>
      <c r="E996">
        <v>215.30097000000001</v>
      </c>
      <c r="F996">
        <v>1813.8219999999999</v>
      </c>
      <c r="G996">
        <v>421.70416999999998</v>
      </c>
      <c r="H996">
        <v>139.87</v>
      </c>
      <c r="I996">
        <v>176.0136</v>
      </c>
      <c r="J996">
        <v>183.92779999999999</v>
      </c>
      <c r="K996">
        <v>111.02</v>
      </c>
      <c r="L996">
        <v>292.4821</v>
      </c>
      <c r="M996">
        <v>138.97900000000001</v>
      </c>
      <c r="N996">
        <v>214.4093</v>
      </c>
      <c r="O996">
        <v>194.53</v>
      </c>
      <c r="P996">
        <v>531.04679999999996</v>
      </c>
      <c r="Q996">
        <v>291.94</v>
      </c>
      <c r="R996">
        <v>172.82320000000001</v>
      </c>
      <c r="S996">
        <v>426.34</v>
      </c>
      <c r="T996">
        <v>2247.3436099999999</v>
      </c>
      <c r="U996">
        <v>233.57419999999999</v>
      </c>
      <c r="V996">
        <v>64.569140000000004</v>
      </c>
      <c r="W996">
        <v>426.17419999999998</v>
      </c>
      <c r="X996">
        <v>1109.9000000000001</v>
      </c>
    </row>
    <row r="997" spans="2:24" x14ac:dyDescent="0.25">
      <c r="B997" s="1">
        <v>43977</v>
      </c>
      <c r="C997">
        <v>3046.9340000000002</v>
      </c>
      <c r="D997">
        <v>8322.6501000000007</v>
      </c>
      <c r="E997">
        <v>218.11463000000001</v>
      </c>
      <c r="F997">
        <v>1854.605</v>
      </c>
      <c r="G997">
        <v>426.55381</v>
      </c>
      <c r="H997">
        <v>139.47999999999999</v>
      </c>
      <c r="I997">
        <v>175.45699999999999</v>
      </c>
      <c r="J997">
        <v>183.70750000000001</v>
      </c>
      <c r="K997">
        <v>110.94</v>
      </c>
      <c r="L997">
        <v>293.62060000000002</v>
      </c>
      <c r="M997">
        <v>138.96870000000001</v>
      </c>
      <c r="N997">
        <v>214.49700000000001</v>
      </c>
      <c r="O997">
        <v>194.14</v>
      </c>
      <c r="P997">
        <v>536.03570000000002</v>
      </c>
      <c r="Q997">
        <v>293.87</v>
      </c>
      <c r="R997">
        <v>173.26400000000001</v>
      </c>
      <c r="S997">
        <v>425.68</v>
      </c>
      <c r="T997">
        <v>2332.1553899999999</v>
      </c>
      <c r="U997">
        <v>232.96680000000001</v>
      </c>
      <c r="V997">
        <v>65.209689999999995</v>
      </c>
      <c r="W997">
        <v>418.08100000000002</v>
      </c>
      <c r="X997">
        <v>1112.54</v>
      </c>
    </row>
    <row r="998" spans="2:24" x14ac:dyDescent="0.25">
      <c r="B998" s="1">
        <v>43978</v>
      </c>
      <c r="C998">
        <v>3005.1309999999999</v>
      </c>
      <c r="D998">
        <v>8464.50612</v>
      </c>
      <c r="E998">
        <v>219.45784</v>
      </c>
      <c r="F998">
        <v>1873.3230000000001</v>
      </c>
      <c r="G998">
        <v>428.06002000000001</v>
      </c>
      <c r="H998">
        <v>139.43</v>
      </c>
      <c r="I998">
        <v>175.55359999999999</v>
      </c>
      <c r="J998">
        <v>184.1576</v>
      </c>
      <c r="K998">
        <v>110.95</v>
      </c>
      <c r="L998">
        <v>294.03960000000001</v>
      </c>
      <c r="M998">
        <v>138.905</v>
      </c>
      <c r="N998">
        <v>214.97389999999999</v>
      </c>
      <c r="O998">
        <v>194.65</v>
      </c>
      <c r="P998">
        <v>538.04809999999998</v>
      </c>
      <c r="Q998">
        <v>296.88</v>
      </c>
      <c r="R998">
        <v>173.20769999999999</v>
      </c>
      <c r="S998">
        <v>423.85</v>
      </c>
      <c r="T998">
        <v>2365.3949499999999</v>
      </c>
      <c r="U998">
        <v>233.9796</v>
      </c>
      <c r="V998">
        <v>64.458979999999997</v>
      </c>
      <c r="W998">
        <v>419.68524000000002</v>
      </c>
      <c r="X998">
        <v>1113.99</v>
      </c>
    </row>
    <row r="999" spans="2:24" x14ac:dyDescent="0.25">
      <c r="B999" s="1">
        <v>43979</v>
      </c>
      <c r="C999">
        <v>3069.9340000000002</v>
      </c>
      <c r="D999">
        <v>8403.2433899999996</v>
      </c>
      <c r="E999">
        <v>223.80242000000001</v>
      </c>
      <c r="F999">
        <v>1911.1289999999999</v>
      </c>
      <c r="G999">
        <v>424.83197000000001</v>
      </c>
      <c r="H999">
        <v>139.5</v>
      </c>
      <c r="I999">
        <v>175.1935</v>
      </c>
      <c r="J999">
        <v>184.44110000000001</v>
      </c>
      <c r="K999">
        <v>110.94</v>
      </c>
      <c r="L999">
        <v>294.08170000000001</v>
      </c>
      <c r="M999">
        <v>138.98429999999999</v>
      </c>
      <c r="N999">
        <v>214.9436</v>
      </c>
      <c r="O999">
        <v>194.89</v>
      </c>
      <c r="P999">
        <v>540.45540000000005</v>
      </c>
      <c r="Q999">
        <v>298.35000000000002</v>
      </c>
      <c r="R999">
        <v>173.03659999999999</v>
      </c>
      <c r="S999">
        <v>426.01</v>
      </c>
      <c r="T999">
        <v>2354.7396800000001</v>
      </c>
      <c r="U999">
        <v>234.49359999999999</v>
      </c>
      <c r="V999">
        <v>64.183080000000004</v>
      </c>
      <c r="W999">
        <v>418.65114999999997</v>
      </c>
      <c r="X999">
        <v>1115.31</v>
      </c>
    </row>
    <row r="1000" spans="2:24" x14ac:dyDescent="0.25">
      <c r="B1000" s="1">
        <v>43980</v>
      </c>
      <c r="C1000">
        <v>3046.0140000000001</v>
      </c>
      <c r="D1000">
        <v>8425.4843799999999</v>
      </c>
      <c r="E1000">
        <v>220.25915000000001</v>
      </c>
      <c r="F1000">
        <v>1894.2059999999999</v>
      </c>
      <c r="G1000">
        <v>426.41403000000003</v>
      </c>
      <c r="H1000">
        <v>139.72999999999999</v>
      </c>
      <c r="I1000">
        <v>175.84809999999999</v>
      </c>
      <c r="J1000">
        <v>184.66560000000001</v>
      </c>
      <c r="K1000">
        <v>110.87</v>
      </c>
      <c r="L1000">
        <v>294.24560000000002</v>
      </c>
      <c r="M1000">
        <v>139.03319999999999</v>
      </c>
      <c r="N1000">
        <v>215.90209999999999</v>
      </c>
      <c r="O1000">
        <v>195.21</v>
      </c>
      <c r="P1000">
        <v>540.29399999999998</v>
      </c>
      <c r="Q1000">
        <v>299.10000000000002</v>
      </c>
      <c r="R1000">
        <v>172.78469999999999</v>
      </c>
      <c r="S1000">
        <v>428.01</v>
      </c>
      <c r="T1000">
        <v>2328.07537</v>
      </c>
      <c r="U1000">
        <v>235.21190000000001</v>
      </c>
      <c r="V1000">
        <v>64.758960000000002</v>
      </c>
      <c r="W1000">
        <v>424.85755</v>
      </c>
      <c r="X1000">
        <v>1115.0899999999999</v>
      </c>
    </row>
    <row r="1001" spans="2:24" x14ac:dyDescent="0.25">
      <c r="B1001" s="1">
        <v>43983</v>
      </c>
      <c r="C1001">
        <v>3046.0140000000001</v>
      </c>
      <c r="D1001">
        <v>8463.8994700000003</v>
      </c>
      <c r="E1001">
        <v>223.18674999999999</v>
      </c>
      <c r="F1001">
        <v>1901.412</v>
      </c>
      <c r="G1001">
        <v>436.01684</v>
      </c>
      <c r="H1001">
        <v>139.72999999999999</v>
      </c>
      <c r="I1001">
        <v>175.50800000000001</v>
      </c>
      <c r="J1001">
        <v>184.23699999999999</v>
      </c>
      <c r="K1001">
        <v>110.78</v>
      </c>
      <c r="L1001">
        <v>294.78120000000001</v>
      </c>
      <c r="M1001">
        <v>138.9717</v>
      </c>
      <c r="N1001">
        <v>215.9007</v>
      </c>
      <c r="O1001">
        <v>194.7</v>
      </c>
      <c r="P1001">
        <v>541.75469999999996</v>
      </c>
      <c r="Q1001">
        <v>299.81</v>
      </c>
      <c r="R1001">
        <v>172.99799999999999</v>
      </c>
      <c r="S1001">
        <v>428.01</v>
      </c>
      <c r="T1001">
        <v>2375.3242399999999</v>
      </c>
      <c r="U1001">
        <v>235.0633</v>
      </c>
      <c r="V1001">
        <v>64.639060000000001</v>
      </c>
      <c r="W1001">
        <v>425.87925999999999</v>
      </c>
      <c r="X1001">
        <v>1115.3900000000001</v>
      </c>
    </row>
    <row r="1002" spans="2:24" x14ac:dyDescent="0.25">
      <c r="B1002" s="1">
        <v>43984</v>
      </c>
      <c r="C1002">
        <v>3073.5079999999998</v>
      </c>
      <c r="D1002">
        <v>8543.0667599999997</v>
      </c>
      <c r="E1002">
        <v>227.72361000000001</v>
      </c>
      <c r="F1002">
        <v>1924.008</v>
      </c>
      <c r="G1002">
        <v>443.71485000000001</v>
      </c>
      <c r="H1002">
        <v>139.38</v>
      </c>
      <c r="I1002">
        <v>175.2842</v>
      </c>
      <c r="J1002">
        <v>184.39109999999999</v>
      </c>
      <c r="K1002">
        <v>110.71</v>
      </c>
      <c r="L1002">
        <v>295.8347</v>
      </c>
      <c r="M1002">
        <v>138.74959999999999</v>
      </c>
      <c r="N1002">
        <v>216.3425</v>
      </c>
      <c r="O1002">
        <v>194.78</v>
      </c>
      <c r="P1002">
        <v>545.60350000000005</v>
      </c>
      <c r="Q1002">
        <v>301.45999999999998</v>
      </c>
      <c r="R1002">
        <v>173.42869999999999</v>
      </c>
      <c r="S1002">
        <v>431.81</v>
      </c>
      <c r="T1002">
        <v>2414.9557599999998</v>
      </c>
      <c r="U1002">
        <v>234.852</v>
      </c>
      <c r="V1002">
        <v>65.297039999999996</v>
      </c>
      <c r="W1002">
        <v>420.37491999999997</v>
      </c>
      <c r="X1002">
        <v>1120.58</v>
      </c>
    </row>
    <row r="1003" spans="2:24" x14ac:dyDescent="0.25">
      <c r="B1003" s="1">
        <v>43985</v>
      </c>
      <c r="C1003">
        <v>3131.8890000000001</v>
      </c>
      <c r="D1003">
        <v>8657.1916199999996</v>
      </c>
      <c r="E1003">
        <v>234.85232999999999</v>
      </c>
      <c r="F1003">
        <v>1940.2550000000001</v>
      </c>
      <c r="G1003">
        <v>453.12322</v>
      </c>
      <c r="H1003">
        <v>139.11000000000001</v>
      </c>
      <c r="I1003">
        <v>174.49340000000001</v>
      </c>
      <c r="J1003">
        <v>183.92330000000001</v>
      </c>
      <c r="K1003">
        <v>110.63</v>
      </c>
      <c r="L1003">
        <v>297.49720000000002</v>
      </c>
      <c r="M1003">
        <v>138.68709999999999</v>
      </c>
      <c r="N1003">
        <v>216.35230000000001</v>
      </c>
      <c r="O1003">
        <v>194.11</v>
      </c>
      <c r="P1003">
        <v>550.6952</v>
      </c>
      <c r="Q1003">
        <v>303.25</v>
      </c>
      <c r="R1003">
        <v>174.1635</v>
      </c>
      <c r="S1003">
        <v>430.42</v>
      </c>
      <c r="T1003">
        <v>2506.0372299999999</v>
      </c>
      <c r="U1003">
        <v>233.8596</v>
      </c>
      <c r="V1003">
        <v>65.764229999999998</v>
      </c>
      <c r="W1003">
        <v>413.27998000000002</v>
      </c>
      <c r="X1003">
        <v>1122.75</v>
      </c>
    </row>
    <row r="1004" spans="2:24" x14ac:dyDescent="0.25">
      <c r="B1004" s="1">
        <v>43986</v>
      </c>
      <c r="C1004">
        <v>3098.4450000000002</v>
      </c>
      <c r="D1004">
        <v>8565.9178300000003</v>
      </c>
      <c r="E1004">
        <v>233.56553</v>
      </c>
      <c r="F1004">
        <v>1946.1030000000001</v>
      </c>
      <c r="G1004">
        <v>450.78395</v>
      </c>
      <c r="H1004">
        <v>138.91999999999999</v>
      </c>
      <c r="I1004">
        <v>173.86250000000001</v>
      </c>
      <c r="J1004">
        <v>184.26560000000001</v>
      </c>
      <c r="K1004">
        <v>110.42</v>
      </c>
      <c r="L1004">
        <v>297.52789999999999</v>
      </c>
      <c r="M1004">
        <v>138.375</v>
      </c>
      <c r="N1004">
        <v>216.01859999999999</v>
      </c>
      <c r="O1004">
        <v>194.32</v>
      </c>
      <c r="P1004">
        <v>551.57989999999995</v>
      </c>
      <c r="Q1004">
        <v>304.8</v>
      </c>
      <c r="R1004">
        <v>174.2705</v>
      </c>
      <c r="S1004">
        <v>431.71</v>
      </c>
      <c r="T1004">
        <v>2483.8470200000002</v>
      </c>
      <c r="U1004">
        <v>233.03460000000001</v>
      </c>
      <c r="V1004">
        <v>65.729510000000005</v>
      </c>
      <c r="W1004">
        <v>415.53012999999999</v>
      </c>
      <c r="X1004">
        <v>1122.51</v>
      </c>
    </row>
    <row r="1005" spans="2:24" x14ac:dyDescent="0.25">
      <c r="B1005" s="1">
        <v>43987</v>
      </c>
      <c r="C1005">
        <v>3123.5880000000002</v>
      </c>
      <c r="D1005">
        <v>8842.46479</v>
      </c>
      <c r="E1005">
        <v>240.12700000000001</v>
      </c>
      <c r="F1005">
        <v>1957.432</v>
      </c>
      <c r="G1005">
        <v>460.27742000000001</v>
      </c>
      <c r="H1005">
        <v>138.66</v>
      </c>
      <c r="I1005">
        <v>173.14519999999999</v>
      </c>
      <c r="J1005">
        <v>184.11349999999999</v>
      </c>
      <c r="K1005">
        <v>110.21</v>
      </c>
      <c r="L1005">
        <v>298.69569999999999</v>
      </c>
      <c r="M1005">
        <v>137.9862</v>
      </c>
      <c r="N1005">
        <v>216.97200000000001</v>
      </c>
      <c r="O1005">
        <v>194.02</v>
      </c>
      <c r="P1005">
        <v>556.97900000000004</v>
      </c>
      <c r="Q1005">
        <v>307.76</v>
      </c>
      <c r="R1005">
        <v>174.28309999999999</v>
      </c>
      <c r="S1005">
        <v>432.66</v>
      </c>
      <c r="T1005">
        <v>2594.5918999999999</v>
      </c>
      <c r="U1005">
        <v>232.2294</v>
      </c>
      <c r="V1005">
        <v>67.142799999999994</v>
      </c>
      <c r="W1005">
        <v>407.10433999999998</v>
      </c>
      <c r="X1005">
        <v>1126.98</v>
      </c>
    </row>
    <row r="1006" spans="2:24" x14ac:dyDescent="0.25">
      <c r="B1006" s="1">
        <v>43990</v>
      </c>
      <c r="C1006">
        <v>3115.4879999999998</v>
      </c>
      <c r="D1006">
        <v>8900.9363099999991</v>
      </c>
      <c r="E1006">
        <v>238.31733</v>
      </c>
      <c r="F1006">
        <v>1980.211</v>
      </c>
      <c r="G1006">
        <v>460.09771999999998</v>
      </c>
      <c r="H1006">
        <v>138.84</v>
      </c>
      <c r="I1006">
        <v>173.4008</v>
      </c>
      <c r="J1006">
        <v>184.7054</v>
      </c>
      <c r="K1006">
        <v>110.19</v>
      </c>
      <c r="L1006">
        <v>300.23</v>
      </c>
      <c r="M1006">
        <v>137.9811</v>
      </c>
      <c r="N1006">
        <v>217.68279999999999</v>
      </c>
      <c r="O1006">
        <v>194.57</v>
      </c>
      <c r="P1006">
        <v>558.6037</v>
      </c>
      <c r="Q1006">
        <v>309.22000000000003</v>
      </c>
      <c r="R1006">
        <v>174.9862</v>
      </c>
      <c r="S1006">
        <v>428.37</v>
      </c>
      <c r="T1006">
        <v>2641.7825400000002</v>
      </c>
      <c r="U1006">
        <v>232.51949999999999</v>
      </c>
      <c r="V1006">
        <v>66.449020000000004</v>
      </c>
      <c r="W1006">
        <v>411.16989000000001</v>
      </c>
      <c r="X1006">
        <v>1130.56</v>
      </c>
    </row>
    <row r="1007" spans="2:24" x14ac:dyDescent="0.25">
      <c r="B1007" s="1">
        <v>43991</v>
      </c>
      <c r="C1007">
        <v>3129.9609999999998</v>
      </c>
      <c r="D1007">
        <v>8758.7438199999997</v>
      </c>
      <c r="E1007">
        <v>234.58208999999999</v>
      </c>
      <c r="F1007">
        <v>1977.146</v>
      </c>
      <c r="G1007">
        <v>457.23104000000001</v>
      </c>
      <c r="H1007">
        <v>139</v>
      </c>
      <c r="I1007">
        <v>174.09639999999999</v>
      </c>
      <c r="J1007">
        <v>184.45740000000001</v>
      </c>
      <c r="K1007">
        <v>110.41</v>
      </c>
      <c r="L1007">
        <v>300.27019999999999</v>
      </c>
      <c r="M1007">
        <v>138.0951</v>
      </c>
      <c r="N1007">
        <v>217.88579999999999</v>
      </c>
      <c r="O1007">
        <v>194.58</v>
      </c>
      <c r="P1007">
        <v>556.89639999999997</v>
      </c>
      <c r="Q1007">
        <v>308</v>
      </c>
      <c r="R1007">
        <v>175.52789999999999</v>
      </c>
      <c r="S1007">
        <v>423.91</v>
      </c>
      <c r="T1007">
        <v>2576.8709699999999</v>
      </c>
      <c r="U1007">
        <v>233.95570000000001</v>
      </c>
      <c r="V1007">
        <v>65.882570000000001</v>
      </c>
      <c r="W1007">
        <v>410.47602999999998</v>
      </c>
      <c r="X1007">
        <v>1132.55</v>
      </c>
    </row>
    <row r="1008" spans="2:24" x14ac:dyDescent="0.25">
      <c r="B1008" s="1">
        <v>43992</v>
      </c>
      <c r="C1008">
        <v>3119</v>
      </c>
      <c r="D1008">
        <v>8685.9591500000006</v>
      </c>
      <c r="E1008">
        <v>233.01366999999999</v>
      </c>
      <c r="F1008">
        <v>1972.9380000000001</v>
      </c>
      <c r="G1008">
        <v>456.75317000000001</v>
      </c>
      <c r="H1008">
        <v>138.91999999999999</v>
      </c>
      <c r="I1008">
        <v>174.85120000000001</v>
      </c>
      <c r="J1008">
        <v>184.29400000000001</v>
      </c>
      <c r="K1008">
        <v>110.42</v>
      </c>
      <c r="L1008">
        <v>300.56110000000001</v>
      </c>
      <c r="M1008">
        <v>138.13220000000001</v>
      </c>
      <c r="N1008">
        <v>218.55629999999999</v>
      </c>
      <c r="O1008">
        <v>194.67</v>
      </c>
      <c r="P1008">
        <v>555.38530000000003</v>
      </c>
      <c r="Q1008">
        <v>306.79000000000002</v>
      </c>
      <c r="R1008">
        <v>175.9907</v>
      </c>
      <c r="S1008">
        <v>419.1</v>
      </c>
      <c r="T1008">
        <v>2500.3838900000001</v>
      </c>
      <c r="U1008">
        <v>234.9229</v>
      </c>
      <c r="V1008">
        <v>65.988889999999998</v>
      </c>
      <c r="W1008">
        <v>408.57494000000003</v>
      </c>
      <c r="X1008">
        <v>1130.8599999999999</v>
      </c>
    </row>
    <row r="1009" spans="2:24" x14ac:dyDescent="0.25">
      <c r="B1009" s="1">
        <v>43993</v>
      </c>
      <c r="C1009">
        <v>3030.221</v>
      </c>
      <c r="D1009">
        <v>8128.4420300000002</v>
      </c>
      <c r="E1009">
        <v>222.22522000000001</v>
      </c>
      <c r="F1009">
        <v>1929.6420000000001</v>
      </c>
      <c r="G1009">
        <v>445.19914</v>
      </c>
      <c r="H1009">
        <v>139.76</v>
      </c>
      <c r="I1009">
        <v>175.85839999999999</v>
      </c>
      <c r="J1009">
        <v>185.10759999999999</v>
      </c>
      <c r="K1009">
        <v>110.6</v>
      </c>
      <c r="L1009">
        <v>299.19619999999998</v>
      </c>
      <c r="M1009">
        <v>138.27449999999999</v>
      </c>
      <c r="N1009">
        <v>218.09729999999999</v>
      </c>
      <c r="O1009">
        <v>195.61</v>
      </c>
      <c r="P1009">
        <v>547.95730000000003</v>
      </c>
      <c r="Q1009">
        <v>304.20999999999998</v>
      </c>
      <c r="R1009">
        <v>175.7688</v>
      </c>
      <c r="S1009">
        <v>416.35</v>
      </c>
      <c r="T1009">
        <v>2344.2847200000001</v>
      </c>
      <c r="U1009">
        <v>235.85749999999999</v>
      </c>
      <c r="V1009">
        <v>64.187299999999993</v>
      </c>
      <c r="W1009">
        <v>409.77825999999999</v>
      </c>
      <c r="X1009">
        <v>1123.3599999999999</v>
      </c>
    </row>
    <row r="1010" spans="2:24" x14ac:dyDescent="0.25">
      <c r="B1010" s="1">
        <v>43994</v>
      </c>
      <c r="C1010">
        <v>3019.3580000000002</v>
      </c>
      <c r="D1010">
        <v>8354.8580500000007</v>
      </c>
      <c r="E1010">
        <v>223.71372</v>
      </c>
      <c r="F1010">
        <v>1910.4880000000001</v>
      </c>
      <c r="G1010">
        <v>448.91906999999998</v>
      </c>
      <c r="H1010">
        <v>139.79</v>
      </c>
      <c r="I1010">
        <v>175.3715</v>
      </c>
      <c r="J1010">
        <v>185.31950000000001</v>
      </c>
      <c r="K1010">
        <v>110.57</v>
      </c>
      <c r="L1010">
        <v>298.78879999999998</v>
      </c>
      <c r="M1010">
        <v>138.3433</v>
      </c>
      <c r="N1010">
        <v>217.8828</v>
      </c>
      <c r="O1010">
        <v>195.69</v>
      </c>
      <c r="P1010">
        <v>549.04089999999997</v>
      </c>
      <c r="Q1010">
        <v>304.56</v>
      </c>
      <c r="R1010">
        <v>175.55850000000001</v>
      </c>
      <c r="S1010">
        <v>418.43</v>
      </c>
      <c r="T1010">
        <v>2443.1755199999998</v>
      </c>
      <c r="U1010">
        <v>234.94810000000001</v>
      </c>
      <c r="V1010">
        <v>64.752780000000001</v>
      </c>
      <c r="W1010">
        <v>413.54534000000001</v>
      </c>
      <c r="X1010">
        <v>1123.69</v>
      </c>
    </row>
    <row r="1011" spans="2:24" x14ac:dyDescent="0.25">
      <c r="B1011" s="1">
        <v>43997</v>
      </c>
      <c r="C1011">
        <v>3031.6959999999999</v>
      </c>
      <c r="D1011">
        <v>8391.5786800000005</v>
      </c>
      <c r="E1011">
        <v>222.90710000000001</v>
      </c>
      <c r="F1011">
        <v>1859.7349999999999</v>
      </c>
      <c r="G1011">
        <v>437.38180999999997</v>
      </c>
      <c r="H1011">
        <v>139.77000000000001</v>
      </c>
      <c r="I1011">
        <v>175.3708</v>
      </c>
      <c r="J1011">
        <v>185.30699999999999</v>
      </c>
      <c r="K1011">
        <v>110.63</v>
      </c>
      <c r="L1011">
        <v>298.03930000000003</v>
      </c>
      <c r="M1011">
        <v>138.27109999999999</v>
      </c>
      <c r="N1011">
        <v>218.17240000000001</v>
      </c>
      <c r="O1011">
        <v>195.69</v>
      </c>
      <c r="P1011">
        <v>548.96950000000004</v>
      </c>
      <c r="Q1011">
        <v>304.02</v>
      </c>
      <c r="R1011">
        <v>174.9545</v>
      </c>
      <c r="S1011">
        <v>423.87</v>
      </c>
      <c r="T1011">
        <v>2435.4634500000002</v>
      </c>
      <c r="U1011">
        <v>235.29830000000001</v>
      </c>
      <c r="V1011">
        <v>64.460340000000002</v>
      </c>
      <c r="W1011">
        <v>409.17664000000002</v>
      </c>
      <c r="X1011">
        <v>1122.83</v>
      </c>
    </row>
    <row r="1012" spans="2:24" x14ac:dyDescent="0.25">
      <c r="B1012" s="1">
        <v>43998</v>
      </c>
      <c r="C1012">
        <v>3087.9250000000002</v>
      </c>
      <c r="D1012">
        <v>8553.8623499999994</v>
      </c>
      <c r="E1012">
        <v>229.19050999999999</v>
      </c>
      <c r="F1012">
        <v>1935.6669999999999</v>
      </c>
      <c r="G1012">
        <v>448.49655999999999</v>
      </c>
      <c r="H1012">
        <v>139.56</v>
      </c>
      <c r="I1012">
        <v>174.6763</v>
      </c>
      <c r="J1012">
        <v>185.59049999999999</v>
      </c>
      <c r="K1012">
        <v>110.46</v>
      </c>
      <c r="L1012">
        <v>299.99680000000001</v>
      </c>
      <c r="M1012">
        <v>138.0933</v>
      </c>
      <c r="N1012">
        <v>219.4196</v>
      </c>
      <c r="O1012">
        <v>195.96</v>
      </c>
      <c r="P1012">
        <v>555.67150000000004</v>
      </c>
      <c r="Q1012">
        <v>307.07</v>
      </c>
      <c r="R1012">
        <v>176.542</v>
      </c>
      <c r="S1012">
        <v>429.8</v>
      </c>
      <c r="T1012">
        <v>2499.6088</v>
      </c>
      <c r="U1012">
        <v>235.75739999999999</v>
      </c>
      <c r="V1012">
        <v>64.777940000000001</v>
      </c>
      <c r="W1012">
        <v>412.45922999999999</v>
      </c>
      <c r="X1012">
        <v>1127.47</v>
      </c>
    </row>
    <row r="1013" spans="2:24" x14ac:dyDescent="0.25">
      <c r="B1013" s="1">
        <v>43999</v>
      </c>
      <c r="C1013">
        <v>3145.4650000000001</v>
      </c>
      <c r="D1013">
        <v>8538.0411399999994</v>
      </c>
      <c r="E1013">
        <v>230.44264000000001</v>
      </c>
      <c r="F1013">
        <v>1928.2840000000001</v>
      </c>
      <c r="G1013">
        <v>451.20235000000002</v>
      </c>
      <c r="H1013">
        <v>139.68</v>
      </c>
      <c r="I1013">
        <v>174.84790000000001</v>
      </c>
      <c r="J1013">
        <v>185.5889</v>
      </c>
      <c r="K1013">
        <v>110.38</v>
      </c>
      <c r="L1013">
        <v>300.19450000000001</v>
      </c>
      <c r="M1013">
        <v>137.98269999999999</v>
      </c>
      <c r="N1013">
        <v>219.43430000000001</v>
      </c>
      <c r="O1013">
        <v>196.05</v>
      </c>
      <c r="P1013">
        <v>555.71130000000005</v>
      </c>
      <c r="Q1013">
        <v>307.16000000000003</v>
      </c>
      <c r="R1013">
        <v>176.67769999999999</v>
      </c>
      <c r="S1013">
        <v>429.65</v>
      </c>
      <c r="T1013">
        <v>2477.8299299999999</v>
      </c>
      <c r="U1013">
        <v>236.60329999999999</v>
      </c>
      <c r="V1013">
        <v>65.003550000000004</v>
      </c>
      <c r="W1013">
        <v>413.38452000000001</v>
      </c>
      <c r="X1013">
        <v>1128.8599999999999</v>
      </c>
    </row>
    <row r="1014" spans="2:24" x14ac:dyDescent="0.25">
      <c r="B1014" s="1">
        <v>44000</v>
      </c>
      <c r="C1014">
        <v>3138.4720000000002</v>
      </c>
      <c r="D1014">
        <v>8560.0064399999992</v>
      </c>
      <c r="E1014">
        <v>228.35948999999999</v>
      </c>
      <c r="F1014">
        <v>1922.1990000000001</v>
      </c>
      <c r="G1014">
        <v>452.34287999999998</v>
      </c>
      <c r="H1014">
        <v>139.74</v>
      </c>
      <c r="I1014">
        <v>175.33619999999999</v>
      </c>
      <c r="J1014">
        <v>185.8272</v>
      </c>
      <c r="K1014">
        <v>110.43</v>
      </c>
      <c r="L1014">
        <v>300.1977</v>
      </c>
      <c r="M1014">
        <v>138.119</v>
      </c>
      <c r="N1014">
        <v>219.6806</v>
      </c>
      <c r="O1014">
        <v>195.93</v>
      </c>
      <c r="P1014">
        <v>553.85789999999997</v>
      </c>
      <c r="Q1014">
        <v>306.61</v>
      </c>
      <c r="R1014">
        <v>176.87360000000001</v>
      </c>
      <c r="S1014">
        <v>431.16</v>
      </c>
      <c r="T1014">
        <v>2459.7191200000002</v>
      </c>
      <c r="U1014">
        <v>235.75470000000001</v>
      </c>
      <c r="V1014">
        <v>65.251599999999996</v>
      </c>
      <c r="W1014">
        <v>411.93301000000002</v>
      </c>
      <c r="X1014">
        <v>1129.32</v>
      </c>
    </row>
    <row r="1015" spans="2:24" x14ac:dyDescent="0.25">
      <c r="B1015" s="1">
        <v>44001</v>
      </c>
      <c r="C1015">
        <v>3163.0039999999999</v>
      </c>
      <c r="D1015">
        <v>8513.8502599999993</v>
      </c>
      <c r="E1015">
        <v>229.65676999999999</v>
      </c>
      <c r="F1015">
        <v>1922.0350000000001</v>
      </c>
      <c r="G1015">
        <v>454.94045</v>
      </c>
      <c r="H1015">
        <v>139.65</v>
      </c>
      <c r="I1015">
        <v>175.2663</v>
      </c>
      <c r="J1015">
        <v>185.94110000000001</v>
      </c>
      <c r="K1015">
        <v>110.37</v>
      </c>
      <c r="L1015">
        <v>300.82</v>
      </c>
      <c r="M1015">
        <v>138.126</v>
      </c>
      <c r="N1015">
        <v>219.8956</v>
      </c>
      <c r="O1015">
        <v>195.94</v>
      </c>
      <c r="P1015">
        <v>553.66899999999998</v>
      </c>
      <c r="Q1015">
        <v>306.43</v>
      </c>
      <c r="R1015">
        <v>177.70089999999999</v>
      </c>
      <c r="S1015">
        <v>428.57</v>
      </c>
      <c r="T1015">
        <v>2392.2096700000002</v>
      </c>
      <c r="U1015">
        <v>235.697</v>
      </c>
      <c r="V1015">
        <v>65.552509999999998</v>
      </c>
      <c r="W1015">
        <v>417.51103999999998</v>
      </c>
      <c r="X1015">
        <v>1130.3699999999999</v>
      </c>
    </row>
    <row r="1016" spans="2:24" x14ac:dyDescent="0.25">
      <c r="B1016" s="1">
        <v>44004</v>
      </c>
      <c r="C1016">
        <v>3130.9389999999999</v>
      </c>
      <c r="D1016">
        <v>8534.5925700000007</v>
      </c>
      <c r="E1016">
        <v>228.42178999999999</v>
      </c>
      <c r="F1016">
        <v>1917.8689999999999</v>
      </c>
      <c r="G1016">
        <v>452.82961</v>
      </c>
      <c r="H1016">
        <v>139.69999999999999</v>
      </c>
      <c r="I1016">
        <v>175.27699999999999</v>
      </c>
      <c r="J1016">
        <v>186.28989999999999</v>
      </c>
      <c r="K1016">
        <v>110.38</v>
      </c>
      <c r="L1016">
        <v>300.86970000000002</v>
      </c>
      <c r="M1016">
        <v>138.03970000000001</v>
      </c>
      <c r="N1016">
        <v>219.78309999999999</v>
      </c>
      <c r="O1016">
        <v>196.33</v>
      </c>
      <c r="P1016">
        <v>553.49839999999995</v>
      </c>
      <c r="Q1016">
        <v>305.79000000000002</v>
      </c>
      <c r="R1016">
        <v>177.8818</v>
      </c>
      <c r="S1016">
        <v>422.66</v>
      </c>
      <c r="T1016">
        <v>2388.4636999999998</v>
      </c>
      <c r="U1016">
        <v>236.82759999999999</v>
      </c>
      <c r="V1016">
        <v>65.503230000000002</v>
      </c>
      <c r="W1016">
        <v>418.64001000000002</v>
      </c>
      <c r="X1016">
        <v>1131.19</v>
      </c>
    </row>
    <row r="1017" spans="2:24" x14ac:dyDescent="0.25">
      <c r="B1017" s="1">
        <v>44005</v>
      </c>
      <c r="C1017">
        <v>3154.2</v>
      </c>
      <c r="D1017">
        <v>8544.8316699999996</v>
      </c>
      <c r="E1017">
        <v>231.7414</v>
      </c>
      <c r="F1017">
        <v>1927.2170000000001</v>
      </c>
      <c r="G1017">
        <v>458.06738000000001</v>
      </c>
      <c r="H1017">
        <v>139.38</v>
      </c>
      <c r="I1017">
        <v>175.13759999999999</v>
      </c>
      <c r="J1017">
        <v>185.9385</v>
      </c>
      <c r="K1017">
        <v>110.34</v>
      </c>
      <c r="L1017">
        <v>301.34449999999998</v>
      </c>
      <c r="M1017">
        <v>138.0153</v>
      </c>
      <c r="N1017">
        <v>219.5401</v>
      </c>
      <c r="O1017">
        <v>196.01</v>
      </c>
      <c r="P1017">
        <v>553.62239999999997</v>
      </c>
      <c r="Q1017">
        <v>306.05</v>
      </c>
      <c r="R1017">
        <v>178.04640000000001</v>
      </c>
      <c r="S1017">
        <v>417.45</v>
      </c>
      <c r="T1017">
        <v>2379.9134100000001</v>
      </c>
      <c r="U1017">
        <v>237.0549</v>
      </c>
      <c r="V1017">
        <v>64.988820000000004</v>
      </c>
      <c r="W1017">
        <v>421.11541</v>
      </c>
      <c r="X1017">
        <v>1133.29</v>
      </c>
    </row>
    <row r="1018" spans="2:24" x14ac:dyDescent="0.25">
      <c r="B1018" s="1">
        <v>44006</v>
      </c>
      <c r="C1018">
        <v>3088.819</v>
      </c>
      <c r="D1018">
        <v>8346.0204099999992</v>
      </c>
      <c r="E1018">
        <v>225.18513999999999</v>
      </c>
      <c r="F1018">
        <v>1921.386</v>
      </c>
      <c r="G1018">
        <v>457.53453999999999</v>
      </c>
      <c r="H1018">
        <v>139.4</v>
      </c>
      <c r="I1018">
        <v>175.4881</v>
      </c>
      <c r="J1018">
        <v>186.21789999999999</v>
      </c>
      <c r="K1018">
        <v>110.34</v>
      </c>
      <c r="L1018">
        <v>301.11239999999998</v>
      </c>
      <c r="M1018">
        <v>138.166</v>
      </c>
      <c r="N1018">
        <v>219.26730000000001</v>
      </c>
      <c r="O1018">
        <v>196.39</v>
      </c>
      <c r="P1018">
        <v>550.87570000000005</v>
      </c>
      <c r="Q1018">
        <v>305.98</v>
      </c>
      <c r="R1018">
        <v>177.9556</v>
      </c>
      <c r="S1018">
        <v>413.75</v>
      </c>
      <c r="T1018">
        <v>2333.8911800000001</v>
      </c>
      <c r="U1018">
        <v>237.24260000000001</v>
      </c>
      <c r="V1018">
        <v>63.993270000000003</v>
      </c>
      <c r="W1018">
        <v>418.89078000000001</v>
      </c>
      <c r="X1018">
        <v>1131.68</v>
      </c>
    </row>
    <row r="1019" spans="2:24" x14ac:dyDescent="0.25">
      <c r="B1019" s="1">
        <v>44007</v>
      </c>
      <c r="C1019">
        <v>3107.636</v>
      </c>
      <c r="D1019">
        <v>8446.5188400000006</v>
      </c>
      <c r="E1019">
        <v>226.09341000000001</v>
      </c>
      <c r="F1019">
        <v>1898.605</v>
      </c>
      <c r="G1019">
        <v>455.10636</v>
      </c>
      <c r="H1019">
        <v>139.82</v>
      </c>
      <c r="I1019">
        <v>175.68190000000001</v>
      </c>
      <c r="J1019">
        <v>186.3691</v>
      </c>
      <c r="K1019">
        <v>110.37</v>
      </c>
      <c r="L1019">
        <v>300.86040000000003</v>
      </c>
      <c r="M1019">
        <v>138.2458</v>
      </c>
      <c r="N1019">
        <v>219.1952</v>
      </c>
      <c r="O1019">
        <v>196.67</v>
      </c>
      <c r="P1019">
        <v>548.85680000000002</v>
      </c>
      <c r="Q1019">
        <v>305.32</v>
      </c>
      <c r="R1019">
        <v>177.7569</v>
      </c>
      <c r="S1019">
        <v>412.58</v>
      </c>
      <c r="T1019">
        <v>2348.82168</v>
      </c>
      <c r="U1019">
        <v>237.45179999999999</v>
      </c>
      <c r="V1019">
        <v>63.706359999999997</v>
      </c>
      <c r="W1019">
        <v>419.51920000000001</v>
      </c>
      <c r="X1019">
        <v>1132.56</v>
      </c>
    </row>
    <row r="1020" spans="2:24" x14ac:dyDescent="0.25">
      <c r="B1020" s="1">
        <v>44008</v>
      </c>
      <c r="C1020">
        <v>3095.7730000000001</v>
      </c>
      <c r="D1020">
        <v>8238.4642800000001</v>
      </c>
      <c r="E1020">
        <v>225.01627999999999</v>
      </c>
      <c r="F1020">
        <v>1917.0119999999999</v>
      </c>
      <c r="G1020">
        <v>452.23117000000002</v>
      </c>
      <c r="H1020">
        <v>139.85</v>
      </c>
      <c r="I1020">
        <v>176.11240000000001</v>
      </c>
      <c r="J1020">
        <v>186.46360000000001</v>
      </c>
      <c r="K1020">
        <v>110.37</v>
      </c>
      <c r="L1020">
        <v>301.12049999999999</v>
      </c>
      <c r="M1020">
        <v>138.3913</v>
      </c>
      <c r="N1020">
        <v>219.70079999999999</v>
      </c>
      <c r="O1020">
        <v>196.67</v>
      </c>
      <c r="P1020">
        <v>547.23099999999999</v>
      </c>
      <c r="Q1020">
        <v>305.37</v>
      </c>
      <c r="R1020">
        <v>178.35900000000001</v>
      </c>
      <c r="S1020">
        <v>414.32</v>
      </c>
      <c r="T1020">
        <v>2316.80384</v>
      </c>
      <c r="U1020">
        <v>237.31979999999999</v>
      </c>
      <c r="V1020">
        <v>63.252119999999998</v>
      </c>
      <c r="W1020">
        <v>421.5453</v>
      </c>
      <c r="X1020">
        <v>1130.52</v>
      </c>
    </row>
    <row r="1021" spans="2:24" x14ac:dyDescent="0.25">
      <c r="B1021" s="1">
        <v>44011</v>
      </c>
      <c r="C1021">
        <v>3100.7379999999998</v>
      </c>
      <c r="D1021">
        <v>8401.7324599999993</v>
      </c>
      <c r="E1021">
        <v>227.17240000000001</v>
      </c>
      <c r="F1021">
        <v>1882.9939999999999</v>
      </c>
      <c r="G1021">
        <v>452.62819000000002</v>
      </c>
      <c r="H1021">
        <v>139.9</v>
      </c>
      <c r="I1021">
        <v>176.05770000000001</v>
      </c>
      <c r="J1021">
        <v>186.4228</v>
      </c>
      <c r="K1021">
        <v>110.37</v>
      </c>
      <c r="L1021">
        <v>300.81950000000001</v>
      </c>
      <c r="M1021">
        <v>138.4111</v>
      </c>
      <c r="N1021">
        <v>219.66800000000001</v>
      </c>
      <c r="O1021">
        <v>196.68</v>
      </c>
      <c r="P1021">
        <v>544.75670000000002</v>
      </c>
      <c r="Q1021">
        <v>305.14999999999998</v>
      </c>
      <c r="R1021">
        <v>178.1173</v>
      </c>
      <c r="S1021">
        <v>418.67</v>
      </c>
      <c r="T1021">
        <v>2351.1620400000002</v>
      </c>
      <c r="U1021">
        <v>237.96260000000001</v>
      </c>
      <c r="V1021">
        <v>64.94</v>
      </c>
      <c r="W1021">
        <v>423.51981000000001</v>
      </c>
      <c r="X1021">
        <v>1129.8</v>
      </c>
    </row>
    <row r="1022" spans="2:24" x14ac:dyDescent="0.25">
      <c r="B1022" s="1">
        <v>44012</v>
      </c>
      <c r="C1022">
        <v>3096.1930000000002</v>
      </c>
      <c r="D1022">
        <v>8487.6128100000005</v>
      </c>
      <c r="E1022">
        <v>226.46688</v>
      </c>
      <c r="F1022">
        <v>1896.576</v>
      </c>
      <c r="G1022">
        <v>450.76276999999999</v>
      </c>
      <c r="H1022">
        <v>139.97999999999999</v>
      </c>
      <c r="I1022">
        <v>175.86349999999999</v>
      </c>
      <c r="J1022">
        <v>186.43199999999999</v>
      </c>
      <c r="K1022">
        <v>110.27</v>
      </c>
      <c r="L1022">
        <v>300.9162</v>
      </c>
      <c r="M1022">
        <v>138.374</v>
      </c>
      <c r="N1022">
        <v>219.90020000000001</v>
      </c>
      <c r="O1022">
        <v>196.6</v>
      </c>
      <c r="P1022">
        <v>545.09109999999998</v>
      </c>
      <c r="Q1022">
        <v>305.32</v>
      </c>
      <c r="R1022">
        <v>178.0889</v>
      </c>
      <c r="S1022">
        <v>429.1</v>
      </c>
      <c r="T1022">
        <v>2354.22541</v>
      </c>
      <c r="U1022">
        <v>237.5763</v>
      </c>
      <c r="V1022">
        <v>65.257750000000001</v>
      </c>
      <c r="W1022">
        <v>427.47993000000002</v>
      </c>
      <c r="X1022">
        <v>1130.82</v>
      </c>
    </row>
    <row r="1023" spans="2:24" x14ac:dyDescent="0.25">
      <c r="B1023" s="1">
        <v>44013</v>
      </c>
      <c r="C1023">
        <v>3110.681</v>
      </c>
      <c r="D1023">
        <v>8520.9509999999991</v>
      </c>
      <c r="E1023">
        <v>227.0205</v>
      </c>
      <c r="F1023">
        <v>1875.123</v>
      </c>
      <c r="G1023">
        <v>452.85730000000001</v>
      </c>
      <c r="H1023">
        <v>139.47</v>
      </c>
      <c r="I1023">
        <v>175.6002</v>
      </c>
      <c r="J1023">
        <v>185.6875</v>
      </c>
      <c r="K1023">
        <v>110.09</v>
      </c>
      <c r="L1023">
        <v>301.38639999999998</v>
      </c>
      <c r="M1023">
        <v>138.3622</v>
      </c>
      <c r="N1023">
        <v>220.2294</v>
      </c>
      <c r="O1023">
        <v>195.8</v>
      </c>
      <c r="P1023">
        <v>546.54390000000001</v>
      </c>
      <c r="Q1023">
        <v>305.49</v>
      </c>
      <c r="R1023">
        <v>178.89259999999999</v>
      </c>
      <c r="S1023">
        <v>428.98</v>
      </c>
      <c r="T1023">
        <v>2399.64912</v>
      </c>
      <c r="U1023">
        <v>237.34209999999999</v>
      </c>
      <c r="V1023">
        <v>65.679860000000005</v>
      </c>
      <c r="W1023">
        <v>420.99189999999999</v>
      </c>
      <c r="X1023">
        <v>1131.44</v>
      </c>
    </row>
    <row r="1024" spans="2:24" x14ac:dyDescent="0.25">
      <c r="B1024" s="1">
        <v>44014</v>
      </c>
      <c r="C1024">
        <v>3135.904</v>
      </c>
      <c r="D1024">
        <v>8567.0707899999998</v>
      </c>
      <c r="E1024">
        <v>230.95301000000001</v>
      </c>
      <c r="F1024">
        <v>1883.0219999999999</v>
      </c>
      <c r="G1024">
        <v>463.87455</v>
      </c>
      <c r="H1024">
        <v>139.61000000000001</v>
      </c>
      <c r="I1024">
        <v>175.6619</v>
      </c>
      <c r="J1024">
        <v>186.35579999999999</v>
      </c>
      <c r="K1024">
        <v>110.05</v>
      </c>
      <c r="L1024">
        <v>302.37970000000001</v>
      </c>
      <c r="M1024">
        <v>138.40710000000001</v>
      </c>
      <c r="N1024">
        <v>221.15209999999999</v>
      </c>
      <c r="O1024">
        <v>196.5</v>
      </c>
      <c r="P1024">
        <v>549.04819999999995</v>
      </c>
      <c r="Q1024">
        <v>306.02999999999997</v>
      </c>
      <c r="R1024">
        <v>179.79470000000001</v>
      </c>
      <c r="S1024">
        <v>424.19</v>
      </c>
      <c r="T1024">
        <v>2409.2333600000002</v>
      </c>
      <c r="U1024">
        <v>238.32859999999999</v>
      </c>
      <c r="V1024">
        <v>66.196809999999999</v>
      </c>
      <c r="W1024">
        <v>423.65404999999998</v>
      </c>
      <c r="X1024">
        <v>1133.03</v>
      </c>
    </row>
    <row r="1025" spans="2:24" x14ac:dyDescent="0.25">
      <c r="B1025" s="1">
        <v>44015</v>
      </c>
      <c r="C1025">
        <v>3116.9009999999998</v>
      </c>
      <c r="D1025">
        <v>8556.3739800000003</v>
      </c>
      <c r="E1025">
        <v>229.04676000000001</v>
      </c>
      <c r="F1025">
        <v>1894.6959999999999</v>
      </c>
      <c r="G1025">
        <v>467.66160000000002</v>
      </c>
      <c r="H1025">
        <v>139.52000000000001</v>
      </c>
      <c r="I1025">
        <v>175.6619</v>
      </c>
      <c r="J1025">
        <v>186.27459999999999</v>
      </c>
      <c r="K1025">
        <v>110.17</v>
      </c>
      <c r="L1025">
        <v>302.4083</v>
      </c>
      <c r="M1025">
        <v>138.2593</v>
      </c>
      <c r="N1025">
        <v>221.15209999999999</v>
      </c>
      <c r="O1025">
        <v>196.43</v>
      </c>
      <c r="P1025">
        <v>549.04819999999995</v>
      </c>
      <c r="Q1025">
        <v>306.22000000000003</v>
      </c>
      <c r="R1025">
        <v>179.81620000000001</v>
      </c>
      <c r="S1025">
        <v>421.12</v>
      </c>
      <c r="T1025">
        <v>2402.6530499999999</v>
      </c>
      <c r="U1025">
        <v>238.26689999999999</v>
      </c>
      <c r="V1025">
        <v>66.196809999999999</v>
      </c>
      <c r="W1025">
        <v>423.65404999999998</v>
      </c>
      <c r="X1025">
        <v>1133.03</v>
      </c>
    </row>
    <row r="1026" spans="2:24" x14ac:dyDescent="0.25">
      <c r="B1026" s="1">
        <v>44018</v>
      </c>
      <c r="C1026">
        <v>3156.018</v>
      </c>
      <c r="D1026">
        <v>8660.53262</v>
      </c>
      <c r="E1026">
        <v>233.15514999999999</v>
      </c>
      <c r="F1026">
        <v>1923.463</v>
      </c>
      <c r="G1026">
        <v>478.35358000000002</v>
      </c>
      <c r="H1026">
        <v>139.44</v>
      </c>
      <c r="I1026">
        <v>175.54849999999999</v>
      </c>
      <c r="J1026">
        <v>186.3981</v>
      </c>
      <c r="K1026">
        <v>110.05</v>
      </c>
      <c r="L1026">
        <v>303.5138</v>
      </c>
      <c r="M1026">
        <v>137.87219999999999</v>
      </c>
      <c r="N1026">
        <v>221.66560000000001</v>
      </c>
      <c r="O1026">
        <v>196.54</v>
      </c>
      <c r="P1026">
        <v>551.64620000000002</v>
      </c>
      <c r="Q1026">
        <v>306.86</v>
      </c>
      <c r="R1026">
        <v>180.61590000000001</v>
      </c>
      <c r="S1026">
        <v>422.6</v>
      </c>
      <c r="T1026">
        <v>2394.24379</v>
      </c>
      <c r="U1026">
        <v>238.80119999999999</v>
      </c>
      <c r="V1026">
        <v>66.485900000000001</v>
      </c>
      <c r="W1026">
        <v>423.34429</v>
      </c>
      <c r="X1026">
        <v>1135.95</v>
      </c>
    </row>
    <row r="1027" spans="2:24" x14ac:dyDescent="0.25">
      <c r="B1027" s="1">
        <v>44019</v>
      </c>
      <c r="C1027">
        <v>3142.0509999999999</v>
      </c>
      <c r="D1027">
        <v>8574.18966</v>
      </c>
      <c r="E1027">
        <v>231.39435</v>
      </c>
      <c r="F1027">
        <v>1917.347</v>
      </c>
      <c r="G1027">
        <v>475.08089999999999</v>
      </c>
      <c r="H1027">
        <v>139.38999999999999</v>
      </c>
      <c r="I1027">
        <v>175.99549999999999</v>
      </c>
      <c r="J1027">
        <v>186.4717</v>
      </c>
      <c r="K1027">
        <v>110.01</v>
      </c>
      <c r="L1027">
        <v>303.61709999999999</v>
      </c>
      <c r="M1027">
        <v>137.7893</v>
      </c>
      <c r="N1027">
        <v>222.215</v>
      </c>
      <c r="O1027">
        <v>196.66</v>
      </c>
      <c r="P1027">
        <v>552.1925</v>
      </c>
      <c r="Q1027">
        <v>306.92</v>
      </c>
      <c r="R1027">
        <v>180.333</v>
      </c>
      <c r="S1027">
        <v>419.57</v>
      </c>
      <c r="T1027">
        <v>2345.1258600000001</v>
      </c>
      <c r="U1027">
        <v>238.4358</v>
      </c>
      <c r="V1027">
        <v>66.797920000000005</v>
      </c>
      <c r="W1027">
        <v>427.02456999999998</v>
      </c>
      <c r="X1027">
        <v>1135.0899999999999</v>
      </c>
    </row>
    <row r="1028" spans="2:24" x14ac:dyDescent="0.25">
      <c r="B1028" s="1">
        <v>44020</v>
      </c>
      <c r="C1028">
        <v>3137.0039999999999</v>
      </c>
      <c r="D1028">
        <v>8609.7595299999994</v>
      </c>
      <c r="E1028">
        <v>229.93986000000001</v>
      </c>
      <c r="F1028">
        <v>1900.3710000000001</v>
      </c>
      <c r="G1028">
        <v>481.09194000000002</v>
      </c>
      <c r="H1028">
        <v>139.68</v>
      </c>
      <c r="I1028">
        <v>175.99430000000001</v>
      </c>
      <c r="J1028">
        <v>186.65649999999999</v>
      </c>
      <c r="K1028">
        <v>110.18</v>
      </c>
      <c r="L1028">
        <v>303.45699999999999</v>
      </c>
      <c r="M1028">
        <v>137.7602</v>
      </c>
      <c r="N1028">
        <v>222.18260000000001</v>
      </c>
      <c r="O1028">
        <v>196.81</v>
      </c>
      <c r="P1028">
        <v>551.73410000000001</v>
      </c>
      <c r="Q1028">
        <v>306.76</v>
      </c>
      <c r="R1028">
        <v>179.9203</v>
      </c>
      <c r="S1028">
        <v>421.49</v>
      </c>
      <c r="T1028">
        <v>2328.8765100000001</v>
      </c>
      <c r="U1028">
        <v>237.90559999999999</v>
      </c>
      <c r="V1028">
        <v>66.662980000000005</v>
      </c>
      <c r="W1028">
        <v>429.34589</v>
      </c>
      <c r="X1028">
        <v>1136.31</v>
      </c>
    </row>
    <row r="1029" spans="2:24" x14ac:dyDescent="0.25">
      <c r="B1029" s="1">
        <v>44021</v>
      </c>
      <c r="C1029">
        <v>3129.4520000000002</v>
      </c>
      <c r="D1029">
        <v>8593.1008000000002</v>
      </c>
      <c r="E1029">
        <v>227.93481</v>
      </c>
      <c r="F1029">
        <v>1902.711</v>
      </c>
      <c r="G1029">
        <v>486.96256</v>
      </c>
      <c r="H1029">
        <v>140.03</v>
      </c>
      <c r="I1029">
        <v>176.6609</v>
      </c>
      <c r="J1029">
        <v>186.88059999999999</v>
      </c>
      <c r="K1029">
        <v>110.25</v>
      </c>
      <c r="L1029">
        <v>303.50470000000001</v>
      </c>
      <c r="M1029">
        <v>137.74119999999999</v>
      </c>
      <c r="N1029">
        <v>223.0736</v>
      </c>
      <c r="O1029">
        <v>197.05</v>
      </c>
      <c r="P1029">
        <v>551.08450000000005</v>
      </c>
      <c r="Q1029">
        <v>306.86</v>
      </c>
      <c r="R1029">
        <v>180.13570000000001</v>
      </c>
      <c r="S1029">
        <v>419.54</v>
      </c>
      <c r="T1029">
        <v>2313.2508400000002</v>
      </c>
      <c r="U1029">
        <v>237.3349</v>
      </c>
      <c r="V1029">
        <v>66.461439999999996</v>
      </c>
      <c r="W1029">
        <v>426.51049</v>
      </c>
      <c r="X1029">
        <v>1137.33</v>
      </c>
    </row>
    <row r="1030" spans="2:24" x14ac:dyDescent="0.25">
      <c r="B1030" s="1">
        <v>44022</v>
      </c>
      <c r="C1030">
        <v>3156.5859999999998</v>
      </c>
      <c r="D1030">
        <v>8687.4516299999996</v>
      </c>
      <c r="E1030">
        <v>230.24706</v>
      </c>
      <c r="F1030">
        <v>1877.664</v>
      </c>
      <c r="G1030">
        <v>482.56454000000002</v>
      </c>
      <c r="H1030">
        <v>140.33000000000001</v>
      </c>
      <c r="I1030">
        <v>176.39089999999999</v>
      </c>
      <c r="J1030">
        <v>186.91720000000001</v>
      </c>
      <c r="K1030">
        <v>110.26</v>
      </c>
      <c r="L1030">
        <v>303.07119999999998</v>
      </c>
      <c r="M1030">
        <v>137.85489999999999</v>
      </c>
      <c r="N1030">
        <v>222.7114</v>
      </c>
      <c r="O1030">
        <v>197.13</v>
      </c>
      <c r="P1030">
        <v>550.72630000000004</v>
      </c>
      <c r="Q1030">
        <v>306.66000000000003</v>
      </c>
      <c r="R1030">
        <v>179.98939999999999</v>
      </c>
      <c r="S1030">
        <v>417.8</v>
      </c>
      <c r="T1030">
        <v>2327.2757799999999</v>
      </c>
      <c r="U1030">
        <v>236.77199999999999</v>
      </c>
      <c r="V1030">
        <v>66.868870000000001</v>
      </c>
      <c r="W1030">
        <v>426.76551000000001</v>
      </c>
      <c r="X1030">
        <v>1137.46</v>
      </c>
    </row>
    <row r="1031" spans="2:24" x14ac:dyDescent="0.25">
      <c r="B1031" s="1">
        <v>44025</v>
      </c>
      <c r="C1031">
        <v>3178.683</v>
      </c>
      <c r="D1031">
        <v>8593.8218899999993</v>
      </c>
      <c r="E1031">
        <v>233.85397</v>
      </c>
      <c r="F1031">
        <v>1920.8969999999999</v>
      </c>
      <c r="G1031">
        <v>483.40321999999998</v>
      </c>
      <c r="H1031">
        <v>139.81</v>
      </c>
      <c r="I1031">
        <v>176.3289</v>
      </c>
      <c r="J1031">
        <v>186.30070000000001</v>
      </c>
      <c r="K1031">
        <v>110.07</v>
      </c>
      <c r="L1031">
        <v>303.48090000000002</v>
      </c>
      <c r="M1031">
        <v>137.77549999999999</v>
      </c>
      <c r="N1031">
        <v>222.9425</v>
      </c>
      <c r="O1031">
        <v>196.47</v>
      </c>
      <c r="P1031">
        <v>552.52840000000003</v>
      </c>
      <c r="Q1031">
        <v>306.7</v>
      </c>
      <c r="R1031">
        <v>180.42580000000001</v>
      </c>
      <c r="S1031">
        <v>420.52</v>
      </c>
      <c r="T1031">
        <v>2321.5090599999999</v>
      </c>
      <c r="U1031">
        <v>237.1756</v>
      </c>
      <c r="V1031">
        <v>66.404089999999997</v>
      </c>
      <c r="W1031">
        <v>432.17925000000002</v>
      </c>
      <c r="X1031">
        <v>1137.25</v>
      </c>
    </row>
    <row r="1032" spans="2:24" x14ac:dyDescent="0.25">
      <c r="B1032" s="1">
        <v>44026</v>
      </c>
      <c r="C1032">
        <v>3161.165</v>
      </c>
      <c r="D1032">
        <v>8692.1795899999997</v>
      </c>
      <c r="E1032">
        <v>232.32354000000001</v>
      </c>
      <c r="F1032">
        <v>1910.598</v>
      </c>
      <c r="G1032">
        <v>477.12401999999997</v>
      </c>
      <c r="H1032">
        <v>139.91</v>
      </c>
      <c r="I1032">
        <v>176.65600000000001</v>
      </c>
      <c r="J1032">
        <v>186.8261</v>
      </c>
      <c r="K1032">
        <v>110.08</v>
      </c>
      <c r="L1032">
        <v>303.16550000000001</v>
      </c>
      <c r="M1032">
        <v>137.83150000000001</v>
      </c>
      <c r="N1032">
        <v>223.38470000000001</v>
      </c>
      <c r="O1032">
        <v>197.01</v>
      </c>
      <c r="P1032">
        <v>552.16600000000005</v>
      </c>
      <c r="Q1032">
        <v>306.75</v>
      </c>
      <c r="R1032">
        <v>180.31950000000001</v>
      </c>
      <c r="S1032">
        <v>420.67</v>
      </c>
      <c r="T1032">
        <v>2317.9448400000001</v>
      </c>
      <c r="U1032">
        <v>238.43180000000001</v>
      </c>
      <c r="V1032">
        <v>65.933940000000007</v>
      </c>
      <c r="W1032">
        <v>429.80775</v>
      </c>
      <c r="X1032">
        <v>1136.6099999999999</v>
      </c>
    </row>
    <row r="1033" spans="2:24" x14ac:dyDescent="0.25">
      <c r="B1033" s="1">
        <v>44027</v>
      </c>
      <c r="C1033">
        <v>3223.5590000000002</v>
      </c>
      <c r="D1033">
        <v>8829.0482499999998</v>
      </c>
      <c r="E1033">
        <v>237.84836000000001</v>
      </c>
      <c r="F1033">
        <v>1939.845</v>
      </c>
      <c r="G1033">
        <v>483.3494</v>
      </c>
      <c r="H1033">
        <v>139.99</v>
      </c>
      <c r="I1033">
        <v>176.41849999999999</v>
      </c>
      <c r="J1033">
        <v>186.83709999999999</v>
      </c>
      <c r="K1033">
        <v>110.09</v>
      </c>
      <c r="L1033">
        <v>303.75779999999997</v>
      </c>
      <c r="M1033">
        <v>137.92349999999999</v>
      </c>
      <c r="N1033">
        <v>223.67869999999999</v>
      </c>
      <c r="O1033">
        <v>196.85</v>
      </c>
      <c r="P1033">
        <v>555.15020000000004</v>
      </c>
      <c r="Q1033">
        <v>307.64</v>
      </c>
      <c r="R1033">
        <v>180.53030000000001</v>
      </c>
      <c r="S1033">
        <v>422.65</v>
      </c>
      <c r="T1033">
        <v>2360.9010899999998</v>
      </c>
      <c r="U1033">
        <v>238.01580000000001</v>
      </c>
      <c r="V1033">
        <v>66.928110000000004</v>
      </c>
      <c r="W1033">
        <v>433.51339999999999</v>
      </c>
      <c r="X1033">
        <v>1139.6099999999999</v>
      </c>
    </row>
    <row r="1034" spans="2:24" x14ac:dyDescent="0.25">
      <c r="B1034" s="1">
        <v>44028</v>
      </c>
      <c r="C1034">
        <v>3214.58</v>
      </c>
      <c r="D1034">
        <v>8790.66309</v>
      </c>
      <c r="E1034">
        <v>236.57980000000001</v>
      </c>
      <c r="F1034">
        <v>1926.046</v>
      </c>
      <c r="G1034">
        <v>473.82931000000002</v>
      </c>
      <c r="H1034">
        <v>140.26</v>
      </c>
      <c r="I1034">
        <v>176.68510000000001</v>
      </c>
      <c r="J1034">
        <v>187.1704</v>
      </c>
      <c r="K1034">
        <v>110.22</v>
      </c>
      <c r="L1034">
        <v>304.18419999999998</v>
      </c>
      <c r="M1034">
        <v>138.11750000000001</v>
      </c>
      <c r="N1034">
        <v>224.24549999999999</v>
      </c>
      <c r="O1034">
        <v>197.23</v>
      </c>
      <c r="P1034">
        <v>556.0634</v>
      </c>
      <c r="Q1034">
        <v>308</v>
      </c>
      <c r="R1034">
        <v>180.78569999999999</v>
      </c>
      <c r="S1034">
        <v>423.75</v>
      </c>
      <c r="T1034">
        <v>2323.4819699999998</v>
      </c>
      <c r="U1034">
        <v>237.88570000000001</v>
      </c>
      <c r="V1034">
        <v>66.787059999999997</v>
      </c>
      <c r="W1034">
        <v>429.48072999999999</v>
      </c>
      <c r="X1034">
        <v>1138.45</v>
      </c>
    </row>
    <row r="1035" spans="2:24" x14ac:dyDescent="0.25">
      <c r="B1035" s="1">
        <v>44029</v>
      </c>
      <c r="C1035">
        <v>3211.3290000000002</v>
      </c>
      <c r="D1035">
        <v>8775.8413799999998</v>
      </c>
      <c r="E1035">
        <v>236.30274</v>
      </c>
      <c r="F1035">
        <v>1920.2909999999999</v>
      </c>
      <c r="G1035">
        <v>475.64301999999998</v>
      </c>
      <c r="H1035">
        <v>140.05000000000001</v>
      </c>
      <c r="I1035">
        <v>176.4391</v>
      </c>
      <c r="J1035">
        <v>186.99299999999999</v>
      </c>
      <c r="K1035">
        <v>110.29</v>
      </c>
      <c r="L1035">
        <v>304.60989999999998</v>
      </c>
      <c r="M1035">
        <v>138.19399999999999</v>
      </c>
      <c r="N1035">
        <v>224.2714</v>
      </c>
      <c r="O1035">
        <v>197.02</v>
      </c>
      <c r="P1035">
        <v>556.82360000000006</v>
      </c>
      <c r="Q1035">
        <v>308.27</v>
      </c>
      <c r="R1035">
        <v>181.1507</v>
      </c>
      <c r="S1035">
        <v>426.45</v>
      </c>
      <c r="T1035">
        <v>2332.8335099999999</v>
      </c>
      <c r="U1035">
        <v>237.1455</v>
      </c>
      <c r="V1035">
        <v>66.384609999999995</v>
      </c>
      <c r="W1035">
        <v>429.5317</v>
      </c>
      <c r="X1035">
        <v>1140.05</v>
      </c>
    </row>
    <row r="1036" spans="2:24" x14ac:dyDescent="0.25">
      <c r="B1036" s="1">
        <v>44032</v>
      </c>
      <c r="C1036">
        <v>3227.1779999999999</v>
      </c>
      <c r="D1036">
        <v>8867.8029200000001</v>
      </c>
      <c r="E1036">
        <v>238.23129</v>
      </c>
      <c r="F1036">
        <v>1923.3579999999999</v>
      </c>
      <c r="G1036">
        <v>480.31412</v>
      </c>
      <c r="H1036">
        <v>139.99</v>
      </c>
      <c r="I1036">
        <v>176.5264</v>
      </c>
      <c r="J1036">
        <v>187.4547</v>
      </c>
      <c r="K1036">
        <v>110.25</v>
      </c>
      <c r="L1036">
        <v>305.4563</v>
      </c>
      <c r="M1036">
        <v>138.24039999999999</v>
      </c>
      <c r="N1036">
        <v>224.9186</v>
      </c>
      <c r="O1036">
        <v>197.45</v>
      </c>
      <c r="P1036">
        <v>559.40530000000001</v>
      </c>
      <c r="Q1036">
        <v>308.94</v>
      </c>
      <c r="R1036">
        <v>181.95769999999999</v>
      </c>
      <c r="S1036">
        <v>430.43</v>
      </c>
      <c r="T1036">
        <v>2303.8804100000002</v>
      </c>
      <c r="U1036">
        <v>237.76859999999999</v>
      </c>
      <c r="V1036">
        <v>66.066190000000006</v>
      </c>
      <c r="W1036">
        <v>432.99455</v>
      </c>
      <c r="X1036">
        <v>1142.67</v>
      </c>
    </row>
    <row r="1037" spans="2:24" x14ac:dyDescent="0.25">
      <c r="B1037" s="1">
        <v>44033</v>
      </c>
      <c r="C1037">
        <v>3216.683</v>
      </c>
      <c r="D1037">
        <v>8813.0496299999995</v>
      </c>
      <c r="E1037">
        <v>238.81891999999999</v>
      </c>
      <c r="F1037">
        <v>1930.058</v>
      </c>
      <c r="G1037">
        <v>486.41789</v>
      </c>
      <c r="H1037">
        <v>140.1</v>
      </c>
      <c r="I1037">
        <v>176.62280000000001</v>
      </c>
      <c r="J1037">
        <v>187.5617</v>
      </c>
      <c r="K1037">
        <v>110.32</v>
      </c>
      <c r="L1037">
        <v>306.89330000000001</v>
      </c>
      <c r="M1037">
        <v>138.40889999999999</v>
      </c>
      <c r="N1037">
        <v>225.65100000000001</v>
      </c>
      <c r="O1037">
        <v>197.61</v>
      </c>
      <c r="P1037">
        <v>562.78689999999995</v>
      </c>
      <c r="Q1037">
        <v>310.04000000000002</v>
      </c>
      <c r="R1037">
        <v>182.84559999999999</v>
      </c>
      <c r="S1037">
        <v>428.31</v>
      </c>
      <c r="T1037">
        <v>2305.2286399999998</v>
      </c>
      <c r="U1037">
        <v>238.39349999999999</v>
      </c>
      <c r="V1037">
        <v>66.324789999999993</v>
      </c>
      <c r="W1037">
        <v>441.33528999999999</v>
      </c>
      <c r="X1037">
        <v>1144.82</v>
      </c>
    </row>
    <row r="1038" spans="2:24" x14ac:dyDescent="0.25">
      <c r="B1038" s="1">
        <v>44034</v>
      </c>
      <c r="C1038">
        <v>3219.777</v>
      </c>
      <c r="D1038">
        <v>8829.9319899999991</v>
      </c>
      <c r="E1038">
        <v>237.00310999999999</v>
      </c>
      <c r="F1038">
        <v>1919.7840000000001</v>
      </c>
      <c r="G1038">
        <v>481.03885000000002</v>
      </c>
      <c r="H1038">
        <v>140.57</v>
      </c>
      <c r="I1038">
        <v>176.77959999999999</v>
      </c>
      <c r="J1038">
        <v>187.99950000000001</v>
      </c>
      <c r="K1038">
        <v>110.36</v>
      </c>
      <c r="L1038">
        <v>307.67689999999999</v>
      </c>
      <c r="M1038">
        <v>138.53110000000001</v>
      </c>
      <c r="N1038">
        <v>226.0472</v>
      </c>
      <c r="O1038">
        <v>198.1</v>
      </c>
      <c r="P1038">
        <v>564.18690000000004</v>
      </c>
      <c r="Q1038">
        <v>310.35000000000002</v>
      </c>
      <c r="R1038">
        <v>183.3295</v>
      </c>
      <c r="S1038">
        <v>430.31</v>
      </c>
      <c r="T1038">
        <v>2330.40544</v>
      </c>
      <c r="U1038">
        <v>239.1799</v>
      </c>
      <c r="V1038">
        <v>66.15943</v>
      </c>
      <c r="W1038">
        <v>450.93232999999998</v>
      </c>
      <c r="X1038">
        <v>1144.93</v>
      </c>
    </row>
    <row r="1039" spans="2:24" x14ac:dyDescent="0.25">
      <c r="B1039" s="1">
        <v>44035</v>
      </c>
      <c r="C1039">
        <v>3207.587</v>
      </c>
      <c r="D1039">
        <v>8674.6841100000001</v>
      </c>
      <c r="E1039">
        <v>236.83497</v>
      </c>
      <c r="F1039">
        <v>1919.7840000000001</v>
      </c>
      <c r="G1039">
        <v>478.75970999999998</v>
      </c>
      <c r="H1039">
        <v>140.66</v>
      </c>
      <c r="I1039">
        <v>177.0652</v>
      </c>
      <c r="J1039">
        <v>188.05959999999999</v>
      </c>
      <c r="K1039">
        <v>110.39</v>
      </c>
      <c r="L1039">
        <v>308.06540000000001</v>
      </c>
      <c r="M1039">
        <v>138.6686</v>
      </c>
      <c r="N1039">
        <v>226.41139999999999</v>
      </c>
      <c r="O1039">
        <v>198.12</v>
      </c>
      <c r="P1039">
        <v>564.73979999999995</v>
      </c>
      <c r="Q1039">
        <v>311.08999999999997</v>
      </c>
      <c r="R1039">
        <v>183.63300000000001</v>
      </c>
      <c r="S1039">
        <v>426.32</v>
      </c>
      <c r="T1039">
        <v>2308.2268199999999</v>
      </c>
      <c r="U1039">
        <v>239.23330000000001</v>
      </c>
      <c r="V1039">
        <v>66.14752</v>
      </c>
      <c r="W1039">
        <v>452.57816000000003</v>
      </c>
      <c r="X1039">
        <v>1144.3599999999999</v>
      </c>
    </row>
    <row r="1040" spans="2:24" x14ac:dyDescent="0.25">
      <c r="B1040" s="1">
        <v>44036</v>
      </c>
      <c r="C1040">
        <v>3151.3319999999999</v>
      </c>
      <c r="D1040">
        <v>8596.0588700000008</v>
      </c>
      <c r="E1040">
        <v>232.54741000000001</v>
      </c>
      <c r="F1040">
        <v>1919.7840000000001</v>
      </c>
      <c r="G1040">
        <v>470.00452999999999</v>
      </c>
      <c r="H1040">
        <v>140.44999999999999</v>
      </c>
      <c r="I1040">
        <v>177.0891</v>
      </c>
      <c r="J1040">
        <v>187.62299999999999</v>
      </c>
      <c r="K1040">
        <v>110.44</v>
      </c>
      <c r="L1040">
        <v>307.59030000000001</v>
      </c>
      <c r="M1040">
        <v>138.8629</v>
      </c>
      <c r="N1040">
        <v>226.23230000000001</v>
      </c>
      <c r="O1040">
        <v>197.66</v>
      </c>
      <c r="P1040">
        <v>565.01499999999999</v>
      </c>
      <c r="Q1040">
        <v>311.07</v>
      </c>
      <c r="R1040">
        <v>183.20910000000001</v>
      </c>
      <c r="S1040">
        <v>425.83</v>
      </c>
      <c r="T1040">
        <v>2287.4217800000001</v>
      </c>
      <c r="U1040">
        <v>239.52019999999999</v>
      </c>
      <c r="V1040">
        <v>65.978769999999997</v>
      </c>
      <c r="W1040">
        <v>452.28321</v>
      </c>
      <c r="X1040">
        <v>1140.8399999999999</v>
      </c>
    </row>
    <row r="1041" spans="2:24" x14ac:dyDescent="0.25">
      <c r="B1041" s="1">
        <v>44039</v>
      </c>
      <c r="C1041">
        <v>3169.2370000000001</v>
      </c>
      <c r="D1041">
        <v>8653.3978800000004</v>
      </c>
      <c r="E1041">
        <v>233.46235999999999</v>
      </c>
      <c r="F1041">
        <v>1922.7819999999999</v>
      </c>
      <c r="G1041">
        <v>474.65215000000001</v>
      </c>
      <c r="H1041">
        <v>140.69</v>
      </c>
      <c r="I1041">
        <v>176.9213</v>
      </c>
      <c r="J1041">
        <v>188.09700000000001</v>
      </c>
      <c r="K1041">
        <v>110.42</v>
      </c>
      <c r="L1041">
        <v>307.88220000000001</v>
      </c>
      <c r="M1041">
        <v>138.9271</v>
      </c>
      <c r="N1041">
        <v>225.8853</v>
      </c>
      <c r="O1041">
        <v>198.19</v>
      </c>
      <c r="P1041">
        <v>565.46720000000005</v>
      </c>
      <c r="Q1041">
        <v>311.19</v>
      </c>
      <c r="R1041">
        <v>183.67</v>
      </c>
      <c r="S1041">
        <v>427.57</v>
      </c>
      <c r="T1041">
        <v>2296.1973400000002</v>
      </c>
      <c r="U1041">
        <v>240.14230000000001</v>
      </c>
      <c r="V1041">
        <v>65.721360000000004</v>
      </c>
      <c r="W1041">
        <v>464.04924</v>
      </c>
      <c r="X1041">
        <v>1141.07</v>
      </c>
    </row>
    <row r="1042" spans="2:24" x14ac:dyDescent="0.25">
      <c r="B1042" s="1">
        <v>44040</v>
      </c>
      <c r="C1042">
        <v>3173.1109999999999</v>
      </c>
      <c r="D1042">
        <v>8556.3247100000008</v>
      </c>
      <c r="E1042">
        <v>233.18977000000001</v>
      </c>
      <c r="F1042">
        <v>1914.2449999999999</v>
      </c>
      <c r="G1042">
        <v>476.57400000000001</v>
      </c>
      <c r="H1042">
        <v>140.93</v>
      </c>
      <c r="I1042">
        <v>177.24369999999999</v>
      </c>
      <c r="J1042">
        <v>188.19300000000001</v>
      </c>
      <c r="K1042">
        <v>110.4</v>
      </c>
      <c r="L1042">
        <v>307.91919999999999</v>
      </c>
      <c r="M1042">
        <v>138.8022</v>
      </c>
      <c r="N1042">
        <v>226.04830000000001</v>
      </c>
      <c r="O1042">
        <v>198.29</v>
      </c>
      <c r="P1042">
        <v>565.47479999999996</v>
      </c>
      <c r="Q1042">
        <v>310.95999999999998</v>
      </c>
      <c r="R1042">
        <v>183.465</v>
      </c>
      <c r="S1042">
        <v>431.07</v>
      </c>
      <c r="T1042">
        <v>2326.4746</v>
      </c>
      <c r="U1042">
        <v>240.32650000000001</v>
      </c>
      <c r="V1042">
        <v>65.448620000000005</v>
      </c>
      <c r="W1042">
        <v>462.76373000000001</v>
      </c>
      <c r="X1042">
        <v>1141.45</v>
      </c>
    </row>
    <row r="1043" spans="2:24" x14ac:dyDescent="0.25">
      <c r="B1043" s="1">
        <v>44041</v>
      </c>
      <c r="C1043">
        <v>3174.1990000000001</v>
      </c>
      <c r="D1043">
        <v>8637.9207999999999</v>
      </c>
      <c r="E1043">
        <v>233.01897</v>
      </c>
      <c r="F1043">
        <v>1890.9770000000001</v>
      </c>
      <c r="G1043">
        <v>476.95661999999999</v>
      </c>
      <c r="H1043">
        <v>140.84</v>
      </c>
      <c r="I1043">
        <v>177.1498</v>
      </c>
      <c r="J1043">
        <v>188.0668</v>
      </c>
      <c r="K1043">
        <v>110.49</v>
      </c>
      <c r="L1043">
        <v>308.37310000000002</v>
      </c>
      <c r="M1043">
        <v>138.7483</v>
      </c>
      <c r="N1043">
        <v>225.93960000000001</v>
      </c>
      <c r="O1043">
        <v>198.12</v>
      </c>
      <c r="P1043">
        <v>567.14430000000004</v>
      </c>
      <c r="Q1043">
        <v>310.95999999999998</v>
      </c>
      <c r="R1043">
        <v>183.8852</v>
      </c>
      <c r="S1043">
        <v>435.24</v>
      </c>
      <c r="T1043">
        <v>2355.5328300000001</v>
      </c>
      <c r="U1043">
        <v>240.49539999999999</v>
      </c>
      <c r="V1043">
        <v>65.691519999999997</v>
      </c>
      <c r="W1043">
        <v>463.56324999999998</v>
      </c>
      <c r="X1043">
        <v>1142.57</v>
      </c>
    </row>
    <row r="1044" spans="2:24" x14ac:dyDescent="0.25">
      <c r="B1044" s="1">
        <v>44042</v>
      </c>
      <c r="C1044">
        <v>3124.5250000000001</v>
      </c>
      <c r="D1044">
        <v>8590.8464800000002</v>
      </c>
      <c r="E1044">
        <v>227.99054000000001</v>
      </c>
      <c r="F1044">
        <v>1880.0889999999999</v>
      </c>
      <c r="G1044">
        <v>473.94353999999998</v>
      </c>
      <c r="H1044">
        <v>141.16999999999999</v>
      </c>
      <c r="I1044">
        <v>177.5932</v>
      </c>
      <c r="J1044">
        <v>188.5155</v>
      </c>
      <c r="K1044">
        <v>110.51</v>
      </c>
      <c r="L1044">
        <v>308.61709999999999</v>
      </c>
      <c r="M1044">
        <v>138.7807</v>
      </c>
      <c r="N1044">
        <v>226.40129999999999</v>
      </c>
      <c r="O1044">
        <v>198.61</v>
      </c>
      <c r="P1044">
        <v>568.26700000000005</v>
      </c>
      <c r="Q1044">
        <v>310.38</v>
      </c>
      <c r="R1044">
        <v>184.46700000000001</v>
      </c>
      <c r="S1044">
        <v>434.73</v>
      </c>
      <c r="T1044">
        <v>2341.2606700000001</v>
      </c>
      <c r="U1044">
        <v>241.32910000000001</v>
      </c>
      <c r="V1044">
        <v>64.887219999999999</v>
      </c>
      <c r="W1044">
        <v>456.63351999999998</v>
      </c>
      <c r="X1044">
        <v>1141.95</v>
      </c>
    </row>
    <row r="1045" spans="2:24" x14ac:dyDescent="0.25">
      <c r="B1045" s="1">
        <v>44043</v>
      </c>
      <c r="C1045">
        <v>3093.5749999999998</v>
      </c>
      <c r="D1045">
        <v>8666.9072400000005</v>
      </c>
      <c r="E1045">
        <v>225.87071</v>
      </c>
      <c r="F1045">
        <v>1829.1890000000001</v>
      </c>
      <c r="G1045">
        <v>473.46679999999998</v>
      </c>
      <c r="H1045">
        <v>141.19</v>
      </c>
      <c r="I1045">
        <v>177.63030000000001</v>
      </c>
      <c r="J1045">
        <v>188.30160000000001</v>
      </c>
      <c r="K1045">
        <v>110.56</v>
      </c>
      <c r="L1045">
        <v>309.15910000000002</v>
      </c>
      <c r="M1045">
        <v>138.69239999999999</v>
      </c>
      <c r="N1045">
        <v>226.57169999999999</v>
      </c>
      <c r="O1045">
        <v>198.4</v>
      </c>
      <c r="P1045">
        <v>569.22680000000003</v>
      </c>
      <c r="Q1045">
        <v>310.41000000000003</v>
      </c>
      <c r="R1045">
        <v>185.08670000000001</v>
      </c>
      <c r="S1045">
        <v>436.72</v>
      </c>
      <c r="T1045">
        <v>2346.7596199999998</v>
      </c>
      <c r="U1045">
        <v>241.21080000000001</v>
      </c>
      <c r="V1045">
        <v>65.219650000000001</v>
      </c>
      <c r="W1045">
        <v>464.63067999999998</v>
      </c>
      <c r="X1045">
        <v>1141.8900000000001</v>
      </c>
    </row>
    <row r="1046" spans="2:24" x14ac:dyDescent="0.25">
      <c r="B1046" s="1">
        <v>44046</v>
      </c>
      <c r="C1046">
        <v>3157.6770000000001</v>
      </c>
      <c r="D1046">
        <v>8787.6255399999991</v>
      </c>
      <c r="E1046">
        <v>231.19956999999999</v>
      </c>
      <c r="F1046">
        <v>1860.7270000000001</v>
      </c>
      <c r="G1046">
        <v>476.1456</v>
      </c>
      <c r="H1046">
        <v>141.06</v>
      </c>
      <c r="I1046">
        <v>177.24449999999999</v>
      </c>
      <c r="J1046">
        <v>188.19370000000001</v>
      </c>
      <c r="K1046">
        <v>110.45</v>
      </c>
      <c r="L1046">
        <v>309.42340000000002</v>
      </c>
      <c r="M1046">
        <v>138.6841</v>
      </c>
      <c r="N1046">
        <v>226.26390000000001</v>
      </c>
      <c r="O1046">
        <v>198.28</v>
      </c>
      <c r="P1046">
        <v>570.32960000000003</v>
      </c>
      <c r="Q1046">
        <v>310.43</v>
      </c>
      <c r="R1046">
        <v>185.02799999999999</v>
      </c>
      <c r="S1046">
        <v>438.46</v>
      </c>
      <c r="T1046">
        <v>2333.5546599999998</v>
      </c>
      <c r="U1046">
        <v>241.21789999999999</v>
      </c>
      <c r="V1046">
        <v>67.154089999999997</v>
      </c>
      <c r="W1046">
        <v>468.63206000000002</v>
      </c>
      <c r="X1046">
        <v>1143.8900000000001</v>
      </c>
    </row>
    <row r="1047" spans="2:24" x14ac:dyDescent="0.25">
      <c r="B1047" s="1">
        <v>44047</v>
      </c>
      <c r="C1047">
        <v>3137.5239999999999</v>
      </c>
      <c r="D1047">
        <v>8783.83626</v>
      </c>
      <c r="E1047">
        <v>230.62867</v>
      </c>
      <c r="F1047">
        <v>1898.9380000000001</v>
      </c>
      <c r="G1047">
        <v>479.17381</v>
      </c>
      <c r="H1047">
        <v>140.94999999999999</v>
      </c>
      <c r="I1047">
        <v>177.80690000000001</v>
      </c>
      <c r="J1047">
        <v>188.7347</v>
      </c>
      <c r="K1047">
        <v>110.46</v>
      </c>
      <c r="L1047">
        <v>310.46629999999999</v>
      </c>
      <c r="M1047">
        <v>138.6369</v>
      </c>
      <c r="N1047">
        <v>227.11969999999999</v>
      </c>
      <c r="O1047">
        <v>198.82</v>
      </c>
      <c r="P1047">
        <v>570.327</v>
      </c>
      <c r="Q1047">
        <v>310.83999999999997</v>
      </c>
      <c r="R1047">
        <v>185.47190000000001</v>
      </c>
      <c r="S1047">
        <v>438.86</v>
      </c>
      <c r="T1047">
        <v>2358.89903</v>
      </c>
      <c r="U1047">
        <v>241.65780000000001</v>
      </c>
      <c r="V1047">
        <v>67.064019999999999</v>
      </c>
      <c r="W1047">
        <v>479.80624</v>
      </c>
      <c r="X1047">
        <v>1146.8</v>
      </c>
    </row>
    <row r="1048" spans="2:24" x14ac:dyDescent="0.25">
      <c r="B1048" s="1">
        <v>44048</v>
      </c>
      <c r="C1048">
        <v>3118.2950000000001</v>
      </c>
      <c r="D1048">
        <v>8767.9369800000004</v>
      </c>
      <c r="E1048">
        <v>231.41495</v>
      </c>
      <c r="F1048">
        <v>1898.2270000000001</v>
      </c>
      <c r="G1048">
        <v>480.88092</v>
      </c>
      <c r="H1048">
        <v>140.69999999999999</v>
      </c>
      <c r="I1048">
        <v>177.50190000000001</v>
      </c>
      <c r="J1048">
        <v>188.2963</v>
      </c>
      <c r="K1048">
        <v>110.51</v>
      </c>
      <c r="L1048">
        <v>311.30540000000002</v>
      </c>
      <c r="M1048">
        <v>138.62039999999999</v>
      </c>
      <c r="N1048">
        <v>227.15710000000001</v>
      </c>
      <c r="O1048">
        <v>198.24</v>
      </c>
      <c r="P1048">
        <v>571.87710000000004</v>
      </c>
      <c r="Q1048">
        <v>311.44</v>
      </c>
      <c r="R1048">
        <v>186.09030000000001</v>
      </c>
      <c r="S1048">
        <v>438.79</v>
      </c>
      <c r="T1048">
        <v>2341.40652</v>
      </c>
      <c r="U1048">
        <v>240.732</v>
      </c>
      <c r="V1048">
        <v>66.891099999999994</v>
      </c>
      <c r="W1048">
        <v>484.40183000000002</v>
      </c>
      <c r="X1048">
        <v>1149.42</v>
      </c>
    </row>
    <row r="1049" spans="2:24" x14ac:dyDescent="0.25">
      <c r="B1049" s="1">
        <v>44049</v>
      </c>
      <c r="C1049">
        <v>3108.7440000000001</v>
      </c>
      <c r="D1049">
        <v>8848.7022300000008</v>
      </c>
      <c r="E1049">
        <v>230.74608000000001</v>
      </c>
      <c r="F1049">
        <v>1891.3030000000001</v>
      </c>
      <c r="G1049">
        <v>484.17036000000002</v>
      </c>
      <c r="H1049">
        <v>140.88999999999999</v>
      </c>
      <c r="I1049">
        <v>177.64349999999999</v>
      </c>
      <c r="J1049">
        <v>188.6893</v>
      </c>
      <c r="K1049">
        <v>110.44</v>
      </c>
      <c r="L1049">
        <v>311.86309999999997</v>
      </c>
      <c r="M1049">
        <v>138.5643</v>
      </c>
      <c r="N1049">
        <v>227.64689999999999</v>
      </c>
      <c r="O1049">
        <v>198.7</v>
      </c>
      <c r="P1049">
        <v>572.07190000000003</v>
      </c>
      <c r="Q1049">
        <v>311.91000000000003</v>
      </c>
      <c r="R1049">
        <v>186.7021</v>
      </c>
      <c r="S1049">
        <v>437.95</v>
      </c>
      <c r="T1049">
        <v>2346.21632</v>
      </c>
      <c r="U1049">
        <v>241.15710000000001</v>
      </c>
      <c r="V1049">
        <v>66.859620000000007</v>
      </c>
      <c r="W1049">
        <v>496.23129</v>
      </c>
      <c r="X1049">
        <v>1149.8599999999999</v>
      </c>
    </row>
    <row r="1050" spans="2:24" x14ac:dyDescent="0.25">
      <c r="B1050" s="1">
        <v>44050</v>
      </c>
      <c r="C1050">
        <v>3110.2710000000002</v>
      </c>
      <c r="D1050">
        <v>8883.5990000000002</v>
      </c>
      <c r="E1050">
        <v>230.20081999999999</v>
      </c>
      <c r="F1050">
        <v>1889.125</v>
      </c>
      <c r="G1050">
        <v>478.79813000000001</v>
      </c>
      <c r="H1050">
        <v>140.75</v>
      </c>
      <c r="I1050">
        <v>177.32470000000001</v>
      </c>
      <c r="J1050">
        <v>188.57480000000001</v>
      </c>
      <c r="K1050">
        <v>110.43</v>
      </c>
      <c r="L1050">
        <v>312.01369999999997</v>
      </c>
      <c r="M1050">
        <v>138.4315</v>
      </c>
      <c r="N1050">
        <v>227.40880000000001</v>
      </c>
      <c r="O1050">
        <v>198.41</v>
      </c>
      <c r="P1050">
        <v>572.31849999999997</v>
      </c>
      <c r="Q1050">
        <v>312.02</v>
      </c>
      <c r="R1050">
        <v>186.9512</v>
      </c>
      <c r="S1050">
        <v>437.8</v>
      </c>
      <c r="T1050">
        <v>2377.92463</v>
      </c>
      <c r="U1050">
        <v>240.57390000000001</v>
      </c>
      <c r="V1050">
        <v>66.547839999999994</v>
      </c>
      <c r="W1050">
        <v>487.23676</v>
      </c>
      <c r="X1050">
        <v>1149.1400000000001</v>
      </c>
    </row>
    <row r="1051" spans="2:24" x14ac:dyDescent="0.25">
      <c r="B1051" s="1">
        <v>44053</v>
      </c>
      <c r="C1051">
        <v>3113.973</v>
      </c>
      <c r="D1051">
        <v>8903.2642500000002</v>
      </c>
      <c r="E1051">
        <v>230.75509</v>
      </c>
      <c r="F1051">
        <v>1889.125</v>
      </c>
      <c r="G1051">
        <v>477.64069999999998</v>
      </c>
      <c r="H1051">
        <v>141.09</v>
      </c>
      <c r="I1051">
        <v>177.15469999999999</v>
      </c>
      <c r="J1051">
        <v>188.8475</v>
      </c>
      <c r="K1051">
        <v>110.42</v>
      </c>
      <c r="L1051">
        <v>312.39389999999997</v>
      </c>
      <c r="M1051">
        <v>138.41130000000001</v>
      </c>
      <c r="N1051">
        <v>227.21629999999999</v>
      </c>
      <c r="O1051">
        <v>198.67</v>
      </c>
      <c r="P1051">
        <v>572.37789999999995</v>
      </c>
      <c r="Q1051">
        <v>312.45</v>
      </c>
      <c r="R1051">
        <v>186.91380000000001</v>
      </c>
      <c r="S1051">
        <v>438.61</v>
      </c>
      <c r="T1051">
        <v>2390.8833</v>
      </c>
      <c r="U1051">
        <v>241.2133</v>
      </c>
      <c r="V1051">
        <v>66.707809999999995</v>
      </c>
      <c r="W1051">
        <v>496.86385999999999</v>
      </c>
      <c r="X1051">
        <v>1148.17</v>
      </c>
    </row>
    <row r="1052" spans="2:24" x14ac:dyDescent="0.25">
      <c r="B1052" s="1">
        <v>44054</v>
      </c>
      <c r="C1052">
        <v>3132.7739999999999</v>
      </c>
      <c r="D1052">
        <v>8841.8759499999996</v>
      </c>
      <c r="E1052">
        <v>235.31654</v>
      </c>
      <c r="F1052">
        <v>1934.9760000000001</v>
      </c>
      <c r="G1052">
        <v>480.29629</v>
      </c>
      <c r="H1052">
        <v>140.66999999999999</v>
      </c>
      <c r="I1052">
        <v>176.12360000000001</v>
      </c>
      <c r="J1052">
        <v>188.35939999999999</v>
      </c>
      <c r="K1052">
        <v>110.29</v>
      </c>
      <c r="L1052">
        <v>312.46719999999999</v>
      </c>
      <c r="M1052">
        <v>138.3271</v>
      </c>
      <c r="N1052">
        <v>225.81800000000001</v>
      </c>
      <c r="O1052">
        <v>198.02</v>
      </c>
      <c r="P1052">
        <v>572.93460000000005</v>
      </c>
      <c r="Q1052">
        <v>313.02999999999997</v>
      </c>
      <c r="R1052">
        <v>186.3621</v>
      </c>
      <c r="S1052">
        <v>441.53</v>
      </c>
      <c r="T1052">
        <v>2377.7399500000001</v>
      </c>
      <c r="U1052">
        <v>239.9057</v>
      </c>
      <c r="V1052">
        <v>66.876710000000003</v>
      </c>
      <c r="W1052">
        <v>466.53408999999999</v>
      </c>
      <c r="X1052">
        <v>1146.83</v>
      </c>
    </row>
    <row r="1053" spans="2:24" x14ac:dyDescent="0.25">
      <c r="B1053" s="1">
        <v>44055</v>
      </c>
      <c r="C1053">
        <v>3170.1819999999998</v>
      </c>
      <c r="D1053">
        <v>8926.2425899999998</v>
      </c>
      <c r="E1053">
        <v>237.36036999999999</v>
      </c>
      <c r="F1053">
        <v>1956.5</v>
      </c>
      <c r="G1053">
        <v>479.18392999999998</v>
      </c>
      <c r="H1053">
        <v>140.38999999999999</v>
      </c>
      <c r="I1053">
        <v>175.97659999999999</v>
      </c>
      <c r="J1053">
        <v>188.1404</v>
      </c>
      <c r="K1053">
        <v>110.15</v>
      </c>
      <c r="L1053">
        <v>312.03469999999999</v>
      </c>
      <c r="M1053">
        <v>138.23339999999999</v>
      </c>
      <c r="N1053">
        <v>225.5026</v>
      </c>
      <c r="O1053">
        <v>197.69</v>
      </c>
      <c r="P1053">
        <v>572.2106</v>
      </c>
      <c r="Q1053">
        <v>313.66000000000003</v>
      </c>
      <c r="R1053">
        <v>185.6728</v>
      </c>
      <c r="S1053">
        <v>441.82</v>
      </c>
      <c r="T1053">
        <v>2376.4767999999999</v>
      </c>
      <c r="U1053">
        <v>239.1431</v>
      </c>
      <c r="V1053">
        <v>67.010949999999994</v>
      </c>
      <c r="W1053">
        <v>464.42766999999998</v>
      </c>
      <c r="X1053">
        <v>1147.81</v>
      </c>
    </row>
    <row r="1054" spans="2:24" x14ac:dyDescent="0.25">
      <c r="B1054" s="1">
        <v>44056</v>
      </c>
      <c r="C1054">
        <v>3166.386</v>
      </c>
      <c r="D1054">
        <v>8908.0760900000005</v>
      </c>
      <c r="E1054">
        <v>236.16139999999999</v>
      </c>
      <c r="F1054">
        <v>1980.9169999999999</v>
      </c>
      <c r="G1054">
        <v>479.71370999999999</v>
      </c>
      <c r="H1054">
        <v>140.08000000000001</v>
      </c>
      <c r="I1054">
        <v>175.45959999999999</v>
      </c>
      <c r="J1054">
        <v>187.54140000000001</v>
      </c>
      <c r="K1054">
        <v>110.18</v>
      </c>
      <c r="L1054">
        <v>311.7697</v>
      </c>
      <c r="M1054">
        <v>138.26920000000001</v>
      </c>
      <c r="N1054">
        <v>224.3511</v>
      </c>
      <c r="O1054">
        <v>197.15</v>
      </c>
      <c r="P1054">
        <v>570.94849999999997</v>
      </c>
      <c r="Q1054">
        <v>313.93</v>
      </c>
      <c r="R1054">
        <v>185.9649</v>
      </c>
      <c r="S1054">
        <v>440.31</v>
      </c>
      <c r="T1054">
        <v>2349.7143799999999</v>
      </c>
      <c r="U1054">
        <v>238.2696</v>
      </c>
      <c r="V1054">
        <v>67.146270000000001</v>
      </c>
      <c r="W1054">
        <v>475.27461</v>
      </c>
      <c r="X1054">
        <v>1149.04</v>
      </c>
    </row>
    <row r="1055" spans="2:24" x14ac:dyDescent="0.25">
      <c r="B1055" s="1">
        <v>44057</v>
      </c>
      <c r="C1055">
        <v>3139.5169999999998</v>
      </c>
      <c r="D1055">
        <v>8896.7266899999995</v>
      </c>
      <c r="E1055">
        <v>233.65867</v>
      </c>
      <c r="F1055">
        <v>1980.777</v>
      </c>
      <c r="G1055">
        <v>477.98264</v>
      </c>
      <c r="H1055">
        <v>140.19999999999999</v>
      </c>
      <c r="I1055">
        <v>175.4699</v>
      </c>
      <c r="J1055">
        <v>187.67310000000001</v>
      </c>
      <c r="K1055">
        <v>110.03</v>
      </c>
      <c r="L1055">
        <v>311.04840000000002</v>
      </c>
      <c r="M1055">
        <v>138.25739999999999</v>
      </c>
      <c r="N1055">
        <v>223.76259999999999</v>
      </c>
      <c r="O1055">
        <v>197.22</v>
      </c>
      <c r="P1055">
        <v>569.48689999999999</v>
      </c>
      <c r="Q1055">
        <v>313.44</v>
      </c>
      <c r="R1055">
        <v>185.1883</v>
      </c>
      <c r="S1055">
        <v>440.2</v>
      </c>
      <c r="T1055">
        <v>2345.7303000000002</v>
      </c>
      <c r="U1055">
        <v>236.98</v>
      </c>
      <c r="V1055">
        <v>67.519800000000004</v>
      </c>
      <c r="W1055">
        <v>463.99015000000003</v>
      </c>
      <c r="X1055">
        <v>1147.8599999999999</v>
      </c>
    </row>
    <row r="1056" spans="2:24" x14ac:dyDescent="0.25">
      <c r="B1056" s="1">
        <v>44060</v>
      </c>
      <c r="C1056">
        <v>3159.0140000000001</v>
      </c>
      <c r="D1056">
        <v>8903.5049400000007</v>
      </c>
      <c r="E1056">
        <v>233.96375</v>
      </c>
      <c r="F1056">
        <v>1965.068</v>
      </c>
      <c r="G1056">
        <v>479.11385000000001</v>
      </c>
      <c r="H1056">
        <v>140.29</v>
      </c>
      <c r="I1056">
        <v>175.66659999999999</v>
      </c>
      <c r="J1056">
        <v>188.1003</v>
      </c>
      <c r="K1056">
        <v>110.08</v>
      </c>
      <c r="L1056">
        <v>310.8048</v>
      </c>
      <c r="M1056">
        <v>138.22669999999999</v>
      </c>
      <c r="N1056">
        <v>223.82749999999999</v>
      </c>
      <c r="O1056">
        <v>197.68</v>
      </c>
      <c r="P1056">
        <v>569.33410000000003</v>
      </c>
      <c r="Q1056">
        <v>313.39999999999998</v>
      </c>
      <c r="R1056">
        <v>185</v>
      </c>
      <c r="S1056">
        <v>440.46</v>
      </c>
      <c r="T1056">
        <v>2352.82456</v>
      </c>
      <c r="U1056">
        <v>237.88939999999999</v>
      </c>
      <c r="V1056">
        <v>68.082459999999998</v>
      </c>
      <c r="W1056">
        <v>477.71267</v>
      </c>
      <c r="X1056">
        <v>1149.04</v>
      </c>
    </row>
    <row r="1057" spans="2:24" x14ac:dyDescent="0.25">
      <c r="B1057" s="1">
        <v>44061</v>
      </c>
      <c r="C1057">
        <v>3143.9389999999999</v>
      </c>
      <c r="D1057">
        <v>8896.2962599999992</v>
      </c>
      <c r="E1057">
        <v>233.23835</v>
      </c>
      <c r="F1057">
        <v>1965.681</v>
      </c>
      <c r="G1057">
        <v>479.66770000000002</v>
      </c>
      <c r="H1057">
        <v>140.38</v>
      </c>
      <c r="I1057">
        <v>175.88079999999999</v>
      </c>
      <c r="J1057">
        <v>188.2585</v>
      </c>
      <c r="K1057">
        <v>110.12</v>
      </c>
      <c r="L1057">
        <v>310.50009999999997</v>
      </c>
      <c r="M1057">
        <v>138.3143</v>
      </c>
      <c r="N1057">
        <v>223.86590000000001</v>
      </c>
      <c r="O1057">
        <v>197.81</v>
      </c>
      <c r="P1057">
        <v>569.524</v>
      </c>
      <c r="Q1057">
        <v>313.41000000000003</v>
      </c>
      <c r="R1057">
        <v>184.66050000000001</v>
      </c>
      <c r="S1057">
        <v>440.83</v>
      </c>
      <c r="T1057">
        <v>2331.1776100000002</v>
      </c>
      <c r="U1057">
        <v>238.13800000000001</v>
      </c>
      <c r="V1057">
        <v>68.222909999999999</v>
      </c>
      <c r="W1057">
        <v>480.39508999999998</v>
      </c>
      <c r="X1057">
        <v>1150.58</v>
      </c>
    </row>
    <row r="1058" spans="2:24" x14ac:dyDescent="0.25">
      <c r="B1058" s="1">
        <v>44062</v>
      </c>
      <c r="C1058">
        <v>3189.3589999999999</v>
      </c>
      <c r="D1058">
        <v>8953.1023399999995</v>
      </c>
      <c r="E1058">
        <v>236.20724000000001</v>
      </c>
      <c r="F1058">
        <v>1969.248</v>
      </c>
      <c r="G1058">
        <v>482.45699999999999</v>
      </c>
      <c r="H1058">
        <v>140.57</v>
      </c>
      <c r="I1058">
        <v>175.74430000000001</v>
      </c>
      <c r="J1058">
        <v>188.40029999999999</v>
      </c>
      <c r="K1058">
        <v>110.16</v>
      </c>
      <c r="L1058">
        <v>310.73360000000002</v>
      </c>
      <c r="M1058">
        <v>138.24289999999999</v>
      </c>
      <c r="N1058">
        <v>223.73240000000001</v>
      </c>
      <c r="O1058">
        <v>197.85</v>
      </c>
      <c r="P1058">
        <v>569.72879999999998</v>
      </c>
      <c r="Q1058">
        <v>313.62</v>
      </c>
      <c r="R1058">
        <v>185.10730000000001</v>
      </c>
      <c r="S1058">
        <v>437.68</v>
      </c>
      <c r="T1058">
        <v>2316.3721300000002</v>
      </c>
      <c r="U1058">
        <v>237.41759999999999</v>
      </c>
      <c r="V1058">
        <v>69.266869999999997</v>
      </c>
      <c r="W1058">
        <v>474.61488000000003</v>
      </c>
      <c r="X1058">
        <v>1150.49</v>
      </c>
    </row>
    <row r="1059" spans="2:24" x14ac:dyDescent="0.25">
      <c r="B1059" s="1">
        <v>44063</v>
      </c>
      <c r="C1059">
        <v>3167.0819999999999</v>
      </c>
      <c r="D1059">
        <v>8950.10736</v>
      </c>
      <c r="E1059">
        <v>232.28961000000001</v>
      </c>
      <c r="F1059">
        <v>1951.33</v>
      </c>
      <c r="G1059">
        <v>472.31896999999998</v>
      </c>
      <c r="H1059">
        <v>140.72999999999999</v>
      </c>
      <c r="I1059">
        <v>176.096</v>
      </c>
      <c r="J1059">
        <v>188.60329999999999</v>
      </c>
      <c r="K1059">
        <v>110.11</v>
      </c>
      <c r="L1059">
        <v>310.57080000000002</v>
      </c>
      <c r="M1059">
        <v>138.125</v>
      </c>
      <c r="N1059">
        <v>224.1344</v>
      </c>
      <c r="O1059">
        <v>198.02</v>
      </c>
      <c r="P1059">
        <v>569.49339999999995</v>
      </c>
      <c r="Q1059">
        <v>313.63</v>
      </c>
      <c r="R1059">
        <v>184.87739999999999</v>
      </c>
      <c r="S1059">
        <v>435.91</v>
      </c>
      <c r="T1059">
        <v>2332.11015</v>
      </c>
      <c r="U1059">
        <v>237.0575</v>
      </c>
      <c r="V1059">
        <v>68.530699999999996</v>
      </c>
      <c r="W1059">
        <v>467.66250000000002</v>
      </c>
      <c r="X1059">
        <v>1149.42</v>
      </c>
    </row>
    <row r="1060" spans="2:24" x14ac:dyDescent="0.25">
      <c r="B1060" s="1">
        <v>44064</v>
      </c>
      <c r="C1060">
        <v>3161.4569999999999</v>
      </c>
      <c r="D1060">
        <v>9024.4957300000005</v>
      </c>
      <c r="E1060">
        <v>231.48276999999999</v>
      </c>
      <c r="F1060">
        <v>1956.952</v>
      </c>
      <c r="G1060">
        <v>479.68799000000001</v>
      </c>
      <c r="H1060">
        <v>140.82</v>
      </c>
      <c r="I1060">
        <v>176.2114</v>
      </c>
      <c r="J1060">
        <v>188.55760000000001</v>
      </c>
      <c r="K1060">
        <v>110.04</v>
      </c>
      <c r="L1060">
        <v>310.87279999999998</v>
      </c>
      <c r="M1060">
        <v>138.10550000000001</v>
      </c>
      <c r="N1060">
        <v>224.3817</v>
      </c>
      <c r="O1060">
        <v>198.05</v>
      </c>
      <c r="P1060">
        <v>569.6617</v>
      </c>
      <c r="Q1060">
        <v>313.72000000000003</v>
      </c>
      <c r="R1060">
        <v>185.09979999999999</v>
      </c>
      <c r="S1060">
        <v>435.27</v>
      </c>
      <c r="T1060">
        <v>2351.2302399999999</v>
      </c>
      <c r="U1060">
        <v>237.85400000000001</v>
      </c>
      <c r="V1060">
        <v>68.550319999999999</v>
      </c>
      <c r="W1060">
        <v>468.29773999999998</v>
      </c>
      <c r="X1060">
        <v>1150.0899999999999</v>
      </c>
    </row>
    <row r="1061" spans="2:24" x14ac:dyDescent="0.25">
      <c r="B1061" s="1">
        <v>44067</v>
      </c>
      <c r="C1061">
        <v>3187.8919999999998</v>
      </c>
      <c r="D1061">
        <v>9079.6841399999994</v>
      </c>
      <c r="E1061">
        <v>235.06800999999999</v>
      </c>
      <c r="F1061">
        <v>1961.201</v>
      </c>
      <c r="G1061">
        <v>485.45639999999997</v>
      </c>
      <c r="H1061">
        <v>140.76</v>
      </c>
      <c r="I1061">
        <v>176.203</v>
      </c>
      <c r="J1061">
        <v>188.5042</v>
      </c>
      <c r="K1061">
        <v>110.13</v>
      </c>
      <c r="L1061">
        <v>311.28370000000001</v>
      </c>
      <c r="M1061">
        <v>138.0754</v>
      </c>
      <c r="N1061">
        <v>224.42349999999999</v>
      </c>
      <c r="O1061">
        <v>198.03</v>
      </c>
      <c r="P1061">
        <v>571.03300000000002</v>
      </c>
      <c r="Q1061">
        <v>314.05</v>
      </c>
      <c r="R1061">
        <v>185.32579999999999</v>
      </c>
      <c r="S1061">
        <v>437.21</v>
      </c>
      <c r="T1061">
        <v>2366.2584000000002</v>
      </c>
      <c r="U1061">
        <v>238.92570000000001</v>
      </c>
      <c r="V1061">
        <v>68.671040000000005</v>
      </c>
      <c r="W1061">
        <v>465.04145999999997</v>
      </c>
      <c r="X1061">
        <v>1152.99</v>
      </c>
    </row>
    <row r="1062" spans="2:24" x14ac:dyDescent="0.25">
      <c r="B1062" s="1">
        <v>44068</v>
      </c>
      <c r="C1062">
        <v>3164.5140000000001</v>
      </c>
      <c r="D1062">
        <v>9095.3549500000008</v>
      </c>
      <c r="E1062">
        <v>234.14193</v>
      </c>
      <c r="F1062">
        <v>1982.318</v>
      </c>
      <c r="G1062">
        <v>487.46758</v>
      </c>
      <c r="H1062">
        <v>140.25</v>
      </c>
      <c r="I1062">
        <v>175.83529999999999</v>
      </c>
      <c r="J1062">
        <v>187.60040000000001</v>
      </c>
      <c r="K1062">
        <v>110.12</v>
      </c>
      <c r="L1062">
        <v>310.8639</v>
      </c>
      <c r="M1062">
        <v>137.94220000000001</v>
      </c>
      <c r="N1062">
        <v>223.7439</v>
      </c>
      <c r="O1062">
        <v>197.02</v>
      </c>
      <c r="P1062">
        <v>572.43650000000002</v>
      </c>
      <c r="Q1062">
        <v>314.31</v>
      </c>
      <c r="R1062">
        <v>184.82579999999999</v>
      </c>
      <c r="S1062">
        <v>437.32</v>
      </c>
      <c r="T1062">
        <v>2364.7746499999998</v>
      </c>
      <c r="U1062">
        <v>237.8108</v>
      </c>
      <c r="V1062">
        <v>69.188940000000002</v>
      </c>
      <c r="W1062">
        <v>459.85899000000001</v>
      </c>
      <c r="X1062">
        <v>1153.0899999999999</v>
      </c>
    </row>
    <row r="1063" spans="2:24" x14ac:dyDescent="0.25">
      <c r="B1063" s="1">
        <v>44069</v>
      </c>
      <c r="C1063">
        <v>3189.8290000000002</v>
      </c>
      <c r="D1063">
        <v>9180.1471000000001</v>
      </c>
      <c r="E1063">
        <v>236.15526</v>
      </c>
      <c r="F1063">
        <v>1981.8040000000001</v>
      </c>
      <c r="G1063">
        <v>488.65183999999999</v>
      </c>
      <c r="H1063">
        <v>140.21</v>
      </c>
      <c r="I1063">
        <v>175.685</v>
      </c>
      <c r="J1063">
        <v>187.5522</v>
      </c>
      <c r="K1063">
        <v>109.99</v>
      </c>
      <c r="L1063">
        <v>310.51580000000001</v>
      </c>
      <c r="M1063">
        <v>137.79349999999999</v>
      </c>
      <c r="N1063">
        <v>223.404</v>
      </c>
      <c r="O1063">
        <v>196.84</v>
      </c>
      <c r="P1063">
        <v>572.79179999999997</v>
      </c>
      <c r="Q1063">
        <v>314.39999999999998</v>
      </c>
      <c r="R1063">
        <v>184.4074</v>
      </c>
      <c r="S1063">
        <v>434.31</v>
      </c>
      <c r="T1063">
        <v>2345.0659599999999</v>
      </c>
      <c r="U1063">
        <v>237.5197</v>
      </c>
      <c r="V1063">
        <v>68.966890000000006</v>
      </c>
      <c r="W1063">
        <v>469.37632000000002</v>
      </c>
      <c r="X1063">
        <v>1154.48</v>
      </c>
    </row>
    <row r="1064" spans="2:24" x14ac:dyDescent="0.25">
      <c r="B1064" s="1">
        <v>44070</v>
      </c>
      <c r="C1064">
        <v>3169.3090000000002</v>
      </c>
      <c r="D1064">
        <v>9218.2181</v>
      </c>
      <c r="E1064">
        <v>234.54418000000001</v>
      </c>
      <c r="F1064">
        <v>1971.7650000000001</v>
      </c>
      <c r="G1064">
        <v>489.10680000000002</v>
      </c>
      <c r="H1064">
        <v>140.07</v>
      </c>
      <c r="I1064">
        <v>174.9195</v>
      </c>
      <c r="J1064">
        <v>187.3184</v>
      </c>
      <c r="K1064">
        <v>109.96</v>
      </c>
      <c r="L1064">
        <v>310.05630000000002</v>
      </c>
      <c r="M1064">
        <v>137.7054</v>
      </c>
      <c r="N1064">
        <v>222.17420000000001</v>
      </c>
      <c r="O1064">
        <v>196.5</v>
      </c>
      <c r="P1064">
        <v>573.37530000000004</v>
      </c>
      <c r="Q1064">
        <v>314.45999999999998</v>
      </c>
      <c r="R1064">
        <v>184.02770000000001</v>
      </c>
      <c r="S1064">
        <v>433.88</v>
      </c>
      <c r="T1064">
        <v>2372.5428999999999</v>
      </c>
      <c r="U1064">
        <v>236.56370000000001</v>
      </c>
      <c r="V1064">
        <v>69.774709999999999</v>
      </c>
      <c r="W1064">
        <v>465.28818999999999</v>
      </c>
      <c r="X1064">
        <v>1154.6400000000001</v>
      </c>
    </row>
    <row r="1065" spans="2:24" x14ac:dyDescent="0.25">
      <c r="B1065" s="1">
        <v>44071</v>
      </c>
      <c r="C1065">
        <v>3144.1970000000001</v>
      </c>
      <c r="D1065">
        <v>9225.0211500000005</v>
      </c>
      <c r="E1065">
        <v>233.78984</v>
      </c>
      <c r="F1065">
        <v>1958.4860000000001</v>
      </c>
      <c r="G1065">
        <v>488.28404</v>
      </c>
      <c r="H1065">
        <v>140.11000000000001</v>
      </c>
      <c r="I1065">
        <v>175.0505</v>
      </c>
      <c r="J1065">
        <v>187.39060000000001</v>
      </c>
      <c r="K1065">
        <v>109.73</v>
      </c>
      <c r="L1065">
        <v>310.13589999999999</v>
      </c>
      <c r="M1065">
        <v>137.52070000000001</v>
      </c>
      <c r="N1065">
        <v>222.3544</v>
      </c>
      <c r="O1065">
        <v>196.71</v>
      </c>
      <c r="P1065">
        <v>573.81759999999997</v>
      </c>
      <c r="Q1065">
        <v>314.72000000000003</v>
      </c>
      <c r="R1065">
        <v>183.8263</v>
      </c>
      <c r="S1065">
        <v>431.36</v>
      </c>
      <c r="T1065">
        <v>2380.3485000000001</v>
      </c>
      <c r="U1065">
        <v>237.8665</v>
      </c>
      <c r="V1065">
        <v>69.585999999999999</v>
      </c>
      <c r="W1065">
        <v>472.79469</v>
      </c>
      <c r="X1065">
        <v>1154.8</v>
      </c>
    </row>
    <row r="1066" spans="2:24" x14ac:dyDescent="0.25">
      <c r="B1066" s="1">
        <v>44074</v>
      </c>
      <c r="C1066">
        <v>3138.8220000000001</v>
      </c>
      <c r="D1066">
        <v>9198.8278200000004</v>
      </c>
      <c r="E1066">
        <v>232.84903</v>
      </c>
      <c r="F1066">
        <v>1974.2909999999999</v>
      </c>
      <c r="G1066">
        <v>478.42079999999999</v>
      </c>
      <c r="H1066">
        <v>140.07</v>
      </c>
      <c r="I1066">
        <v>175.54679999999999</v>
      </c>
      <c r="J1066">
        <v>187.24600000000001</v>
      </c>
      <c r="K1066">
        <v>109.84</v>
      </c>
      <c r="L1066">
        <v>310.65190000000001</v>
      </c>
      <c r="M1066">
        <v>137.60730000000001</v>
      </c>
      <c r="N1066">
        <v>223.2808</v>
      </c>
      <c r="O1066">
        <v>196.59</v>
      </c>
      <c r="P1066">
        <v>574.09910000000002</v>
      </c>
      <c r="Q1066">
        <v>314.79000000000002</v>
      </c>
      <c r="R1066">
        <v>183.98609999999999</v>
      </c>
      <c r="S1066">
        <v>431.15</v>
      </c>
      <c r="T1066">
        <v>2356.5066200000001</v>
      </c>
      <c r="U1066">
        <v>238.3706</v>
      </c>
      <c r="V1066">
        <v>69.46902</v>
      </c>
      <c r="W1066">
        <v>475.78129000000001</v>
      </c>
      <c r="X1066">
        <v>1155.6600000000001</v>
      </c>
    </row>
    <row r="1067" spans="2:24" x14ac:dyDescent="0.25">
      <c r="B1067" s="1">
        <v>44075</v>
      </c>
      <c r="C1067">
        <v>3153.308</v>
      </c>
      <c r="D1067">
        <v>9335.2917500000003</v>
      </c>
      <c r="E1067">
        <v>233.28815</v>
      </c>
      <c r="F1067">
        <v>1971.088</v>
      </c>
      <c r="G1067">
        <v>489.53613999999999</v>
      </c>
      <c r="H1067">
        <v>140.19999999999999</v>
      </c>
      <c r="I1067">
        <v>175.81290000000001</v>
      </c>
      <c r="J1067">
        <v>187.4324</v>
      </c>
      <c r="K1067">
        <v>109.84</v>
      </c>
      <c r="L1067">
        <v>311.53199999999998</v>
      </c>
      <c r="M1067">
        <v>137.60470000000001</v>
      </c>
      <c r="N1067">
        <v>224.05590000000001</v>
      </c>
      <c r="O1067">
        <v>196.78</v>
      </c>
      <c r="P1067">
        <v>574.56380000000001</v>
      </c>
      <c r="Q1067">
        <v>315.05</v>
      </c>
      <c r="R1067">
        <v>184.40029999999999</v>
      </c>
      <c r="S1067">
        <v>435.87</v>
      </c>
      <c r="T1067">
        <v>2363.05393</v>
      </c>
      <c r="U1067">
        <v>238.4478</v>
      </c>
      <c r="V1067">
        <v>70.127750000000006</v>
      </c>
      <c r="W1067">
        <v>479.05876999999998</v>
      </c>
      <c r="X1067">
        <v>1157.01</v>
      </c>
    </row>
    <row r="1068" spans="2:24" x14ac:dyDescent="0.25">
      <c r="B1068" s="1">
        <v>44076</v>
      </c>
      <c r="C1068">
        <v>3211.9189999999999</v>
      </c>
      <c r="D1068">
        <v>9492.9577300000001</v>
      </c>
      <c r="E1068">
        <v>236.26823999999999</v>
      </c>
      <c r="F1068">
        <v>1980.393</v>
      </c>
      <c r="G1068">
        <v>490.77722999999997</v>
      </c>
      <c r="H1068">
        <v>140.72</v>
      </c>
      <c r="I1068">
        <v>176.17099999999999</v>
      </c>
      <c r="J1068">
        <v>188.26249999999999</v>
      </c>
      <c r="K1068">
        <v>109.84</v>
      </c>
      <c r="L1068">
        <v>312.58780000000002</v>
      </c>
      <c r="M1068">
        <v>137.48099999999999</v>
      </c>
      <c r="N1068">
        <v>225.08690000000001</v>
      </c>
      <c r="O1068">
        <v>197.71</v>
      </c>
      <c r="P1068">
        <v>575.49030000000005</v>
      </c>
      <c r="Q1068">
        <v>315.61</v>
      </c>
      <c r="R1068">
        <v>185.08879999999999</v>
      </c>
      <c r="S1068">
        <v>440.08</v>
      </c>
      <c r="T1068">
        <v>2404.0435000000002</v>
      </c>
      <c r="U1068">
        <v>238.34960000000001</v>
      </c>
      <c r="V1068">
        <v>70.045090000000002</v>
      </c>
      <c r="W1068">
        <v>469.19855999999999</v>
      </c>
      <c r="X1068">
        <v>1159.1500000000001</v>
      </c>
    </row>
    <row r="1069" spans="2:24" x14ac:dyDescent="0.25">
      <c r="B1069" s="1">
        <v>44077</v>
      </c>
      <c r="C1069">
        <v>3159.7530000000002</v>
      </c>
      <c r="D1069">
        <v>9139.4120000000003</v>
      </c>
      <c r="E1069">
        <v>232.50454999999999</v>
      </c>
      <c r="F1069">
        <v>1991.9580000000001</v>
      </c>
      <c r="G1069">
        <v>485.69056</v>
      </c>
      <c r="H1069">
        <v>140.93</v>
      </c>
      <c r="I1069">
        <v>176.51769999999999</v>
      </c>
      <c r="J1069">
        <v>188.5033</v>
      </c>
      <c r="K1069">
        <v>109.89</v>
      </c>
      <c r="L1069">
        <v>312.66919999999999</v>
      </c>
      <c r="M1069">
        <v>137.48320000000001</v>
      </c>
      <c r="N1069">
        <v>225.3657</v>
      </c>
      <c r="O1069">
        <v>198.01</v>
      </c>
      <c r="P1069">
        <v>574.96640000000002</v>
      </c>
      <c r="Q1069">
        <v>316.02999999999997</v>
      </c>
      <c r="R1069">
        <v>185.7225</v>
      </c>
      <c r="S1069">
        <v>440.47</v>
      </c>
      <c r="T1069">
        <v>2392.8692000000001</v>
      </c>
      <c r="U1069">
        <v>238.45689999999999</v>
      </c>
      <c r="V1069">
        <v>69.423479999999998</v>
      </c>
      <c r="W1069">
        <v>465.00518</v>
      </c>
      <c r="X1069">
        <v>1154.98</v>
      </c>
    </row>
    <row r="1070" spans="2:24" x14ac:dyDescent="0.25">
      <c r="B1070" s="1">
        <v>44078</v>
      </c>
      <c r="C1070">
        <v>3135.3119999999999</v>
      </c>
      <c r="D1070">
        <v>9094.8630200000007</v>
      </c>
      <c r="E1070">
        <v>230.93619000000001</v>
      </c>
      <c r="F1070">
        <v>1972.87</v>
      </c>
      <c r="G1070">
        <v>483.55169999999998</v>
      </c>
      <c r="H1070">
        <v>140.84</v>
      </c>
      <c r="I1070">
        <v>175.22059999999999</v>
      </c>
      <c r="J1070">
        <v>188.17699999999999</v>
      </c>
      <c r="K1070">
        <v>109.87</v>
      </c>
      <c r="L1070">
        <v>311.59660000000002</v>
      </c>
      <c r="M1070">
        <v>137.3991</v>
      </c>
      <c r="N1070">
        <v>223.1525</v>
      </c>
      <c r="O1070">
        <v>197.65</v>
      </c>
      <c r="P1070">
        <v>573.40440000000001</v>
      </c>
      <c r="Q1070">
        <v>315.87</v>
      </c>
      <c r="R1070">
        <v>185.07060000000001</v>
      </c>
      <c r="S1070">
        <v>437.66</v>
      </c>
      <c r="T1070">
        <v>2388.27286</v>
      </c>
      <c r="U1070">
        <v>237.44640000000001</v>
      </c>
      <c r="V1070">
        <v>69.880420000000001</v>
      </c>
      <c r="W1070">
        <v>465.56070999999997</v>
      </c>
      <c r="X1070">
        <v>1151.3900000000001</v>
      </c>
    </row>
    <row r="1071" spans="2:24" x14ac:dyDescent="0.25">
      <c r="B1071" s="1">
        <v>44081</v>
      </c>
      <c r="C1071">
        <v>3176.1930000000002</v>
      </c>
      <c r="D1071">
        <v>9120.8769400000001</v>
      </c>
      <c r="E1071">
        <v>234.95388</v>
      </c>
      <c r="F1071">
        <v>1961.9349999999999</v>
      </c>
      <c r="G1071">
        <v>482.75720999999999</v>
      </c>
      <c r="H1071">
        <v>140.69999999999999</v>
      </c>
      <c r="I1071">
        <v>175.22059999999999</v>
      </c>
      <c r="J1071">
        <v>187.95670000000001</v>
      </c>
      <c r="K1071">
        <v>109.74</v>
      </c>
      <c r="L1071">
        <v>311.60050000000001</v>
      </c>
      <c r="M1071">
        <v>137.2157</v>
      </c>
      <c r="N1071">
        <v>223.1525</v>
      </c>
      <c r="O1071">
        <v>197.48</v>
      </c>
      <c r="P1071">
        <v>573.40440000000001</v>
      </c>
      <c r="Q1071">
        <v>315.99</v>
      </c>
      <c r="R1071">
        <v>185.07310000000001</v>
      </c>
      <c r="S1071">
        <v>439.93</v>
      </c>
      <c r="T1071">
        <v>2393.6963700000001</v>
      </c>
      <c r="U1071">
        <v>237.67529999999999</v>
      </c>
      <c r="V1071">
        <v>69.880420000000001</v>
      </c>
      <c r="W1071">
        <v>465.56070999999997</v>
      </c>
      <c r="X1071">
        <v>1151.3900000000001</v>
      </c>
    </row>
    <row r="1072" spans="2:24" x14ac:dyDescent="0.25">
      <c r="B1072" s="1">
        <v>44082</v>
      </c>
      <c r="C1072">
        <v>3162.2310000000002</v>
      </c>
      <c r="D1072">
        <v>8855.1273799999999</v>
      </c>
      <c r="E1072">
        <v>231.88219000000001</v>
      </c>
      <c r="F1072">
        <v>1973.424</v>
      </c>
      <c r="G1072">
        <v>479.61626999999999</v>
      </c>
      <c r="H1072">
        <v>140.88</v>
      </c>
      <c r="I1072">
        <v>175.73560000000001</v>
      </c>
      <c r="J1072">
        <v>188.30719999999999</v>
      </c>
      <c r="K1072">
        <v>109.82</v>
      </c>
      <c r="L1072">
        <v>311.22050000000002</v>
      </c>
      <c r="M1072">
        <v>137.27780000000001</v>
      </c>
      <c r="N1072">
        <v>223.38509999999999</v>
      </c>
      <c r="O1072">
        <v>198.07</v>
      </c>
      <c r="P1072">
        <v>571.9162</v>
      </c>
      <c r="Q1072">
        <v>315.87</v>
      </c>
      <c r="R1072">
        <v>184.73050000000001</v>
      </c>
      <c r="S1072">
        <v>442.23</v>
      </c>
      <c r="T1072">
        <v>2369.6912699999998</v>
      </c>
      <c r="U1072">
        <v>240.10640000000001</v>
      </c>
      <c r="V1072">
        <v>68.701769999999996</v>
      </c>
      <c r="W1072">
        <v>469.60991000000001</v>
      </c>
      <c r="X1072">
        <v>1148.55</v>
      </c>
    </row>
    <row r="1073" spans="2:24" x14ac:dyDescent="0.25">
      <c r="B1073" s="1">
        <v>44083</v>
      </c>
      <c r="C1073">
        <v>3210.877</v>
      </c>
      <c r="D1073">
        <v>9012.3305500000006</v>
      </c>
      <c r="E1073">
        <v>235.15047999999999</v>
      </c>
      <c r="F1073">
        <v>1953.8309999999999</v>
      </c>
      <c r="G1073">
        <v>477.28804000000002</v>
      </c>
      <c r="H1073">
        <v>140.61000000000001</v>
      </c>
      <c r="I1073">
        <v>175.4418</v>
      </c>
      <c r="J1073">
        <v>188.00229999999999</v>
      </c>
      <c r="K1073">
        <v>109.97</v>
      </c>
      <c r="L1073">
        <v>311.2079</v>
      </c>
      <c r="M1073">
        <v>137.5137</v>
      </c>
      <c r="N1073">
        <v>223.0941</v>
      </c>
      <c r="O1073">
        <v>197.56</v>
      </c>
      <c r="P1073">
        <v>572.37670000000003</v>
      </c>
      <c r="Q1073">
        <v>315.82</v>
      </c>
      <c r="R1073">
        <v>184.7869</v>
      </c>
      <c r="S1073">
        <v>440</v>
      </c>
      <c r="T1073">
        <v>2372.8579199999999</v>
      </c>
      <c r="U1073">
        <v>239.71979999999999</v>
      </c>
      <c r="V1073">
        <v>68.751339999999999</v>
      </c>
      <c r="W1073">
        <v>470.58906999999999</v>
      </c>
      <c r="X1073">
        <v>1149.74</v>
      </c>
    </row>
    <row r="1074" spans="2:24" x14ac:dyDescent="0.25">
      <c r="B1074" s="1">
        <v>44084</v>
      </c>
      <c r="C1074">
        <v>3204.5329999999999</v>
      </c>
      <c r="D1074">
        <v>8812.1894599999996</v>
      </c>
      <c r="E1074">
        <v>233.55431999999999</v>
      </c>
      <c r="F1074">
        <v>1977.528</v>
      </c>
      <c r="G1074">
        <v>474.52999</v>
      </c>
      <c r="H1074">
        <v>140.44999999999999</v>
      </c>
      <c r="I1074">
        <v>175.70670000000001</v>
      </c>
      <c r="J1074">
        <v>187.7406</v>
      </c>
      <c r="K1074">
        <v>109.96</v>
      </c>
      <c r="L1074">
        <v>311.40309999999999</v>
      </c>
      <c r="M1074">
        <v>137.5146</v>
      </c>
      <c r="N1074">
        <v>223.4726</v>
      </c>
      <c r="O1074">
        <v>197.28</v>
      </c>
      <c r="P1074">
        <v>572.44780000000003</v>
      </c>
      <c r="Q1074">
        <v>316.08999999999997</v>
      </c>
      <c r="R1074">
        <v>184.58019999999999</v>
      </c>
      <c r="S1074">
        <v>440.8</v>
      </c>
      <c r="T1074">
        <v>2335.9687699999999</v>
      </c>
      <c r="U1074">
        <v>239.41589999999999</v>
      </c>
      <c r="V1074">
        <v>67.998009999999994</v>
      </c>
      <c r="W1074">
        <v>470.59753000000001</v>
      </c>
      <c r="X1074">
        <v>1148.98</v>
      </c>
    </row>
    <row r="1075" spans="2:24" x14ac:dyDescent="0.25">
      <c r="B1075" s="1">
        <v>44085</v>
      </c>
      <c r="C1075">
        <v>3219.5859999999998</v>
      </c>
      <c r="D1075">
        <v>8822.3849200000004</v>
      </c>
      <c r="E1075">
        <v>233.66890000000001</v>
      </c>
      <c r="F1075">
        <v>1990.251</v>
      </c>
      <c r="G1075">
        <v>477.78460000000001</v>
      </c>
      <c r="H1075">
        <v>140.83000000000001</v>
      </c>
      <c r="I1075">
        <v>175.89189999999999</v>
      </c>
      <c r="J1075">
        <v>188.31530000000001</v>
      </c>
      <c r="K1075">
        <v>110.01</v>
      </c>
      <c r="L1075">
        <v>311.28840000000002</v>
      </c>
      <c r="M1075">
        <v>137.35079999999999</v>
      </c>
      <c r="N1075">
        <v>223.79220000000001</v>
      </c>
      <c r="O1075">
        <v>198</v>
      </c>
      <c r="P1075">
        <v>572.00760000000002</v>
      </c>
      <c r="Q1075">
        <v>316.02</v>
      </c>
      <c r="R1075">
        <v>184.5335</v>
      </c>
      <c r="S1075">
        <v>438.95</v>
      </c>
      <c r="T1075">
        <v>2318.8509600000002</v>
      </c>
      <c r="U1075">
        <v>240.1156</v>
      </c>
      <c r="V1075">
        <v>68.349199999999996</v>
      </c>
      <c r="W1075">
        <v>466.19848000000002</v>
      </c>
      <c r="X1075">
        <v>1149.23</v>
      </c>
    </row>
    <row r="1076" spans="2:24" x14ac:dyDescent="0.25">
      <c r="B1076" s="1">
        <v>44088</v>
      </c>
      <c r="C1076">
        <v>3223.4960000000001</v>
      </c>
      <c r="D1076">
        <v>8931.5233399999997</v>
      </c>
      <c r="E1076">
        <v>234.12464</v>
      </c>
      <c r="F1076">
        <v>2006.242</v>
      </c>
      <c r="G1076">
        <v>482.3544</v>
      </c>
      <c r="H1076">
        <v>140.91999999999999</v>
      </c>
      <c r="I1076">
        <v>175.9255</v>
      </c>
      <c r="J1076">
        <v>188.47139999999999</v>
      </c>
      <c r="K1076">
        <v>110.02</v>
      </c>
      <c r="L1076">
        <v>311.18200000000002</v>
      </c>
      <c r="M1076">
        <v>137.31989999999999</v>
      </c>
      <c r="N1076">
        <v>224.07419999999999</v>
      </c>
      <c r="O1076">
        <v>198.09</v>
      </c>
      <c r="P1076">
        <v>571.92020000000002</v>
      </c>
      <c r="Q1076">
        <v>316.07</v>
      </c>
      <c r="R1076">
        <v>184.5575</v>
      </c>
      <c r="S1076">
        <v>438.8</v>
      </c>
      <c r="T1076">
        <v>2367.8036299999999</v>
      </c>
      <c r="U1076">
        <v>239.89709999999999</v>
      </c>
      <c r="V1076">
        <v>68.240639999999999</v>
      </c>
      <c r="W1076">
        <v>470.30279999999999</v>
      </c>
      <c r="X1076">
        <v>1152.01</v>
      </c>
    </row>
    <row r="1077" spans="2:24" x14ac:dyDescent="0.25">
      <c r="B1077" s="1">
        <v>44089</v>
      </c>
      <c r="C1077">
        <v>3241.0479999999998</v>
      </c>
      <c r="D1077">
        <v>8992.2425899999998</v>
      </c>
      <c r="E1077">
        <v>235.57894999999999</v>
      </c>
      <c r="F1077">
        <v>1994.3620000000001</v>
      </c>
      <c r="G1077">
        <v>486.37743</v>
      </c>
      <c r="H1077">
        <v>140.96</v>
      </c>
      <c r="I1077">
        <v>175.77250000000001</v>
      </c>
      <c r="J1077">
        <v>188.53309999999999</v>
      </c>
      <c r="K1077">
        <v>110.08</v>
      </c>
      <c r="L1077">
        <v>311.42349999999999</v>
      </c>
      <c r="M1077">
        <v>137.5247</v>
      </c>
      <c r="N1077">
        <v>223.99459999999999</v>
      </c>
      <c r="O1077">
        <v>198.1</v>
      </c>
      <c r="P1077">
        <v>572.40689999999995</v>
      </c>
      <c r="Q1077">
        <v>316.29000000000002</v>
      </c>
      <c r="R1077">
        <v>184.6591</v>
      </c>
      <c r="S1077">
        <v>440.9</v>
      </c>
      <c r="T1077">
        <v>2386.9675699999998</v>
      </c>
      <c r="U1077">
        <v>239.52199999999999</v>
      </c>
      <c r="V1077">
        <v>68.317260000000005</v>
      </c>
      <c r="W1077">
        <v>471.58339000000001</v>
      </c>
      <c r="X1077">
        <v>1153.99</v>
      </c>
    </row>
    <row r="1078" spans="2:24" x14ac:dyDescent="0.25">
      <c r="B1078" s="1">
        <v>44090</v>
      </c>
      <c r="C1078">
        <v>3254.17</v>
      </c>
      <c r="D1078">
        <v>8945.7929899999999</v>
      </c>
      <c r="E1078">
        <v>236.53099</v>
      </c>
      <c r="F1078">
        <v>1997.3019999999999</v>
      </c>
      <c r="G1078">
        <v>488.31261000000001</v>
      </c>
      <c r="H1078">
        <v>140.99</v>
      </c>
      <c r="I1078">
        <v>175.62520000000001</v>
      </c>
      <c r="J1078">
        <v>188.62309999999999</v>
      </c>
      <c r="K1078">
        <v>110.09</v>
      </c>
      <c r="L1078">
        <v>311.44330000000002</v>
      </c>
      <c r="M1078">
        <v>137.5701</v>
      </c>
      <c r="N1078">
        <v>224.0325</v>
      </c>
      <c r="O1078">
        <v>198.19</v>
      </c>
      <c r="P1078">
        <v>573.20709999999997</v>
      </c>
      <c r="Q1078">
        <v>316.52999999999997</v>
      </c>
      <c r="R1078">
        <v>184.7518</v>
      </c>
      <c r="S1078">
        <v>439.85</v>
      </c>
      <c r="T1078">
        <v>2406.32879</v>
      </c>
      <c r="U1078">
        <v>239.56780000000001</v>
      </c>
      <c r="V1078">
        <v>68.893100000000004</v>
      </c>
      <c r="W1078">
        <v>472.35856999999999</v>
      </c>
      <c r="X1078">
        <v>1154.51</v>
      </c>
    </row>
    <row r="1079" spans="2:24" x14ac:dyDescent="0.25">
      <c r="B1079" s="1">
        <v>44091</v>
      </c>
      <c r="C1079">
        <v>3242.0889999999999</v>
      </c>
      <c r="D1079">
        <v>8884.09692</v>
      </c>
      <c r="E1079">
        <v>235.46280999999999</v>
      </c>
      <c r="F1079">
        <v>1987.645</v>
      </c>
      <c r="G1079">
        <v>484.90519999999998</v>
      </c>
      <c r="H1079">
        <v>141.02000000000001</v>
      </c>
      <c r="I1079">
        <v>175.7757</v>
      </c>
      <c r="J1079">
        <v>188.89609999999999</v>
      </c>
      <c r="K1079">
        <v>110.1</v>
      </c>
      <c r="L1079">
        <v>310.99860000000001</v>
      </c>
      <c r="M1079">
        <v>137.50309999999999</v>
      </c>
      <c r="N1079">
        <v>224.197</v>
      </c>
      <c r="O1079">
        <v>198.52</v>
      </c>
      <c r="P1079">
        <v>572.76549999999997</v>
      </c>
      <c r="Q1079">
        <v>316.35000000000002</v>
      </c>
      <c r="R1079">
        <v>184.49100000000001</v>
      </c>
      <c r="S1079">
        <v>443.24</v>
      </c>
      <c r="T1079">
        <v>2384.5403099999999</v>
      </c>
      <c r="U1079">
        <v>240.1455</v>
      </c>
      <c r="V1079">
        <v>69.36215</v>
      </c>
      <c r="W1079">
        <v>467.91669000000002</v>
      </c>
      <c r="X1079">
        <v>1153.95</v>
      </c>
    </row>
    <row r="1080" spans="2:24" x14ac:dyDescent="0.25">
      <c r="B1080" s="1">
        <v>44092</v>
      </c>
      <c r="C1080">
        <v>3248.0039999999999</v>
      </c>
      <c r="D1080">
        <v>8792.9495700000007</v>
      </c>
      <c r="E1080">
        <v>234.58661000000001</v>
      </c>
      <c r="F1080">
        <v>1994.2560000000001</v>
      </c>
      <c r="G1080">
        <v>485.34913999999998</v>
      </c>
      <c r="H1080">
        <v>141.02000000000001</v>
      </c>
      <c r="I1080">
        <v>175.55199999999999</v>
      </c>
      <c r="J1080">
        <v>188.7499</v>
      </c>
      <c r="K1080">
        <v>110.09</v>
      </c>
      <c r="L1080">
        <v>310.62220000000002</v>
      </c>
      <c r="M1080">
        <v>137.4486</v>
      </c>
      <c r="N1080">
        <v>223.96559999999999</v>
      </c>
      <c r="O1080">
        <v>198.4</v>
      </c>
      <c r="P1080">
        <v>572.46199999999999</v>
      </c>
      <c r="Q1080">
        <v>316.37</v>
      </c>
      <c r="R1080">
        <v>184.2449</v>
      </c>
      <c r="S1080">
        <v>443.12</v>
      </c>
      <c r="T1080">
        <v>2332.4889600000001</v>
      </c>
      <c r="U1080">
        <v>239.70920000000001</v>
      </c>
      <c r="V1080">
        <v>69.933660000000003</v>
      </c>
      <c r="W1080">
        <v>469.93356999999997</v>
      </c>
      <c r="X1080">
        <v>1153.3</v>
      </c>
    </row>
    <row r="1081" spans="2:24" x14ac:dyDescent="0.25">
      <c r="B1081" s="1">
        <v>44095</v>
      </c>
      <c r="C1081">
        <v>3187.0920000000001</v>
      </c>
      <c r="D1081">
        <v>8766.3184700000002</v>
      </c>
      <c r="E1081">
        <v>226.42308</v>
      </c>
      <c r="F1081">
        <v>1994.2560000000001</v>
      </c>
      <c r="G1081">
        <v>481.01663000000002</v>
      </c>
      <c r="H1081">
        <v>141.31</v>
      </c>
      <c r="I1081">
        <v>175.79249999999999</v>
      </c>
      <c r="J1081">
        <v>189.1694</v>
      </c>
      <c r="K1081">
        <v>110.1</v>
      </c>
      <c r="L1081">
        <v>309.012</v>
      </c>
      <c r="M1081">
        <v>137.37010000000001</v>
      </c>
      <c r="N1081">
        <v>223.83459999999999</v>
      </c>
      <c r="O1081">
        <v>198.84</v>
      </c>
      <c r="P1081">
        <v>568.84950000000003</v>
      </c>
      <c r="Q1081">
        <v>315.07</v>
      </c>
      <c r="R1081">
        <v>183.49039999999999</v>
      </c>
      <c r="S1081">
        <v>440.56</v>
      </c>
      <c r="T1081">
        <v>2275.6290399999998</v>
      </c>
      <c r="U1081">
        <v>239.44130000000001</v>
      </c>
      <c r="V1081">
        <v>69.124600000000001</v>
      </c>
      <c r="W1081">
        <v>452.32006999999999</v>
      </c>
      <c r="X1081">
        <v>1150.6099999999999</v>
      </c>
    </row>
    <row r="1082" spans="2:24" x14ac:dyDescent="0.25">
      <c r="B1082" s="1">
        <v>44096</v>
      </c>
      <c r="C1082">
        <v>3196.913</v>
      </c>
      <c r="D1082">
        <v>8896.2247200000002</v>
      </c>
      <c r="E1082">
        <v>227.25688</v>
      </c>
      <c r="F1082">
        <v>1994.2560000000001</v>
      </c>
      <c r="G1082">
        <v>480.15120999999999</v>
      </c>
      <c r="H1082">
        <v>141.15</v>
      </c>
      <c r="I1082">
        <v>175.90119999999999</v>
      </c>
      <c r="J1082">
        <v>189.0934</v>
      </c>
      <c r="K1082">
        <v>110.14</v>
      </c>
      <c r="L1082">
        <v>308.5342</v>
      </c>
      <c r="M1082">
        <v>137.42410000000001</v>
      </c>
      <c r="N1082">
        <v>224.00030000000001</v>
      </c>
      <c r="O1082">
        <v>198.62</v>
      </c>
      <c r="P1082">
        <v>567.49890000000005</v>
      </c>
      <c r="Q1082">
        <v>314.16000000000003</v>
      </c>
      <c r="R1082">
        <v>183.2028</v>
      </c>
      <c r="S1082">
        <v>438.69</v>
      </c>
      <c r="T1082">
        <v>2300.4123500000001</v>
      </c>
      <c r="U1082">
        <v>239.387</v>
      </c>
      <c r="V1082">
        <v>69.252989999999997</v>
      </c>
      <c r="W1082">
        <v>454.53563000000003</v>
      </c>
      <c r="X1082">
        <v>1148.71</v>
      </c>
    </row>
    <row r="1083" spans="2:24" x14ac:dyDescent="0.25">
      <c r="B1083" s="1">
        <v>44097</v>
      </c>
      <c r="C1083">
        <v>3189.6129999999998</v>
      </c>
      <c r="D1083">
        <v>8701.9735500000006</v>
      </c>
      <c r="E1083">
        <v>228.67806999999999</v>
      </c>
      <c r="F1083">
        <v>1994.107</v>
      </c>
      <c r="G1083">
        <v>479.01047999999997</v>
      </c>
      <c r="H1083">
        <v>141.19999999999999</v>
      </c>
      <c r="I1083">
        <v>175.7852</v>
      </c>
      <c r="J1083">
        <v>189.03110000000001</v>
      </c>
      <c r="K1083">
        <v>110.17</v>
      </c>
      <c r="L1083">
        <v>307.62029999999999</v>
      </c>
      <c r="M1083">
        <v>137.37309999999999</v>
      </c>
      <c r="N1083">
        <v>223.51730000000001</v>
      </c>
      <c r="O1083">
        <v>198.47</v>
      </c>
      <c r="P1083">
        <v>566.56870000000004</v>
      </c>
      <c r="Q1083">
        <v>314.43</v>
      </c>
      <c r="R1083">
        <v>182.77279999999999</v>
      </c>
      <c r="S1083">
        <v>439.55</v>
      </c>
      <c r="T1083">
        <v>2254.0822800000001</v>
      </c>
      <c r="U1083">
        <v>238.92160000000001</v>
      </c>
      <c r="V1083">
        <v>69.704999999999998</v>
      </c>
      <c r="W1083">
        <v>442.28922999999998</v>
      </c>
      <c r="X1083">
        <v>1146.6099999999999</v>
      </c>
    </row>
    <row r="1084" spans="2:24" x14ac:dyDescent="0.25">
      <c r="B1084" s="1">
        <v>44098</v>
      </c>
      <c r="C1084">
        <v>3154.9839999999999</v>
      </c>
      <c r="D1084">
        <v>8759.4392399999997</v>
      </c>
      <c r="E1084">
        <v>226.88298</v>
      </c>
      <c r="F1084">
        <v>1973.492</v>
      </c>
      <c r="G1084">
        <v>471.98689999999999</v>
      </c>
      <c r="H1084">
        <v>141.16999999999999</v>
      </c>
      <c r="I1084">
        <v>175.9776</v>
      </c>
      <c r="J1084">
        <v>189.01130000000001</v>
      </c>
      <c r="K1084">
        <v>110.17</v>
      </c>
      <c r="L1084">
        <v>306.75799999999998</v>
      </c>
      <c r="M1084">
        <v>137.46780000000001</v>
      </c>
      <c r="N1084">
        <v>222.9556</v>
      </c>
      <c r="O1084">
        <v>198.5</v>
      </c>
      <c r="P1084">
        <v>563.73559999999998</v>
      </c>
      <c r="Q1084">
        <v>312.94</v>
      </c>
      <c r="R1084">
        <v>182.03</v>
      </c>
      <c r="S1084">
        <v>437.46</v>
      </c>
      <c r="T1084">
        <v>2266.9617800000001</v>
      </c>
      <c r="U1084">
        <v>238.286</v>
      </c>
      <c r="V1084">
        <v>70.017719999999997</v>
      </c>
      <c r="W1084">
        <v>445.97455000000002</v>
      </c>
      <c r="X1084">
        <v>1145.4000000000001</v>
      </c>
    </row>
    <row r="1085" spans="2:24" x14ac:dyDescent="0.25">
      <c r="B1085" s="1">
        <v>44099</v>
      </c>
      <c r="C1085">
        <v>3159.5479999999998</v>
      </c>
      <c r="D1085">
        <v>8935.7265200000002</v>
      </c>
      <c r="E1085">
        <v>226.54589999999999</v>
      </c>
      <c r="F1085">
        <v>1980.3230000000001</v>
      </c>
      <c r="G1085">
        <v>474.19846999999999</v>
      </c>
      <c r="H1085">
        <v>141.19999999999999</v>
      </c>
      <c r="I1085">
        <v>175.98050000000001</v>
      </c>
      <c r="J1085">
        <v>189.10650000000001</v>
      </c>
      <c r="K1085">
        <v>110.12</v>
      </c>
      <c r="L1085">
        <v>306.70580000000001</v>
      </c>
      <c r="M1085">
        <v>137.37430000000001</v>
      </c>
      <c r="N1085">
        <v>222.34049999999999</v>
      </c>
      <c r="O1085">
        <v>198.7</v>
      </c>
      <c r="P1085">
        <v>563.25919999999996</v>
      </c>
      <c r="Q1085">
        <v>311.91000000000003</v>
      </c>
      <c r="R1085">
        <v>182.4051</v>
      </c>
      <c r="S1085">
        <v>434.75</v>
      </c>
      <c r="T1085">
        <v>2309.8378200000002</v>
      </c>
      <c r="U1085">
        <v>238.9804</v>
      </c>
      <c r="V1085">
        <v>70.129549999999995</v>
      </c>
      <c r="W1085">
        <v>445.06373000000002</v>
      </c>
      <c r="X1085">
        <v>1145.49</v>
      </c>
    </row>
    <row r="1086" spans="2:24" x14ac:dyDescent="0.25">
      <c r="B1086" s="1">
        <v>44102</v>
      </c>
      <c r="C1086">
        <v>3188.6729999999998</v>
      </c>
      <c r="D1086">
        <v>9032.2509699999991</v>
      </c>
      <c r="E1086">
        <v>231.06182999999999</v>
      </c>
      <c r="F1086">
        <v>2010.693</v>
      </c>
      <c r="G1086">
        <v>476.66827999999998</v>
      </c>
      <c r="H1086">
        <v>141.21</v>
      </c>
      <c r="I1086">
        <v>175.86060000000001</v>
      </c>
      <c r="J1086">
        <v>189.13329999999999</v>
      </c>
      <c r="K1086">
        <v>110.04</v>
      </c>
      <c r="L1086">
        <v>306.9846</v>
      </c>
      <c r="M1086">
        <v>137.3056</v>
      </c>
      <c r="N1086">
        <v>222.45519999999999</v>
      </c>
      <c r="O1086">
        <v>198.67</v>
      </c>
      <c r="P1086">
        <v>565.10429999999997</v>
      </c>
      <c r="Q1086">
        <v>312.41000000000003</v>
      </c>
      <c r="R1086">
        <v>182.60380000000001</v>
      </c>
      <c r="S1086">
        <v>439.64</v>
      </c>
      <c r="T1086">
        <v>2352.6169599999998</v>
      </c>
      <c r="U1086">
        <v>239.14590000000001</v>
      </c>
      <c r="V1086">
        <v>69.924909999999997</v>
      </c>
      <c r="W1086">
        <v>447.92746</v>
      </c>
      <c r="X1086">
        <v>1148.83</v>
      </c>
    </row>
    <row r="1087" spans="2:24" x14ac:dyDescent="0.25">
      <c r="B1087" s="1">
        <v>44103</v>
      </c>
      <c r="C1087">
        <v>3166.06</v>
      </c>
      <c r="D1087">
        <v>8941.7230799999998</v>
      </c>
      <c r="E1087">
        <v>230.13763</v>
      </c>
      <c r="F1087">
        <v>2021.7249999999999</v>
      </c>
      <c r="G1087">
        <v>473.52778000000001</v>
      </c>
      <c r="H1087">
        <v>141.24</v>
      </c>
      <c r="I1087">
        <v>176.05699999999999</v>
      </c>
      <c r="J1087">
        <v>189.42070000000001</v>
      </c>
      <c r="K1087">
        <v>110.04</v>
      </c>
      <c r="L1087">
        <v>306.33350000000002</v>
      </c>
      <c r="M1087">
        <v>137.23240000000001</v>
      </c>
      <c r="N1087">
        <v>222.8999</v>
      </c>
      <c r="O1087">
        <v>198.98</v>
      </c>
      <c r="P1087">
        <v>565.83659999999998</v>
      </c>
      <c r="Q1087">
        <v>312.70999999999998</v>
      </c>
      <c r="R1087">
        <v>182.94280000000001</v>
      </c>
      <c r="S1087">
        <v>442.58</v>
      </c>
      <c r="T1087">
        <v>2315.9686000000002</v>
      </c>
      <c r="U1087">
        <v>240.08690000000001</v>
      </c>
      <c r="V1087">
        <v>68.310869999999994</v>
      </c>
      <c r="W1087">
        <v>452.86122999999998</v>
      </c>
      <c r="X1087">
        <v>1150.04</v>
      </c>
    </row>
    <row r="1088" spans="2:24" x14ac:dyDescent="0.25">
      <c r="B1088" s="1">
        <v>44104</v>
      </c>
      <c r="C1088">
        <v>3154.36</v>
      </c>
      <c r="D1088">
        <v>9029.9789099999998</v>
      </c>
      <c r="E1088">
        <v>229.93504999999999</v>
      </c>
      <c r="F1088">
        <v>1983.931</v>
      </c>
      <c r="G1088">
        <v>480.44560000000001</v>
      </c>
      <c r="H1088">
        <v>141.19</v>
      </c>
      <c r="I1088">
        <v>175.63419999999999</v>
      </c>
      <c r="J1088">
        <v>189.1087</v>
      </c>
      <c r="K1088">
        <v>110.06</v>
      </c>
      <c r="L1088">
        <v>306.79820000000001</v>
      </c>
      <c r="M1088">
        <v>137.21789999999999</v>
      </c>
      <c r="N1088">
        <v>222.4179</v>
      </c>
      <c r="O1088">
        <v>198.56</v>
      </c>
      <c r="P1088">
        <v>567.51279999999997</v>
      </c>
      <c r="Q1088">
        <v>312.91000000000003</v>
      </c>
      <c r="R1088">
        <v>182.96719999999999</v>
      </c>
      <c r="S1088">
        <v>446.28</v>
      </c>
      <c r="T1088">
        <v>2328.35016</v>
      </c>
      <c r="U1088">
        <v>239.22909999999999</v>
      </c>
      <c r="V1088">
        <v>69.428319999999999</v>
      </c>
      <c r="W1088">
        <v>448.31463000000002</v>
      </c>
      <c r="X1088">
        <v>1150.3900000000001</v>
      </c>
    </row>
    <row r="1089" spans="2:24" x14ac:dyDescent="0.25">
      <c r="B1089" s="1">
        <v>44105</v>
      </c>
      <c r="C1089">
        <v>3169.2339999999999</v>
      </c>
      <c r="D1089">
        <v>9065.8593199999996</v>
      </c>
      <c r="E1089">
        <v>230.18934999999999</v>
      </c>
      <c r="F1089">
        <v>1983.931</v>
      </c>
      <c r="G1089">
        <v>480.34863999999999</v>
      </c>
      <c r="H1089">
        <v>141.16</v>
      </c>
      <c r="I1089">
        <v>175.61340000000001</v>
      </c>
      <c r="J1089">
        <v>189.2996</v>
      </c>
      <c r="K1089">
        <v>110</v>
      </c>
      <c r="L1089">
        <v>307.09620000000001</v>
      </c>
      <c r="M1089">
        <v>137.2405</v>
      </c>
      <c r="N1089">
        <v>222.6695</v>
      </c>
      <c r="O1089">
        <v>198.65</v>
      </c>
      <c r="P1089">
        <v>568.44579999999996</v>
      </c>
      <c r="Q1089">
        <v>313.66000000000003</v>
      </c>
      <c r="R1089">
        <v>183.6463</v>
      </c>
      <c r="S1089">
        <v>447.28</v>
      </c>
      <c r="T1089">
        <v>2367.64653</v>
      </c>
      <c r="U1089">
        <v>239.57640000000001</v>
      </c>
      <c r="V1089">
        <v>68.174220000000005</v>
      </c>
      <c r="W1089">
        <v>454.12903</v>
      </c>
      <c r="X1089">
        <v>1151.21</v>
      </c>
    </row>
    <row r="1090" spans="2:24" x14ac:dyDescent="0.25">
      <c r="B1090" s="1">
        <v>44106</v>
      </c>
      <c r="C1090">
        <v>3175.125</v>
      </c>
      <c r="D1090">
        <v>8993.6740800000007</v>
      </c>
      <c r="E1090">
        <v>230.63901999999999</v>
      </c>
      <c r="F1090">
        <v>1965.423</v>
      </c>
      <c r="G1090">
        <v>479.91804000000002</v>
      </c>
      <c r="H1090">
        <v>141.19</v>
      </c>
      <c r="I1090">
        <v>175.36869999999999</v>
      </c>
      <c r="J1090">
        <v>189.4204</v>
      </c>
      <c r="K1090">
        <v>110.06</v>
      </c>
      <c r="L1090">
        <v>306.77609999999999</v>
      </c>
      <c r="M1090">
        <v>137.2123</v>
      </c>
      <c r="N1090">
        <v>222.4434</v>
      </c>
      <c r="O1090">
        <v>198.66</v>
      </c>
      <c r="P1090">
        <v>568.36419999999998</v>
      </c>
      <c r="Q1090">
        <v>313.76</v>
      </c>
      <c r="R1090">
        <v>183.2731</v>
      </c>
      <c r="S1090">
        <v>443.69</v>
      </c>
      <c r="T1090">
        <v>2403.12417</v>
      </c>
      <c r="U1090">
        <v>239.02430000000001</v>
      </c>
      <c r="V1090">
        <v>67.838530000000006</v>
      </c>
      <c r="W1090">
        <v>452.30876999999998</v>
      </c>
      <c r="X1090">
        <v>1150.28</v>
      </c>
    </row>
    <row r="1091" spans="2:24" x14ac:dyDescent="0.25">
      <c r="B1091" s="1">
        <v>44109</v>
      </c>
      <c r="C1091">
        <v>3188.105</v>
      </c>
      <c r="D1091">
        <v>9110.9826900000007</v>
      </c>
      <c r="E1091">
        <v>232.71172000000001</v>
      </c>
      <c r="F1091">
        <v>1997.1990000000001</v>
      </c>
      <c r="G1091">
        <v>481.74293999999998</v>
      </c>
      <c r="H1091">
        <v>141.07</v>
      </c>
      <c r="I1091">
        <v>174.5694</v>
      </c>
      <c r="J1091">
        <v>189.31389999999999</v>
      </c>
      <c r="K1091">
        <v>110</v>
      </c>
      <c r="L1091">
        <v>307.12560000000002</v>
      </c>
      <c r="M1091">
        <v>137.14680000000001</v>
      </c>
      <c r="N1091">
        <v>221.8733</v>
      </c>
      <c r="O1091">
        <v>198.44</v>
      </c>
      <c r="P1091">
        <v>570.58109999999999</v>
      </c>
      <c r="Q1091">
        <v>314.58</v>
      </c>
      <c r="R1091">
        <v>183.6437</v>
      </c>
      <c r="S1091">
        <v>446.77</v>
      </c>
      <c r="T1091">
        <v>2408.7147</v>
      </c>
      <c r="U1091">
        <v>238.25190000000001</v>
      </c>
      <c r="V1091">
        <v>68.842770000000002</v>
      </c>
      <c r="W1091">
        <v>454.56171000000001</v>
      </c>
      <c r="X1091">
        <v>1153.21</v>
      </c>
    </row>
    <row r="1092" spans="2:24" x14ac:dyDescent="0.25">
      <c r="B1092" s="1">
        <v>44110</v>
      </c>
      <c r="C1092">
        <v>3162.6660000000002</v>
      </c>
      <c r="D1092">
        <v>8982.4790599999997</v>
      </c>
      <c r="E1092">
        <v>232.58097000000001</v>
      </c>
      <c r="F1092">
        <v>2009.67</v>
      </c>
      <c r="G1092">
        <v>486.31335000000001</v>
      </c>
      <c r="H1092">
        <v>141</v>
      </c>
      <c r="I1092">
        <v>174.8142</v>
      </c>
      <c r="J1092">
        <v>189.32910000000001</v>
      </c>
      <c r="K1092">
        <v>109.86</v>
      </c>
      <c r="L1092">
        <v>307.96109999999999</v>
      </c>
      <c r="M1092">
        <v>137.0035</v>
      </c>
      <c r="N1092">
        <v>222.7705</v>
      </c>
      <c r="O1092">
        <v>198.44</v>
      </c>
      <c r="P1092">
        <v>572.53869999999995</v>
      </c>
      <c r="Q1092">
        <v>315.19</v>
      </c>
      <c r="R1092">
        <v>183.7345</v>
      </c>
      <c r="S1092">
        <v>445.74</v>
      </c>
      <c r="T1092">
        <v>2403.7233000000001</v>
      </c>
      <c r="U1092">
        <v>237.37690000000001</v>
      </c>
      <c r="V1092">
        <v>69.440719999999999</v>
      </c>
      <c r="W1092">
        <v>449.46127000000001</v>
      </c>
      <c r="X1092">
        <v>1153.29</v>
      </c>
    </row>
    <row r="1093" spans="2:24" x14ac:dyDescent="0.25">
      <c r="B1093" s="1">
        <v>44111</v>
      </c>
      <c r="C1093">
        <v>3150.77</v>
      </c>
      <c r="D1093">
        <v>9151.9197100000001</v>
      </c>
      <c r="E1093">
        <v>232.51455999999999</v>
      </c>
      <c r="F1093">
        <v>2010.8979999999999</v>
      </c>
      <c r="G1093">
        <v>489.52098000000001</v>
      </c>
      <c r="H1093">
        <v>140.94999999999999</v>
      </c>
      <c r="I1093">
        <v>174.3236</v>
      </c>
      <c r="J1093">
        <v>189.2544</v>
      </c>
      <c r="K1093">
        <v>109.88</v>
      </c>
      <c r="L1093">
        <v>307.80090000000001</v>
      </c>
      <c r="M1093">
        <v>137.0145</v>
      </c>
      <c r="N1093">
        <v>222.09479999999999</v>
      </c>
      <c r="O1093">
        <v>198.33</v>
      </c>
      <c r="P1093">
        <v>573.03869999999995</v>
      </c>
      <c r="Q1093">
        <v>315.38</v>
      </c>
      <c r="R1093">
        <v>184.0591</v>
      </c>
      <c r="S1093">
        <v>446.89</v>
      </c>
      <c r="T1093">
        <v>2398.5354900000002</v>
      </c>
      <c r="U1093">
        <v>237.0624</v>
      </c>
      <c r="V1093">
        <v>70.205370000000002</v>
      </c>
      <c r="W1093">
        <v>446.81950000000001</v>
      </c>
      <c r="X1093">
        <v>1154.82</v>
      </c>
    </row>
    <row r="1094" spans="2:24" x14ac:dyDescent="0.25">
      <c r="B1094" s="1">
        <v>44112</v>
      </c>
      <c r="C1094">
        <v>3175.54</v>
      </c>
      <c r="D1094">
        <v>9238.2014099999997</v>
      </c>
      <c r="E1094">
        <v>234.32745</v>
      </c>
      <c r="F1094">
        <v>2021.4580000000001</v>
      </c>
      <c r="G1094">
        <v>494.40170000000001</v>
      </c>
      <c r="H1094">
        <v>141.04</v>
      </c>
      <c r="I1094">
        <v>174.56880000000001</v>
      </c>
      <c r="J1094">
        <v>189.57130000000001</v>
      </c>
      <c r="K1094">
        <v>109.89</v>
      </c>
      <c r="L1094">
        <v>308.78680000000003</v>
      </c>
      <c r="M1094">
        <v>137.0598</v>
      </c>
      <c r="N1094">
        <v>222.57239999999999</v>
      </c>
      <c r="O1094">
        <v>198.65</v>
      </c>
      <c r="P1094">
        <v>574.18910000000005</v>
      </c>
      <c r="Q1094">
        <v>315.85000000000002</v>
      </c>
      <c r="R1094">
        <v>184.80799999999999</v>
      </c>
      <c r="S1094">
        <v>444.69</v>
      </c>
      <c r="T1094">
        <v>2433.0704799999999</v>
      </c>
      <c r="U1094">
        <v>238.1</v>
      </c>
      <c r="V1094">
        <v>70.711169999999996</v>
      </c>
      <c r="W1094">
        <v>448.10199</v>
      </c>
      <c r="X1094">
        <v>1156.8399999999999</v>
      </c>
    </row>
    <row r="1095" spans="2:24" x14ac:dyDescent="0.25">
      <c r="B1095" s="1">
        <v>44113</v>
      </c>
      <c r="C1095">
        <v>3191.625</v>
      </c>
      <c r="D1095">
        <v>9241.5995299999995</v>
      </c>
      <c r="E1095">
        <v>234.98148</v>
      </c>
      <c r="F1095">
        <v>2011.9860000000001</v>
      </c>
      <c r="G1095">
        <v>492.43788000000001</v>
      </c>
      <c r="H1095">
        <v>141.15</v>
      </c>
      <c r="I1095">
        <v>174.46629999999999</v>
      </c>
      <c r="J1095">
        <v>189.86539999999999</v>
      </c>
      <c r="K1095">
        <v>109.85</v>
      </c>
      <c r="L1095">
        <v>309.60109999999997</v>
      </c>
      <c r="M1095">
        <v>136.95699999999999</v>
      </c>
      <c r="N1095">
        <v>222.66030000000001</v>
      </c>
      <c r="O1095">
        <v>198.98</v>
      </c>
      <c r="P1095">
        <v>575.01679999999999</v>
      </c>
      <c r="Q1095">
        <v>315.98</v>
      </c>
      <c r="R1095">
        <v>185.3425</v>
      </c>
      <c r="S1095">
        <v>445.35</v>
      </c>
      <c r="T1095">
        <v>2403.7738199999999</v>
      </c>
      <c r="U1095">
        <v>238.8049</v>
      </c>
      <c r="V1095">
        <v>70.996219999999994</v>
      </c>
      <c r="W1095">
        <v>455.18538999999998</v>
      </c>
      <c r="X1095">
        <v>1158.3900000000001</v>
      </c>
    </row>
    <row r="1096" spans="2:24" x14ac:dyDescent="0.25">
      <c r="B1096" s="1">
        <v>44116</v>
      </c>
      <c r="C1096">
        <v>3207.39</v>
      </c>
      <c r="D1096">
        <v>9378.1979800000008</v>
      </c>
      <c r="E1096">
        <v>236.14096000000001</v>
      </c>
      <c r="F1096">
        <v>2006.76</v>
      </c>
      <c r="G1096">
        <v>498.48707999999999</v>
      </c>
      <c r="H1096">
        <v>141.15</v>
      </c>
      <c r="I1096">
        <v>174.46629999999999</v>
      </c>
      <c r="J1096">
        <v>190.09710000000001</v>
      </c>
      <c r="K1096">
        <v>109.85</v>
      </c>
      <c r="L1096">
        <v>309.65879999999999</v>
      </c>
      <c r="M1096">
        <v>136.94329999999999</v>
      </c>
      <c r="N1096">
        <v>222.66030000000001</v>
      </c>
      <c r="O1096">
        <v>199.15</v>
      </c>
      <c r="P1096">
        <v>575.01679999999999</v>
      </c>
      <c r="Q1096">
        <v>316.39999999999998</v>
      </c>
      <c r="R1096">
        <v>185.34800000000001</v>
      </c>
      <c r="S1096">
        <v>444.05</v>
      </c>
      <c r="T1096">
        <v>2411.2802299999998</v>
      </c>
      <c r="U1096">
        <v>238.68</v>
      </c>
      <c r="V1096">
        <v>70.31053</v>
      </c>
      <c r="W1096">
        <v>456.02352999999999</v>
      </c>
      <c r="X1096">
        <v>1159.8599999999999</v>
      </c>
    </row>
    <row r="1097" spans="2:24" x14ac:dyDescent="0.25">
      <c r="B1097" s="1">
        <v>44117</v>
      </c>
      <c r="C1097">
        <v>3200.47</v>
      </c>
      <c r="D1097">
        <v>9388.9076999999997</v>
      </c>
      <c r="E1097">
        <v>234.95197999999999</v>
      </c>
      <c r="F1097">
        <v>2014.8389999999999</v>
      </c>
      <c r="G1097">
        <v>501.39244000000002</v>
      </c>
      <c r="H1097">
        <v>141.16</v>
      </c>
      <c r="I1097">
        <v>175.04939999999999</v>
      </c>
      <c r="J1097">
        <v>190.29519999999999</v>
      </c>
      <c r="K1097">
        <v>109.84</v>
      </c>
      <c r="L1097">
        <v>310.24560000000002</v>
      </c>
      <c r="M1097">
        <v>137.02250000000001</v>
      </c>
      <c r="N1097">
        <v>223.79339999999999</v>
      </c>
      <c r="O1097">
        <v>199.49</v>
      </c>
      <c r="P1097">
        <v>576.22239999999999</v>
      </c>
      <c r="Q1097">
        <v>316.5</v>
      </c>
      <c r="R1097">
        <v>185.8312</v>
      </c>
      <c r="S1097">
        <v>442.24</v>
      </c>
      <c r="T1097">
        <v>2392.5289499999999</v>
      </c>
      <c r="U1097">
        <v>239.58099999999999</v>
      </c>
      <c r="V1097">
        <v>70.977720000000005</v>
      </c>
      <c r="W1097">
        <v>447.83776999999998</v>
      </c>
      <c r="X1097">
        <v>1161.1600000000001</v>
      </c>
    </row>
    <row r="1098" spans="2:24" x14ac:dyDescent="0.25">
      <c r="B1098" s="1">
        <v>44118</v>
      </c>
      <c r="C1098">
        <v>3186.067</v>
      </c>
      <c r="D1098">
        <v>9308.0744599999998</v>
      </c>
      <c r="E1098">
        <v>234.44925000000001</v>
      </c>
      <c r="F1098">
        <v>2009.098</v>
      </c>
      <c r="G1098">
        <v>499.84014000000002</v>
      </c>
      <c r="H1098">
        <v>141.22999999999999</v>
      </c>
      <c r="I1098">
        <v>175.1404</v>
      </c>
      <c r="J1098">
        <v>190.4742</v>
      </c>
      <c r="K1098">
        <v>109.84</v>
      </c>
      <c r="L1098">
        <v>309.98349999999999</v>
      </c>
      <c r="M1098">
        <v>137.02500000000001</v>
      </c>
      <c r="N1098">
        <v>223.8724</v>
      </c>
      <c r="O1098">
        <v>199.72</v>
      </c>
      <c r="P1098">
        <v>576.09990000000005</v>
      </c>
      <c r="Q1098">
        <v>316.41000000000003</v>
      </c>
      <c r="R1098">
        <v>185.84829999999999</v>
      </c>
      <c r="S1098">
        <v>442.58</v>
      </c>
      <c r="T1098">
        <v>2361.4714600000002</v>
      </c>
      <c r="U1098">
        <v>240.0814</v>
      </c>
      <c r="V1098">
        <v>71.188220000000001</v>
      </c>
      <c r="W1098">
        <v>450.20531</v>
      </c>
      <c r="X1098">
        <v>1161.3900000000001</v>
      </c>
    </row>
    <row r="1099" spans="2:24" x14ac:dyDescent="0.25">
      <c r="B1099" s="1">
        <v>44119</v>
      </c>
      <c r="C1099">
        <v>3117.3820000000001</v>
      </c>
      <c r="D1099">
        <v>9309.6402300000009</v>
      </c>
      <c r="E1099">
        <v>228.90674000000001</v>
      </c>
      <c r="F1099">
        <v>1995.6210000000001</v>
      </c>
      <c r="G1099">
        <v>494.14922999999999</v>
      </c>
      <c r="H1099">
        <v>141.49</v>
      </c>
      <c r="I1099">
        <v>175.04040000000001</v>
      </c>
      <c r="J1099">
        <v>190.62049999999999</v>
      </c>
      <c r="K1099">
        <v>109.93</v>
      </c>
      <c r="L1099">
        <v>309.42720000000003</v>
      </c>
      <c r="M1099">
        <v>137.03</v>
      </c>
      <c r="N1099">
        <v>223.535</v>
      </c>
      <c r="O1099">
        <v>200.03</v>
      </c>
      <c r="P1099">
        <v>574.57910000000004</v>
      </c>
      <c r="Q1099">
        <v>315.45</v>
      </c>
      <c r="R1099">
        <v>185.7894</v>
      </c>
      <c r="S1099">
        <v>444.24</v>
      </c>
      <c r="T1099">
        <v>2369.5091000000002</v>
      </c>
      <c r="U1099">
        <v>240.80959999999999</v>
      </c>
      <c r="V1099">
        <v>71.883989999999997</v>
      </c>
      <c r="W1099">
        <v>450.59881999999999</v>
      </c>
      <c r="X1099">
        <v>1160.4000000000001</v>
      </c>
    </row>
    <row r="1100" spans="2:24" x14ac:dyDescent="0.25">
      <c r="B1100" s="1">
        <v>44120</v>
      </c>
      <c r="C1100">
        <v>3155.7449999999999</v>
      </c>
      <c r="D1100">
        <v>9315.6596399999999</v>
      </c>
      <c r="E1100">
        <v>232.56305</v>
      </c>
      <c r="F1100">
        <v>1978.741</v>
      </c>
      <c r="G1100">
        <v>496.15595000000002</v>
      </c>
      <c r="H1100">
        <v>141.47999999999999</v>
      </c>
      <c r="I1100">
        <v>174.86179999999999</v>
      </c>
      <c r="J1100">
        <v>190.85130000000001</v>
      </c>
      <c r="K1100">
        <v>109.97</v>
      </c>
      <c r="L1100">
        <v>309.73020000000002</v>
      </c>
      <c r="M1100">
        <v>136.9812</v>
      </c>
      <c r="N1100">
        <v>223.62549999999999</v>
      </c>
      <c r="O1100">
        <v>200.2</v>
      </c>
      <c r="P1100">
        <v>575.24329999999998</v>
      </c>
      <c r="Q1100">
        <v>315.69</v>
      </c>
      <c r="R1100">
        <v>186.09829999999999</v>
      </c>
      <c r="S1100">
        <v>443.02</v>
      </c>
      <c r="T1100">
        <v>2341.0805799999998</v>
      </c>
      <c r="U1100">
        <v>241.1234</v>
      </c>
      <c r="V1100">
        <v>71.868970000000004</v>
      </c>
      <c r="W1100">
        <v>451.32058000000001</v>
      </c>
      <c r="X1100">
        <v>1159.73</v>
      </c>
    </row>
    <row r="1101" spans="2:24" x14ac:dyDescent="0.25">
      <c r="B1101" s="1">
        <v>44123</v>
      </c>
      <c r="C1101">
        <v>3148.92</v>
      </c>
      <c r="D1101">
        <v>9112.1713600000003</v>
      </c>
      <c r="E1101">
        <v>231.75443000000001</v>
      </c>
      <c r="F1101">
        <v>2002.2660000000001</v>
      </c>
      <c r="G1101">
        <v>494.36781999999999</v>
      </c>
      <c r="H1101">
        <v>141.35</v>
      </c>
      <c r="I1101">
        <v>174.68960000000001</v>
      </c>
      <c r="J1101">
        <v>190.64330000000001</v>
      </c>
      <c r="K1101">
        <v>109.98</v>
      </c>
      <c r="L1101">
        <v>309.6268</v>
      </c>
      <c r="M1101">
        <v>137.09960000000001</v>
      </c>
      <c r="N1101">
        <v>223.3931</v>
      </c>
      <c r="O1101">
        <v>200.07</v>
      </c>
      <c r="P1101">
        <v>575.66279999999995</v>
      </c>
      <c r="Q1101">
        <v>316.11</v>
      </c>
      <c r="R1101">
        <v>185.99299999999999</v>
      </c>
      <c r="S1101">
        <v>441.96</v>
      </c>
      <c r="T1101">
        <v>2304.4547200000002</v>
      </c>
      <c r="U1101">
        <v>241.05170000000001</v>
      </c>
      <c r="V1101">
        <v>71.540539999999993</v>
      </c>
      <c r="W1101">
        <v>450.62651</v>
      </c>
      <c r="X1101">
        <v>1158.32</v>
      </c>
    </row>
    <row r="1102" spans="2:24" x14ac:dyDescent="0.25">
      <c r="B1102" s="1">
        <v>44124</v>
      </c>
      <c r="C1102">
        <v>3143.7890000000002</v>
      </c>
      <c r="D1102">
        <v>9123.8022899999996</v>
      </c>
      <c r="E1102">
        <v>231.37664000000001</v>
      </c>
      <c r="F1102">
        <v>1988.2380000000001</v>
      </c>
      <c r="G1102">
        <v>495.98414000000002</v>
      </c>
      <c r="H1102">
        <v>141.25</v>
      </c>
      <c r="I1102">
        <v>174.24189999999999</v>
      </c>
      <c r="J1102">
        <v>190.43450000000001</v>
      </c>
      <c r="K1102">
        <v>110.02</v>
      </c>
      <c r="L1102">
        <v>309.04430000000002</v>
      </c>
      <c r="M1102">
        <v>137.12790000000001</v>
      </c>
      <c r="N1102">
        <v>222.73650000000001</v>
      </c>
      <c r="O1102">
        <v>199.79</v>
      </c>
      <c r="P1102">
        <v>575.79629999999997</v>
      </c>
      <c r="Q1102">
        <v>316.18</v>
      </c>
      <c r="R1102">
        <v>185.56950000000001</v>
      </c>
      <c r="S1102">
        <v>440.58</v>
      </c>
      <c r="T1102">
        <v>2310.8100399999998</v>
      </c>
      <c r="U1102">
        <v>240.50020000000001</v>
      </c>
      <c r="V1102">
        <v>71.71696</v>
      </c>
      <c r="W1102">
        <v>451.30883</v>
      </c>
      <c r="X1102">
        <v>1158.46</v>
      </c>
    </row>
    <row r="1103" spans="2:24" x14ac:dyDescent="0.25">
      <c r="B1103" s="1">
        <v>44125</v>
      </c>
      <c r="C1103">
        <v>3097.3159999999998</v>
      </c>
      <c r="D1103">
        <v>9072.9865900000004</v>
      </c>
      <c r="E1103">
        <v>228.49736999999999</v>
      </c>
      <c r="F1103">
        <v>2000.2080000000001</v>
      </c>
      <c r="G1103">
        <v>496.18036999999998</v>
      </c>
      <c r="H1103">
        <v>141.16999999999999</v>
      </c>
      <c r="I1103">
        <v>174.04939999999999</v>
      </c>
      <c r="J1103">
        <v>190.30289999999999</v>
      </c>
      <c r="K1103">
        <v>109.94</v>
      </c>
      <c r="L1103">
        <v>308.54860000000002</v>
      </c>
      <c r="M1103">
        <v>137.10990000000001</v>
      </c>
      <c r="N1103">
        <v>222.50569999999999</v>
      </c>
      <c r="O1103">
        <v>199.5</v>
      </c>
      <c r="P1103">
        <v>575.62130000000002</v>
      </c>
      <c r="Q1103">
        <v>316.44</v>
      </c>
      <c r="R1103">
        <v>185.1712</v>
      </c>
      <c r="S1103">
        <v>439.43</v>
      </c>
      <c r="T1103">
        <v>2307.3757099999998</v>
      </c>
      <c r="U1103">
        <v>239.84289999999999</v>
      </c>
      <c r="V1103">
        <v>71.583479999999994</v>
      </c>
      <c r="W1103">
        <v>453.55736000000002</v>
      </c>
      <c r="X1103">
        <v>1158.03</v>
      </c>
    </row>
    <row r="1104" spans="2:24" x14ac:dyDescent="0.25">
      <c r="B1104" s="1">
        <v>44126</v>
      </c>
      <c r="C1104">
        <v>3095.3789999999999</v>
      </c>
      <c r="D1104">
        <v>9148.0246399999996</v>
      </c>
      <c r="E1104">
        <v>228.0369</v>
      </c>
      <c r="F1104">
        <v>1980.106</v>
      </c>
      <c r="G1104">
        <v>497.23669000000001</v>
      </c>
      <c r="H1104">
        <v>141.16</v>
      </c>
      <c r="I1104">
        <v>173.72909999999999</v>
      </c>
      <c r="J1104">
        <v>189.8323</v>
      </c>
      <c r="K1104">
        <v>109.94</v>
      </c>
      <c r="L1104">
        <v>308.11369999999999</v>
      </c>
      <c r="M1104">
        <v>137.1986</v>
      </c>
      <c r="N1104">
        <v>222.02189999999999</v>
      </c>
      <c r="O1104">
        <v>198.92</v>
      </c>
      <c r="P1104">
        <v>575.59820000000002</v>
      </c>
      <c r="Q1104">
        <v>316.37</v>
      </c>
      <c r="R1104">
        <v>184.49690000000001</v>
      </c>
      <c r="S1104">
        <v>439.22</v>
      </c>
      <c r="T1104">
        <v>2329.00281</v>
      </c>
      <c r="U1104">
        <v>238.9598</v>
      </c>
      <c r="V1104">
        <v>71.749279999999999</v>
      </c>
      <c r="W1104">
        <v>448.30954000000003</v>
      </c>
      <c r="X1104">
        <v>1157.27</v>
      </c>
    </row>
    <row r="1105" spans="2:24" x14ac:dyDescent="0.25">
      <c r="B1105" s="1">
        <v>44127</v>
      </c>
      <c r="C1105">
        <v>3102.5039999999999</v>
      </c>
      <c r="D1105">
        <v>9158.3135500000008</v>
      </c>
      <c r="E1105">
        <v>229.43941000000001</v>
      </c>
      <c r="F1105">
        <v>1987.596</v>
      </c>
      <c r="G1105">
        <v>496.13155999999998</v>
      </c>
      <c r="H1105">
        <v>141.07</v>
      </c>
      <c r="I1105">
        <v>173.81319999999999</v>
      </c>
      <c r="J1105">
        <v>189.99090000000001</v>
      </c>
      <c r="K1105">
        <v>109.87</v>
      </c>
      <c r="L1105">
        <v>308.05700000000002</v>
      </c>
      <c r="M1105">
        <v>137.12360000000001</v>
      </c>
      <c r="N1105">
        <v>222.37880000000001</v>
      </c>
      <c r="O1105">
        <v>199.07</v>
      </c>
      <c r="P1105">
        <v>575.99509999999998</v>
      </c>
      <c r="Q1105">
        <v>316.63</v>
      </c>
      <c r="R1105">
        <v>184.29849999999999</v>
      </c>
      <c r="S1105">
        <v>440.76</v>
      </c>
      <c r="T1105">
        <v>2335.2937700000002</v>
      </c>
      <c r="U1105">
        <v>239.51390000000001</v>
      </c>
      <c r="V1105">
        <v>71.260689999999997</v>
      </c>
      <c r="W1105">
        <v>447.28528</v>
      </c>
      <c r="X1105">
        <v>1157.71</v>
      </c>
    </row>
    <row r="1106" spans="2:24" x14ac:dyDescent="0.25">
      <c r="B1106" s="1">
        <v>44130</v>
      </c>
      <c r="C1106">
        <v>3089.2130000000002</v>
      </c>
      <c r="D1106">
        <v>9009.4830299999994</v>
      </c>
      <c r="E1106">
        <v>225.43056000000001</v>
      </c>
      <c r="F1106">
        <v>1980.117</v>
      </c>
      <c r="G1106">
        <v>494.63265999999999</v>
      </c>
      <c r="H1106">
        <v>141.06</v>
      </c>
      <c r="I1106">
        <v>174.2714</v>
      </c>
      <c r="J1106">
        <v>190.1413</v>
      </c>
      <c r="K1106">
        <v>109.9</v>
      </c>
      <c r="L1106">
        <v>308.06380000000001</v>
      </c>
      <c r="M1106">
        <v>137.11330000000001</v>
      </c>
      <c r="N1106">
        <v>222.96799999999999</v>
      </c>
      <c r="O1106">
        <v>199.19</v>
      </c>
      <c r="P1106">
        <v>574.63160000000005</v>
      </c>
      <c r="Q1106">
        <v>316.38</v>
      </c>
      <c r="R1106">
        <v>184.39760000000001</v>
      </c>
      <c r="S1106">
        <v>437.34</v>
      </c>
      <c r="T1106">
        <v>2302.57339</v>
      </c>
      <c r="U1106">
        <v>239.39410000000001</v>
      </c>
      <c r="V1106">
        <v>71.040019999999998</v>
      </c>
      <c r="W1106">
        <v>447.22836999999998</v>
      </c>
      <c r="X1106">
        <v>1156.71</v>
      </c>
    </row>
    <row r="1107" spans="2:24" x14ac:dyDescent="0.25">
      <c r="B1107" s="1">
        <v>44131</v>
      </c>
      <c r="C1107">
        <v>3062.7629999999999</v>
      </c>
      <c r="D1107">
        <v>8982.0911699999997</v>
      </c>
      <c r="E1107">
        <v>223.26925</v>
      </c>
      <c r="F1107">
        <v>1978.3889999999999</v>
      </c>
      <c r="G1107">
        <v>495.82889999999998</v>
      </c>
      <c r="H1107">
        <v>141.24</v>
      </c>
      <c r="I1107">
        <v>174.51599999999999</v>
      </c>
      <c r="J1107">
        <v>190.59620000000001</v>
      </c>
      <c r="K1107">
        <v>109.94</v>
      </c>
      <c r="L1107">
        <v>308.49360000000001</v>
      </c>
      <c r="M1107">
        <v>137.13669999999999</v>
      </c>
      <c r="N1107">
        <v>223.4862</v>
      </c>
      <c r="O1107">
        <v>199.81</v>
      </c>
      <c r="P1107">
        <v>573.88040000000001</v>
      </c>
      <c r="Q1107">
        <v>316.24</v>
      </c>
      <c r="R1107">
        <v>184.5735</v>
      </c>
      <c r="S1107">
        <v>440.51</v>
      </c>
      <c r="T1107">
        <v>2263.93923</v>
      </c>
      <c r="U1107">
        <v>240.31700000000001</v>
      </c>
      <c r="V1107">
        <v>71.362189999999998</v>
      </c>
      <c r="W1107">
        <v>448.73860999999999</v>
      </c>
      <c r="X1107">
        <v>1154.56</v>
      </c>
    </row>
    <row r="1108" spans="2:24" x14ac:dyDescent="0.25">
      <c r="B1108" s="1">
        <v>44132</v>
      </c>
      <c r="C1108">
        <v>2978.7260000000001</v>
      </c>
      <c r="D1108">
        <v>8698.7961400000004</v>
      </c>
      <c r="E1108">
        <v>216.11976999999999</v>
      </c>
      <c r="F1108">
        <v>1972.6420000000001</v>
      </c>
      <c r="G1108">
        <v>491.7287</v>
      </c>
      <c r="H1108">
        <v>141.41</v>
      </c>
      <c r="I1108">
        <v>174.5026</v>
      </c>
      <c r="J1108">
        <v>190.43180000000001</v>
      </c>
      <c r="K1108">
        <v>109.97</v>
      </c>
      <c r="L1108">
        <v>307.70310000000001</v>
      </c>
      <c r="M1108">
        <v>137.0916</v>
      </c>
      <c r="N1108">
        <v>223.05240000000001</v>
      </c>
      <c r="O1108">
        <v>199.77</v>
      </c>
      <c r="P1108">
        <v>570.4434</v>
      </c>
      <c r="Q1108">
        <v>314.58999999999997</v>
      </c>
      <c r="R1108">
        <v>184.23400000000001</v>
      </c>
      <c r="S1108">
        <v>437.25</v>
      </c>
      <c r="T1108">
        <v>2217.5010299999999</v>
      </c>
      <c r="U1108">
        <v>240.2535</v>
      </c>
      <c r="V1108">
        <v>70.291420000000002</v>
      </c>
      <c r="W1108">
        <v>439.18502000000001</v>
      </c>
      <c r="X1108">
        <v>1152.5999999999999</v>
      </c>
    </row>
    <row r="1109" spans="2:24" x14ac:dyDescent="0.25">
      <c r="B1109" s="1">
        <v>44133</v>
      </c>
      <c r="C1109">
        <v>2962.9679999999998</v>
      </c>
      <c r="D1109">
        <v>8863.8671900000008</v>
      </c>
      <c r="E1109">
        <v>215.80251000000001</v>
      </c>
      <c r="F1109">
        <v>1972.124</v>
      </c>
      <c r="G1109">
        <v>495.24619000000001</v>
      </c>
      <c r="H1109">
        <v>141.46</v>
      </c>
      <c r="I1109">
        <v>173.98</v>
      </c>
      <c r="J1109">
        <v>190.72880000000001</v>
      </c>
      <c r="K1109">
        <v>109.95</v>
      </c>
      <c r="L1109">
        <v>307.03309999999999</v>
      </c>
      <c r="M1109">
        <v>137.06180000000001</v>
      </c>
      <c r="N1109">
        <v>222.137</v>
      </c>
      <c r="O1109">
        <v>199.98</v>
      </c>
      <c r="P1109">
        <v>570.20929999999998</v>
      </c>
      <c r="Q1109">
        <v>314.05</v>
      </c>
      <c r="R1109">
        <v>183.6842</v>
      </c>
      <c r="S1109">
        <v>435.16</v>
      </c>
      <c r="T1109">
        <v>2254.8237600000002</v>
      </c>
      <c r="U1109">
        <v>240.3279</v>
      </c>
      <c r="V1109">
        <v>70.269880000000001</v>
      </c>
      <c r="W1109">
        <v>440.53303</v>
      </c>
      <c r="X1109">
        <v>1148.8900000000001</v>
      </c>
    </row>
    <row r="1110" spans="2:24" x14ac:dyDescent="0.25">
      <c r="B1110" s="1">
        <v>44134</v>
      </c>
      <c r="C1110">
        <v>2971.8209999999999</v>
      </c>
      <c r="D1110">
        <v>8747.5472699999991</v>
      </c>
      <c r="E1110">
        <v>215.96914000000001</v>
      </c>
      <c r="F1110">
        <v>1933.902</v>
      </c>
      <c r="G1110">
        <v>487.99988999999999</v>
      </c>
      <c r="H1110">
        <v>141.37</v>
      </c>
      <c r="I1110">
        <v>173.83109999999999</v>
      </c>
      <c r="J1110">
        <v>190.64259999999999</v>
      </c>
      <c r="K1110">
        <v>109.87</v>
      </c>
      <c r="L1110">
        <v>306.54090000000002</v>
      </c>
      <c r="M1110">
        <v>137.0223</v>
      </c>
      <c r="N1110">
        <v>221.8278</v>
      </c>
      <c r="O1110">
        <v>199.7</v>
      </c>
      <c r="P1110">
        <v>569.90329999999994</v>
      </c>
      <c r="Q1110">
        <v>313.69</v>
      </c>
      <c r="R1110">
        <v>183.19990000000001</v>
      </c>
      <c r="S1110">
        <v>438.39</v>
      </c>
      <c r="T1110">
        <v>2245.1736299999998</v>
      </c>
      <c r="U1110">
        <v>239.3817</v>
      </c>
      <c r="V1110">
        <v>70.427890000000005</v>
      </c>
      <c r="W1110">
        <v>444.02974</v>
      </c>
      <c r="X1110">
        <v>1147.1300000000001</v>
      </c>
    </row>
    <row r="1111" spans="2:24" x14ac:dyDescent="0.25">
      <c r="B1111" s="1">
        <v>44137</v>
      </c>
      <c r="C1111">
        <v>3029.4769999999999</v>
      </c>
      <c r="D1111">
        <v>8884.2835400000004</v>
      </c>
      <c r="E1111">
        <v>219.96415999999999</v>
      </c>
      <c r="F1111">
        <v>1969.6479999999999</v>
      </c>
      <c r="G1111">
        <v>494.77168999999998</v>
      </c>
      <c r="H1111">
        <v>141.22</v>
      </c>
      <c r="I1111">
        <v>173.9563</v>
      </c>
      <c r="J1111">
        <v>190.6618</v>
      </c>
      <c r="K1111">
        <v>109.84</v>
      </c>
      <c r="L1111">
        <v>306.6404</v>
      </c>
      <c r="M1111">
        <v>136.9359</v>
      </c>
      <c r="N1111">
        <v>222.18350000000001</v>
      </c>
      <c r="O1111">
        <v>199.82</v>
      </c>
      <c r="P1111">
        <v>571.11829999999998</v>
      </c>
      <c r="Q1111">
        <v>313.82</v>
      </c>
      <c r="R1111">
        <v>183.0163</v>
      </c>
      <c r="S1111">
        <v>439.87</v>
      </c>
      <c r="T1111">
        <v>2299.4523800000002</v>
      </c>
      <c r="U1111">
        <v>239.8921</v>
      </c>
      <c r="V1111">
        <v>70.865579999999994</v>
      </c>
      <c r="W1111">
        <v>449.60852</v>
      </c>
      <c r="X1111">
        <v>1148.43</v>
      </c>
    </row>
    <row r="1112" spans="2:24" x14ac:dyDescent="0.25">
      <c r="B1112" s="1">
        <v>44138</v>
      </c>
      <c r="C1112">
        <v>3093.2469999999998</v>
      </c>
      <c r="D1112">
        <v>8977.6234999999997</v>
      </c>
      <c r="E1112">
        <v>224.798</v>
      </c>
      <c r="F1112">
        <v>1969.6479999999999</v>
      </c>
      <c r="G1112">
        <v>493.45967999999999</v>
      </c>
      <c r="H1112">
        <v>141.07</v>
      </c>
      <c r="I1112">
        <v>173.63030000000001</v>
      </c>
      <c r="J1112">
        <v>190.69759999999999</v>
      </c>
      <c r="K1112">
        <v>109.85</v>
      </c>
      <c r="L1112">
        <v>307.40089999999998</v>
      </c>
      <c r="M1112">
        <v>136.8956</v>
      </c>
      <c r="N1112">
        <v>222.07390000000001</v>
      </c>
      <c r="O1112">
        <v>199.68</v>
      </c>
      <c r="P1112">
        <v>573.47969999999998</v>
      </c>
      <c r="Q1112">
        <v>315.18</v>
      </c>
      <c r="R1112">
        <v>183.61760000000001</v>
      </c>
      <c r="S1112">
        <v>441.43</v>
      </c>
      <c r="T1112">
        <v>2336.6858499999998</v>
      </c>
      <c r="U1112">
        <v>239.5016</v>
      </c>
      <c r="V1112">
        <v>70.263419999999996</v>
      </c>
      <c r="W1112">
        <v>450.48030999999997</v>
      </c>
      <c r="X1112">
        <v>1152</v>
      </c>
    </row>
    <row r="1113" spans="2:24" x14ac:dyDescent="0.25">
      <c r="B1113" s="1">
        <v>44139</v>
      </c>
      <c r="C1113">
        <v>3177.549</v>
      </c>
      <c r="D1113">
        <v>9175.0613799999992</v>
      </c>
      <c r="E1113">
        <v>229.38843</v>
      </c>
      <c r="F1113">
        <v>1994.6690000000001</v>
      </c>
      <c r="G1113">
        <v>499.685</v>
      </c>
      <c r="H1113">
        <v>141.19</v>
      </c>
      <c r="I1113">
        <v>174.75309999999999</v>
      </c>
      <c r="J1113">
        <v>191.01589999999999</v>
      </c>
      <c r="K1113">
        <v>109.89</v>
      </c>
      <c r="L1113">
        <v>309.7432</v>
      </c>
      <c r="M1113">
        <v>137.0821</v>
      </c>
      <c r="N1113">
        <v>224.39420000000001</v>
      </c>
      <c r="O1113">
        <v>200.22</v>
      </c>
      <c r="P1113">
        <v>578.33439999999996</v>
      </c>
      <c r="Q1113">
        <v>315.95</v>
      </c>
      <c r="R1113">
        <v>184.99690000000001</v>
      </c>
      <c r="S1113">
        <v>440.73</v>
      </c>
      <c r="T1113">
        <v>2336.7214300000001</v>
      </c>
      <c r="U1113">
        <v>240.60679999999999</v>
      </c>
      <c r="V1113">
        <v>70.968519999999998</v>
      </c>
      <c r="W1113">
        <v>445.91717</v>
      </c>
      <c r="X1113">
        <v>1157.3599999999999</v>
      </c>
    </row>
    <row r="1114" spans="2:24" x14ac:dyDescent="0.25">
      <c r="B1114" s="1">
        <v>44140</v>
      </c>
      <c r="C1114">
        <v>3179.7359999999999</v>
      </c>
      <c r="D1114">
        <v>9297.6573100000005</v>
      </c>
      <c r="E1114">
        <v>231.70482000000001</v>
      </c>
      <c r="F1114">
        <v>2023.4359999999999</v>
      </c>
      <c r="G1114">
        <v>509.75562000000002</v>
      </c>
      <c r="H1114">
        <v>141.25</v>
      </c>
      <c r="I1114">
        <v>174.70859999999999</v>
      </c>
      <c r="J1114">
        <v>191.0882</v>
      </c>
      <c r="K1114">
        <v>110.05</v>
      </c>
      <c r="L1114">
        <v>311.3877</v>
      </c>
      <c r="M1114">
        <v>137.2903</v>
      </c>
      <c r="N1114">
        <v>225.1557</v>
      </c>
      <c r="O1114">
        <v>200.18</v>
      </c>
      <c r="P1114">
        <v>581.86530000000005</v>
      </c>
      <c r="Q1114">
        <v>318.05</v>
      </c>
      <c r="R1114">
        <v>186.16390000000001</v>
      </c>
      <c r="S1114">
        <v>444.49</v>
      </c>
      <c r="T1114">
        <v>2342.7354300000002</v>
      </c>
      <c r="U1114">
        <v>239.76840000000001</v>
      </c>
      <c r="V1114">
        <v>70.471100000000007</v>
      </c>
      <c r="W1114">
        <v>457.42520000000002</v>
      </c>
      <c r="X1114">
        <v>1163.94</v>
      </c>
    </row>
    <row r="1115" spans="2:24" x14ac:dyDescent="0.25">
      <c r="B1115" s="1">
        <v>44141</v>
      </c>
      <c r="C1115">
        <v>3181.6579999999999</v>
      </c>
      <c r="D1115">
        <v>9229.7407299999995</v>
      </c>
      <c r="E1115">
        <v>231.02206000000001</v>
      </c>
      <c r="F1115">
        <v>2033.4169999999999</v>
      </c>
      <c r="G1115">
        <v>510.27181000000002</v>
      </c>
      <c r="H1115">
        <v>141.18</v>
      </c>
      <c r="I1115">
        <v>174.20009999999999</v>
      </c>
      <c r="J1115">
        <v>190.9134</v>
      </c>
      <c r="K1115">
        <v>110.02</v>
      </c>
      <c r="L1115">
        <v>311.0258</v>
      </c>
      <c r="M1115">
        <v>137.28479999999999</v>
      </c>
      <c r="N1115">
        <v>224.6798</v>
      </c>
      <c r="O1115">
        <v>199.84</v>
      </c>
      <c r="P1115">
        <v>581.66150000000005</v>
      </c>
      <c r="Q1115">
        <v>318.33999999999997</v>
      </c>
      <c r="R1115">
        <v>185.9391</v>
      </c>
      <c r="S1115">
        <v>442.39</v>
      </c>
      <c r="T1115">
        <v>2305.4454799999999</v>
      </c>
      <c r="U1115">
        <v>238.4605</v>
      </c>
      <c r="V1115">
        <v>69.366069999999993</v>
      </c>
      <c r="W1115">
        <v>456.81220999999999</v>
      </c>
      <c r="X1115">
        <v>1164.77</v>
      </c>
    </row>
    <row r="1116" spans="2:24" x14ac:dyDescent="0.25">
      <c r="B1116" s="1">
        <v>44144</v>
      </c>
      <c r="C1116">
        <v>3203.3589999999999</v>
      </c>
      <c r="D1116">
        <v>9440.2852800000001</v>
      </c>
      <c r="E1116">
        <v>242.7199</v>
      </c>
      <c r="F1116">
        <v>2063.8519999999999</v>
      </c>
      <c r="G1116">
        <v>524.52768000000003</v>
      </c>
      <c r="H1116">
        <v>140.63</v>
      </c>
      <c r="I1116">
        <v>172.74440000000001</v>
      </c>
      <c r="J1116">
        <v>189.83070000000001</v>
      </c>
      <c r="K1116">
        <v>110.01</v>
      </c>
      <c r="L1116">
        <v>312.23579999999998</v>
      </c>
      <c r="M1116">
        <v>137.3064</v>
      </c>
      <c r="N1116">
        <v>223.7115</v>
      </c>
      <c r="O1116">
        <v>198.57</v>
      </c>
      <c r="P1116">
        <v>587.98450000000003</v>
      </c>
      <c r="Q1116">
        <v>321.19</v>
      </c>
      <c r="R1116">
        <v>186.31299999999999</v>
      </c>
      <c r="S1116">
        <v>444.27</v>
      </c>
      <c r="T1116">
        <v>2455.0128</v>
      </c>
      <c r="U1116">
        <v>236.74789999999999</v>
      </c>
      <c r="V1116">
        <v>71.344210000000004</v>
      </c>
      <c r="W1116">
        <v>437.21334999999999</v>
      </c>
      <c r="X1116">
        <v>1167</v>
      </c>
    </row>
    <row r="1117" spans="2:24" x14ac:dyDescent="0.25">
      <c r="B1117" s="1">
        <v>44145</v>
      </c>
      <c r="C1117">
        <v>3185.0709999999999</v>
      </c>
      <c r="D1117">
        <v>9444.4446399999997</v>
      </c>
      <c r="E1117">
        <v>245.66560000000001</v>
      </c>
      <c r="F1117">
        <v>2087.0619999999999</v>
      </c>
      <c r="G1117">
        <v>520.26000999999997</v>
      </c>
      <c r="H1117">
        <v>140.36000000000001</v>
      </c>
      <c r="I1117">
        <v>172.6224</v>
      </c>
      <c r="J1117">
        <v>189.67339999999999</v>
      </c>
      <c r="K1117">
        <v>109.8</v>
      </c>
      <c r="L1117">
        <v>312.12740000000002</v>
      </c>
      <c r="M1117">
        <v>137.1182</v>
      </c>
      <c r="N1117">
        <v>223.35339999999999</v>
      </c>
      <c r="O1117">
        <v>198.35</v>
      </c>
      <c r="P1117">
        <v>586.86040000000003</v>
      </c>
      <c r="Q1117">
        <v>321.5</v>
      </c>
      <c r="R1117">
        <v>185.9777</v>
      </c>
      <c r="S1117">
        <v>445.14</v>
      </c>
      <c r="T1117">
        <v>2528.8485099999998</v>
      </c>
      <c r="U1117">
        <v>235.43639999999999</v>
      </c>
      <c r="V1117">
        <v>72.705780000000004</v>
      </c>
      <c r="W1117">
        <v>445.50655999999998</v>
      </c>
      <c r="X1117">
        <v>1165.46</v>
      </c>
    </row>
    <row r="1118" spans="2:24" x14ac:dyDescent="0.25">
      <c r="B1118" s="1">
        <v>44146</v>
      </c>
      <c r="C1118">
        <v>3235.732</v>
      </c>
      <c r="D1118">
        <v>9558.4035999999996</v>
      </c>
      <c r="E1118">
        <v>248.11559</v>
      </c>
      <c r="F1118">
        <v>2124.0520000000001</v>
      </c>
      <c r="G1118">
        <v>521.61347000000001</v>
      </c>
      <c r="H1118">
        <v>140.44</v>
      </c>
      <c r="I1118">
        <v>172.6224</v>
      </c>
      <c r="J1118">
        <v>189.9853</v>
      </c>
      <c r="K1118">
        <v>109.71</v>
      </c>
      <c r="L1118">
        <v>312.17590000000001</v>
      </c>
      <c r="M1118">
        <v>137.0427</v>
      </c>
      <c r="N1118">
        <v>223.35339999999999</v>
      </c>
      <c r="O1118">
        <v>198.53</v>
      </c>
      <c r="P1118">
        <v>586.86040000000003</v>
      </c>
      <c r="Q1118">
        <v>321.76</v>
      </c>
      <c r="R1118">
        <v>185.95609999999999</v>
      </c>
      <c r="S1118">
        <v>443.96</v>
      </c>
      <c r="T1118">
        <v>2538.7103099999999</v>
      </c>
      <c r="U1118">
        <v>235.25409999999999</v>
      </c>
      <c r="V1118">
        <v>73.15513</v>
      </c>
      <c r="W1118">
        <v>443.52739000000003</v>
      </c>
      <c r="X1118">
        <v>1164.48</v>
      </c>
    </row>
    <row r="1119" spans="2:24" x14ac:dyDescent="0.25">
      <c r="B1119" s="1">
        <v>44147</v>
      </c>
      <c r="C1119">
        <v>3224.6390000000001</v>
      </c>
      <c r="D1119">
        <v>9445.4151199999997</v>
      </c>
      <c r="E1119">
        <v>245.93934999999999</v>
      </c>
      <c r="F1119">
        <v>2122.413</v>
      </c>
      <c r="G1119">
        <v>521.80831999999998</v>
      </c>
      <c r="H1119">
        <v>140.76</v>
      </c>
      <c r="I1119">
        <v>173.67230000000001</v>
      </c>
      <c r="J1119">
        <v>190.35990000000001</v>
      </c>
      <c r="K1119">
        <v>109.74</v>
      </c>
      <c r="L1119">
        <v>313.40069999999997</v>
      </c>
      <c r="M1119">
        <v>136.99440000000001</v>
      </c>
      <c r="N1119">
        <v>224.375</v>
      </c>
      <c r="O1119">
        <v>199.05</v>
      </c>
      <c r="P1119">
        <v>584.48050000000001</v>
      </c>
      <c r="Q1119">
        <v>321.7</v>
      </c>
      <c r="R1119">
        <v>186.71870000000001</v>
      </c>
      <c r="S1119">
        <v>446.6</v>
      </c>
      <c r="T1119">
        <v>2496.6673300000002</v>
      </c>
      <c r="U1119">
        <v>236.334</v>
      </c>
      <c r="V1119">
        <v>72.532929999999993</v>
      </c>
      <c r="W1119">
        <v>444.81053000000003</v>
      </c>
      <c r="X1119">
        <v>1165.53</v>
      </c>
    </row>
    <row r="1120" spans="2:24" x14ac:dyDescent="0.25">
      <c r="B1120" s="1">
        <v>44148</v>
      </c>
      <c r="C1120">
        <v>3224.1869999999999</v>
      </c>
      <c r="D1120">
        <v>9544.4545600000001</v>
      </c>
      <c r="E1120">
        <v>246.07736</v>
      </c>
      <c r="F1120">
        <v>2096.1109999999999</v>
      </c>
      <c r="G1120">
        <v>523.58828000000005</v>
      </c>
      <c r="H1120">
        <v>140.96</v>
      </c>
      <c r="I1120">
        <v>173.64009999999999</v>
      </c>
      <c r="J1120">
        <v>190.57640000000001</v>
      </c>
      <c r="K1120">
        <v>109.79</v>
      </c>
      <c r="L1120">
        <v>313.3562</v>
      </c>
      <c r="M1120">
        <v>137.0026</v>
      </c>
      <c r="N1120">
        <v>224.41200000000001</v>
      </c>
      <c r="O1120">
        <v>199.36</v>
      </c>
      <c r="P1120">
        <v>584.46280000000002</v>
      </c>
      <c r="Q1120">
        <v>321.69</v>
      </c>
      <c r="R1120">
        <v>186.99539999999999</v>
      </c>
      <c r="S1120">
        <v>447</v>
      </c>
      <c r="T1120">
        <v>2539.1515300000001</v>
      </c>
      <c r="U1120">
        <v>236.7808</v>
      </c>
      <c r="V1120">
        <v>72.228660000000005</v>
      </c>
      <c r="W1120">
        <v>448.26996000000003</v>
      </c>
      <c r="X1120">
        <v>1167.42</v>
      </c>
    </row>
    <row r="1121" spans="2:24" x14ac:dyDescent="0.25">
      <c r="B1121" s="1">
        <v>44151</v>
      </c>
      <c r="C1121">
        <v>3246.8139999999999</v>
      </c>
      <c r="D1121">
        <v>9643.3770299999996</v>
      </c>
      <c r="E1121">
        <v>249.02479</v>
      </c>
      <c r="F1121">
        <v>2131.7249999999999</v>
      </c>
      <c r="G1121">
        <v>529.36789999999996</v>
      </c>
      <c r="H1121">
        <v>140.91999999999999</v>
      </c>
      <c r="I1121">
        <v>173.54239999999999</v>
      </c>
      <c r="J1121">
        <v>190.7373</v>
      </c>
      <c r="K1121">
        <v>109.8</v>
      </c>
      <c r="L1121">
        <v>313.75779999999997</v>
      </c>
      <c r="M1121">
        <v>137.02449999999999</v>
      </c>
      <c r="N1121">
        <v>224.672</v>
      </c>
      <c r="O1121">
        <v>199.44</v>
      </c>
      <c r="P1121">
        <v>586.14049999999997</v>
      </c>
      <c r="Q1121">
        <v>322.87</v>
      </c>
      <c r="R1121">
        <v>186.99870000000001</v>
      </c>
      <c r="S1121">
        <v>451.54</v>
      </c>
      <c r="T1121">
        <v>2581.03341</v>
      </c>
      <c r="U1121">
        <v>236.9984</v>
      </c>
      <c r="V1121">
        <v>72.179739999999995</v>
      </c>
      <c r="W1121">
        <v>447.92577999999997</v>
      </c>
      <c r="X1121">
        <v>1170.24</v>
      </c>
    </row>
    <row r="1122" spans="2:24" x14ac:dyDescent="0.25">
      <c r="B1122" s="1">
        <v>44152</v>
      </c>
      <c r="C1122">
        <v>3239.7579999999998</v>
      </c>
      <c r="D1122">
        <v>9598.4319300000006</v>
      </c>
      <c r="E1122">
        <v>248.52680000000001</v>
      </c>
      <c r="F1122">
        <v>2138.4140000000002</v>
      </c>
      <c r="G1122">
        <v>527.79618000000005</v>
      </c>
      <c r="H1122">
        <v>140.93</v>
      </c>
      <c r="I1122">
        <v>173.86060000000001</v>
      </c>
      <c r="J1122">
        <v>190.98060000000001</v>
      </c>
      <c r="K1122">
        <v>109.79</v>
      </c>
      <c r="L1122">
        <v>313.71910000000003</v>
      </c>
      <c r="M1122">
        <v>137.03020000000001</v>
      </c>
      <c r="N1122">
        <v>225.358</v>
      </c>
      <c r="O1122">
        <v>199.75</v>
      </c>
      <c r="P1122">
        <v>586.87929999999994</v>
      </c>
      <c r="Q1122">
        <v>323.39999999999998</v>
      </c>
      <c r="R1122">
        <v>187.1465</v>
      </c>
      <c r="S1122">
        <v>452.81</v>
      </c>
      <c r="T1122">
        <v>2584.8033799999998</v>
      </c>
      <c r="U1122">
        <v>237.43680000000001</v>
      </c>
      <c r="V1122">
        <v>72.250110000000006</v>
      </c>
      <c r="W1122">
        <v>446.04163999999997</v>
      </c>
      <c r="X1122">
        <v>1170.8499999999999</v>
      </c>
    </row>
    <row r="1123" spans="2:24" x14ac:dyDescent="0.25">
      <c r="B1123" s="1">
        <v>44153</v>
      </c>
      <c r="C1123">
        <v>3238.3409999999999</v>
      </c>
      <c r="D1123">
        <v>9495.8943500000005</v>
      </c>
      <c r="E1123">
        <v>249.4802</v>
      </c>
      <c r="F1123">
        <v>2120.4670000000001</v>
      </c>
      <c r="G1123">
        <v>529.90935000000002</v>
      </c>
      <c r="H1123">
        <v>140.93</v>
      </c>
      <c r="I1123">
        <v>173.81</v>
      </c>
      <c r="J1123">
        <v>190.95179999999999</v>
      </c>
      <c r="K1123">
        <v>109.88</v>
      </c>
      <c r="L1123">
        <v>313.96699999999998</v>
      </c>
      <c r="M1123">
        <v>137.0076</v>
      </c>
      <c r="N1123">
        <v>225.74189999999999</v>
      </c>
      <c r="O1123">
        <v>199.69</v>
      </c>
      <c r="P1123">
        <v>587.84460000000001</v>
      </c>
      <c r="Q1123">
        <v>323.7</v>
      </c>
      <c r="R1123">
        <v>187.43020000000001</v>
      </c>
      <c r="S1123">
        <v>452.39</v>
      </c>
      <c r="T1123">
        <v>2538.1903600000001</v>
      </c>
      <c r="U1123">
        <v>237.20429999999999</v>
      </c>
      <c r="V1123">
        <v>72.670569999999998</v>
      </c>
      <c r="W1123">
        <v>442.49099999999999</v>
      </c>
      <c r="X1123">
        <v>1170.08</v>
      </c>
    </row>
    <row r="1124" spans="2:24" x14ac:dyDescent="0.25">
      <c r="B1124" s="1">
        <v>44154</v>
      </c>
      <c r="C1124">
        <v>3214.9589999999998</v>
      </c>
      <c r="D1124">
        <v>9567.2265800000005</v>
      </c>
      <c r="E1124">
        <v>247.77977000000001</v>
      </c>
      <c r="F1124">
        <v>2128.8440000000001</v>
      </c>
      <c r="G1124">
        <v>528.24590000000001</v>
      </c>
      <c r="H1124">
        <v>141.03</v>
      </c>
      <c r="I1124">
        <v>174.16210000000001</v>
      </c>
      <c r="J1124">
        <v>191.07820000000001</v>
      </c>
      <c r="K1124">
        <v>109.85</v>
      </c>
      <c r="L1124">
        <v>314.22359999999998</v>
      </c>
      <c r="M1124">
        <v>136.8785</v>
      </c>
      <c r="N1124">
        <v>226.5335</v>
      </c>
      <c r="O1124">
        <v>199.83</v>
      </c>
      <c r="P1124">
        <v>587.83780000000002</v>
      </c>
      <c r="Q1124">
        <v>323.8</v>
      </c>
      <c r="R1124">
        <v>187.52930000000001</v>
      </c>
      <c r="S1124">
        <v>451.15</v>
      </c>
      <c r="T1124">
        <v>2544.81907</v>
      </c>
      <c r="U1124">
        <v>237.65870000000001</v>
      </c>
      <c r="V1124">
        <v>72.227450000000005</v>
      </c>
      <c r="W1124">
        <v>439.80601000000001</v>
      </c>
      <c r="X1124">
        <v>1171.69</v>
      </c>
    </row>
    <row r="1125" spans="2:24" x14ac:dyDescent="0.25">
      <c r="B1125" s="1">
        <v>44155</v>
      </c>
      <c r="C1125">
        <v>3217.3629999999998</v>
      </c>
      <c r="D1125">
        <v>9510.3566599999995</v>
      </c>
      <c r="E1125">
        <v>249.07055</v>
      </c>
      <c r="F1125">
        <v>2126.9899999999998</v>
      </c>
      <c r="G1125">
        <v>531.89853000000005</v>
      </c>
      <c r="H1125">
        <v>141.1</v>
      </c>
      <c r="I1125">
        <v>174.5018</v>
      </c>
      <c r="J1125">
        <v>191.1909</v>
      </c>
      <c r="K1125">
        <v>109.9</v>
      </c>
      <c r="L1125">
        <v>314.65300000000002</v>
      </c>
      <c r="M1125">
        <v>136.94669999999999</v>
      </c>
      <c r="N1125">
        <v>227.08629999999999</v>
      </c>
      <c r="O1125">
        <v>200.03</v>
      </c>
      <c r="P1125">
        <v>587.87739999999997</v>
      </c>
      <c r="Q1125">
        <v>324.19</v>
      </c>
      <c r="R1125">
        <v>187.55269999999999</v>
      </c>
      <c r="S1125">
        <v>451.6</v>
      </c>
      <c r="T1125">
        <v>2542.04369</v>
      </c>
      <c r="U1125">
        <v>238.7149</v>
      </c>
      <c r="V1125">
        <v>72.791460000000001</v>
      </c>
      <c r="W1125">
        <v>443.048</v>
      </c>
      <c r="X1125">
        <v>1173.97</v>
      </c>
    </row>
    <row r="1126" spans="2:24" x14ac:dyDescent="0.25">
      <c r="B1126" s="1">
        <v>44158</v>
      </c>
      <c r="C1126">
        <v>3199.9110000000001</v>
      </c>
      <c r="D1126">
        <v>9572.5168599999997</v>
      </c>
      <c r="E1126">
        <v>248.44725</v>
      </c>
      <c r="F1126">
        <v>2126.9899999999998</v>
      </c>
      <c r="G1126">
        <v>537.04448000000002</v>
      </c>
      <c r="H1126">
        <v>141.13</v>
      </c>
      <c r="I1126">
        <v>174.22389999999999</v>
      </c>
      <c r="J1126">
        <v>191.08850000000001</v>
      </c>
      <c r="K1126">
        <v>109.95</v>
      </c>
      <c r="L1126">
        <v>314.5727</v>
      </c>
      <c r="M1126">
        <v>137.0789</v>
      </c>
      <c r="N1126">
        <v>226.7732</v>
      </c>
      <c r="O1126">
        <v>199.89</v>
      </c>
      <c r="P1126">
        <v>588.84709999999995</v>
      </c>
      <c r="Q1126">
        <v>324.88</v>
      </c>
      <c r="R1126">
        <v>187.392</v>
      </c>
      <c r="S1126">
        <v>450.53</v>
      </c>
      <c r="T1126">
        <v>2546.5284700000002</v>
      </c>
      <c r="U1126">
        <v>238.0445</v>
      </c>
      <c r="V1126">
        <v>73.231780000000001</v>
      </c>
      <c r="W1126">
        <v>433.91287999999997</v>
      </c>
      <c r="X1126">
        <v>1175.53</v>
      </c>
    </row>
    <row r="1127" spans="2:24" x14ac:dyDescent="0.25">
      <c r="B1127" s="1">
        <v>44159</v>
      </c>
      <c r="C1127">
        <v>3209.3069999999998</v>
      </c>
      <c r="D1127">
        <v>9725.7717499999999</v>
      </c>
      <c r="E1127">
        <v>251.76311000000001</v>
      </c>
      <c r="F1127">
        <v>2173.0610000000001</v>
      </c>
      <c r="G1127">
        <v>539.68899999999996</v>
      </c>
      <c r="H1127">
        <v>141.12</v>
      </c>
      <c r="I1127">
        <v>173.90190000000001</v>
      </c>
      <c r="J1127">
        <v>191.108</v>
      </c>
      <c r="K1127">
        <v>109.85</v>
      </c>
      <c r="L1127">
        <v>314.71519999999998</v>
      </c>
      <c r="M1127">
        <v>137.03720000000001</v>
      </c>
      <c r="N1127">
        <v>226.6103</v>
      </c>
      <c r="O1127">
        <v>199.95</v>
      </c>
      <c r="P1127">
        <v>590.89369999999997</v>
      </c>
      <c r="Q1127">
        <v>325.87</v>
      </c>
      <c r="R1127">
        <v>187.24459999999999</v>
      </c>
      <c r="S1127">
        <v>448.82</v>
      </c>
      <c r="T1127">
        <v>2575.1115</v>
      </c>
      <c r="U1127">
        <v>237.6234</v>
      </c>
      <c r="V1127">
        <v>74.284440000000004</v>
      </c>
      <c r="W1127">
        <v>426.63427000000001</v>
      </c>
      <c r="X1127">
        <v>1177.25</v>
      </c>
    </row>
    <row r="1128" spans="2:24" x14ac:dyDescent="0.25">
      <c r="B1128" s="1">
        <v>44160</v>
      </c>
      <c r="C1128">
        <v>3208.7429999999999</v>
      </c>
      <c r="D1128">
        <v>9677.8124000000007</v>
      </c>
      <c r="E1128">
        <v>251.27257</v>
      </c>
      <c r="F1128">
        <v>2182.3449999999998</v>
      </c>
      <c r="G1128">
        <v>533.74486000000002</v>
      </c>
      <c r="H1128">
        <v>141.15</v>
      </c>
      <c r="I1128">
        <v>173.84569999999999</v>
      </c>
      <c r="J1128">
        <v>191.1593</v>
      </c>
      <c r="K1128">
        <v>109.84</v>
      </c>
      <c r="L1128">
        <v>314.85230000000001</v>
      </c>
      <c r="M1128">
        <v>137.0489</v>
      </c>
      <c r="N1128">
        <v>226.5693</v>
      </c>
      <c r="O1128">
        <v>200.07</v>
      </c>
      <c r="P1128">
        <v>591.14329999999995</v>
      </c>
      <c r="Q1128">
        <v>326.19</v>
      </c>
      <c r="R1128">
        <v>187.33959999999999</v>
      </c>
      <c r="S1128">
        <v>446.82</v>
      </c>
      <c r="T1128">
        <v>2560.99638</v>
      </c>
      <c r="U1128">
        <v>239.40950000000001</v>
      </c>
      <c r="V1128">
        <v>74.005520000000004</v>
      </c>
      <c r="W1128">
        <v>424.78521000000001</v>
      </c>
      <c r="X1128">
        <v>1177.3699999999999</v>
      </c>
    </row>
    <row r="1129" spans="2:24" x14ac:dyDescent="0.25">
      <c r="B1129" s="1">
        <v>44161</v>
      </c>
      <c r="C1129">
        <v>3214.848</v>
      </c>
      <c r="D1129">
        <v>9663.4000599999999</v>
      </c>
      <c r="E1129">
        <v>250.50878</v>
      </c>
      <c r="F1129">
        <v>2195.67</v>
      </c>
      <c r="G1129">
        <v>537.86351000000002</v>
      </c>
      <c r="H1129">
        <v>141.21</v>
      </c>
      <c r="I1129">
        <v>173.84569999999999</v>
      </c>
      <c r="J1129">
        <v>191.3013</v>
      </c>
      <c r="K1129">
        <v>109.81</v>
      </c>
      <c r="L1129">
        <v>314.85829999999999</v>
      </c>
      <c r="M1129">
        <v>137.01900000000001</v>
      </c>
      <c r="N1129">
        <v>226.5693</v>
      </c>
      <c r="O1129">
        <v>200.34</v>
      </c>
      <c r="P1129">
        <v>591.14329999999995</v>
      </c>
      <c r="Q1129">
        <v>326.33999999999997</v>
      </c>
      <c r="R1129">
        <v>187.33690000000001</v>
      </c>
      <c r="S1129">
        <v>446.94</v>
      </c>
      <c r="T1129">
        <v>2556.7579999999998</v>
      </c>
      <c r="U1129">
        <v>240.37020000000001</v>
      </c>
      <c r="V1129">
        <v>74.005520000000004</v>
      </c>
      <c r="W1129">
        <v>424.78521000000001</v>
      </c>
      <c r="X1129">
        <v>1177.17</v>
      </c>
    </row>
    <row r="1130" spans="2:24" x14ac:dyDescent="0.25">
      <c r="B1130" s="1">
        <v>44162</v>
      </c>
      <c r="C1130">
        <v>3217.2579999999998</v>
      </c>
      <c r="D1130">
        <v>9678.5949000000001</v>
      </c>
      <c r="E1130">
        <v>251.9365</v>
      </c>
      <c r="F1130">
        <v>2204.8629999999998</v>
      </c>
      <c r="G1130">
        <v>537.3528</v>
      </c>
      <c r="H1130">
        <v>141.34</v>
      </c>
      <c r="I1130">
        <v>174.23339999999999</v>
      </c>
      <c r="J1130">
        <v>191.29480000000001</v>
      </c>
      <c r="K1130">
        <v>109.77</v>
      </c>
      <c r="L1130">
        <v>315.25319999999999</v>
      </c>
      <c r="M1130">
        <v>137.0112</v>
      </c>
      <c r="N1130">
        <v>227.28540000000001</v>
      </c>
      <c r="O1130">
        <v>200.29</v>
      </c>
      <c r="P1130">
        <v>591.31669999999997</v>
      </c>
      <c r="Q1130">
        <v>326.47000000000003</v>
      </c>
      <c r="R1130">
        <v>187.41489999999999</v>
      </c>
      <c r="S1130">
        <v>447.41</v>
      </c>
      <c r="T1130">
        <v>2537.77385</v>
      </c>
      <c r="U1130">
        <v>240.50839999999999</v>
      </c>
      <c r="V1130">
        <v>74.081310000000002</v>
      </c>
      <c r="W1130">
        <v>415.78179999999998</v>
      </c>
      <c r="X1130">
        <v>1180.17</v>
      </c>
    </row>
    <row r="1131" spans="2:24" x14ac:dyDescent="0.25">
      <c r="B1131" s="1">
        <v>44165</v>
      </c>
      <c r="C1131">
        <v>3207.694</v>
      </c>
      <c r="D1131">
        <v>9644.3696299999992</v>
      </c>
      <c r="E1131">
        <v>249.51889</v>
      </c>
      <c r="F1131">
        <v>2169.9969999999998</v>
      </c>
      <c r="G1131">
        <v>526.62306000000001</v>
      </c>
      <c r="H1131">
        <v>141.44</v>
      </c>
      <c r="I1131">
        <v>174.27799999999999</v>
      </c>
      <c r="J1131">
        <v>191.12479999999999</v>
      </c>
      <c r="K1131">
        <v>109.8</v>
      </c>
      <c r="L1131">
        <v>315.2208</v>
      </c>
      <c r="M1131">
        <v>137.1114</v>
      </c>
      <c r="N1131">
        <v>227.74279999999999</v>
      </c>
      <c r="O1131">
        <v>200.09</v>
      </c>
      <c r="P1131">
        <v>591.70519999999999</v>
      </c>
      <c r="Q1131">
        <v>326.67</v>
      </c>
      <c r="R1131">
        <v>187.3948</v>
      </c>
      <c r="S1131">
        <v>455.81</v>
      </c>
      <c r="T1131">
        <v>2508.0424499999999</v>
      </c>
      <c r="U1131">
        <v>241.17150000000001</v>
      </c>
      <c r="V1131">
        <v>73.653769999999994</v>
      </c>
      <c r="W1131">
        <v>414.66845000000001</v>
      </c>
      <c r="X1131">
        <v>1178.31</v>
      </c>
    </row>
    <row r="1132" spans="2:24" x14ac:dyDescent="0.25">
      <c r="B1132" s="1">
        <v>44166</v>
      </c>
      <c r="C1132">
        <v>3199.3820000000001</v>
      </c>
      <c r="D1132">
        <v>9684.6303700000008</v>
      </c>
      <c r="E1132">
        <v>251.49207999999999</v>
      </c>
      <c r="F1132">
        <v>2185.4470000000001</v>
      </c>
      <c r="G1132">
        <v>531.72221999999999</v>
      </c>
      <c r="H1132">
        <v>141.51</v>
      </c>
      <c r="I1132">
        <v>173.25030000000001</v>
      </c>
      <c r="J1132">
        <v>190.54419999999999</v>
      </c>
      <c r="K1132">
        <v>109.82</v>
      </c>
      <c r="L1132">
        <v>315.27499999999998</v>
      </c>
      <c r="M1132">
        <v>137.1122</v>
      </c>
      <c r="N1132">
        <v>226.90119999999999</v>
      </c>
      <c r="O1132">
        <v>199.39</v>
      </c>
      <c r="P1132">
        <v>592.82510000000002</v>
      </c>
      <c r="Q1132">
        <v>327.08</v>
      </c>
      <c r="R1132">
        <v>187.49459999999999</v>
      </c>
      <c r="S1132">
        <v>461.42</v>
      </c>
      <c r="T1132">
        <v>2522.5876499999999</v>
      </c>
      <c r="U1132">
        <v>240.06530000000001</v>
      </c>
      <c r="V1132">
        <v>72.901250000000005</v>
      </c>
      <c r="W1132">
        <v>425.27873</v>
      </c>
      <c r="X1132">
        <v>1181.54</v>
      </c>
    </row>
    <row r="1133" spans="2:24" x14ac:dyDescent="0.25">
      <c r="B1133" s="1">
        <v>44167</v>
      </c>
      <c r="C1133">
        <v>3193.2930000000001</v>
      </c>
      <c r="D1133">
        <v>9652.5131399999991</v>
      </c>
      <c r="E1133">
        <v>251.37069</v>
      </c>
      <c r="F1133">
        <v>2191.857</v>
      </c>
      <c r="G1133">
        <v>531.29425000000003</v>
      </c>
      <c r="H1133">
        <v>141.54</v>
      </c>
      <c r="I1133">
        <v>173.03989999999999</v>
      </c>
      <c r="J1133">
        <v>190.60329999999999</v>
      </c>
      <c r="K1133">
        <v>109.77</v>
      </c>
      <c r="L1133">
        <v>315.37650000000002</v>
      </c>
      <c r="M1133">
        <v>137.01779999999999</v>
      </c>
      <c r="N1133">
        <v>226.67840000000001</v>
      </c>
      <c r="O1133">
        <v>199.47</v>
      </c>
      <c r="P1133">
        <v>593.70219999999995</v>
      </c>
      <c r="Q1133">
        <v>327.55</v>
      </c>
      <c r="R1133">
        <v>187.59479999999999</v>
      </c>
      <c r="S1133">
        <v>463.81</v>
      </c>
      <c r="T1133">
        <v>2500.7743999999998</v>
      </c>
      <c r="U1133">
        <v>239.76519999999999</v>
      </c>
      <c r="V1133">
        <v>72.414569999999998</v>
      </c>
      <c r="W1133">
        <v>425.25452000000001</v>
      </c>
      <c r="X1133">
        <v>1182.2</v>
      </c>
    </row>
    <row r="1134" spans="2:24" x14ac:dyDescent="0.25">
      <c r="B1134" s="1">
        <v>44168</v>
      </c>
      <c r="C1134">
        <v>3167.0810000000001</v>
      </c>
      <c r="D1134">
        <v>9609.2741700000006</v>
      </c>
      <c r="E1134">
        <v>251.08767</v>
      </c>
      <c r="F1134">
        <v>2192.172</v>
      </c>
      <c r="G1134">
        <v>533.08393999999998</v>
      </c>
      <c r="H1134">
        <v>141.63</v>
      </c>
      <c r="I1134">
        <v>173.4075</v>
      </c>
      <c r="J1134">
        <v>190.97470000000001</v>
      </c>
      <c r="K1134">
        <v>109.78</v>
      </c>
      <c r="L1134">
        <v>316.1447</v>
      </c>
      <c r="M1134">
        <v>137.09950000000001</v>
      </c>
      <c r="N1134">
        <v>227.50389999999999</v>
      </c>
      <c r="O1134">
        <v>199.85</v>
      </c>
      <c r="P1134">
        <v>595.03719999999998</v>
      </c>
      <c r="Q1134">
        <v>327.99</v>
      </c>
      <c r="R1134">
        <v>188.10329999999999</v>
      </c>
      <c r="S1134">
        <v>464.01</v>
      </c>
      <c r="T1134">
        <v>2515.8071300000001</v>
      </c>
      <c r="U1134">
        <v>240.17320000000001</v>
      </c>
      <c r="V1134">
        <v>71.417900000000003</v>
      </c>
      <c r="W1134">
        <v>425.13576</v>
      </c>
      <c r="X1134">
        <v>1183.52</v>
      </c>
    </row>
    <row r="1135" spans="2:24" x14ac:dyDescent="0.25">
      <c r="B1135" s="1">
        <v>44169</v>
      </c>
      <c r="C1135">
        <v>3173.393</v>
      </c>
      <c r="D1135">
        <v>9686.2965399999994</v>
      </c>
      <c r="E1135">
        <v>252.33258000000001</v>
      </c>
      <c r="F1135">
        <v>2193.5909999999999</v>
      </c>
      <c r="G1135">
        <v>537.46325000000002</v>
      </c>
      <c r="H1135">
        <v>141.55000000000001</v>
      </c>
      <c r="I1135">
        <v>172.8706</v>
      </c>
      <c r="J1135">
        <v>190.84440000000001</v>
      </c>
      <c r="K1135">
        <v>109.79</v>
      </c>
      <c r="L1135">
        <v>316.24489999999997</v>
      </c>
      <c r="M1135">
        <v>137.1773</v>
      </c>
      <c r="N1135">
        <v>226.53890000000001</v>
      </c>
      <c r="O1135">
        <v>199.67</v>
      </c>
      <c r="P1135">
        <v>596.21590000000003</v>
      </c>
      <c r="Q1135">
        <v>328.55</v>
      </c>
      <c r="R1135">
        <v>187.95140000000001</v>
      </c>
      <c r="S1135">
        <v>460.95</v>
      </c>
      <c r="T1135">
        <v>2548.15562</v>
      </c>
      <c r="U1135">
        <v>240.01759999999999</v>
      </c>
      <c r="V1135">
        <v>71.605429999999998</v>
      </c>
      <c r="W1135">
        <v>424.95078999999998</v>
      </c>
      <c r="X1135">
        <v>1185.8499999999999</v>
      </c>
    </row>
    <row r="1136" spans="2:24" x14ac:dyDescent="0.25">
      <c r="B1136" s="1">
        <v>44172</v>
      </c>
      <c r="C1136">
        <v>3178.4650000000001</v>
      </c>
      <c r="D1136">
        <v>9671.0065200000008</v>
      </c>
      <c r="E1136">
        <v>251.0763</v>
      </c>
      <c r="F1136">
        <v>2176.5059999999999</v>
      </c>
      <c r="G1136">
        <v>537.88243999999997</v>
      </c>
      <c r="H1136">
        <v>141.63999999999999</v>
      </c>
      <c r="I1136">
        <v>173.31219999999999</v>
      </c>
      <c r="J1136">
        <v>191.28360000000001</v>
      </c>
      <c r="K1136">
        <v>109.78</v>
      </c>
      <c r="L1136">
        <v>316.40289999999999</v>
      </c>
      <c r="M1136">
        <v>137.21299999999999</v>
      </c>
      <c r="N1136">
        <v>227.13409999999999</v>
      </c>
      <c r="O1136">
        <v>200.3</v>
      </c>
      <c r="P1136">
        <v>596.89359999999999</v>
      </c>
      <c r="Q1136">
        <v>328.78</v>
      </c>
      <c r="R1136">
        <v>188.1397</v>
      </c>
      <c r="S1136">
        <v>465.14</v>
      </c>
      <c r="T1136">
        <v>2523.6280299999999</v>
      </c>
      <c r="U1136">
        <v>241.42869999999999</v>
      </c>
      <c r="V1136">
        <v>70.810289999999995</v>
      </c>
      <c r="W1136">
        <v>431.30171999999999</v>
      </c>
      <c r="X1136">
        <v>1186.46</v>
      </c>
    </row>
    <row r="1137" spans="2:24" x14ac:dyDescent="0.25">
      <c r="B1137" s="1">
        <v>44173</v>
      </c>
      <c r="C1137">
        <v>3184.2440000000001</v>
      </c>
      <c r="D1137">
        <v>9696.7764100000004</v>
      </c>
      <c r="E1137">
        <v>251.02734000000001</v>
      </c>
      <c r="F1137">
        <v>2173.471</v>
      </c>
      <c r="G1137">
        <v>537.76295000000005</v>
      </c>
      <c r="H1137">
        <v>141.81</v>
      </c>
      <c r="I1137">
        <v>173.51830000000001</v>
      </c>
      <c r="J1137">
        <v>191.63159999999999</v>
      </c>
      <c r="K1137">
        <v>109.88</v>
      </c>
      <c r="L1137">
        <v>316.39299999999997</v>
      </c>
      <c r="M1137">
        <v>137.32579999999999</v>
      </c>
      <c r="N1137">
        <v>227.04669999999999</v>
      </c>
      <c r="O1137">
        <v>200.75</v>
      </c>
      <c r="P1137">
        <v>597.26840000000004</v>
      </c>
      <c r="Q1137">
        <v>328.76</v>
      </c>
      <c r="R1137">
        <v>187.99610000000001</v>
      </c>
      <c r="S1137">
        <v>466.49</v>
      </c>
      <c r="T1137">
        <v>2515.0490100000002</v>
      </c>
      <c r="U1137">
        <v>242.50700000000001</v>
      </c>
      <c r="V1137">
        <v>70.371260000000007</v>
      </c>
      <c r="W1137">
        <v>432.23539</v>
      </c>
      <c r="X1137">
        <v>1188.1099999999999</v>
      </c>
    </row>
    <row r="1138" spans="2:24" x14ac:dyDescent="0.25">
      <c r="B1138" s="1">
        <v>44174</v>
      </c>
      <c r="C1138">
        <v>3197.527</v>
      </c>
      <c r="D1138">
        <v>9623.0546799999993</v>
      </c>
      <c r="E1138">
        <v>251.48821000000001</v>
      </c>
      <c r="F1138">
        <v>2197.8910000000001</v>
      </c>
      <c r="G1138">
        <v>539.61627999999996</v>
      </c>
      <c r="H1138">
        <v>141.88999999999999</v>
      </c>
      <c r="I1138">
        <v>173.23339999999999</v>
      </c>
      <c r="J1138">
        <v>191.61949999999999</v>
      </c>
      <c r="K1138">
        <v>109.9</v>
      </c>
      <c r="L1138">
        <v>316.29910000000001</v>
      </c>
      <c r="M1138">
        <v>137.31049999999999</v>
      </c>
      <c r="N1138">
        <v>226.12970000000001</v>
      </c>
      <c r="O1138">
        <v>200.75</v>
      </c>
      <c r="P1138">
        <v>597.07309999999995</v>
      </c>
      <c r="Q1138">
        <v>328.95</v>
      </c>
      <c r="R1138">
        <v>187.8134</v>
      </c>
      <c r="S1138">
        <v>470.02</v>
      </c>
      <c r="T1138">
        <v>2511.9847399999999</v>
      </c>
      <c r="U1138">
        <v>242.0839</v>
      </c>
      <c r="V1138">
        <v>71.247569999999996</v>
      </c>
      <c r="W1138">
        <v>423.64094999999998</v>
      </c>
      <c r="X1138">
        <v>1187.6300000000001</v>
      </c>
    </row>
    <row r="1139" spans="2:24" x14ac:dyDescent="0.25">
      <c r="B1139" s="1">
        <v>44175</v>
      </c>
      <c r="C1139">
        <v>3188.1170000000002</v>
      </c>
      <c r="D1139">
        <v>9604.0058700000009</v>
      </c>
      <c r="E1139">
        <v>250.75017</v>
      </c>
      <c r="F1139">
        <v>2194.6129999999998</v>
      </c>
      <c r="G1139">
        <v>537.69448</v>
      </c>
      <c r="H1139">
        <v>141.91999999999999</v>
      </c>
      <c r="I1139">
        <v>173.6961</v>
      </c>
      <c r="J1139">
        <v>191.58189999999999</v>
      </c>
      <c r="K1139">
        <v>109.95</v>
      </c>
      <c r="L1139">
        <v>316.76830000000001</v>
      </c>
      <c r="M1139">
        <v>137.3612</v>
      </c>
      <c r="N1139">
        <v>226.97190000000001</v>
      </c>
      <c r="O1139">
        <v>200.93</v>
      </c>
      <c r="P1139">
        <v>597.14739999999995</v>
      </c>
      <c r="Q1139">
        <v>328.86</v>
      </c>
      <c r="R1139">
        <v>187.75960000000001</v>
      </c>
      <c r="S1139">
        <v>472.61</v>
      </c>
      <c r="T1139">
        <v>2491.4296399999998</v>
      </c>
      <c r="U1139">
        <v>242.80109999999999</v>
      </c>
      <c r="V1139">
        <v>72.156440000000003</v>
      </c>
      <c r="W1139">
        <v>422.64519000000001</v>
      </c>
      <c r="X1139">
        <v>1187.8</v>
      </c>
    </row>
    <row r="1140" spans="2:24" x14ac:dyDescent="0.25">
      <c r="B1140" s="1">
        <v>44176</v>
      </c>
      <c r="C1140">
        <v>3189.3609999999999</v>
      </c>
      <c r="D1140">
        <v>9607.3063700000002</v>
      </c>
      <c r="E1140">
        <v>249.18468999999999</v>
      </c>
      <c r="F1140">
        <v>2199.5729999999999</v>
      </c>
      <c r="G1140">
        <v>539.87154999999996</v>
      </c>
      <c r="H1140">
        <v>142.16</v>
      </c>
      <c r="I1140">
        <v>173.85210000000001</v>
      </c>
      <c r="J1140">
        <v>192.02420000000001</v>
      </c>
      <c r="K1140">
        <v>109.92</v>
      </c>
      <c r="L1140">
        <v>317.0215</v>
      </c>
      <c r="M1140">
        <v>137.32550000000001</v>
      </c>
      <c r="N1140">
        <v>227.04830000000001</v>
      </c>
      <c r="O1140">
        <v>201.44</v>
      </c>
      <c r="P1140">
        <v>597.06330000000003</v>
      </c>
      <c r="Q1140">
        <v>328.48</v>
      </c>
      <c r="R1140">
        <v>187.96690000000001</v>
      </c>
      <c r="S1140">
        <v>470.09</v>
      </c>
      <c r="T1140">
        <v>2495.3457899999999</v>
      </c>
      <c r="U1140">
        <v>243.00530000000001</v>
      </c>
      <c r="V1140">
        <v>72.225729999999999</v>
      </c>
      <c r="W1140">
        <v>424.53660000000002</v>
      </c>
      <c r="X1140">
        <v>1188.3800000000001</v>
      </c>
    </row>
    <row r="1141" spans="2:24" x14ac:dyDescent="0.25">
      <c r="B1141" s="1">
        <v>44179</v>
      </c>
      <c r="C1141">
        <v>3181.8290000000002</v>
      </c>
      <c r="D1141">
        <v>9538.6006699999998</v>
      </c>
      <c r="E1141">
        <v>250.01374000000001</v>
      </c>
      <c r="F1141">
        <v>2208.4450000000002</v>
      </c>
      <c r="G1141">
        <v>534.67273999999998</v>
      </c>
      <c r="H1141">
        <v>142.08000000000001</v>
      </c>
      <c r="I1141">
        <v>173.8468</v>
      </c>
      <c r="J1141">
        <v>191.88409999999999</v>
      </c>
      <c r="K1141">
        <v>109.88</v>
      </c>
      <c r="L1141">
        <v>317.3614</v>
      </c>
      <c r="M1141">
        <v>137.30860000000001</v>
      </c>
      <c r="N1141">
        <v>227.108</v>
      </c>
      <c r="O1141">
        <v>201.12</v>
      </c>
      <c r="P1141">
        <v>597.49739999999997</v>
      </c>
      <c r="Q1141">
        <v>328.58</v>
      </c>
      <c r="R1141">
        <v>188.17920000000001</v>
      </c>
      <c r="S1141">
        <v>467.59</v>
      </c>
      <c r="T1141">
        <v>2482.3559799999998</v>
      </c>
      <c r="U1141">
        <v>242.35390000000001</v>
      </c>
      <c r="V1141">
        <v>72.413070000000005</v>
      </c>
      <c r="W1141">
        <v>420.66897</v>
      </c>
      <c r="X1141">
        <v>1189.6199999999999</v>
      </c>
    </row>
    <row r="1142" spans="2:24" x14ac:dyDescent="0.25">
      <c r="B1142" s="1">
        <v>44180</v>
      </c>
      <c r="C1142">
        <v>3173.058</v>
      </c>
      <c r="D1142">
        <v>9656.49604</v>
      </c>
      <c r="E1142">
        <v>250.61152999999999</v>
      </c>
      <c r="F1142">
        <v>2197.8110000000001</v>
      </c>
      <c r="G1142">
        <v>534.45461</v>
      </c>
      <c r="H1142">
        <v>142.11000000000001</v>
      </c>
      <c r="I1142">
        <v>173.51349999999999</v>
      </c>
      <c r="J1142">
        <v>191.86609999999999</v>
      </c>
      <c r="K1142">
        <v>109.93</v>
      </c>
      <c r="L1142">
        <v>317.5043</v>
      </c>
      <c r="M1142">
        <v>137.44370000000001</v>
      </c>
      <c r="N1142">
        <v>226.81829999999999</v>
      </c>
      <c r="O1142">
        <v>200.91</v>
      </c>
      <c r="P1142">
        <v>597.83950000000004</v>
      </c>
      <c r="Q1142">
        <v>328.55</v>
      </c>
      <c r="R1142">
        <v>188.2261</v>
      </c>
      <c r="S1142">
        <v>468.33</v>
      </c>
      <c r="T1142">
        <v>2529.2090600000001</v>
      </c>
      <c r="U1142">
        <v>241.7063</v>
      </c>
      <c r="V1142">
        <v>72.749579999999995</v>
      </c>
      <c r="W1142">
        <v>427.11604</v>
      </c>
      <c r="X1142">
        <v>1190.8800000000001</v>
      </c>
    </row>
    <row r="1143" spans="2:24" x14ac:dyDescent="0.25">
      <c r="B1143" s="1">
        <v>44181</v>
      </c>
      <c r="C1143">
        <v>3208.125</v>
      </c>
      <c r="D1143">
        <v>9685.0366900000008</v>
      </c>
      <c r="E1143">
        <v>253.17482999999999</v>
      </c>
      <c r="F1143">
        <v>2203.6770000000001</v>
      </c>
      <c r="G1143">
        <v>540.88482999999997</v>
      </c>
      <c r="H1143">
        <v>141.87</v>
      </c>
      <c r="I1143">
        <v>173.5145</v>
      </c>
      <c r="J1143">
        <v>191.3707</v>
      </c>
      <c r="K1143">
        <v>109.91</v>
      </c>
      <c r="L1143">
        <v>317.9359</v>
      </c>
      <c r="M1143">
        <v>137.49260000000001</v>
      </c>
      <c r="N1143">
        <v>227.08070000000001</v>
      </c>
      <c r="O1143">
        <v>200.41</v>
      </c>
      <c r="P1143">
        <v>598.0059</v>
      </c>
      <c r="Q1143">
        <v>328.68</v>
      </c>
      <c r="R1143">
        <v>188.42140000000001</v>
      </c>
      <c r="S1143">
        <v>471.22</v>
      </c>
      <c r="T1143">
        <v>2541.3764700000002</v>
      </c>
      <c r="U1143">
        <v>241.75749999999999</v>
      </c>
      <c r="V1143">
        <v>73.107429999999994</v>
      </c>
      <c r="W1143">
        <v>429.96211</v>
      </c>
      <c r="X1143">
        <v>1194.05</v>
      </c>
    </row>
    <row r="1144" spans="2:24" x14ac:dyDescent="0.25">
      <c r="B1144" s="1">
        <v>44182</v>
      </c>
      <c r="C1144">
        <v>3235.09</v>
      </c>
      <c r="D1144">
        <v>9727.7455399999999</v>
      </c>
      <c r="E1144">
        <v>255.03218000000001</v>
      </c>
      <c r="F1144">
        <v>2214.538</v>
      </c>
      <c r="G1144">
        <v>543.43727000000001</v>
      </c>
      <c r="H1144">
        <v>142.04</v>
      </c>
      <c r="I1144">
        <v>173.40010000000001</v>
      </c>
      <c r="J1144">
        <v>191.45310000000001</v>
      </c>
      <c r="K1144">
        <v>109.89</v>
      </c>
      <c r="L1144">
        <v>318.2747</v>
      </c>
      <c r="M1144">
        <v>137.506</v>
      </c>
      <c r="N1144">
        <v>227.22319999999999</v>
      </c>
      <c r="O1144">
        <v>200.54</v>
      </c>
      <c r="P1144">
        <v>598.48040000000003</v>
      </c>
      <c r="Q1144">
        <v>328.93</v>
      </c>
      <c r="R1144">
        <v>188.7501</v>
      </c>
      <c r="S1144">
        <v>475.8</v>
      </c>
      <c r="T1144">
        <v>2553.25396</v>
      </c>
      <c r="U1144">
        <v>241.75960000000001</v>
      </c>
      <c r="V1144">
        <v>73.479929999999996</v>
      </c>
      <c r="W1144">
        <v>438.90321999999998</v>
      </c>
      <c r="X1144">
        <v>1196.71</v>
      </c>
    </row>
    <row r="1145" spans="2:24" x14ac:dyDescent="0.25">
      <c r="B1145" s="1">
        <v>44183</v>
      </c>
      <c r="C1145">
        <v>3232.5149999999999</v>
      </c>
      <c r="D1145">
        <v>9707.2204299999994</v>
      </c>
      <c r="E1145">
        <v>253.85682</v>
      </c>
      <c r="F1145">
        <v>2214.884</v>
      </c>
      <c r="G1145">
        <v>541.73649999999998</v>
      </c>
      <c r="H1145">
        <v>142.01</v>
      </c>
      <c r="I1145">
        <v>173.2071</v>
      </c>
      <c r="J1145">
        <v>191.3545</v>
      </c>
      <c r="K1145">
        <v>109.92</v>
      </c>
      <c r="L1145">
        <v>318.41149999999999</v>
      </c>
      <c r="M1145">
        <v>137.60570000000001</v>
      </c>
      <c r="N1145">
        <v>226.9238</v>
      </c>
      <c r="O1145">
        <v>200.58</v>
      </c>
      <c r="P1145">
        <v>598.75319999999999</v>
      </c>
      <c r="Q1145">
        <v>329.03</v>
      </c>
      <c r="R1145">
        <v>188.97839999999999</v>
      </c>
      <c r="S1145">
        <v>479.48</v>
      </c>
      <c r="T1145">
        <v>2494.9767400000001</v>
      </c>
      <c r="U1145">
        <v>242.20070000000001</v>
      </c>
      <c r="V1145">
        <v>74.101560000000006</v>
      </c>
      <c r="W1145">
        <v>438.22622000000001</v>
      </c>
      <c r="X1145">
        <v>1197.46</v>
      </c>
    </row>
    <row r="1146" spans="2:24" x14ac:dyDescent="0.25">
      <c r="B1146" s="1">
        <v>44186</v>
      </c>
      <c r="C1146">
        <v>3168.5189999999998</v>
      </c>
      <c r="D1146">
        <v>9677.7495999999992</v>
      </c>
      <c r="E1146">
        <v>247.99547000000001</v>
      </c>
      <c r="F1146">
        <v>2209.2849999999999</v>
      </c>
      <c r="G1146">
        <v>537.26071999999999</v>
      </c>
      <c r="H1146">
        <v>141.91999999999999</v>
      </c>
      <c r="I1146">
        <v>173.30250000000001</v>
      </c>
      <c r="J1146">
        <v>191.40180000000001</v>
      </c>
      <c r="K1146">
        <v>109.91</v>
      </c>
      <c r="L1146">
        <v>318.23630000000003</v>
      </c>
      <c r="M1146">
        <v>137.6164</v>
      </c>
      <c r="N1146">
        <v>226.8338</v>
      </c>
      <c r="O1146">
        <v>200.78</v>
      </c>
      <c r="P1146">
        <v>597.62350000000004</v>
      </c>
      <c r="Q1146">
        <v>328.54</v>
      </c>
      <c r="R1146">
        <v>188.84719999999999</v>
      </c>
      <c r="S1146">
        <v>479.32</v>
      </c>
      <c r="T1146">
        <v>2472.2581500000001</v>
      </c>
      <c r="U1146">
        <v>242.61680000000001</v>
      </c>
      <c r="V1146">
        <v>73.711500000000001</v>
      </c>
      <c r="W1146">
        <v>438.89605999999998</v>
      </c>
      <c r="X1146">
        <v>1196.79</v>
      </c>
    </row>
    <row r="1147" spans="2:24" x14ac:dyDescent="0.25">
      <c r="B1147" s="1">
        <v>44187</v>
      </c>
      <c r="C1147">
        <v>3199.9349999999999</v>
      </c>
      <c r="D1147">
        <v>9712.0216099999998</v>
      </c>
      <c r="E1147">
        <v>250.60477</v>
      </c>
      <c r="F1147">
        <v>2177.9250000000002</v>
      </c>
      <c r="G1147">
        <v>535.94947999999999</v>
      </c>
      <c r="H1147">
        <v>141.91999999999999</v>
      </c>
      <c r="I1147">
        <v>173.59110000000001</v>
      </c>
      <c r="J1147">
        <v>191.48830000000001</v>
      </c>
      <c r="K1147">
        <v>109.96</v>
      </c>
      <c r="L1147">
        <v>318.51369999999997</v>
      </c>
      <c r="M1147">
        <v>137.7714</v>
      </c>
      <c r="N1147">
        <v>227.34</v>
      </c>
      <c r="O1147">
        <v>200.91</v>
      </c>
      <c r="P1147">
        <v>597.9538</v>
      </c>
      <c r="Q1147">
        <v>328.6</v>
      </c>
      <c r="R1147">
        <v>188.86189999999999</v>
      </c>
      <c r="S1147">
        <v>478.09</v>
      </c>
      <c r="T1147">
        <v>2500.2292200000002</v>
      </c>
      <c r="U1147">
        <v>242.88419999999999</v>
      </c>
      <c r="V1147">
        <v>73.76276</v>
      </c>
      <c r="W1147">
        <v>435.01582999999999</v>
      </c>
      <c r="X1147">
        <v>1196.99</v>
      </c>
    </row>
    <row r="1148" spans="2:24" x14ac:dyDescent="0.25">
      <c r="B1148" s="1">
        <v>44188</v>
      </c>
      <c r="C1148">
        <v>3201.4270000000001</v>
      </c>
      <c r="D1148">
        <v>9704.9351100000003</v>
      </c>
      <c r="E1148">
        <v>253.26752999999999</v>
      </c>
      <c r="F1148">
        <v>2183.2310000000002</v>
      </c>
      <c r="G1148">
        <v>539.52677000000006</v>
      </c>
      <c r="H1148">
        <v>141.62</v>
      </c>
      <c r="I1148">
        <v>173.19130000000001</v>
      </c>
      <c r="J1148">
        <v>190.86689999999999</v>
      </c>
      <c r="K1148">
        <v>110.02</v>
      </c>
      <c r="L1148">
        <v>318.4384</v>
      </c>
      <c r="M1148">
        <v>137.81739999999999</v>
      </c>
      <c r="N1148">
        <v>226.9564</v>
      </c>
      <c r="O1148">
        <v>199.9</v>
      </c>
      <c r="P1148">
        <v>598.71209999999996</v>
      </c>
      <c r="Q1148">
        <v>328.61</v>
      </c>
      <c r="R1148">
        <v>188.7852</v>
      </c>
      <c r="S1148">
        <v>479.34</v>
      </c>
      <c r="T1148">
        <v>2500.7066300000001</v>
      </c>
      <c r="U1148">
        <v>240.55359999999999</v>
      </c>
      <c r="V1148">
        <v>74.144980000000004</v>
      </c>
      <c r="W1148">
        <v>437.60261000000003</v>
      </c>
      <c r="X1148">
        <v>1197.46</v>
      </c>
    </row>
    <row r="1149" spans="2:24" x14ac:dyDescent="0.25">
      <c r="B1149" s="1">
        <v>44189</v>
      </c>
      <c r="C1149">
        <v>3201.4270000000001</v>
      </c>
      <c r="D1149">
        <v>9773.7631899999997</v>
      </c>
      <c r="E1149">
        <v>254.40333999999999</v>
      </c>
      <c r="F1149">
        <v>2193.0659999999998</v>
      </c>
      <c r="G1149">
        <v>539.64792</v>
      </c>
      <c r="H1149">
        <v>141.62</v>
      </c>
      <c r="I1149">
        <v>173.44030000000001</v>
      </c>
      <c r="J1149">
        <v>190.87299999999999</v>
      </c>
      <c r="K1149">
        <v>109.92</v>
      </c>
      <c r="L1149">
        <v>318.62790000000001</v>
      </c>
      <c r="M1149">
        <v>137.7217</v>
      </c>
      <c r="N1149">
        <v>227.42019999999999</v>
      </c>
      <c r="O1149">
        <v>200.1</v>
      </c>
      <c r="P1149">
        <v>599.07820000000004</v>
      </c>
      <c r="Q1149">
        <v>328.68</v>
      </c>
      <c r="R1149">
        <v>188.8869</v>
      </c>
      <c r="S1149">
        <v>479.34</v>
      </c>
      <c r="T1149">
        <v>2531.1974500000001</v>
      </c>
      <c r="U1149">
        <v>241.16399999999999</v>
      </c>
      <c r="V1149">
        <v>74.389979999999994</v>
      </c>
      <c r="W1149">
        <v>440.12279000000001</v>
      </c>
      <c r="X1149">
        <v>1197.47</v>
      </c>
    </row>
    <row r="1150" spans="2:24" x14ac:dyDescent="0.25">
      <c r="B1150" s="1">
        <v>44190</v>
      </c>
      <c r="C1150">
        <v>3201.4270000000001</v>
      </c>
      <c r="D1150">
        <v>9752.9376400000001</v>
      </c>
      <c r="E1150">
        <v>254.06963999999999</v>
      </c>
      <c r="F1150">
        <v>2195.5360000000001</v>
      </c>
      <c r="G1150">
        <v>539.21879999999999</v>
      </c>
      <c r="H1150">
        <v>141.62</v>
      </c>
      <c r="I1150">
        <v>173.44030000000001</v>
      </c>
      <c r="J1150">
        <v>190.87299999999999</v>
      </c>
      <c r="K1150">
        <v>109.87</v>
      </c>
      <c r="L1150">
        <v>318.62790000000001</v>
      </c>
      <c r="M1150">
        <v>137.739</v>
      </c>
      <c r="N1150">
        <v>227.42019999999999</v>
      </c>
      <c r="O1150">
        <v>200.1</v>
      </c>
      <c r="P1150">
        <v>599.07820000000004</v>
      </c>
      <c r="Q1150">
        <v>328.68</v>
      </c>
      <c r="R1150">
        <v>188.8869</v>
      </c>
      <c r="S1150">
        <v>479.34</v>
      </c>
      <c r="T1150">
        <v>2525.1456199999998</v>
      </c>
      <c r="U1150">
        <v>241.1651</v>
      </c>
      <c r="V1150">
        <v>74.389979999999994</v>
      </c>
      <c r="W1150">
        <v>440.12279000000001</v>
      </c>
      <c r="X1150">
        <v>1197.47</v>
      </c>
    </row>
    <row r="1151" spans="2:24" x14ac:dyDescent="0.25">
      <c r="B1151" s="1">
        <v>44193</v>
      </c>
      <c r="C1151">
        <v>3257.134</v>
      </c>
      <c r="D1151">
        <v>9817.9009100000003</v>
      </c>
      <c r="E1151">
        <v>256.07769000000002</v>
      </c>
      <c r="F1151">
        <v>2212.2469999999998</v>
      </c>
      <c r="G1151">
        <v>538.17226000000005</v>
      </c>
      <c r="H1151">
        <v>141.74</v>
      </c>
      <c r="I1151">
        <v>173.41970000000001</v>
      </c>
      <c r="J1151">
        <v>190.87299999999999</v>
      </c>
      <c r="K1151">
        <v>109.88</v>
      </c>
      <c r="L1151">
        <v>318.7525</v>
      </c>
      <c r="M1151">
        <v>137.798</v>
      </c>
      <c r="N1151">
        <v>227.62139999999999</v>
      </c>
      <c r="O1151">
        <v>200.1</v>
      </c>
      <c r="P1151">
        <v>601.10109999999997</v>
      </c>
      <c r="Q1151">
        <v>328.68</v>
      </c>
      <c r="R1151">
        <v>188.8115</v>
      </c>
      <c r="S1151">
        <v>480.11</v>
      </c>
      <c r="T1151">
        <v>2541.12869</v>
      </c>
      <c r="U1151">
        <v>241.35069999999999</v>
      </c>
      <c r="V1151">
        <v>73.540599999999998</v>
      </c>
      <c r="W1151">
        <v>441.47944999999999</v>
      </c>
      <c r="X1151">
        <v>1198.7</v>
      </c>
    </row>
    <row r="1152" spans="2:24" x14ac:dyDescent="0.25">
      <c r="B1152" s="1">
        <v>44194</v>
      </c>
      <c r="C1152">
        <v>3281.7159999999999</v>
      </c>
      <c r="D1152">
        <v>9732.9230200000002</v>
      </c>
      <c r="E1152">
        <v>257.05788000000001</v>
      </c>
      <c r="F1152">
        <v>2254.8229999999999</v>
      </c>
      <c r="G1152">
        <v>541.57050000000004</v>
      </c>
      <c r="H1152">
        <v>141.87</v>
      </c>
      <c r="I1152">
        <v>173.38339999999999</v>
      </c>
      <c r="J1152">
        <v>191.38890000000001</v>
      </c>
      <c r="K1152">
        <v>109.86</v>
      </c>
      <c r="L1152">
        <v>318.92919999999998</v>
      </c>
      <c r="M1152">
        <v>137.85249999999999</v>
      </c>
      <c r="N1152">
        <v>227.76740000000001</v>
      </c>
      <c r="O1152">
        <v>200.71</v>
      </c>
      <c r="P1152">
        <v>601.3451</v>
      </c>
      <c r="Q1152">
        <v>328.99</v>
      </c>
      <c r="R1152">
        <v>188.94059999999999</v>
      </c>
      <c r="S1152">
        <v>481.12</v>
      </c>
      <c r="T1152">
        <v>2520.1174000000001</v>
      </c>
      <c r="U1152">
        <v>242.01820000000001</v>
      </c>
      <c r="V1152">
        <v>73.837440000000001</v>
      </c>
      <c r="W1152">
        <v>437.80405999999999</v>
      </c>
      <c r="X1152">
        <v>1200.51</v>
      </c>
    </row>
    <row r="1153" spans="2:24" x14ac:dyDescent="0.25">
      <c r="B1153" s="1">
        <v>44195</v>
      </c>
      <c r="C1153">
        <v>3285.049</v>
      </c>
      <c r="D1153">
        <v>9733.3884699999999</v>
      </c>
      <c r="E1153">
        <v>256.76078999999999</v>
      </c>
      <c r="F1153">
        <v>2237.2249999999999</v>
      </c>
      <c r="G1153">
        <v>550.15314999999998</v>
      </c>
      <c r="H1153">
        <v>141.93</v>
      </c>
      <c r="I1153">
        <v>173.48</v>
      </c>
      <c r="J1153">
        <v>191.33519999999999</v>
      </c>
      <c r="K1153">
        <v>109.86</v>
      </c>
      <c r="L1153">
        <v>319.065</v>
      </c>
      <c r="M1153">
        <v>137.94030000000001</v>
      </c>
      <c r="N1153">
        <v>228.0532</v>
      </c>
      <c r="O1153">
        <v>200.66</v>
      </c>
      <c r="P1153">
        <v>601.61019999999996</v>
      </c>
      <c r="Q1153">
        <v>329.04</v>
      </c>
      <c r="R1153">
        <v>188.79810000000001</v>
      </c>
      <c r="S1153">
        <v>483.41</v>
      </c>
      <c r="T1153">
        <v>2532.5146399999999</v>
      </c>
      <c r="U1153">
        <v>241.87649999999999</v>
      </c>
      <c r="V1153">
        <v>74.150369999999995</v>
      </c>
      <c r="W1153">
        <v>440.36896999999999</v>
      </c>
      <c r="X1153">
        <v>1202.6600000000001</v>
      </c>
    </row>
    <row r="1154" spans="2:24" x14ac:dyDescent="0.25">
      <c r="B1154" s="1">
        <v>44196</v>
      </c>
      <c r="C1154">
        <v>3285.049</v>
      </c>
      <c r="D1154">
        <v>9807.5025800000003</v>
      </c>
      <c r="E1154">
        <v>255.27001000000001</v>
      </c>
      <c r="F1154">
        <v>2237.2249999999999</v>
      </c>
      <c r="G1154">
        <v>552.47987999999998</v>
      </c>
      <c r="H1154">
        <v>141.93</v>
      </c>
      <c r="I1154">
        <v>173.64109999999999</v>
      </c>
      <c r="J1154">
        <v>191.34209999999999</v>
      </c>
      <c r="K1154">
        <v>109.87</v>
      </c>
      <c r="L1154">
        <v>319.30790000000002</v>
      </c>
      <c r="M1154">
        <v>137.94220000000001</v>
      </c>
      <c r="N1154">
        <v>228.39920000000001</v>
      </c>
      <c r="O1154">
        <v>200.77</v>
      </c>
      <c r="P1154">
        <v>601.78530000000001</v>
      </c>
      <c r="Q1154">
        <v>329.09</v>
      </c>
      <c r="R1154">
        <v>188.875</v>
      </c>
      <c r="S1154">
        <v>483.41</v>
      </c>
      <c r="T1154">
        <v>2547.9950899999999</v>
      </c>
      <c r="U1154">
        <v>242.71029999999999</v>
      </c>
      <c r="V1154">
        <v>74.902969999999996</v>
      </c>
      <c r="W1154">
        <v>441.09613000000002</v>
      </c>
      <c r="X1154">
        <v>1204.8800000000001</v>
      </c>
    </row>
    <row r="1155" spans="2:24" x14ac:dyDescent="0.25">
      <c r="B1155" s="1">
        <v>44197</v>
      </c>
      <c r="C1155">
        <v>3285.049</v>
      </c>
      <c r="D1155">
        <v>9817.4740600000005</v>
      </c>
      <c r="E1155">
        <v>255.32052999999999</v>
      </c>
      <c r="F1155">
        <v>2237.2249999999999</v>
      </c>
      <c r="G1155">
        <v>553.25426000000004</v>
      </c>
      <c r="H1155">
        <v>141.93</v>
      </c>
      <c r="I1155">
        <v>173.64109999999999</v>
      </c>
      <c r="J1155">
        <v>191.34209999999999</v>
      </c>
      <c r="K1155">
        <v>109.87</v>
      </c>
      <c r="L1155">
        <v>319.30790000000002</v>
      </c>
      <c r="M1155">
        <v>137.94220000000001</v>
      </c>
      <c r="N1155">
        <v>228.39920000000001</v>
      </c>
      <c r="O1155">
        <v>200.77</v>
      </c>
      <c r="P1155">
        <v>601.78530000000001</v>
      </c>
      <c r="Q1155">
        <v>329.09</v>
      </c>
      <c r="R1155">
        <v>188.875</v>
      </c>
      <c r="S1155">
        <v>483.41</v>
      </c>
      <c r="T1155">
        <v>2547.9950899999999</v>
      </c>
      <c r="U1155">
        <v>242.71029999999999</v>
      </c>
      <c r="V1155">
        <v>74.902969999999996</v>
      </c>
      <c r="W1155">
        <v>441.09613000000002</v>
      </c>
      <c r="X1155">
        <v>1204.8800000000001</v>
      </c>
    </row>
    <row r="1156" spans="2:24" x14ac:dyDescent="0.25">
      <c r="B1156" s="1">
        <v>44200</v>
      </c>
      <c r="C1156">
        <v>3296.2179999999998</v>
      </c>
      <c r="D1156">
        <v>9630.9167799999996</v>
      </c>
      <c r="E1156">
        <v>256.54910999999998</v>
      </c>
      <c r="F1156">
        <v>2226.6419999999998</v>
      </c>
      <c r="G1156">
        <v>555.74032999999997</v>
      </c>
      <c r="H1156">
        <v>142.15</v>
      </c>
      <c r="I1156">
        <v>173.59780000000001</v>
      </c>
      <c r="J1156">
        <v>191.60480000000001</v>
      </c>
      <c r="K1156">
        <v>109.82</v>
      </c>
      <c r="L1156">
        <v>319.45190000000002</v>
      </c>
      <c r="M1156">
        <v>137.8835</v>
      </c>
      <c r="N1156">
        <v>227.91030000000001</v>
      </c>
      <c r="O1156">
        <v>201.01</v>
      </c>
      <c r="P1156">
        <v>601.66920000000005</v>
      </c>
      <c r="Q1156">
        <v>329.82</v>
      </c>
      <c r="R1156">
        <v>188.65809999999999</v>
      </c>
      <c r="S1156">
        <v>487.41</v>
      </c>
      <c r="T1156">
        <v>2470.4055499999999</v>
      </c>
      <c r="U1156">
        <v>242.65110000000001</v>
      </c>
      <c r="V1156">
        <v>74.739279999999994</v>
      </c>
      <c r="W1156">
        <v>452.11113</v>
      </c>
      <c r="X1156">
        <v>1204.9100000000001</v>
      </c>
    </row>
    <row r="1157" spans="2:24" x14ac:dyDescent="0.25">
      <c r="B1157" s="1">
        <v>44201</v>
      </c>
      <c r="C1157">
        <v>3281.556</v>
      </c>
      <c r="D1157">
        <v>9665.8932199999999</v>
      </c>
      <c r="E1157">
        <v>256.10777000000002</v>
      </c>
      <c r="F1157">
        <v>2222.5</v>
      </c>
      <c r="G1157">
        <v>560.19033999999999</v>
      </c>
      <c r="H1157">
        <v>142.16999999999999</v>
      </c>
      <c r="I1157">
        <v>173.13589999999999</v>
      </c>
      <c r="J1157">
        <v>191.49610000000001</v>
      </c>
      <c r="K1157">
        <v>109.95</v>
      </c>
      <c r="L1157">
        <v>318.9796</v>
      </c>
      <c r="M1157">
        <v>138.04</v>
      </c>
      <c r="N1157">
        <v>226.82919999999999</v>
      </c>
      <c r="O1157">
        <v>200.81</v>
      </c>
      <c r="P1157">
        <v>601.82849999999996</v>
      </c>
      <c r="Q1157">
        <v>329.95</v>
      </c>
      <c r="R1157">
        <v>188.4966</v>
      </c>
      <c r="S1157">
        <v>486.96</v>
      </c>
      <c r="T1157">
        <v>2467.8297200000002</v>
      </c>
      <c r="U1157">
        <v>241.42609999999999</v>
      </c>
      <c r="V1157">
        <v>76.35624</v>
      </c>
      <c r="W1157">
        <v>452.858</v>
      </c>
      <c r="X1157">
        <v>1206.71</v>
      </c>
    </row>
    <row r="1158" spans="2:24" x14ac:dyDescent="0.25">
      <c r="B1158" s="1">
        <v>44202</v>
      </c>
      <c r="C1158">
        <v>3291.3119999999999</v>
      </c>
      <c r="D1158">
        <v>9747.9072699999997</v>
      </c>
      <c r="E1158">
        <v>260.56225000000001</v>
      </c>
      <c r="F1158">
        <v>2225.413</v>
      </c>
      <c r="G1158">
        <v>560.06741</v>
      </c>
      <c r="H1158">
        <v>141.96</v>
      </c>
      <c r="I1158">
        <v>172.07060000000001</v>
      </c>
      <c r="J1158">
        <v>191.2217</v>
      </c>
      <c r="K1158">
        <v>109.86</v>
      </c>
      <c r="L1158">
        <v>317.83199999999999</v>
      </c>
      <c r="M1158">
        <v>137.94059999999999</v>
      </c>
      <c r="N1158">
        <v>225.1078</v>
      </c>
      <c r="O1158">
        <v>200.44</v>
      </c>
      <c r="P1158">
        <v>602.28399999999999</v>
      </c>
      <c r="Q1158">
        <v>330.31</v>
      </c>
      <c r="R1158">
        <v>187.68190000000001</v>
      </c>
      <c r="S1158">
        <v>481.74</v>
      </c>
      <c r="T1158">
        <v>2490.44524</v>
      </c>
      <c r="U1158">
        <v>240.25829999999999</v>
      </c>
      <c r="V1158">
        <v>76.974100000000007</v>
      </c>
      <c r="W1158">
        <v>443.91291000000001</v>
      </c>
      <c r="X1158">
        <v>1208.3</v>
      </c>
    </row>
    <row r="1159" spans="2:24" x14ac:dyDescent="0.25">
      <c r="B1159" s="1">
        <v>44203</v>
      </c>
      <c r="C1159">
        <v>3298.701</v>
      </c>
      <c r="D1159">
        <v>9946.4526600000008</v>
      </c>
      <c r="E1159">
        <v>262.35937999999999</v>
      </c>
      <c r="F1159">
        <v>2263.9989999999998</v>
      </c>
      <c r="G1159">
        <v>565.54646000000002</v>
      </c>
      <c r="H1159">
        <v>141.97</v>
      </c>
      <c r="I1159">
        <v>171.80189999999999</v>
      </c>
      <c r="J1159">
        <v>191.13890000000001</v>
      </c>
      <c r="K1159">
        <v>109.8</v>
      </c>
      <c r="L1159">
        <v>317.30970000000002</v>
      </c>
      <c r="M1159">
        <v>137.9034</v>
      </c>
      <c r="N1159">
        <v>225.07069999999999</v>
      </c>
      <c r="O1159">
        <v>200.15</v>
      </c>
      <c r="P1159">
        <v>602.69590000000005</v>
      </c>
      <c r="Q1159">
        <v>330.72</v>
      </c>
      <c r="R1159">
        <v>187.60730000000001</v>
      </c>
      <c r="S1159">
        <v>480.67</v>
      </c>
      <c r="T1159">
        <v>2490.4023200000001</v>
      </c>
      <c r="U1159">
        <v>239.45820000000001</v>
      </c>
      <c r="V1159">
        <v>77.286929999999998</v>
      </c>
      <c r="W1159">
        <v>447.66235</v>
      </c>
      <c r="X1159">
        <v>1211.53</v>
      </c>
    </row>
    <row r="1160" spans="2:24" x14ac:dyDescent="0.25">
      <c r="B1160" s="1">
        <v>44204</v>
      </c>
      <c r="C1160">
        <v>3305.2510000000002</v>
      </c>
      <c r="D1160">
        <v>10016.20342</v>
      </c>
      <c r="E1160">
        <v>263.65631000000002</v>
      </c>
      <c r="F1160">
        <v>2301.799</v>
      </c>
      <c r="G1160">
        <v>579.70093999999995</v>
      </c>
      <c r="H1160">
        <v>141.93</v>
      </c>
      <c r="I1160">
        <v>171.5513</v>
      </c>
      <c r="J1160">
        <v>191.2978</v>
      </c>
      <c r="K1160">
        <v>109.72</v>
      </c>
      <c r="L1160">
        <v>317.09859999999998</v>
      </c>
      <c r="M1160">
        <v>137.7817</v>
      </c>
      <c r="N1160">
        <v>224.87520000000001</v>
      </c>
      <c r="O1160">
        <v>200.31</v>
      </c>
      <c r="P1160">
        <v>603.04280000000006</v>
      </c>
      <c r="Q1160">
        <v>331.03</v>
      </c>
      <c r="R1160">
        <v>187.73439999999999</v>
      </c>
      <c r="S1160">
        <v>475.21</v>
      </c>
      <c r="T1160">
        <v>2507.76098</v>
      </c>
      <c r="U1160">
        <v>239.3879</v>
      </c>
      <c r="V1160">
        <v>77.632469999999998</v>
      </c>
      <c r="W1160">
        <v>423.67651999999998</v>
      </c>
      <c r="X1160">
        <v>1214.1099999999999</v>
      </c>
    </row>
    <row r="1161" spans="2:24" x14ac:dyDescent="0.25">
      <c r="B1161" s="1">
        <v>44207</v>
      </c>
      <c r="C1161">
        <v>3319.4630000000002</v>
      </c>
      <c r="D1161">
        <v>9984.7201000000005</v>
      </c>
      <c r="E1161">
        <v>261.59010000000001</v>
      </c>
      <c r="F1161">
        <v>2301.799</v>
      </c>
      <c r="G1161">
        <v>580.10518999999999</v>
      </c>
      <c r="H1161">
        <v>141.77000000000001</v>
      </c>
      <c r="I1161">
        <v>171.32830000000001</v>
      </c>
      <c r="J1161">
        <v>190.9562</v>
      </c>
      <c r="K1161">
        <v>109.71</v>
      </c>
      <c r="L1161">
        <v>316.42160000000001</v>
      </c>
      <c r="M1161">
        <v>137.65260000000001</v>
      </c>
      <c r="N1161">
        <v>224.49199999999999</v>
      </c>
      <c r="O1161">
        <v>199.92</v>
      </c>
      <c r="P1161">
        <v>602.46820000000002</v>
      </c>
      <c r="Q1161">
        <v>330.96</v>
      </c>
      <c r="R1161">
        <v>187.5009</v>
      </c>
      <c r="S1161">
        <v>480.5</v>
      </c>
      <c r="T1161">
        <v>2482.1039900000001</v>
      </c>
      <c r="U1161">
        <v>238.84360000000001</v>
      </c>
      <c r="V1161">
        <v>77.487819999999999</v>
      </c>
      <c r="W1161">
        <v>430.57082000000003</v>
      </c>
      <c r="X1161">
        <v>1212.1300000000001</v>
      </c>
    </row>
    <row r="1162" spans="2:24" x14ac:dyDescent="0.25">
      <c r="B1162" s="1">
        <v>44208</v>
      </c>
      <c r="C1162">
        <v>3319.9679999999998</v>
      </c>
      <c r="D1162">
        <v>9995.9337799999994</v>
      </c>
      <c r="E1162">
        <v>261.86556999999999</v>
      </c>
      <c r="F1162">
        <v>2306.7260000000001</v>
      </c>
      <c r="G1162">
        <v>581.68159000000003</v>
      </c>
      <c r="H1162">
        <v>141.38</v>
      </c>
      <c r="I1162">
        <v>171.26849999999999</v>
      </c>
      <c r="J1162">
        <v>190.3218</v>
      </c>
      <c r="K1162">
        <v>109.71</v>
      </c>
      <c r="L1162">
        <v>315.32600000000002</v>
      </c>
      <c r="M1162">
        <v>137.63310000000001</v>
      </c>
      <c r="N1162">
        <v>224.446</v>
      </c>
      <c r="O1162">
        <v>199.26</v>
      </c>
      <c r="P1162">
        <v>601.70410000000004</v>
      </c>
      <c r="Q1162">
        <v>330.52</v>
      </c>
      <c r="R1162">
        <v>186.715</v>
      </c>
      <c r="S1162">
        <v>481.94</v>
      </c>
      <c r="T1162">
        <v>2488.7999500000001</v>
      </c>
      <c r="U1162">
        <v>238.51560000000001</v>
      </c>
      <c r="V1162">
        <v>78.855540000000005</v>
      </c>
      <c r="W1162">
        <v>429.90138000000002</v>
      </c>
      <c r="X1162">
        <v>1212.73</v>
      </c>
    </row>
    <row r="1163" spans="2:24" x14ac:dyDescent="0.25">
      <c r="B1163" s="1">
        <v>44209</v>
      </c>
      <c r="C1163">
        <v>3312.9589999999998</v>
      </c>
      <c r="D1163">
        <v>9994.9379100000006</v>
      </c>
      <c r="E1163">
        <v>261.33656999999999</v>
      </c>
      <c r="F1163">
        <v>2314.3989999999999</v>
      </c>
      <c r="G1163">
        <v>585.01080999999999</v>
      </c>
      <c r="H1163">
        <v>141.63999999999999</v>
      </c>
      <c r="I1163">
        <v>171.83459999999999</v>
      </c>
      <c r="J1163">
        <v>191.07210000000001</v>
      </c>
      <c r="K1163">
        <v>109.82</v>
      </c>
      <c r="L1163">
        <v>315.97910000000002</v>
      </c>
      <c r="M1163">
        <v>137.77080000000001</v>
      </c>
      <c r="N1163">
        <v>225.82509999999999</v>
      </c>
      <c r="O1163">
        <v>200.06</v>
      </c>
      <c r="P1163">
        <v>602.28039999999999</v>
      </c>
      <c r="Q1163">
        <v>330.56</v>
      </c>
      <c r="R1163">
        <v>187.12530000000001</v>
      </c>
      <c r="S1163">
        <v>475.42</v>
      </c>
      <c r="T1163">
        <v>2509.41858</v>
      </c>
      <c r="U1163">
        <v>239.9889</v>
      </c>
      <c r="V1163">
        <v>78.583119999999994</v>
      </c>
      <c r="W1163">
        <v>431.46647999999999</v>
      </c>
      <c r="X1163">
        <v>1213.54</v>
      </c>
    </row>
    <row r="1164" spans="2:24" x14ac:dyDescent="0.25">
      <c r="B1164" s="1">
        <v>44210</v>
      </c>
      <c r="C1164">
        <v>3315.8290000000002</v>
      </c>
      <c r="D1164">
        <v>9952.9689899999994</v>
      </c>
      <c r="E1164">
        <v>263.04192</v>
      </c>
      <c r="F1164">
        <v>2327.2280000000001</v>
      </c>
      <c r="G1164">
        <v>587.35523000000001</v>
      </c>
      <c r="H1164">
        <v>141.75</v>
      </c>
      <c r="I1164">
        <v>171.41839999999999</v>
      </c>
      <c r="J1164">
        <v>191.15430000000001</v>
      </c>
      <c r="K1164">
        <v>109.79</v>
      </c>
      <c r="L1164">
        <v>315.97710000000001</v>
      </c>
      <c r="M1164">
        <v>137.762</v>
      </c>
      <c r="N1164">
        <v>225.31739999999999</v>
      </c>
      <c r="O1164">
        <v>200.2</v>
      </c>
      <c r="P1164">
        <v>603.36120000000005</v>
      </c>
      <c r="Q1164">
        <v>330.56</v>
      </c>
      <c r="R1164">
        <v>187.58750000000001</v>
      </c>
      <c r="S1164">
        <v>471.52</v>
      </c>
      <c r="T1164">
        <v>2528.52691</v>
      </c>
      <c r="U1164">
        <v>240.2714</v>
      </c>
      <c r="V1164">
        <v>79.218190000000007</v>
      </c>
      <c r="W1164">
        <v>431.34919000000002</v>
      </c>
      <c r="X1164">
        <v>1215.01</v>
      </c>
    </row>
    <row r="1165" spans="2:24" x14ac:dyDescent="0.25">
      <c r="B1165" s="1">
        <v>44211</v>
      </c>
      <c r="C1165">
        <v>3318.846</v>
      </c>
      <c r="D1165">
        <v>9920.1002000000008</v>
      </c>
      <c r="E1165">
        <v>259.94238999999999</v>
      </c>
      <c r="F1165">
        <v>2307.8220000000001</v>
      </c>
      <c r="G1165">
        <v>584.2672</v>
      </c>
      <c r="H1165">
        <v>141.72999999999999</v>
      </c>
      <c r="I1165">
        <v>171.6661</v>
      </c>
      <c r="J1165">
        <v>191.05860000000001</v>
      </c>
      <c r="K1165">
        <v>109.75</v>
      </c>
      <c r="L1165">
        <v>315.86880000000002</v>
      </c>
      <c r="M1165">
        <v>137.62909999999999</v>
      </c>
      <c r="N1165">
        <v>225.6566</v>
      </c>
      <c r="O1165">
        <v>200.09</v>
      </c>
      <c r="P1165">
        <v>603.60469999999998</v>
      </c>
      <c r="Q1165">
        <v>330.48</v>
      </c>
      <c r="R1165">
        <v>187.37690000000001</v>
      </c>
      <c r="S1165">
        <v>470.37</v>
      </c>
      <c r="T1165">
        <v>2550.0102000000002</v>
      </c>
      <c r="U1165">
        <v>240.2895</v>
      </c>
      <c r="V1165">
        <v>78.934989999999999</v>
      </c>
      <c r="W1165">
        <v>425.64231999999998</v>
      </c>
      <c r="X1165">
        <v>1213.3499999999999</v>
      </c>
    </row>
    <row r="1166" spans="2:24" x14ac:dyDescent="0.25">
      <c r="B1166" s="1">
        <v>44214</v>
      </c>
      <c r="C1166">
        <v>3325.4169999999999</v>
      </c>
      <c r="D1166">
        <v>9935.1695799999998</v>
      </c>
      <c r="E1166">
        <v>260.35437000000002</v>
      </c>
      <c r="F1166">
        <v>2293.462</v>
      </c>
      <c r="G1166">
        <v>585.53062</v>
      </c>
      <c r="H1166">
        <v>141.71</v>
      </c>
      <c r="I1166">
        <v>171.6661</v>
      </c>
      <c r="J1166">
        <v>190.80160000000001</v>
      </c>
      <c r="K1166">
        <v>109.65</v>
      </c>
      <c r="L1166">
        <v>315.84109999999998</v>
      </c>
      <c r="M1166">
        <v>137.62440000000001</v>
      </c>
      <c r="N1166">
        <v>225.6566</v>
      </c>
      <c r="O1166">
        <v>199.87</v>
      </c>
      <c r="P1166">
        <v>603.60469999999998</v>
      </c>
      <c r="Q1166">
        <v>330.36</v>
      </c>
      <c r="R1166">
        <v>187.37129999999999</v>
      </c>
      <c r="S1166">
        <v>471.75</v>
      </c>
      <c r="T1166">
        <v>2555.6155800000001</v>
      </c>
      <c r="U1166">
        <v>240.1575</v>
      </c>
      <c r="V1166">
        <v>78.934989999999999</v>
      </c>
      <c r="W1166">
        <v>425.64231999999998</v>
      </c>
      <c r="X1166">
        <v>1213.53</v>
      </c>
    </row>
    <row r="1167" spans="2:24" x14ac:dyDescent="0.25">
      <c r="B1167" s="1">
        <v>44215</v>
      </c>
      <c r="C1167">
        <v>3316.1689999999999</v>
      </c>
      <c r="D1167">
        <v>9988.2350399999996</v>
      </c>
      <c r="E1167">
        <v>260.20844</v>
      </c>
      <c r="F1167">
        <v>2310.1579999999999</v>
      </c>
      <c r="G1167">
        <v>593.61197000000004</v>
      </c>
      <c r="H1167">
        <v>141.65</v>
      </c>
      <c r="I1167">
        <v>171.8246</v>
      </c>
      <c r="J1167">
        <v>190.9503</v>
      </c>
      <c r="K1167">
        <v>109.62</v>
      </c>
      <c r="L1167">
        <v>316.13499999999999</v>
      </c>
      <c r="M1167">
        <v>137.6508</v>
      </c>
      <c r="N1167">
        <v>226.1335</v>
      </c>
      <c r="O1167">
        <v>200.04</v>
      </c>
      <c r="P1167">
        <v>604.26440000000002</v>
      </c>
      <c r="Q1167">
        <v>330.65</v>
      </c>
      <c r="R1167">
        <v>187.5924</v>
      </c>
      <c r="S1167">
        <v>476.83</v>
      </c>
      <c r="T1167">
        <v>2541.9532599999998</v>
      </c>
      <c r="U1167">
        <v>240.4888</v>
      </c>
      <c r="V1167">
        <v>78.216350000000006</v>
      </c>
      <c r="W1167">
        <v>428.74185</v>
      </c>
      <c r="X1167">
        <v>1213.3399999999999</v>
      </c>
    </row>
    <row r="1168" spans="2:24" x14ac:dyDescent="0.25">
      <c r="B1168" s="1">
        <v>44216</v>
      </c>
      <c r="C1168">
        <v>3335.9290000000001</v>
      </c>
      <c r="D1168">
        <v>10141.95038</v>
      </c>
      <c r="E1168">
        <v>262.12036999999998</v>
      </c>
      <c r="F1168">
        <v>2299.806</v>
      </c>
      <c r="G1168">
        <v>602.94677000000001</v>
      </c>
      <c r="H1168">
        <v>141.69999999999999</v>
      </c>
      <c r="I1168">
        <v>171.851</v>
      </c>
      <c r="J1168">
        <v>190.904</v>
      </c>
      <c r="K1168">
        <v>109.63</v>
      </c>
      <c r="L1168">
        <v>316.35399999999998</v>
      </c>
      <c r="M1168">
        <v>137.71420000000001</v>
      </c>
      <c r="N1168">
        <v>226.17850000000001</v>
      </c>
      <c r="O1168">
        <v>199.93</v>
      </c>
      <c r="P1168">
        <v>605.21090000000004</v>
      </c>
      <c r="Q1168">
        <v>331.3</v>
      </c>
      <c r="R1168">
        <v>187.67449999999999</v>
      </c>
      <c r="S1168">
        <v>478.61</v>
      </c>
      <c r="T1168">
        <v>2584.5141899999999</v>
      </c>
      <c r="U1168">
        <v>239.51949999999999</v>
      </c>
      <c r="V1168">
        <v>78.372309999999999</v>
      </c>
      <c r="W1168">
        <v>435.79615000000001</v>
      </c>
      <c r="X1168">
        <v>1216.74</v>
      </c>
    </row>
    <row r="1169" spans="2:24" x14ac:dyDescent="0.25">
      <c r="B1169" s="1">
        <v>44217</v>
      </c>
      <c r="C1169">
        <v>3329.9229999999998</v>
      </c>
      <c r="D1169">
        <v>10097.69152</v>
      </c>
      <c r="E1169">
        <v>261.88824</v>
      </c>
      <c r="F1169">
        <v>2314.1</v>
      </c>
      <c r="G1169">
        <v>602.49494000000004</v>
      </c>
      <c r="H1169">
        <v>141.43</v>
      </c>
      <c r="I1169">
        <v>171.60480000000001</v>
      </c>
      <c r="J1169">
        <v>190.24870000000001</v>
      </c>
      <c r="K1169">
        <v>109.71</v>
      </c>
      <c r="L1169">
        <v>316.49689999999998</v>
      </c>
      <c r="M1169">
        <v>137.7405</v>
      </c>
      <c r="N1169">
        <v>225.45140000000001</v>
      </c>
      <c r="O1169">
        <v>199.28</v>
      </c>
      <c r="P1169">
        <v>605.27390000000003</v>
      </c>
      <c r="Q1169">
        <v>331.63</v>
      </c>
      <c r="R1169">
        <v>187.85339999999999</v>
      </c>
      <c r="S1169">
        <v>476.57</v>
      </c>
      <c r="T1169">
        <v>2557.0955800000002</v>
      </c>
      <c r="U1169">
        <v>239.15029999999999</v>
      </c>
      <c r="V1169">
        <v>78.007990000000007</v>
      </c>
      <c r="W1169">
        <v>434.05687</v>
      </c>
      <c r="X1169">
        <v>1217.8399999999999</v>
      </c>
    </row>
    <row r="1170" spans="2:24" x14ac:dyDescent="0.25">
      <c r="B1170" s="1">
        <v>44218</v>
      </c>
      <c r="C1170">
        <v>3332.1590000000001</v>
      </c>
      <c r="D1170">
        <v>10061.38056</v>
      </c>
      <c r="E1170">
        <v>260.72415999999998</v>
      </c>
      <c r="F1170">
        <v>2310.4839999999999</v>
      </c>
      <c r="G1170">
        <v>596.57038</v>
      </c>
      <c r="H1170">
        <v>141.5</v>
      </c>
      <c r="I1170">
        <v>171.74109999999999</v>
      </c>
      <c r="J1170">
        <v>190.3639</v>
      </c>
      <c r="K1170">
        <v>109.63</v>
      </c>
      <c r="L1170">
        <v>316.48809999999997</v>
      </c>
      <c r="M1170">
        <v>137.65549999999999</v>
      </c>
      <c r="N1170">
        <v>225.44630000000001</v>
      </c>
      <c r="O1170">
        <v>199.43</v>
      </c>
      <c r="P1170">
        <v>604.23509999999999</v>
      </c>
      <c r="Q1170">
        <v>331.44</v>
      </c>
      <c r="R1170">
        <v>187.86410000000001</v>
      </c>
      <c r="S1170">
        <v>476.24</v>
      </c>
      <c r="T1170">
        <v>2559.6451400000001</v>
      </c>
      <c r="U1170">
        <v>239.2569</v>
      </c>
      <c r="V1170">
        <v>76.686760000000007</v>
      </c>
      <c r="W1170">
        <v>431.04892000000001</v>
      </c>
      <c r="X1170">
        <v>1217.49</v>
      </c>
    </row>
    <row r="1171" spans="2:24" x14ac:dyDescent="0.25">
      <c r="B1171" s="1">
        <v>44221</v>
      </c>
      <c r="C1171">
        <v>3330.0529999999999</v>
      </c>
      <c r="D1171">
        <v>10116.74424</v>
      </c>
      <c r="E1171">
        <v>258.78032000000002</v>
      </c>
      <c r="F1171">
        <v>2316.59</v>
      </c>
      <c r="G1171">
        <v>605.36735999999996</v>
      </c>
      <c r="H1171">
        <v>141.72999999999999</v>
      </c>
      <c r="I1171">
        <v>172.27670000000001</v>
      </c>
      <c r="J1171">
        <v>190.9151</v>
      </c>
      <c r="K1171">
        <v>109.61</v>
      </c>
      <c r="L1171">
        <v>316.94650000000001</v>
      </c>
      <c r="M1171">
        <v>137.6343</v>
      </c>
      <c r="N1171">
        <v>226.1268</v>
      </c>
      <c r="O1171">
        <v>200.1</v>
      </c>
      <c r="P1171">
        <v>604.19240000000002</v>
      </c>
      <c r="Q1171">
        <v>331.3</v>
      </c>
      <c r="R1171">
        <v>187.9846</v>
      </c>
      <c r="S1171">
        <v>472.13</v>
      </c>
      <c r="T1171">
        <v>2567.59872</v>
      </c>
      <c r="U1171">
        <v>240.50630000000001</v>
      </c>
      <c r="V1171">
        <v>77.907439999999994</v>
      </c>
      <c r="W1171">
        <v>431.59127000000001</v>
      </c>
      <c r="X1171">
        <v>1216.48</v>
      </c>
    </row>
    <row r="1172" spans="2:24" x14ac:dyDescent="0.25">
      <c r="B1172" s="1">
        <v>44222</v>
      </c>
      <c r="C1172">
        <v>3347.2240000000002</v>
      </c>
      <c r="D1172">
        <v>10077.837879999999</v>
      </c>
      <c r="E1172">
        <v>260.29106999999999</v>
      </c>
      <c r="F1172">
        <v>2298.2159999999999</v>
      </c>
      <c r="G1172">
        <v>595.63058999999998</v>
      </c>
      <c r="H1172">
        <v>141.68</v>
      </c>
      <c r="I1172">
        <v>172.21799999999999</v>
      </c>
      <c r="J1172">
        <v>190.76920000000001</v>
      </c>
      <c r="K1172">
        <v>109.63</v>
      </c>
      <c r="L1172">
        <v>317.0455</v>
      </c>
      <c r="M1172">
        <v>137.55019999999999</v>
      </c>
      <c r="N1172">
        <v>226.07390000000001</v>
      </c>
      <c r="O1172">
        <v>199.95</v>
      </c>
      <c r="P1172">
        <v>604.29970000000003</v>
      </c>
      <c r="Q1172">
        <v>331.05</v>
      </c>
      <c r="R1172">
        <v>188.2158</v>
      </c>
      <c r="S1172">
        <v>473.56</v>
      </c>
      <c r="T1172">
        <v>2583.9433800000002</v>
      </c>
      <c r="U1172">
        <v>240.53460000000001</v>
      </c>
      <c r="V1172">
        <v>78.459270000000004</v>
      </c>
      <c r="W1172">
        <v>430.64909999999998</v>
      </c>
      <c r="X1172">
        <v>1213.3</v>
      </c>
    </row>
    <row r="1173" spans="2:24" x14ac:dyDescent="0.25">
      <c r="B1173" s="1">
        <v>44223</v>
      </c>
      <c r="C1173">
        <v>3331.7620000000002</v>
      </c>
      <c r="D1173">
        <v>9822.1906199999994</v>
      </c>
      <c r="E1173">
        <v>256.86732000000001</v>
      </c>
      <c r="F1173">
        <v>2313.549</v>
      </c>
      <c r="G1173">
        <v>588.79254000000003</v>
      </c>
      <c r="H1173">
        <v>141.74</v>
      </c>
      <c r="I1173">
        <v>172.35130000000001</v>
      </c>
      <c r="J1173">
        <v>190.83330000000001</v>
      </c>
      <c r="K1173">
        <v>109.62</v>
      </c>
      <c r="L1173">
        <v>316.75670000000002</v>
      </c>
      <c r="M1173">
        <v>137.55080000000001</v>
      </c>
      <c r="N1173">
        <v>225.96350000000001</v>
      </c>
      <c r="O1173">
        <v>200.03</v>
      </c>
      <c r="P1173">
        <v>603.1549</v>
      </c>
      <c r="Q1173">
        <v>330.67</v>
      </c>
      <c r="R1173">
        <v>188.2064</v>
      </c>
      <c r="S1173">
        <v>466.5</v>
      </c>
      <c r="T1173">
        <v>2560.1791600000001</v>
      </c>
      <c r="U1173">
        <v>240.9194</v>
      </c>
      <c r="V1173">
        <v>78.571269999999998</v>
      </c>
      <c r="W1173">
        <v>429.46037999999999</v>
      </c>
      <c r="X1173">
        <v>1203.75</v>
      </c>
    </row>
    <row r="1174" spans="2:24" x14ac:dyDescent="0.25">
      <c r="B1174" s="1">
        <v>44224</v>
      </c>
      <c r="C1174">
        <v>3317.77</v>
      </c>
      <c r="D1174">
        <v>9932.3576699999994</v>
      </c>
      <c r="E1174">
        <v>257.07357999999999</v>
      </c>
      <c r="F1174">
        <v>2282.817</v>
      </c>
      <c r="G1174">
        <v>579.97995000000003</v>
      </c>
      <c r="H1174">
        <v>141.74</v>
      </c>
      <c r="I1174">
        <v>172.0438</v>
      </c>
      <c r="J1174">
        <v>190.7724</v>
      </c>
      <c r="K1174">
        <v>109.58</v>
      </c>
      <c r="L1174">
        <v>316.75540000000001</v>
      </c>
      <c r="M1174">
        <v>137.46700000000001</v>
      </c>
      <c r="N1174">
        <v>225.6661</v>
      </c>
      <c r="O1174">
        <v>199.93</v>
      </c>
      <c r="P1174">
        <v>603.83979999999997</v>
      </c>
      <c r="Q1174">
        <v>330.13</v>
      </c>
      <c r="R1174">
        <v>188.2004</v>
      </c>
      <c r="S1174">
        <v>468.97</v>
      </c>
      <c r="T1174">
        <v>2572.45462</v>
      </c>
      <c r="U1174">
        <v>241.30009999999999</v>
      </c>
      <c r="V1174">
        <v>78.015839999999997</v>
      </c>
      <c r="W1174">
        <v>430.17606000000001</v>
      </c>
      <c r="X1174">
        <v>1202.6500000000001</v>
      </c>
    </row>
    <row r="1175" spans="2:24" x14ac:dyDescent="0.25">
      <c r="B1175" s="1">
        <v>44225</v>
      </c>
      <c r="C1175">
        <v>3238.2869999999998</v>
      </c>
      <c r="D1175">
        <v>9771.3051099999993</v>
      </c>
      <c r="E1175">
        <v>252.94342</v>
      </c>
      <c r="F1175">
        <v>2245.9369999999999</v>
      </c>
      <c r="G1175">
        <v>572.82303000000002</v>
      </c>
      <c r="H1175">
        <v>141.47999999999999</v>
      </c>
      <c r="I1175">
        <v>171.80019999999999</v>
      </c>
      <c r="J1175">
        <v>190.42949999999999</v>
      </c>
      <c r="K1175">
        <v>109.51</v>
      </c>
      <c r="L1175">
        <v>316.66390000000001</v>
      </c>
      <c r="M1175">
        <v>137.55070000000001</v>
      </c>
      <c r="N1175">
        <v>225.2253</v>
      </c>
      <c r="O1175">
        <v>199.46</v>
      </c>
      <c r="P1175">
        <v>603.18780000000004</v>
      </c>
      <c r="Q1175">
        <v>330.55</v>
      </c>
      <c r="R1175">
        <v>188.08459999999999</v>
      </c>
      <c r="S1175">
        <v>466.71</v>
      </c>
      <c r="T1175">
        <v>2556.6255000000001</v>
      </c>
      <c r="U1175">
        <v>240.42429999999999</v>
      </c>
      <c r="V1175">
        <v>78.118309999999994</v>
      </c>
      <c r="W1175">
        <v>436.63735000000003</v>
      </c>
      <c r="X1175">
        <v>1201.77</v>
      </c>
    </row>
    <row r="1176" spans="2:24" x14ac:dyDescent="0.25">
      <c r="B1176" s="1">
        <v>44228</v>
      </c>
      <c r="C1176">
        <v>3285.328</v>
      </c>
      <c r="D1176">
        <v>9999.0141399999993</v>
      </c>
      <c r="E1176">
        <v>256.45188999999999</v>
      </c>
      <c r="F1176">
        <v>2272.991</v>
      </c>
      <c r="G1176">
        <v>590.40800999999999</v>
      </c>
      <c r="H1176">
        <v>141.41</v>
      </c>
      <c r="I1176">
        <v>171.892</v>
      </c>
      <c r="J1176">
        <v>190.48509999999999</v>
      </c>
      <c r="K1176">
        <v>109.43</v>
      </c>
      <c r="L1176">
        <v>316.87819999999999</v>
      </c>
      <c r="M1176">
        <v>137.58019999999999</v>
      </c>
      <c r="N1176">
        <v>225.3245</v>
      </c>
      <c r="O1176">
        <v>199.51</v>
      </c>
      <c r="P1176">
        <v>603.5924</v>
      </c>
      <c r="Q1176">
        <v>331.03</v>
      </c>
      <c r="R1176">
        <v>188.09970000000001</v>
      </c>
      <c r="S1176">
        <v>473.23</v>
      </c>
      <c r="T1176">
        <v>2600.6747799999998</v>
      </c>
      <c r="U1176">
        <v>240.5274</v>
      </c>
      <c r="V1176">
        <v>79.963409999999996</v>
      </c>
      <c r="W1176">
        <v>451.58390000000003</v>
      </c>
      <c r="X1176">
        <v>1205.78</v>
      </c>
    </row>
    <row r="1177" spans="2:24" x14ac:dyDescent="0.25">
      <c r="B1177" s="1">
        <v>44229</v>
      </c>
      <c r="C1177">
        <v>3307.3119999999999</v>
      </c>
      <c r="D1177">
        <v>10172.07912</v>
      </c>
      <c r="E1177">
        <v>259.22104000000002</v>
      </c>
      <c r="F1177">
        <v>2291.3339999999998</v>
      </c>
      <c r="G1177">
        <v>600.66804000000002</v>
      </c>
      <c r="H1177">
        <v>141.22999999999999</v>
      </c>
      <c r="I1177">
        <v>171.5539</v>
      </c>
      <c r="J1177">
        <v>190.15860000000001</v>
      </c>
      <c r="K1177">
        <v>109.42</v>
      </c>
      <c r="L1177">
        <v>317.12849999999997</v>
      </c>
      <c r="M1177">
        <v>137.61330000000001</v>
      </c>
      <c r="N1177">
        <v>224.8862</v>
      </c>
      <c r="O1177">
        <v>199.11</v>
      </c>
      <c r="P1177">
        <v>604.72879999999998</v>
      </c>
      <c r="Q1177">
        <v>331.66</v>
      </c>
      <c r="R1177">
        <v>188.20070000000001</v>
      </c>
      <c r="S1177">
        <v>475.72</v>
      </c>
      <c r="T1177">
        <v>2613.0273099999999</v>
      </c>
      <c r="U1177">
        <v>240.0318</v>
      </c>
      <c r="V1177">
        <v>80.458780000000004</v>
      </c>
      <c r="W1177">
        <v>435.67047000000002</v>
      </c>
      <c r="X1177">
        <v>1210.6300000000001</v>
      </c>
    </row>
    <row r="1178" spans="2:24" x14ac:dyDescent="0.25">
      <c r="B1178" s="1">
        <v>44230</v>
      </c>
      <c r="C1178">
        <v>3297.67</v>
      </c>
      <c r="D1178">
        <v>10185.094090000001</v>
      </c>
      <c r="E1178">
        <v>260.45722999999998</v>
      </c>
      <c r="F1178">
        <v>2321.91</v>
      </c>
      <c r="G1178">
        <v>605.98431000000005</v>
      </c>
      <c r="H1178">
        <v>141.11000000000001</v>
      </c>
      <c r="I1178">
        <v>171.1439</v>
      </c>
      <c r="J1178">
        <v>190.1131</v>
      </c>
      <c r="K1178">
        <v>109.4</v>
      </c>
      <c r="L1178">
        <v>316.96769999999998</v>
      </c>
      <c r="M1178">
        <v>137.53100000000001</v>
      </c>
      <c r="N1178">
        <v>224.31559999999999</v>
      </c>
      <c r="O1178">
        <v>199</v>
      </c>
      <c r="P1178">
        <v>605.68510000000003</v>
      </c>
      <c r="Q1178">
        <v>332.44</v>
      </c>
      <c r="R1178">
        <v>188.06280000000001</v>
      </c>
      <c r="S1178">
        <v>474.84</v>
      </c>
      <c r="T1178">
        <v>2620.02961</v>
      </c>
      <c r="U1178">
        <v>240.08670000000001</v>
      </c>
      <c r="V1178">
        <v>81.072249999999997</v>
      </c>
      <c r="W1178">
        <v>438.08238999999998</v>
      </c>
      <c r="X1178">
        <v>1214.51</v>
      </c>
    </row>
    <row r="1179" spans="2:24" x14ac:dyDescent="0.25">
      <c r="B1179" s="1">
        <v>44231</v>
      </c>
      <c r="C1179">
        <v>3321.6590000000001</v>
      </c>
      <c r="D1179">
        <v>10349.230170000001</v>
      </c>
      <c r="E1179">
        <v>261.84487999999999</v>
      </c>
      <c r="F1179">
        <v>2312.8620000000001</v>
      </c>
      <c r="G1179">
        <v>606.89653999999996</v>
      </c>
      <c r="H1179">
        <v>140.86000000000001</v>
      </c>
      <c r="I1179">
        <v>171.04570000000001</v>
      </c>
      <c r="J1179">
        <v>190.05279999999999</v>
      </c>
      <c r="K1179">
        <v>109.38</v>
      </c>
      <c r="L1179">
        <v>317.2004</v>
      </c>
      <c r="M1179">
        <v>137.3921</v>
      </c>
      <c r="N1179">
        <v>224.4477</v>
      </c>
      <c r="O1179">
        <v>198.68</v>
      </c>
      <c r="P1179">
        <v>606.53959999999995</v>
      </c>
      <c r="Q1179">
        <v>332.54</v>
      </c>
      <c r="R1179">
        <v>187.95939999999999</v>
      </c>
      <c r="S1179">
        <v>475.89</v>
      </c>
      <c r="T1179">
        <v>2643.31997</v>
      </c>
      <c r="U1179">
        <v>239.09710000000001</v>
      </c>
      <c r="V1179">
        <v>82.119320000000002</v>
      </c>
      <c r="W1179">
        <v>429.74533000000002</v>
      </c>
      <c r="X1179">
        <v>1216.81</v>
      </c>
    </row>
    <row r="1180" spans="2:24" x14ac:dyDescent="0.25">
      <c r="B1180" s="1">
        <v>44232</v>
      </c>
      <c r="C1180">
        <v>3289.431</v>
      </c>
      <c r="D1180">
        <v>10354.93332</v>
      </c>
      <c r="E1180">
        <v>262.29933999999997</v>
      </c>
      <c r="F1180">
        <v>2345.8510000000001</v>
      </c>
      <c r="G1180">
        <v>607.58547999999996</v>
      </c>
      <c r="H1180">
        <v>140.66</v>
      </c>
      <c r="I1180">
        <v>170.68100000000001</v>
      </c>
      <c r="J1180">
        <v>189.99109999999999</v>
      </c>
      <c r="K1180">
        <v>109.42</v>
      </c>
      <c r="L1180">
        <v>317.58699999999999</v>
      </c>
      <c r="M1180">
        <v>137.40969999999999</v>
      </c>
      <c r="N1180">
        <v>224.0932</v>
      </c>
      <c r="O1180">
        <v>198.42</v>
      </c>
      <c r="P1180">
        <v>607.38049999999998</v>
      </c>
      <c r="Q1180">
        <v>332.93</v>
      </c>
      <c r="R1180">
        <v>188.5197</v>
      </c>
      <c r="S1180">
        <v>474.85</v>
      </c>
      <c r="T1180">
        <v>2646.6778899999999</v>
      </c>
      <c r="U1180">
        <v>238.5547</v>
      </c>
      <c r="V1180">
        <v>82.069980000000001</v>
      </c>
      <c r="W1180">
        <v>434.82943</v>
      </c>
      <c r="X1180">
        <v>1220.8399999999999</v>
      </c>
    </row>
    <row r="1181" spans="2:24" x14ac:dyDescent="0.25">
      <c r="B1181" s="1">
        <v>44235</v>
      </c>
      <c r="C1181">
        <v>3296.3310000000001</v>
      </c>
      <c r="D1181">
        <v>10419.47388</v>
      </c>
      <c r="E1181">
        <v>262.91410000000002</v>
      </c>
      <c r="F1181">
        <v>2386.712</v>
      </c>
      <c r="G1181">
        <v>608.70748000000003</v>
      </c>
      <c r="H1181">
        <v>140.66</v>
      </c>
      <c r="I1181">
        <v>170.803</v>
      </c>
      <c r="J1181">
        <v>189.9639</v>
      </c>
      <c r="K1181">
        <v>109.29</v>
      </c>
      <c r="L1181">
        <v>317.48329999999999</v>
      </c>
      <c r="M1181">
        <v>137.23820000000001</v>
      </c>
      <c r="N1181">
        <v>224.65170000000001</v>
      </c>
      <c r="O1181">
        <v>198.44</v>
      </c>
      <c r="P1181">
        <v>608.24180000000001</v>
      </c>
      <c r="Q1181">
        <v>333.11</v>
      </c>
      <c r="R1181">
        <v>188.43790000000001</v>
      </c>
      <c r="S1181">
        <v>475.4</v>
      </c>
      <c r="T1181">
        <v>2656.5482099999999</v>
      </c>
      <c r="U1181">
        <v>238.68119999999999</v>
      </c>
      <c r="V1181">
        <v>83.011300000000006</v>
      </c>
      <c r="W1181">
        <v>440.23853000000003</v>
      </c>
      <c r="X1181">
        <v>1223.31</v>
      </c>
    </row>
    <row r="1182" spans="2:24" x14ac:dyDescent="0.25">
      <c r="B1182" s="1">
        <v>44236</v>
      </c>
      <c r="C1182">
        <v>3304.6260000000002</v>
      </c>
      <c r="D1182">
        <v>10347.63385</v>
      </c>
      <c r="E1182">
        <v>262.30808000000002</v>
      </c>
      <c r="F1182">
        <v>2389.5909999999999</v>
      </c>
      <c r="G1182">
        <v>608.6875</v>
      </c>
      <c r="H1182">
        <v>140.66</v>
      </c>
      <c r="I1182">
        <v>170.85079999999999</v>
      </c>
      <c r="J1182">
        <v>190.0326</v>
      </c>
      <c r="K1182">
        <v>109.26</v>
      </c>
      <c r="L1182">
        <v>317.37819999999999</v>
      </c>
      <c r="M1182">
        <v>137.23400000000001</v>
      </c>
      <c r="N1182">
        <v>224.66970000000001</v>
      </c>
      <c r="O1182">
        <v>198.59</v>
      </c>
      <c r="P1182">
        <v>608.6037</v>
      </c>
      <c r="Q1182">
        <v>333.06</v>
      </c>
      <c r="R1182">
        <v>188.36340000000001</v>
      </c>
      <c r="S1182">
        <v>474.07</v>
      </c>
      <c r="T1182">
        <v>2650.0424400000002</v>
      </c>
      <c r="U1182">
        <v>238.9246</v>
      </c>
      <c r="V1182">
        <v>82.736419999999995</v>
      </c>
      <c r="W1182">
        <v>437.25632999999999</v>
      </c>
      <c r="X1182">
        <v>1225.52</v>
      </c>
    </row>
    <row r="1183" spans="2:24" x14ac:dyDescent="0.25">
      <c r="B1183" s="1">
        <v>44237</v>
      </c>
      <c r="C1183">
        <v>3311.1109999999999</v>
      </c>
      <c r="D1183">
        <v>10310.82878</v>
      </c>
      <c r="E1183">
        <v>261.47089999999997</v>
      </c>
      <c r="F1183">
        <v>2398.5030000000002</v>
      </c>
      <c r="G1183">
        <v>612.30972999999994</v>
      </c>
      <c r="H1183">
        <v>140.66</v>
      </c>
      <c r="I1183">
        <v>171.18629999999999</v>
      </c>
      <c r="J1183">
        <v>189.9186</v>
      </c>
      <c r="K1183">
        <v>109.24</v>
      </c>
      <c r="L1183">
        <v>317.7079</v>
      </c>
      <c r="M1183">
        <v>137.23050000000001</v>
      </c>
      <c r="N1183">
        <v>225.2114</v>
      </c>
      <c r="O1183">
        <v>198.4</v>
      </c>
      <c r="P1183">
        <v>608.85850000000005</v>
      </c>
      <c r="Q1183">
        <v>333.28</v>
      </c>
      <c r="R1183">
        <v>188.3887</v>
      </c>
      <c r="S1183">
        <v>477.32</v>
      </c>
      <c r="T1183">
        <v>2659.8962999999999</v>
      </c>
      <c r="U1183">
        <v>239.02449999999999</v>
      </c>
      <c r="V1183">
        <v>82.143129999999999</v>
      </c>
      <c r="W1183">
        <v>435.32053000000002</v>
      </c>
      <c r="X1183">
        <v>1226.5999999999999</v>
      </c>
    </row>
    <row r="1184" spans="2:24" x14ac:dyDescent="0.25">
      <c r="B1184" s="1">
        <v>44238</v>
      </c>
      <c r="C1184">
        <v>3319.5920000000001</v>
      </c>
      <c r="D1184">
        <v>10349.404329999999</v>
      </c>
      <c r="E1184">
        <v>262.67424999999997</v>
      </c>
      <c r="F1184">
        <v>2398.5030000000002</v>
      </c>
      <c r="G1184">
        <v>615.35116000000005</v>
      </c>
      <c r="H1184">
        <v>140.77000000000001</v>
      </c>
      <c r="I1184">
        <v>170.97909999999999</v>
      </c>
      <c r="J1184">
        <v>190.15899999999999</v>
      </c>
      <c r="K1184">
        <v>109.26</v>
      </c>
      <c r="L1184">
        <v>317.80630000000002</v>
      </c>
      <c r="M1184">
        <v>137.2764</v>
      </c>
      <c r="N1184">
        <v>224.78559999999999</v>
      </c>
      <c r="O1184">
        <v>198.65</v>
      </c>
      <c r="P1184">
        <v>609.13750000000005</v>
      </c>
      <c r="Q1184">
        <v>333.46</v>
      </c>
      <c r="R1184">
        <v>188.4188</v>
      </c>
      <c r="S1184">
        <v>479.16</v>
      </c>
      <c r="T1184">
        <v>2672.4056099999998</v>
      </c>
      <c r="U1184">
        <v>239.01750000000001</v>
      </c>
      <c r="V1184">
        <v>82.315929999999994</v>
      </c>
      <c r="W1184">
        <v>432.96821999999997</v>
      </c>
      <c r="X1184">
        <v>1228.6400000000001</v>
      </c>
    </row>
    <row r="1185" spans="2:24" x14ac:dyDescent="0.25">
      <c r="B1185" s="1">
        <v>44239</v>
      </c>
      <c r="C1185">
        <v>3328.4009999999998</v>
      </c>
      <c r="D1185">
        <v>10409.555179999999</v>
      </c>
      <c r="E1185">
        <v>264.64704</v>
      </c>
      <c r="F1185">
        <v>2403.6120000000001</v>
      </c>
      <c r="G1185">
        <v>616.40093000000002</v>
      </c>
      <c r="H1185">
        <v>140.58000000000001</v>
      </c>
      <c r="I1185">
        <v>170.404</v>
      </c>
      <c r="J1185">
        <v>189.69220000000001</v>
      </c>
      <c r="K1185">
        <v>109.3</v>
      </c>
      <c r="L1185">
        <v>317.39109999999999</v>
      </c>
      <c r="M1185">
        <v>137.2167</v>
      </c>
      <c r="N1185">
        <v>223.8724</v>
      </c>
      <c r="O1185">
        <v>198.06</v>
      </c>
      <c r="P1185">
        <v>609.09590000000003</v>
      </c>
      <c r="Q1185">
        <v>333.44</v>
      </c>
      <c r="R1185">
        <v>188.06319999999999</v>
      </c>
      <c r="S1185">
        <v>475.1</v>
      </c>
      <c r="T1185">
        <v>2676.9337999999998</v>
      </c>
      <c r="U1185">
        <v>238.2799</v>
      </c>
      <c r="V1185">
        <v>83.086460000000002</v>
      </c>
      <c r="W1185">
        <v>433.80122999999998</v>
      </c>
      <c r="X1185">
        <v>1229.31</v>
      </c>
    </row>
    <row r="1186" spans="2:24" x14ac:dyDescent="0.25">
      <c r="B1186" s="1">
        <v>44242</v>
      </c>
      <c r="C1186">
        <v>3346.0709999999999</v>
      </c>
      <c r="D1186">
        <v>10397.840410000001</v>
      </c>
      <c r="E1186">
        <v>268.06169</v>
      </c>
      <c r="F1186">
        <v>2432.0889999999999</v>
      </c>
      <c r="G1186">
        <v>619.39952000000005</v>
      </c>
      <c r="H1186">
        <v>140.15</v>
      </c>
      <c r="I1186">
        <v>170.404</v>
      </c>
      <c r="J1186">
        <v>189.16759999999999</v>
      </c>
      <c r="K1186">
        <v>109.18</v>
      </c>
      <c r="L1186">
        <v>317.34890000000001</v>
      </c>
      <c r="M1186">
        <v>137.07339999999999</v>
      </c>
      <c r="N1186">
        <v>223.8724</v>
      </c>
      <c r="O1186">
        <v>197.4</v>
      </c>
      <c r="P1186">
        <v>609.09590000000003</v>
      </c>
      <c r="Q1186">
        <v>333.67</v>
      </c>
      <c r="R1186">
        <v>188.06460000000001</v>
      </c>
      <c r="S1186">
        <v>475.59</v>
      </c>
      <c r="T1186">
        <v>2679.2154</v>
      </c>
      <c r="U1186">
        <v>237.6729</v>
      </c>
      <c r="V1186">
        <v>83.086460000000002</v>
      </c>
      <c r="W1186">
        <v>433.80122999999998</v>
      </c>
      <c r="X1186">
        <v>1230.28</v>
      </c>
    </row>
    <row r="1187" spans="2:24" x14ac:dyDescent="0.25">
      <c r="B1187" s="1">
        <v>44243</v>
      </c>
      <c r="C1187">
        <v>3338.4859999999999</v>
      </c>
      <c r="D1187">
        <v>10410.524219999999</v>
      </c>
      <c r="E1187">
        <v>268.01218999999998</v>
      </c>
      <c r="F1187">
        <v>2449.9899999999998</v>
      </c>
      <c r="G1187">
        <v>622.77918999999997</v>
      </c>
      <c r="H1187">
        <v>140.03</v>
      </c>
      <c r="I1187">
        <v>169.57679999999999</v>
      </c>
      <c r="J1187">
        <v>188.83709999999999</v>
      </c>
      <c r="K1187">
        <v>109.15</v>
      </c>
      <c r="L1187">
        <v>315.98579999999998</v>
      </c>
      <c r="M1187">
        <v>136.96889999999999</v>
      </c>
      <c r="N1187">
        <v>222.803</v>
      </c>
      <c r="O1187">
        <v>196.95</v>
      </c>
      <c r="P1187">
        <v>609.11829999999998</v>
      </c>
      <c r="Q1187">
        <v>333.85</v>
      </c>
      <c r="R1187">
        <v>186.922</v>
      </c>
      <c r="S1187">
        <v>477.82</v>
      </c>
      <c r="T1187">
        <v>2681.6441500000001</v>
      </c>
      <c r="U1187">
        <v>236.6703</v>
      </c>
      <c r="V1187">
        <v>84.530720000000002</v>
      </c>
      <c r="W1187">
        <v>429.85185999999999</v>
      </c>
      <c r="X1187">
        <v>1231.99</v>
      </c>
    </row>
    <row r="1188" spans="2:24" x14ac:dyDescent="0.25">
      <c r="B1188" s="1">
        <v>44244</v>
      </c>
      <c r="C1188">
        <v>3308.2950000000001</v>
      </c>
      <c r="D1188">
        <v>10462.07192</v>
      </c>
      <c r="E1188">
        <v>266.52161000000001</v>
      </c>
      <c r="F1188">
        <v>2442.596</v>
      </c>
      <c r="G1188">
        <v>628.04839000000004</v>
      </c>
      <c r="H1188">
        <v>140.15</v>
      </c>
      <c r="I1188">
        <v>169.77869999999999</v>
      </c>
      <c r="J1188">
        <v>188.81870000000001</v>
      </c>
      <c r="K1188">
        <v>108.98</v>
      </c>
      <c r="L1188">
        <v>315.78919999999999</v>
      </c>
      <c r="M1188">
        <v>136.8443</v>
      </c>
      <c r="N1188">
        <v>223.44579999999999</v>
      </c>
      <c r="O1188">
        <v>197.13</v>
      </c>
      <c r="P1188">
        <v>608.99329999999998</v>
      </c>
      <c r="Q1188">
        <v>333.8</v>
      </c>
      <c r="R1188">
        <v>186.68709999999999</v>
      </c>
      <c r="S1188">
        <v>479.37</v>
      </c>
      <c r="T1188">
        <v>2684.9892599999998</v>
      </c>
      <c r="U1188">
        <v>236.917</v>
      </c>
      <c r="V1188">
        <v>85.456630000000004</v>
      </c>
      <c r="W1188">
        <v>427.82155</v>
      </c>
      <c r="X1188">
        <v>1232.0899999999999</v>
      </c>
    </row>
    <row r="1189" spans="2:24" x14ac:dyDescent="0.25">
      <c r="B1189" s="1">
        <v>44245</v>
      </c>
      <c r="C1189">
        <v>3285.6060000000002</v>
      </c>
      <c r="D1189">
        <v>10395.425300000001</v>
      </c>
      <c r="E1189">
        <v>264.77929</v>
      </c>
      <c r="F1189">
        <v>2421.08</v>
      </c>
      <c r="G1189">
        <v>618.19330000000002</v>
      </c>
      <c r="H1189">
        <v>140.09</v>
      </c>
      <c r="I1189">
        <v>169.68530000000001</v>
      </c>
      <c r="J1189">
        <v>188.34909999999999</v>
      </c>
      <c r="K1189">
        <v>108.99</v>
      </c>
      <c r="L1189">
        <v>315.9624</v>
      </c>
      <c r="M1189">
        <v>136.63380000000001</v>
      </c>
      <c r="N1189">
        <v>223.31290000000001</v>
      </c>
      <c r="O1189">
        <v>196.58</v>
      </c>
      <c r="P1189">
        <v>608.64620000000002</v>
      </c>
      <c r="Q1189">
        <v>333.79</v>
      </c>
      <c r="R1189">
        <v>186.9606</v>
      </c>
      <c r="S1189">
        <v>480.55</v>
      </c>
      <c r="T1189">
        <v>2663.0430500000002</v>
      </c>
      <c r="U1189">
        <v>235.15530000000001</v>
      </c>
      <c r="V1189">
        <v>85.353149999999999</v>
      </c>
      <c r="W1189">
        <v>426.45683000000002</v>
      </c>
      <c r="X1189">
        <v>1229.8699999999999</v>
      </c>
    </row>
    <row r="1190" spans="2:24" x14ac:dyDescent="0.25">
      <c r="B1190" s="1">
        <v>44246</v>
      </c>
      <c r="C1190">
        <v>3283.8760000000002</v>
      </c>
      <c r="D1190">
        <v>10389.67015</v>
      </c>
      <c r="E1190">
        <v>267.00231000000002</v>
      </c>
      <c r="F1190">
        <v>2405.7489999999998</v>
      </c>
      <c r="G1190">
        <v>620.12807999999995</v>
      </c>
      <c r="H1190">
        <v>139.91999999999999</v>
      </c>
      <c r="I1190">
        <v>169.0849</v>
      </c>
      <c r="J1190">
        <v>188.09630000000001</v>
      </c>
      <c r="K1190">
        <v>108.91</v>
      </c>
      <c r="L1190">
        <v>315.37709999999998</v>
      </c>
      <c r="M1190">
        <v>136.517</v>
      </c>
      <c r="N1190">
        <v>222.2346</v>
      </c>
      <c r="O1190">
        <v>196.13</v>
      </c>
      <c r="P1190">
        <v>608.702</v>
      </c>
      <c r="Q1190">
        <v>333.86</v>
      </c>
      <c r="R1190">
        <v>186.87450000000001</v>
      </c>
      <c r="S1190">
        <v>485.66</v>
      </c>
      <c r="T1190">
        <v>2677.3138100000001</v>
      </c>
      <c r="U1190">
        <v>233.7105</v>
      </c>
      <c r="V1190">
        <v>85.353260000000006</v>
      </c>
      <c r="W1190">
        <v>427.41676000000001</v>
      </c>
      <c r="X1190">
        <v>1231.48</v>
      </c>
    </row>
    <row r="1191" spans="2:24" x14ac:dyDescent="0.25">
      <c r="B1191" s="1">
        <v>44249</v>
      </c>
      <c r="C1191">
        <v>3281.6149999999998</v>
      </c>
      <c r="D1191">
        <v>10281.74389</v>
      </c>
      <c r="E1191">
        <v>266.51868999999999</v>
      </c>
      <c r="F1191">
        <v>2415.2530000000002</v>
      </c>
      <c r="G1191">
        <v>605.63960999999995</v>
      </c>
      <c r="H1191">
        <v>140.15</v>
      </c>
      <c r="I1191">
        <v>168.7578</v>
      </c>
      <c r="J1191">
        <v>188.50569999999999</v>
      </c>
      <c r="K1191">
        <v>108.69</v>
      </c>
      <c r="L1191">
        <v>313.94639999999998</v>
      </c>
      <c r="M1191">
        <v>136.22450000000001</v>
      </c>
      <c r="N1191">
        <v>221.19649999999999</v>
      </c>
      <c r="O1191">
        <v>196.5</v>
      </c>
      <c r="P1191">
        <v>608.26089999999999</v>
      </c>
      <c r="Q1191">
        <v>333.89</v>
      </c>
      <c r="R1191">
        <v>186.12950000000001</v>
      </c>
      <c r="S1191">
        <v>486.98</v>
      </c>
      <c r="T1191">
        <v>2699.5504099999998</v>
      </c>
      <c r="U1191">
        <v>233.82599999999999</v>
      </c>
      <c r="V1191">
        <v>86.613029999999995</v>
      </c>
      <c r="W1191">
        <v>435.90767</v>
      </c>
      <c r="X1191">
        <v>1227.1400000000001</v>
      </c>
    </row>
    <row r="1192" spans="2:24" x14ac:dyDescent="0.25">
      <c r="B1192" s="1">
        <v>44250</v>
      </c>
      <c r="C1192">
        <v>3250.4969999999998</v>
      </c>
      <c r="D1192">
        <v>10384.28341</v>
      </c>
      <c r="E1192">
        <v>267.53064999999998</v>
      </c>
      <c r="F1192">
        <v>2415.2530000000002</v>
      </c>
      <c r="G1192">
        <v>611.63297</v>
      </c>
      <c r="H1192">
        <v>139.96</v>
      </c>
      <c r="I1192">
        <v>168.70750000000001</v>
      </c>
      <c r="J1192">
        <v>188.10679999999999</v>
      </c>
      <c r="K1192">
        <v>108.71</v>
      </c>
      <c r="L1192">
        <v>313.8673</v>
      </c>
      <c r="M1192">
        <v>136.3331</v>
      </c>
      <c r="N1192">
        <v>220.80179999999999</v>
      </c>
      <c r="O1192">
        <v>195.97</v>
      </c>
      <c r="P1192">
        <v>607.86860000000001</v>
      </c>
      <c r="Q1192">
        <v>333.85</v>
      </c>
      <c r="R1192">
        <v>185.95439999999999</v>
      </c>
      <c r="S1192">
        <v>486.45</v>
      </c>
      <c r="T1192">
        <v>2761.9297200000001</v>
      </c>
      <c r="U1192">
        <v>233.33359999999999</v>
      </c>
      <c r="V1192">
        <v>87.415170000000003</v>
      </c>
      <c r="W1192">
        <v>438.09564999999998</v>
      </c>
      <c r="X1192">
        <v>1225.78</v>
      </c>
    </row>
    <row r="1193" spans="2:24" x14ac:dyDescent="0.25">
      <c r="B1193" s="1">
        <v>44251</v>
      </c>
      <c r="C1193">
        <v>3282.51</v>
      </c>
      <c r="D1193">
        <v>10533.794959999999</v>
      </c>
      <c r="E1193">
        <v>269.80126000000001</v>
      </c>
      <c r="F1193">
        <v>2369.424</v>
      </c>
      <c r="G1193">
        <v>604.80958999999996</v>
      </c>
      <c r="H1193">
        <v>139.81</v>
      </c>
      <c r="I1193">
        <v>168.36770000000001</v>
      </c>
      <c r="J1193">
        <v>187.6626</v>
      </c>
      <c r="K1193">
        <v>108.65</v>
      </c>
      <c r="L1193">
        <v>313.53440000000001</v>
      </c>
      <c r="M1193">
        <v>136.32320000000001</v>
      </c>
      <c r="N1193">
        <v>220.53809999999999</v>
      </c>
      <c r="O1193">
        <v>195.33</v>
      </c>
      <c r="P1193">
        <v>607.87030000000004</v>
      </c>
      <c r="Q1193">
        <v>333.9</v>
      </c>
      <c r="R1193">
        <v>185.45529999999999</v>
      </c>
      <c r="S1193">
        <v>486.29</v>
      </c>
      <c r="T1193">
        <v>2800.0548100000001</v>
      </c>
      <c r="U1193">
        <v>232.26179999999999</v>
      </c>
      <c r="V1193">
        <v>88.988370000000003</v>
      </c>
      <c r="W1193">
        <v>439.17802999999998</v>
      </c>
      <c r="X1193">
        <v>1226.45</v>
      </c>
    </row>
    <row r="1194" spans="2:24" x14ac:dyDescent="0.25">
      <c r="B1194" s="1">
        <v>44252</v>
      </c>
      <c r="C1194">
        <v>3262.2939999999999</v>
      </c>
      <c r="D1194">
        <v>10241.033090000001</v>
      </c>
      <c r="E1194">
        <v>269.82677000000001</v>
      </c>
      <c r="F1194">
        <v>2401.0630000000001</v>
      </c>
      <c r="G1194">
        <v>605.97170000000006</v>
      </c>
      <c r="H1194">
        <v>139.24</v>
      </c>
      <c r="I1194">
        <v>166.92099999999999</v>
      </c>
      <c r="J1194">
        <v>186.87289999999999</v>
      </c>
      <c r="K1194">
        <v>108.43</v>
      </c>
      <c r="L1194">
        <v>311.7561</v>
      </c>
      <c r="M1194">
        <v>136.01509999999999</v>
      </c>
      <c r="N1194">
        <v>218.49350000000001</v>
      </c>
      <c r="O1194">
        <v>194.64</v>
      </c>
      <c r="P1194">
        <v>605.74689999999998</v>
      </c>
      <c r="Q1194">
        <v>333.6</v>
      </c>
      <c r="R1194">
        <v>184.86869999999999</v>
      </c>
      <c r="S1194">
        <v>481.19</v>
      </c>
      <c r="T1194">
        <v>2757.6856299999999</v>
      </c>
      <c r="U1194">
        <v>233.1438</v>
      </c>
      <c r="V1194">
        <v>88.344220000000007</v>
      </c>
      <c r="W1194">
        <v>432.7054</v>
      </c>
      <c r="X1194">
        <v>1223.44</v>
      </c>
    </row>
    <row r="1195" spans="2:24" x14ac:dyDescent="0.25">
      <c r="B1195" s="1">
        <v>44253</v>
      </c>
      <c r="C1195">
        <v>3219.0279999999998</v>
      </c>
      <c r="D1195">
        <v>10254.172640000001</v>
      </c>
      <c r="E1195">
        <v>263.87515000000002</v>
      </c>
      <c r="F1195">
        <v>2320.127</v>
      </c>
      <c r="G1195">
        <v>589.77898000000005</v>
      </c>
      <c r="H1195">
        <v>139.53</v>
      </c>
      <c r="I1195">
        <v>168.48869999999999</v>
      </c>
      <c r="J1195">
        <v>187.38910000000001</v>
      </c>
      <c r="K1195">
        <v>108.22</v>
      </c>
      <c r="L1195">
        <v>312.0949</v>
      </c>
      <c r="M1195">
        <v>135.74520000000001</v>
      </c>
      <c r="N1195">
        <v>221.09030000000001</v>
      </c>
      <c r="O1195">
        <v>195.02</v>
      </c>
      <c r="P1195">
        <v>604.92240000000004</v>
      </c>
      <c r="Q1195">
        <v>332.63</v>
      </c>
      <c r="R1195">
        <v>184.57810000000001</v>
      </c>
      <c r="S1195">
        <v>473.97</v>
      </c>
      <c r="T1195">
        <v>2719.0086799999999</v>
      </c>
      <c r="U1195">
        <v>233.5136</v>
      </c>
      <c r="V1195">
        <v>87.136390000000006</v>
      </c>
      <c r="W1195">
        <v>421.72300000000001</v>
      </c>
      <c r="X1195">
        <v>1219.3599999999999</v>
      </c>
    </row>
    <row r="1196" spans="2:24" x14ac:dyDescent="0.25">
      <c r="B1196" s="1">
        <v>44256</v>
      </c>
      <c r="C1196">
        <v>3275.7080000000001</v>
      </c>
      <c r="D1196">
        <v>10555.555679999999</v>
      </c>
      <c r="E1196">
        <v>269.21282000000002</v>
      </c>
      <c r="F1196">
        <v>2365.654</v>
      </c>
      <c r="G1196">
        <v>603.18061999999998</v>
      </c>
      <c r="H1196">
        <v>140.16999999999999</v>
      </c>
      <c r="I1196">
        <v>168.03210000000001</v>
      </c>
      <c r="J1196">
        <v>188.3544</v>
      </c>
      <c r="K1196">
        <v>108.45</v>
      </c>
      <c r="L1196">
        <v>312.43979999999999</v>
      </c>
      <c r="M1196">
        <v>135.8605</v>
      </c>
      <c r="N1196">
        <v>220.4</v>
      </c>
      <c r="O1196">
        <v>196.03</v>
      </c>
      <c r="P1196">
        <v>606.42729999999995</v>
      </c>
      <c r="Q1196">
        <v>333.17</v>
      </c>
      <c r="R1196">
        <v>184.93969999999999</v>
      </c>
      <c r="S1196">
        <v>476.49</v>
      </c>
      <c r="T1196">
        <v>2751.7651900000001</v>
      </c>
      <c r="U1196">
        <v>234.09039999999999</v>
      </c>
      <c r="V1196">
        <v>86.994010000000003</v>
      </c>
      <c r="W1196">
        <v>423.79386</v>
      </c>
      <c r="X1196">
        <v>1225.22</v>
      </c>
    </row>
    <row r="1197" spans="2:24" x14ac:dyDescent="0.25">
      <c r="B1197" s="1">
        <v>44257</v>
      </c>
      <c r="C1197">
        <v>3308.23</v>
      </c>
      <c r="D1197">
        <v>10464.29888</v>
      </c>
      <c r="E1197">
        <v>270.54453999999998</v>
      </c>
      <c r="F1197">
        <v>2356.047</v>
      </c>
      <c r="G1197">
        <v>601.63502000000005</v>
      </c>
      <c r="H1197">
        <v>140.27000000000001</v>
      </c>
      <c r="I1197">
        <v>168.17509999999999</v>
      </c>
      <c r="J1197">
        <v>188.3169</v>
      </c>
      <c r="K1197">
        <v>108.58</v>
      </c>
      <c r="L1197">
        <v>312.53030000000001</v>
      </c>
      <c r="M1197">
        <v>135.85579999999999</v>
      </c>
      <c r="N1197">
        <v>220.55539999999999</v>
      </c>
      <c r="O1197">
        <v>196.26</v>
      </c>
      <c r="P1197">
        <v>606.67880000000002</v>
      </c>
      <c r="Q1197">
        <v>333.48</v>
      </c>
      <c r="R1197">
        <v>185.07749999999999</v>
      </c>
      <c r="S1197">
        <v>476.97</v>
      </c>
      <c r="T1197">
        <v>2736.9411</v>
      </c>
      <c r="U1197">
        <v>234.84350000000001</v>
      </c>
      <c r="V1197">
        <v>87.414339999999996</v>
      </c>
      <c r="W1197">
        <v>426.31139000000002</v>
      </c>
      <c r="X1197">
        <v>1222.54</v>
      </c>
    </row>
    <row r="1198" spans="2:24" x14ac:dyDescent="0.25">
      <c r="B1198" s="1">
        <v>44258</v>
      </c>
      <c r="C1198">
        <v>3293.4160000000002</v>
      </c>
      <c r="D1198">
        <v>10355.563959999999</v>
      </c>
      <c r="E1198">
        <v>271.79160999999999</v>
      </c>
      <c r="F1198">
        <v>2366.652</v>
      </c>
      <c r="G1198">
        <v>612.6395</v>
      </c>
      <c r="H1198">
        <v>140.06</v>
      </c>
      <c r="I1198">
        <v>167.53210000000001</v>
      </c>
      <c r="J1198">
        <v>187.68450000000001</v>
      </c>
      <c r="K1198">
        <v>108.7</v>
      </c>
      <c r="L1198">
        <v>311.64409999999998</v>
      </c>
      <c r="M1198">
        <v>135.7791</v>
      </c>
      <c r="N1198">
        <v>219.4264</v>
      </c>
      <c r="O1198">
        <v>195.48</v>
      </c>
      <c r="P1198">
        <v>606.12609999999995</v>
      </c>
      <c r="Q1198">
        <v>333.55</v>
      </c>
      <c r="R1198">
        <v>184.87700000000001</v>
      </c>
      <c r="S1198">
        <v>476.81</v>
      </c>
      <c r="T1198">
        <v>2753.1853799999999</v>
      </c>
      <c r="U1198">
        <v>234.24199999999999</v>
      </c>
      <c r="V1198">
        <v>87.564549999999997</v>
      </c>
      <c r="W1198">
        <v>423.07781999999997</v>
      </c>
      <c r="X1198">
        <v>1220.58</v>
      </c>
    </row>
    <row r="1199" spans="2:24" x14ac:dyDescent="0.25">
      <c r="B1199" s="1">
        <v>44259</v>
      </c>
      <c r="C1199">
        <v>3302.848</v>
      </c>
      <c r="D1199">
        <v>10318.287480000001</v>
      </c>
      <c r="E1199">
        <v>272.5489</v>
      </c>
      <c r="F1199">
        <v>2338.0509999999999</v>
      </c>
      <c r="G1199">
        <v>605.18718999999999</v>
      </c>
      <c r="H1199">
        <v>140.36000000000001</v>
      </c>
      <c r="I1199">
        <v>167.07230000000001</v>
      </c>
      <c r="J1199">
        <v>187.79259999999999</v>
      </c>
      <c r="K1199">
        <v>108.5</v>
      </c>
      <c r="L1199">
        <v>310.81799999999998</v>
      </c>
      <c r="M1199">
        <v>135.6422</v>
      </c>
      <c r="N1199">
        <v>218.20769999999999</v>
      </c>
      <c r="O1199">
        <v>195.74</v>
      </c>
      <c r="P1199">
        <v>604.60509999999999</v>
      </c>
      <c r="Q1199">
        <v>333.37</v>
      </c>
      <c r="R1199">
        <v>184.56299999999999</v>
      </c>
      <c r="S1199">
        <v>475.56</v>
      </c>
      <c r="T1199">
        <v>2764.8786399999999</v>
      </c>
      <c r="U1199">
        <v>234.83279999999999</v>
      </c>
      <c r="V1199">
        <v>88.679259999999999</v>
      </c>
      <c r="W1199">
        <v>421.23403999999999</v>
      </c>
      <c r="X1199">
        <v>1213.3499999999999</v>
      </c>
    </row>
    <row r="1200" spans="2:24" x14ac:dyDescent="0.25">
      <c r="B1200" s="1">
        <v>44260</v>
      </c>
      <c r="C1200">
        <v>3263.3870000000002</v>
      </c>
      <c r="D1200">
        <v>10533.04175</v>
      </c>
      <c r="E1200">
        <v>269.45114999999998</v>
      </c>
      <c r="F1200">
        <v>2350.607</v>
      </c>
      <c r="G1200">
        <v>603.85559000000001</v>
      </c>
      <c r="H1200">
        <v>140.18</v>
      </c>
      <c r="I1200">
        <v>167.0145</v>
      </c>
      <c r="J1200">
        <v>187.5369</v>
      </c>
      <c r="K1200">
        <v>108.76</v>
      </c>
      <c r="L1200">
        <v>309.36130000000003</v>
      </c>
      <c r="M1200">
        <v>135.46090000000001</v>
      </c>
      <c r="N1200">
        <v>217.5153</v>
      </c>
      <c r="O1200">
        <v>195.41</v>
      </c>
      <c r="P1200">
        <v>603.77800000000002</v>
      </c>
      <c r="Q1200">
        <v>332.9</v>
      </c>
      <c r="R1200">
        <v>183.37729999999999</v>
      </c>
      <c r="S1200">
        <v>476.13</v>
      </c>
      <c r="T1200">
        <v>2778.0765200000001</v>
      </c>
      <c r="U1200">
        <v>234.66640000000001</v>
      </c>
      <c r="V1200">
        <v>90.309160000000006</v>
      </c>
      <c r="W1200">
        <v>421.26510999999999</v>
      </c>
      <c r="X1200">
        <v>1213.68</v>
      </c>
    </row>
    <row r="1201" spans="2:24" x14ac:dyDescent="0.25">
      <c r="B1201" s="1">
        <v>44263</v>
      </c>
      <c r="C1201">
        <v>3327.3409999999999</v>
      </c>
      <c r="D1201">
        <v>10512.69061</v>
      </c>
      <c r="E1201">
        <v>274.97622000000001</v>
      </c>
      <c r="F1201">
        <v>2345.2150000000001</v>
      </c>
      <c r="G1201">
        <v>592.59248000000002</v>
      </c>
      <c r="H1201">
        <v>140.06</v>
      </c>
      <c r="I1201">
        <v>166.494</v>
      </c>
      <c r="J1201">
        <v>187.45310000000001</v>
      </c>
      <c r="K1201">
        <v>108.59</v>
      </c>
      <c r="L1201">
        <v>307.16640000000001</v>
      </c>
      <c r="M1201">
        <v>135.1764</v>
      </c>
      <c r="N1201">
        <v>216.29140000000001</v>
      </c>
      <c r="O1201">
        <v>195.4</v>
      </c>
      <c r="P1201">
        <v>602.61940000000004</v>
      </c>
      <c r="Q1201">
        <v>332.68</v>
      </c>
      <c r="R1201">
        <v>182.32669999999999</v>
      </c>
      <c r="S1201">
        <v>477.72</v>
      </c>
      <c r="T1201">
        <v>2821.2902600000002</v>
      </c>
      <c r="U1201">
        <v>234.11590000000001</v>
      </c>
      <c r="V1201">
        <v>90.280990000000003</v>
      </c>
      <c r="W1201">
        <v>419.27800000000002</v>
      </c>
      <c r="X1201">
        <v>1212.1600000000001</v>
      </c>
    </row>
    <row r="1202" spans="2:24" x14ac:dyDescent="0.25">
      <c r="B1202" s="1">
        <v>44264</v>
      </c>
      <c r="C1202">
        <v>3341.3530000000001</v>
      </c>
      <c r="D1202">
        <v>10604.918439999999</v>
      </c>
      <c r="E1202">
        <v>275.56925999999999</v>
      </c>
      <c r="F1202">
        <v>2371.384</v>
      </c>
      <c r="G1202">
        <v>592.66038000000003</v>
      </c>
      <c r="H1202">
        <v>140.29</v>
      </c>
      <c r="I1202">
        <v>167.11940000000001</v>
      </c>
      <c r="J1202">
        <v>187.79820000000001</v>
      </c>
      <c r="K1202">
        <v>108.44</v>
      </c>
      <c r="L1202">
        <v>307.7396</v>
      </c>
      <c r="M1202">
        <v>135.1525</v>
      </c>
      <c r="N1202">
        <v>217.16489999999999</v>
      </c>
      <c r="O1202">
        <v>195.82</v>
      </c>
      <c r="P1202">
        <v>602.32180000000005</v>
      </c>
      <c r="Q1202">
        <v>332.77</v>
      </c>
      <c r="R1202">
        <v>182.73140000000001</v>
      </c>
      <c r="S1202">
        <v>478.82</v>
      </c>
      <c r="T1202">
        <v>2802.7933800000001</v>
      </c>
      <c r="U1202">
        <v>235.6414</v>
      </c>
      <c r="V1202">
        <v>89.238370000000003</v>
      </c>
      <c r="W1202">
        <v>427.12108000000001</v>
      </c>
      <c r="X1202">
        <v>1214.99</v>
      </c>
    </row>
    <row r="1203" spans="2:24" x14ac:dyDescent="0.25">
      <c r="B1203" s="1">
        <v>44265</v>
      </c>
      <c r="C1203">
        <v>3358.2539999999999</v>
      </c>
      <c r="D1203">
        <v>10688.39148</v>
      </c>
      <c r="E1203">
        <v>277.86734999999999</v>
      </c>
      <c r="F1203">
        <v>2375.4870000000001</v>
      </c>
      <c r="G1203">
        <v>597.23950000000002</v>
      </c>
      <c r="H1203">
        <v>140.44999999999999</v>
      </c>
      <c r="I1203">
        <v>167.31049999999999</v>
      </c>
      <c r="J1203">
        <v>187.88509999999999</v>
      </c>
      <c r="K1203">
        <v>108.49</v>
      </c>
      <c r="L1203">
        <v>308.45409999999998</v>
      </c>
      <c r="M1203">
        <v>135.18029999999999</v>
      </c>
      <c r="N1203">
        <v>217.75059999999999</v>
      </c>
      <c r="O1203">
        <v>195.92</v>
      </c>
      <c r="P1203">
        <v>602.48209999999995</v>
      </c>
      <c r="Q1203">
        <v>332.93</v>
      </c>
      <c r="R1203">
        <v>182.94569999999999</v>
      </c>
      <c r="S1203">
        <v>483.31</v>
      </c>
      <c r="T1203">
        <v>2828.5089800000001</v>
      </c>
      <c r="U1203">
        <v>236.37129999999999</v>
      </c>
      <c r="V1203">
        <v>89.312950000000001</v>
      </c>
      <c r="W1203">
        <v>428.79331000000002</v>
      </c>
      <c r="X1203">
        <v>1216.8599999999999</v>
      </c>
    </row>
    <row r="1204" spans="2:24" x14ac:dyDescent="0.25">
      <c r="B1204" s="1">
        <v>44266</v>
      </c>
      <c r="C1204">
        <v>3352.5569999999998</v>
      </c>
      <c r="D1204">
        <v>10758.54638</v>
      </c>
      <c r="E1204">
        <v>279.10244</v>
      </c>
      <c r="F1204">
        <v>2379.4989999999998</v>
      </c>
      <c r="G1204">
        <v>608.46803</v>
      </c>
      <c r="H1204">
        <v>140.66</v>
      </c>
      <c r="I1204">
        <v>167.13810000000001</v>
      </c>
      <c r="J1204">
        <v>188.26519999999999</v>
      </c>
      <c r="K1204">
        <v>108.69</v>
      </c>
      <c r="L1204">
        <v>309.8639</v>
      </c>
      <c r="M1204">
        <v>135.2474</v>
      </c>
      <c r="N1204">
        <v>217.87129999999999</v>
      </c>
      <c r="O1204">
        <v>196.11</v>
      </c>
      <c r="P1204">
        <v>604.37620000000004</v>
      </c>
      <c r="Q1204">
        <v>333.77</v>
      </c>
      <c r="R1204">
        <v>183.7869</v>
      </c>
      <c r="S1204">
        <v>480</v>
      </c>
      <c r="T1204">
        <v>2829.5951599999999</v>
      </c>
      <c r="U1204">
        <v>236.44329999999999</v>
      </c>
      <c r="V1204">
        <v>89.938789999999997</v>
      </c>
      <c r="W1204">
        <v>426.68822</v>
      </c>
      <c r="X1204">
        <v>1222.1300000000001</v>
      </c>
    </row>
    <row r="1205" spans="2:24" x14ac:dyDescent="0.25">
      <c r="B1205" s="1">
        <v>44267</v>
      </c>
      <c r="C1205">
        <v>3338.4369999999999</v>
      </c>
      <c r="D1205">
        <v>10810.965490000001</v>
      </c>
      <c r="E1205">
        <v>278.99401999999998</v>
      </c>
      <c r="F1205">
        <v>2415.3539999999998</v>
      </c>
      <c r="G1205">
        <v>606.63671999999997</v>
      </c>
      <c r="H1205">
        <v>140.16999999999999</v>
      </c>
      <c r="I1205">
        <v>166.1028</v>
      </c>
      <c r="J1205">
        <v>187.7764</v>
      </c>
      <c r="K1205">
        <v>108.6</v>
      </c>
      <c r="L1205">
        <v>308.63290000000001</v>
      </c>
      <c r="M1205">
        <v>135.0206</v>
      </c>
      <c r="N1205">
        <v>216.03530000000001</v>
      </c>
      <c r="O1205">
        <v>195.39</v>
      </c>
      <c r="P1205">
        <v>603.28399999999999</v>
      </c>
      <c r="Q1205">
        <v>333.74</v>
      </c>
      <c r="R1205">
        <v>182.88570000000001</v>
      </c>
      <c r="S1205">
        <v>476.74</v>
      </c>
      <c r="T1205">
        <v>2880.59321</v>
      </c>
      <c r="U1205">
        <v>234.83080000000001</v>
      </c>
      <c r="V1205">
        <v>89.960250000000002</v>
      </c>
      <c r="W1205">
        <v>426.71129999999999</v>
      </c>
      <c r="X1205">
        <v>1222.81</v>
      </c>
    </row>
    <row r="1206" spans="2:24" x14ac:dyDescent="0.25">
      <c r="B1206" s="1">
        <v>44270</v>
      </c>
      <c r="C1206">
        <v>3349.1309999999999</v>
      </c>
      <c r="D1206">
        <v>10882.033880000001</v>
      </c>
      <c r="E1206">
        <v>278.29174</v>
      </c>
      <c r="F1206">
        <v>2433.058</v>
      </c>
      <c r="G1206">
        <v>602.67093</v>
      </c>
      <c r="H1206">
        <v>140.38999999999999</v>
      </c>
      <c r="I1206">
        <v>166.3278</v>
      </c>
      <c r="J1206">
        <v>188.19479999999999</v>
      </c>
      <c r="K1206">
        <v>108.52</v>
      </c>
      <c r="L1206">
        <v>308.94819999999999</v>
      </c>
      <c r="M1206">
        <v>134.8854</v>
      </c>
      <c r="N1206">
        <v>216.40430000000001</v>
      </c>
      <c r="O1206">
        <v>195.85</v>
      </c>
      <c r="P1206">
        <v>603.19809999999995</v>
      </c>
      <c r="Q1206">
        <v>333.88</v>
      </c>
      <c r="R1206">
        <v>183.11420000000001</v>
      </c>
      <c r="S1206">
        <v>479.02</v>
      </c>
      <c r="T1206">
        <v>2909.0415600000001</v>
      </c>
      <c r="U1206">
        <v>236.30850000000001</v>
      </c>
      <c r="V1206">
        <v>89.776259999999994</v>
      </c>
      <c r="W1206">
        <v>429.69094999999999</v>
      </c>
      <c r="X1206">
        <v>1223.01</v>
      </c>
    </row>
    <row r="1207" spans="2:24" x14ac:dyDescent="0.25">
      <c r="B1207" s="1">
        <v>44271</v>
      </c>
      <c r="C1207">
        <v>3371.8589999999999</v>
      </c>
      <c r="D1207">
        <v>10830.038339999999</v>
      </c>
      <c r="E1207">
        <v>279.23642999999998</v>
      </c>
      <c r="F1207">
        <v>2447.9830000000002</v>
      </c>
      <c r="G1207">
        <v>604.87959999999998</v>
      </c>
      <c r="H1207">
        <v>140.5</v>
      </c>
      <c r="I1207">
        <v>166.2473</v>
      </c>
      <c r="J1207">
        <v>188.14019999999999</v>
      </c>
      <c r="K1207">
        <v>108.63</v>
      </c>
      <c r="L1207">
        <v>309.8218</v>
      </c>
      <c r="M1207">
        <v>134.9316</v>
      </c>
      <c r="N1207">
        <v>216.3066</v>
      </c>
      <c r="O1207">
        <v>195.83</v>
      </c>
      <c r="P1207">
        <v>602.97360000000003</v>
      </c>
      <c r="Q1207">
        <v>333.99</v>
      </c>
      <c r="R1207">
        <v>183.739</v>
      </c>
      <c r="S1207">
        <v>474.1</v>
      </c>
      <c r="T1207">
        <v>2899.5715799999998</v>
      </c>
      <c r="U1207">
        <v>236.55760000000001</v>
      </c>
      <c r="V1207">
        <v>89.545509999999993</v>
      </c>
      <c r="W1207">
        <v>427.58712000000003</v>
      </c>
      <c r="X1207">
        <v>1223.83</v>
      </c>
    </row>
    <row r="1208" spans="2:24" x14ac:dyDescent="0.25">
      <c r="B1208" s="1">
        <v>44272</v>
      </c>
      <c r="C1208">
        <v>3364.94</v>
      </c>
      <c r="D1208">
        <v>10880.261270000001</v>
      </c>
      <c r="E1208">
        <v>278.82882000000001</v>
      </c>
      <c r="F1208">
        <v>2449.1210000000001</v>
      </c>
      <c r="G1208">
        <v>603.37555999999995</v>
      </c>
      <c r="H1208">
        <v>140.25</v>
      </c>
      <c r="I1208">
        <v>166.0565</v>
      </c>
      <c r="J1208">
        <v>187.40559999999999</v>
      </c>
      <c r="K1208">
        <v>108.65</v>
      </c>
      <c r="L1208">
        <v>309.48320000000001</v>
      </c>
      <c r="M1208">
        <v>134.89080000000001</v>
      </c>
      <c r="N1208">
        <v>215.99860000000001</v>
      </c>
      <c r="O1208">
        <v>195.06</v>
      </c>
      <c r="P1208">
        <v>602.00400000000002</v>
      </c>
      <c r="Q1208">
        <v>333.85</v>
      </c>
      <c r="R1208">
        <v>183.22110000000001</v>
      </c>
      <c r="S1208">
        <v>472.57</v>
      </c>
      <c r="T1208">
        <v>2903.3484800000001</v>
      </c>
      <c r="U1208">
        <v>235.82820000000001</v>
      </c>
      <c r="V1208">
        <v>89.399690000000007</v>
      </c>
      <c r="W1208">
        <v>427.83600000000001</v>
      </c>
      <c r="X1208">
        <v>1223.95</v>
      </c>
    </row>
    <row r="1209" spans="2:24" x14ac:dyDescent="0.25">
      <c r="B1209" s="1">
        <v>44273</v>
      </c>
      <c r="C1209">
        <v>3390.567</v>
      </c>
      <c r="D1209">
        <v>10705.14026</v>
      </c>
      <c r="E1209">
        <v>280.58742999999998</v>
      </c>
      <c r="F1209">
        <v>2480.9</v>
      </c>
      <c r="G1209">
        <v>605.28504999999996</v>
      </c>
      <c r="H1209">
        <v>139.97</v>
      </c>
      <c r="I1209">
        <v>165.4435</v>
      </c>
      <c r="J1209">
        <v>187.16829999999999</v>
      </c>
      <c r="K1209">
        <v>108.6</v>
      </c>
      <c r="L1209">
        <v>308.89760000000001</v>
      </c>
      <c r="M1209">
        <v>134.76920000000001</v>
      </c>
      <c r="N1209">
        <v>215.14840000000001</v>
      </c>
      <c r="O1209">
        <v>194.72</v>
      </c>
      <c r="P1209">
        <v>600.14160000000004</v>
      </c>
      <c r="Q1209">
        <v>333.53</v>
      </c>
      <c r="R1209">
        <v>182.94280000000001</v>
      </c>
      <c r="S1209">
        <v>474.19</v>
      </c>
      <c r="T1209">
        <v>2886.0623000000001</v>
      </c>
      <c r="U1209">
        <v>234.70359999999999</v>
      </c>
      <c r="V1209">
        <v>86.763019999999997</v>
      </c>
      <c r="W1209">
        <v>429.91091999999998</v>
      </c>
      <c r="X1209">
        <v>1222.8900000000001</v>
      </c>
    </row>
    <row r="1210" spans="2:24" x14ac:dyDescent="0.25">
      <c r="B1210" s="1">
        <v>44274</v>
      </c>
      <c r="C1210">
        <v>3390.7060000000001</v>
      </c>
      <c r="D1210">
        <v>10730.17174</v>
      </c>
      <c r="E1210">
        <v>278.54617000000002</v>
      </c>
      <c r="F1210">
        <v>2479.3690000000001</v>
      </c>
      <c r="G1210">
        <v>602.00054</v>
      </c>
      <c r="H1210">
        <v>140.08000000000001</v>
      </c>
      <c r="I1210">
        <v>165.5548</v>
      </c>
      <c r="J1210">
        <v>187.48429999999999</v>
      </c>
      <c r="K1210">
        <v>108.52</v>
      </c>
      <c r="L1210">
        <v>309.32810000000001</v>
      </c>
      <c r="M1210">
        <v>134.85290000000001</v>
      </c>
      <c r="N1210">
        <v>215.52330000000001</v>
      </c>
      <c r="O1210">
        <v>195.1</v>
      </c>
      <c r="P1210">
        <v>599.83770000000004</v>
      </c>
      <c r="Q1210">
        <v>333.33</v>
      </c>
      <c r="R1210">
        <v>183.136</v>
      </c>
      <c r="S1210">
        <v>476.12</v>
      </c>
      <c r="T1210">
        <v>2851.1109900000001</v>
      </c>
      <c r="U1210">
        <v>235.04660000000001</v>
      </c>
      <c r="V1210">
        <v>87.976370000000003</v>
      </c>
      <c r="W1210">
        <v>432.56759</v>
      </c>
      <c r="X1210">
        <v>1220.52</v>
      </c>
    </row>
    <row r="1211" spans="2:24" x14ac:dyDescent="0.25">
      <c r="B1211" s="1">
        <v>44277</v>
      </c>
      <c r="C1211">
        <v>3416.8330000000001</v>
      </c>
      <c r="D1211">
        <v>10735.30143</v>
      </c>
      <c r="E1211">
        <v>278.11002000000002</v>
      </c>
      <c r="F1211">
        <v>2447.4029999999998</v>
      </c>
      <c r="G1211">
        <v>597.87368000000004</v>
      </c>
      <c r="H1211">
        <v>140.16</v>
      </c>
      <c r="I1211">
        <v>166.0377</v>
      </c>
      <c r="J1211">
        <v>187.63229999999999</v>
      </c>
      <c r="K1211">
        <v>108.78</v>
      </c>
      <c r="L1211">
        <v>309.2047</v>
      </c>
      <c r="M1211">
        <v>134.8837</v>
      </c>
      <c r="N1211">
        <v>216.3314</v>
      </c>
      <c r="O1211">
        <v>195.3</v>
      </c>
      <c r="P1211">
        <v>601.40689999999995</v>
      </c>
      <c r="Q1211">
        <v>333.4</v>
      </c>
      <c r="R1211">
        <v>183.42619999999999</v>
      </c>
      <c r="S1211">
        <v>471.44</v>
      </c>
      <c r="T1211">
        <v>2838.3627000000001</v>
      </c>
      <c r="U1211">
        <v>235.57759999999999</v>
      </c>
      <c r="V1211">
        <v>87.706299999999999</v>
      </c>
      <c r="W1211">
        <v>426.96107000000001</v>
      </c>
      <c r="X1211">
        <v>1220.95</v>
      </c>
    </row>
    <row r="1212" spans="2:24" x14ac:dyDescent="0.25">
      <c r="B1212" s="1">
        <v>44278</v>
      </c>
      <c r="C1212">
        <v>3433.8879999999999</v>
      </c>
      <c r="D1212">
        <v>10771.877909999999</v>
      </c>
      <c r="E1212">
        <v>278.62855999999999</v>
      </c>
      <c r="F1212">
        <v>2428.5219999999999</v>
      </c>
      <c r="G1212">
        <v>599.08873000000006</v>
      </c>
      <c r="H1212">
        <v>140.36000000000001</v>
      </c>
      <c r="I1212">
        <v>166.5239</v>
      </c>
      <c r="J1212">
        <v>188.0121</v>
      </c>
      <c r="K1212">
        <v>108.89</v>
      </c>
      <c r="L1212">
        <v>309.59890000000001</v>
      </c>
      <c r="M1212">
        <v>134.8554</v>
      </c>
      <c r="N1212">
        <v>216.94919999999999</v>
      </c>
      <c r="O1212">
        <v>195.79</v>
      </c>
      <c r="P1212">
        <v>602.19190000000003</v>
      </c>
      <c r="Q1212">
        <v>333.6</v>
      </c>
      <c r="R1212">
        <v>183.68440000000001</v>
      </c>
      <c r="S1212">
        <v>469.05</v>
      </c>
      <c r="T1212">
        <v>2861.9195800000002</v>
      </c>
      <c r="U1212">
        <v>236.54159999999999</v>
      </c>
      <c r="V1212">
        <v>87.023160000000004</v>
      </c>
      <c r="W1212">
        <v>427.22769</v>
      </c>
      <c r="X1212">
        <v>1215.6600000000001</v>
      </c>
    </row>
    <row r="1213" spans="2:24" x14ac:dyDescent="0.25">
      <c r="B1213" s="1">
        <v>44279</v>
      </c>
      <c r="C1213">
        <v>3423.915</v>
      </c>
      <c r="D1213">
        <v>10713.24433</v>
      </c>
      <c r="E1213">
        <v>278.36579999999998</v>
      </c>
      <c r="F1213">
        <v>2378.86</v>
      </c>
      <c r="G1213">
        <v>588.51454000000001</v>
      </c>
      <c r="H1213">
        <v>140.47</v>
      </c>
      <c r="I1213">
        <v>166.73259999999999</v>
      </c>
      <c r="J1213">
        <v>188.2251</v>
      </c>
      <c r="K1213">
        <v>109.05</v>
      </c>
      <c r="L1213">
        <v>309.68830000000003</v>
      </c>
      <c r="M1213">
        <v>134.97630000000001</v>
      </c>
      <c r="N1213">
        <v>217.32980000000001</v>
      </c>
      <c r="O1213">
        <v>196.03</v>
      </c>
      <c r="P1213">
        <v>603.26199999999994</v>
      </c>
      <c r="Q1213">
        <v>333.75</v>
      </c>
      <c r="R1213">
        <v>183.86959999999999</v>
      </c>
      <c r="S1213">
        <v>469.75</v>
      </c>
      <c r="T1213">
        <v>2862.7619</v>
      </c>
      <c r="U1213">
        <v>237.6806</v>
      </c>
      <c r="V1213">
        <v>88.544809999999998</v>
      </c>
      <c r="W1213">
        <v>429.35705999999999</v>
      </c>
      <c r="X1213">
        <v>1212.08</v>
      </c>
    </row>
    <row r="1214" spans="2:24" x14ac:dyDescent="0.25">
      <c r="B1214" s="1">
        <v>44280</v>
      </c>
      <c r="C1214">
        <v>3434.212</v>
      </c>
      <c r="D1214">
        <v>10806.749599999999</v>
      </c>
      <c r="E1214">
        <v>278.31635</v>
      </c>
      <c r="F1214">
        <v>2409.096</v>
      </c>
      <c r="G1214">
        <v>586.54308000000003</v>
      </c>
      <c r="H1214">
        <v>140.80000000000001</v>
      </c>
      <c r="I1214">
        <v>166.47730000000001</v>
      </c>
      <c r="J1214">
        <v>188.49420000000001</v>
      </c>
      <c r="K1214">
        <v>108.96</v>
      </c>
      <c r="L1214">
        <v>309.34829999999999</v>
      </c>
      <c r="M1214">
        <v>135.00819999999999</v>
      </c>
      <c r="N1214">
        <v>216.81229999999999</v>
      </c>
      <c r="O1214">
        <v>196.37</v>
      </c>
      <c r="P1214">
        <v>603.15120000000002</v>
      </c>
      <c r="Q1214">
        <v>333.91</v>
      </c>
      <c r="R1214">
        <v>183.9836</v>
      </c>
      <c r="S1214">
        <v>470.4</v>
      </c>
      <c r="T1214">
        <v>2887.1972099999998</v>
      </c>
      <c r="U1214">
        <v>238.21010000000001</v>
      </c>
      <c r="V1214">
        <v>87.311700000000002</v>
      </c>
      <c r="W1214">
        <v>428.89879999999999</v>
      </c>
      <c r="X1214">
        <v>1212.0999999999999</v>
      </c>
    </row>
    <row r="1215" spans="2:24" x14ac:dyDescent="0.25">
      <c r="B1215" s="1">
        <v>44281</v>
      </c>
      <c r="C1215">
        <v>3439.0520000000001</v>
      </c>
      <c r="D1215">
        <v>10984.515950000001</v>
      </c>
      <c r="E1215">
        <v>281.40041000000002</v>
      </c>
      <c r="F1215">
        <v>2445.8510000000001</v>
      </c>
      <c r="G1215">
        <v>595.54666999999995</v>
      </c>
      <c r="H1215">
        <v>140.54</v>
      </c>
      <c r="I1215">
        <v>166.16839999999999</v>
      </c>
      <c r="J1215">
        <v>188.1661</v>
      </c>
      <c r="K1215">
        <v>108.88</v>
      </c>
      <c r="L1215">
        <v>308.85520000000002</v>
      </c>
      <c r="M1215">
        <v>134.9682</v>
      </c>
      <c r="N1215">
        <v>216.5617</v>
      </c>
      <c r="O1215">
        <v>196</v>
      </c>
      <c r="P1215">
        <v>603.57830000000001</v>
      </c>
      <c r="Q1215">
        <v>333.99</v>
      </c>
      <c r="R1215">
        <v>183.73769999999999</v>
      </c>
      <c r="S1215">
        <v>472.41</v>
      </c>
      <c r="T1215">
        <v>2932.1909300000002</v>
      </c>
      <c r="U1215">
        <v>237.85749999999999</v>
      </c>
      <c r="V1215">
        <v>88.726799999999997</v>
      </c>
      <c r="W1215">
        <v>430.80538000000001</v>
      </c>
      <c r="X1215">
        <v>1215.5999999999999</v>
      </c>
    </row>
    <row r="1216" spans="2:24" x14ac:dyDescent="0.25">
      <c r="B1216" s="1">
        <v>44284</v>
      </c>
      <c r="C1216">
        <v>3436.1039999999998</v>
      </c>
      <c r="D1216">
        <v>10945.869060000001</v>
      </c>
      <c r="E1216">
        <v>281.08114999999998</v>
      </c>
      <c r="F1216">
        <v>2458.848</v>
      </c>
      <c r="G1216">
        <v>595.73317999999995</v>
      </c>
      <c r="H1216">
        <v>140.32</v>
      </c>
      <c r="I1216">
        <v>165.76320000000001</v>
      </c>
      <c r="J1216">
        <v>187.7415</v>
      </c>
      <c r="K1216">
        <v>108.94</v>
      </c>
      <c r="L1216">
        <v>308.5686</v>
      </c>
      <c r="M1216">
        <v>134.91550000000001</v>
      </c>
      <c r="N1216">
        <v>216.11959999999999</v>
      </c>
      <c r="O1216">
        <v>195.52</v>
      </c>
      <c r="P1216">
        <v>603.94979999999998</v>
      </c>
      <c r="Q1216">
        <v>334.07</v>
      </c>
      <c r="R1216">
        <v>183.63829999999999</v>
      </c>
      <c r="S1216">
        <v>473.48</v>
      </c>
      <c r="T1216">
        <v>2908.7849000000001</v>
      </c>
      <c r="U1216">
        <v>236.63159999999999</v>
      </c>
      <c r="V1216">
        <v>88.534819999999996</v>
      </c>
      <c r="W1216">
        <v>424.88238999999999</v>
      </c>
      <c r="X1216">
        <v>1215.08</v>
      </c>
    </row>
    <row r="1217" spans="2:24" x14ac:dyDescent="0.25">
      <c r="B1217" s="1">
        <v>44285</v>
      </c>
      <c r="C1217">
        <v>3448.6610000000001</v>
      </c>
      <c r="D1217">
        <v>10967.434450000001</v>
      </c>
      <c r="E1217">
        <v>283.00006999999999</v>
      </c>
      <c r="F1217">
        <v>2459.5059999999999</v>
      </c>
      <c r="G1217">
        <v>603.02291000000002</v>
      </c>
      <c r="H1217">
        <v>140.05000000000001</v>
      </c>
      <c r="I1217">
        <v>165.83519999999999</v>
      </c>
      <c r="J1217">
        <v>187.30619999999999</v>
      </c>
      <c r="K1217">
        <v>108.79</v>
      </c>
      <c r="L1217">
        <v>307.84530000000001</v>
      </c>
      <c r="M1217">
        <v>134.66569999999999</v>
      </c>
      <c r="N1217">
        <v>216.5711</v>
      </c>
      <c r="O1217">
        <v>194.96</v>
      </c>
      <c r="P1217">
        <v>603.84379999999999</v>
      </c>
      <c r="Q1217">
        <v>334.03</v>
      </c>
      <c r="R1217">
        <v>183.1515</v>
      </c>
      <c r="S1217">
        <v>478.19</v>
      </c>
      <c r="T1217">
        <v>2936.74458</v>
      </c>
      <c r="U1217">
        <v>235.3167</v>
      </c>
      <c r="V1217">
        <v>87.78004</v>
      </c>
      <c r="W1217">
        <v>418.87380999999999</v>
      </c>
      <c r="X1217">
        <v>1216.43</v>
      </c>
    </row>
    <row r="1218" spans="2:24" x14ac:dyDescent="0.25">
      <c r="B1218" s="1">
        <v>44286</v>
      </c>
      <c r="C1218">
        <v>3427.9569999999999</v>
      </c>
      <c r="D1218">
        <v>11018.374830000001</v>
      </c>
      <c r="E1218">
        <v>282.92982000000001</v>
      </c>
      <c r="F1218">
        <v>2431.9180000000001</v>
      </c>
      <c r="G1218">
        <v>601.43664000000001</v>
      </c>
      <c r="H1218">
        <v>140.22</v>
      </c>
      <c r="I1218">
        <v>165.61670000000001</v>
      </c>
      <c r="J1218">
        <v>187.55699999999999</v>
      </c>
      <c r="K1218">
        <v>108.71</v>
      </c>
      <c r="L1218">
        <v>308.11579999999998</v>
      </c>
      <c r="M1218">
        <v>134.7955</v>
      </c>
      <c r="N1218">
        <v>216.91139999999999</v>
      </c>
      <c r="O1218">
        <v>195.14</v>
      </c>
      <c r="P1218">
        <v>605.17629999999997</v>
      </c>
      <c r="Q1218">
        <v>334.32</v>
      </c>
      <c r="R1218">
        <v>183.23679999999999</v>
      </c>
      <c r="S1218">
        <v>485.47</v>
      </c>
      <c r="T1218">
        <v>2912.5115700000001</v>
      </c>
      <c r="U1218">
        <v>235.70249999999999</v>
      </c>
      <c r="V1218">
        <v>88.335059999999999</v>
      </c>
      <c r="W1218">
        <v>425.97748999999999</v>
      </c>
      <c r="X1218">
        <v>1217.1600000000001</v>
      </c>
    </row>
    <row r="1219" spans="2:24" x14ac:dyDescent="0.25">
      <c r="B1219" s="1">
        <v>44287</v>
      </c>
      <c r="C1219">
        <v>3452.0360000000001</v>
      </c>
      <c r="D1219">
        <v>11143.21689</v>
      </c>
      <c r="E1219">
        <v>284.84467000000001</v>
      </c>
      <c r="F1219">
        <v>2438.9389999999999</v>
      </c>
      <c r="G1219">
        <v>609.42813000000001</v>
      </c>
      <c r="H1219">
        <v>140.41999999999999</v>
      </c>
      <c r="I1219">
        <v>166.17939999999999</v>
      </c>
      <c r="J1219">
        <v>187.97620000000001</v>
      </c>
      <c r="K1219">
        <v>108.59</v>
      </c>
      <c r="L1219">
        <v>308.99489999999997</v>
      </c>
      <c r="M1219">
        <v>134.8092</v>
      </c>
      <c r="N1219">
        <v>218.26150000000001</v>
      </c>
      <c r="O1219">
        <v>195.62</v>
      </c>
      <c r="P1219">
        <v>606.20870000000002</v>
      </c>
      <c r="Q1219">
        <v>334.94</v>
      </c>
      <c r="R1219">
        <v>183.52950000000001</v>
      </c>
      <c r="S1219">
        <v>486.2</v>
      </c>
      <c r="T1219">
        <v>2953.7364600000001</v>
      </c>
      <c r="U1219">
        <v>237.15559999999999</v>
      </c>
      <c r="V1219">
        <v>88.567670000000007</v>
      </c>
      <c r="W1219">
        <v>429.62909000000002</v>
      </c>
      <c r="X1219">
        <v>1218.6300000000001</v>
      </c>
    </row>
    <row r="1220" spans="2:24" x14ac:dyDescent="0.25">
      <c r="B1220" s="1">
        <v>44288</v>
      </c>
      <c r="C1220">
        <v>3452.0360000000001</v>
      </c>
      <c r="D1220">
        <v>11160.97784</v>
      </c>
      <c r="E1220">
        <v>285.00788</v>
      </c>
      <c r="F1220">
        <v>2458.5320000000002</v>
      </c>
      <c r="G1220">
        <v>611.76625000000001</v>
      </c>
      <c r="H1220">
        <v>140.41999999999999</v>
      </c>
      <c r="I1220">
        <v>165.70330000000001</v>
      </c>
      <c r="J1220">
        <v>187.97620000000001</v>
      </c>
      <c r="K1220">
        <v>108.58</v>
      </c>
      <c r="L1220">
        <v>308.56810000000002</v>
      </c>
      <c r="M1220">
        <v>134.79470000000001</v>
      </c>
      <c r="N1220">
        <v>217.64930000000001</v>
      </c>
      <c r="O1220">
        <v>195.62</v>
      </c>
      <c r="P1220">
        <v>606.23109999999997</v>
      </c>
      <c r="Q1220">
        <v>334.94</v>
      </c>
      <c r="R1220">
        <v>183.32089999999999</v>
      </c>
      <c r="S1220">
        <v>486.2</v>
      </c>
      <c r="T1220">
        <v>2959.83941</v>
      </c>
      <c r="U1220">
        <v>237.0078</v>
      </c>
      <c r="V1220">
        <v>88.567670000000007</v>
      </c>
      <c r="W1220">
        <v>429.62909000000002</v>
      </c>
      <c r="X1220">
        <v>1218.6300000000001</v>
      </c>
    </row>
    <row r="1221" spans="2:24" x14ac:dyDescent="0.25">
      <c r="B1221" s="1">
        <v>44291</v>
      </c>
      <c r="C1221">
        <v>3452.0360000000001</v>
      </c>
      <c r="D1221">
        <v>11229.96888</v>
      </c>
      <c r="E1221">
        <v>284.57909999999998</v>
      </c>
      <c r="F1221">
        <v>2472.9830000000002</v>
      </c>
      <c r="G1221">
        <v>607.74480000000005</v>
      </c>
      <c r="H1221">
        <v>140.41999999999999</v>
      </c>
      <c r="I1221">
        <v>165.89750000000001</v>
      </c>
      <c r="J1221">
        <v>187.97620000000001</v>
      </c>
      <c r="K1221">
        <v>108.56</v>
      </c>
      <c r="L1221">
        <v>309.02910000000003</v>
      </c>
      <c r="M1221">
        <v>134.75839999999999</v>
      </c>
      <c r="N1221">
        <v>217.78450000000001</v>
      </c>
      <c r="O1221">
        <v>195.62</v>
      </c>
      <c r="P1221">
        <v>607.37260000000003</v>
      </c>
      <c r="Q1221">
        <v>334.94</v>
      </c>
      <c r="R1221">
        <v>183.5016</v>
      </c>
      <c r="S1221">
        <v>486.2</v>
      </c>
      <c r="T1221">
        <v>2945.6013600000001</v>
      </c>
      <c r="U1221">
        <v>237.01929999999999</v>
      </c>
      <c r="V1221">
        <v>87.074860000000001</v>
      </c>
      <c r="W1221">
        <v>426.71172999999999</v>
      </c>
      <c r="X1221">
        <v>1218.6300000000001</v>
      </c>
    </row>
    <row r="1222" spans="2:24" x14ac:dyDescent="0.25">
      <c r="B1222" s="1">
        <v>44292</v>
      </c>
      <c r="C1222">
        <v>3472.1619999999998</v>
      </c>
      <c r="D1222">
        <v>11187.69044</v>
      </c>
      <c r="E1222">
        <v>286.23505999999998</v>
      </c>
      <c r="F1222">
        <v>2435.7130000000002</v>
      </c>
      <c r="G1222">
        <v>609.10895000000005</v>
      </c>
      <c r="H1222">
        <v>140.32</v>
      </c>
      <c r="I1222">
        <v>166.37610000000001</v>
      </c>
      <c r="J1222">
        <v>187.75219999999999</v>
      </c>
      <c r="K1222">
        <v>108.66</v>
      </c>
      <c r="L1222">
        <v>309.67250000000001</v>
      </c>
      <c r="M1222">
        <v>134.84219999999999</v>
      </c>
      <c r="N1222">
        <v>218.49780000000001</v>
      </c>
      <c r="O1222">
        <v>195.48</v>
      </c>
      <c r="P1222">
        <v>608.41690000000006</v>
      </c>
      <c r="Q1222">
        <v>335.53</v>
      </c>
      <c r="R1222">
        <v>184.04349999999999</v>
      </c>
      <c r="S1222">
        <v>493.96</v>
      </c>
      <c r="T1222">
        <v>2947.2791000000002</v>
      </c>
      <c r="U1222">
        <v>236.81379999999999</v>
      </c>
      <c r="V1222">
        <v>87.306669999999997</v>
      </c>
      <c r="W1222">
        <v>429.52377000000001</v>
      </c>
      <c r="X1222">
        <v>1225.8499999999999</v>
      </c>
    </row>
    <row r="1223" spans="2:24" x14ac:dyDescent="0.25">
      <c r="B1223" s="1">
        <v>44293</v>
      </c>
      <c r="C1223">
        <v>3457.819</v>
      </c>
      <c r="D1223">
        <v>11150.28825</v>
      </c>
      <c r="E1223">
        <v>285.00333999999998</v>
      </c>
      <c r="F1223">
        <v>2448.319</v>
      </c>
      <c r="G1223">
        <v>602.87510999999995</v>
      </c>
      <c r="H1223">
        <v>140.38</v>
      </c>
      <c r="I1223">
        <v>166.172</v>
      </c>
      <c r="J1223">
        <v>187.77</v>
      </c>
      <c r="K1223">
        <v>108.8</v>
      </c>
      <c r="L1223">
        <v>309.71280000000002</v>
      </c>
      <c r="M1223">
        <v>134.95779999999999</v>
      </c>
      <c r="N1223">
        <v>218.10810000000001</v>
      </c>
      <c r="O1223">
        <v>195.52</v>
      </c>
      <c r="P1223">
        <v>608.94060000000002</v>
      </c>
      <c r="Q1223">
        <v>335.72</v>
      </c>
      <c r="R1223">
        <v>184.5334</v>
      </c>
      <c r="S1223">
        <v>496.15</v>
      </c>
      <c r="T1223">
        <v>2947.6235799999999</v>
      </c>
      <c r="U1223">
        <v>236.5779</v>
      </c>
      <c r="V1223">
        <v>87.1387</v>
      </c>
      <c r="W1223">
        <v>427.49617000000001</v>
      </c>
      <c r="X1223">
        <v>1226.24</v>
      </c>
    </row>
    <row r="1224" spans="2:24" x14ac:dyDescent="0.25">
      <c r="B1224" s="1">
        <v>44294</v>
      </c>
      <c r="C1224">
        <v>3484.5010000000002</v>
      </c>
      <c r="D1224">
        <v>11151.17015</v>
      </c>
      <c r="E1224">
        <v>286.21510000000001</v>
      </c>
      <c r="F1224">
        <v>2434.857</v>
      </c>
      <c r="G1224">
        <v>601.79877999999997</v>
      </c>
      <c r="H1224">
        <v>140.44999999999999</v>
      </c>
      <c r="I1224">
        <v>166.5598</v>
      </c>
      <c r="J1224">
        <v>187.93430000000001</v>
      </c>
      <c r="K1224">
        <v>108.81</v>
      </c>
      <c r="L1224">
        <v>310.1404</v>
      </c>
      <c r="M1224">
        <v>135.1345</v>
      </c>
      <c r="N1224">
        <v>218.8417</v>
      </c>
      <c r="O1224">
        <v>195.76</v>
      </c>
      <c r="P1224">
        <v>609.47550000000001</v>
      </c>
      <c r="Q1224">
        <v>335.87</v>
      </c>
      <c r="R1224">
        <v>184.5822</v>
      </c>
      <c r="S1224">
        <v>497.94</v>
      </c>
      <c r="T1224">
        <v>2929.2681200000002</v>
      </c>
      <c r="U1224">
        <v>236.86279999999999</v>
      </c>
      <c r="V1224">
        <v>87.28322</v>
      </c>
      <c r="W1224">
        <v>429.67417</v>
      </c>
      <c r="X1224">
        <v>1228.03</v>
      </c>
    </row>
    <row r="1225" spans="2:24" x14ac:dyDescent="0.25">
      <c r="B1225" s="1">
        <v>44295</v>
      </c>
      <c r="C1225">
        <v>3500.569</v>
      </c>
      <c r="D1225">
        <v>11252.217640000001</v>
      </c>
      <c r="E1225">
        <v>286.4991</v>
      </c>
      <c r="F1225">
        <v>2444.2840000000001</v>
      </c>
      <c r="G1225">
        <v>597.07781999999997</v>
      </c>
      <c r="H1225">
        <v>140.28</v>
      </c>
      <c r="I1225">
        <v>166.31460000000001</v>
      </c>
      <c r="J1225">
        <v>187.4639</v>
      </c>
      <c r="K1225">
        <v>108.78</v>
      </c>
      <c r="L1225">
        <v>309.91070000000002</v>
      </c>
      <c r="M1225">
        <v>135.12530000000001</v>
      </c>
      <c r="N1225">
        <v>218.50550000000001</v>
      </c>
      <c r="O1225">
        <v>195.3</v>
      </c>
      <c r="P1225">
        <v>609.30179999999996</v>
      </c>
      <c r="Q1225">
        <v>335.87</v>
      </c>
      <c r="R1225">
        <v>184.5693</v>
      </c>
      <c r="S1225">
        <v>499.11</v>
      </c>
      <c r="T1225">
        <v>2931.6072199999999</v>
      </c>
      <c r="U1225">
        <v>236.0986</v>
      </c>
      <c r="V1225">
        <v>87.128399999999999</v>
      </c>
      <c r="W1225">
        <v>426.93086</v>
      </c>
      <c r="X1225">
        <v>1228.77</v>
      </c>
    </row>
    <row r="1226" spans="2:24" x14ac:dyDescent="0.25">
      <c r="B1226" s="1">
        <v>44298</v>
      </c>
      <c r="C1226">
        <v>3481.4520000000002</v>
      </c>
      <c r="D1226">
        <v>11215.87817</v>
      </c>
      <c r="E1226">
        <v>284.75418999999999</v>
      </c>
      <c r="F1226">
        <v>2435.2829999999999</v>
      </c>
      <c r="G1226">
        <v>591.62778000000003</v>
      </c>
      <c r="H1226">
        <v>140.27000000000001</v>
      </c>
      <c r="I1226">
        <v>166.22929999999999</v>
      </c>
      <c r="J1226">
        <v>187.39009999999999</v>
      </c>
      <c r="K1226">
        <v>108.77</v>
      </c>
      <c r="L1226">
        <v>310.22030000000001</v>
      </c>
      <c r="M1226">
        <v>135.15459999999999</v>
      </c>
      <c r="N1226">
        <v>218.46780000000001</v>
      </c>
      <c r="O1226">
        <v>195.24</v>
      </c>
      <c r="P1226">
        <v>608.90560000000005</v>
      </c>
      <c r="Q1226">
        <v>336</v>
      </c>
      <c r="R1226">
        <v>184.68119999999999</v>
      </c>
      <c r="S1226">
        <v>501.54</v>
      </c>
      <c r="T1226">
        <v>2926.1719899999998</v>
      </c>
      <c r="U1226">
        <v>236.62479999999999</v>
      </c>
      <c r="V1226">
        <v>86.466920000000002</v>
      </c>
      <c r="W1226">
        <v>421.53924000000001</v>
      </c>
      <c r="X1226">
        <v>1227.76</v>
      </c>
    </row>
    <row r="1227" spans="2:24" x14ac:dyDescent="0.25">
      <c r="B1227" s="1">
        <v>44299</v>
      </c>
      <c r="C1227">
        <v>3468.9569999999999</v>
      </c>
      <c r="D1227">
        <v>11251.01694</v>
      </c>
      <c r="E1227">
        <v>285.13558</v>
      </c>
      <c r="F1227">
        <v>2440.6909999999998</v>
      </c>
      <c r="G1227">
        <v>591.72334999999998</v>
      </c>
      <c r="H1227">
        <v>140.26</v>
      </c>
      <c r="I1227">
        <v>166.6379</v>
      </c>
      <c r="J1227">
        <v>187.29660000000001</v>
      </c>
      <c r="K1227">
        <v>108.8</v>
      </c>
      <c r="L1227">
        <v>310.11219999999997</v>
      </c>
      <c r="M1227">
        <v>135.16149999999999</v>
      </c>
      <c r="N1227">
        <v>219.09350000000001</v>
      </c>
      <c r="O1227">
        <v>195.18</v>
      </c>
      <c r="P1227">
        <v>608.50840000000005</v>
      </c>
      <c r="Q1227">
        <v>335.92</v>
      </c>
      <c r="R1227">
        <v>184.60069999999999</v>
      </c>
      <c r="S1227">
        <v>503.68</v>
      </c>
      <c r="T1227">
        <v>2942.7888200000002</v>
      </c>
      <c r="U1227">
        <v>236.90129999999999</v>
      </c>
      <c r="V1227">
        <v>87.081280000000007</v>
      </c>
      <c r="W1227">
        <v>426.05417</v>
      </c>
      <c r="X1227">
        <v>1227.92</v>
      </c>
    </row>
    <row r="1228" spans="2:24" x14ac:dyDescent="0.25">
      <c r="B1228" s="1">
        <v>44300</v>
      </c>
      <c r="C1228">
        <v>3478.9609999999998</v>
      </c>
      <c r="D1228">
        <v>11214.780629999999</v>
      </c>
      <c r="E1228">
        <v>287.14366999999999</v>
      </c>
      <c r="F1228">
        <v>2433.9589999999998</v>
      </c>
      <c r="G1228">
        <v>598.08388000000002</v>
      </c>
      <c r="H1228">
        <v>140.24</v>
      </c>
      <c r="I1228">
        <v>166.4873</v>
      </c>
      <c r="J1228">
        <v>187.02680000000001</v>
      </c>
      <c r="K1228">
        <v>108.95</v>
      </c>
      <c r="L1228">
        <v>310.12819999999999</v>
      </c>
      <c r="M1228">
        <v>135.33789999999999</v>
      </c>
      <c r="N1228">
        <v>219.01609999999999</v>
      </c>
      <c r="O1228">
        <v>194.87</v>
      </c>
      <c r="P1228">
        <v>608.85</v>
      </c>
      <c r="Q1228">
        <v>335.95</v>
      </c>
      <c r="R1228">
        <v>184.83969999999999</v>
      </c>
      <c r="S1228">
        <v>504.92</v>
      </c>
      <c r="T1228">
        <v>2939.24098</v>
      </c>
      <c r="U1228">
        <v>236.41499999999999</v>
      </c>
      <c r="V1228">
        <v>89.180970000000002</v>
      </c>
      <c r="W1228">
        <v>424.78149999999999</v>
      </c>
      <c r="X1228">
        <v>1228.8800000000001</v>
      </c>
    </row>
    <row r="1229" spans="2:24" x14ac:dyDescent="0.25">
      <c r="B1229" s="1">
        <v>44301</v>
      </c>
      <c r="C1229">
        <v>3491.7660000000001</v>
      </c>
      <c r="D1229">
        <v>11345.750599999999</v>
      </c>
      <c r="E1229">
        <v>288.21960000000001</v>
      </c>
      <c r="F1229">
        <v>2441.6680000000001</v>
      </c>
      <c r="G1229">
        <v>600.2518</v>
      </c>
      <c r="H1229">
        <v>140.38</v>
      </c>
      <c r="I1229">
        <v>167.2276</v>
      </c>
      <c r="J1229">
        <v>187.416</v>
      </c>
      <c r="K1229">
        <v>108.95</v>
      </c>
      <c r="L1229">
        <v>311.25259999999997</v>
      </c>
      <c r="M1229">
        <v>135.4177</v>
      </c>
      <c r="N1229">
        <v>220.21039999999999</v>
      </c>
      <c r="O1229">
        <v>195.48</v>
      </c>
      <c r="P1229">
        <v>609.98559999999998</v>
      </c>
      <c r="Q1229">
        <v>336.22</v>
      </c>
      <c r="R1229">
        <v>185.83420000000001</v>
      </c>
      <c r="S1229">
        <v>501.54</v>
      </c>
      <c r="T1229">
        <v>2972.6184800000001</v>
      </c>
      <c r="U1229">
        <v>237.80080000000001</v>
      </c>
      <c r="V1229">
        <v>89.734480000000005</v>
      </c>
      <c r="W1229">
        <v>432.25139999999999</v>
      </c>
      <c r="X1229">
        <v>1229.57</v>
      </c>
    </row>
    <row r="1230" spans="2:24" x14ac:dyDescent="0.25">
      <c r="B1230" s="1">
        <v>44302</v>
      </c>
      <c r="C1230">
        <v>3514.63</v>
      </c>
      <c r="D1230">
        <v>11349.718000000001</v>
      </c>
      <c r="E1230">
        <v>290.38828999999998</v>
      </c>
      <c r="F1230">
        <v>2444.1410000000001</v>
      </c>
      <c r="G1230">
        <v>602.11239999999998</v>
      </c>
      <c r="H1230">
        <v>140.26</v>
      </c>
      <c r="I1230">
        <v>166.87530000000001</v>
      </c>
      <c r="J1230">
        <v>187.15870000000001</v>
      </c>
      <c r="K1230">
        <v>108.99</v>
      </c>
      <c r="L1230">
        <v>311.69279999999998</v>
      </c>
      <c r="M1230">
        <v>135.5146</v>
      </c>
      <c r="N1230">
        <v>219.29519999999999</v>
      </c>
      <c r="O1230">
        <v>195.14</v>
      </c>
      <c r="P1230">
        <v>610.3338</v>
      </c>
      <c r="Q1230">
        <v>336.38</v>
      </c>
      <c r="R1230">
        <v>186.06379999999999</v>
      </c>
      <c r="S1230">
        <v>499.88</v>
      </c>
      <c r="T1230">
        <v>2976.5772000000002</v>
      </c>
      <c r="U1230">
        <v>237.14439999999999</v>
      </c>
      <c r="V1230">
        <v>89.335769999999997</v>
      </c>
      <c r="W1230">
        <v>434.18176</v>
      </c>
      <c r="X1230">
        <v>1230.92</v>
      </c>
    </row>
    <row r="1231" spans="2:24" x14ac:dyDescent="0.25">
      <c r="B1231" s="1">
        <v>44305</v>
      </c>
      <c r="C1231">
        <v>3510.8760000000002</v>
      </c>
      <c r="D1231">
        <v>11222.081770000001</v>
      </c>
      <c r="E1231">
        <v>290.22685000000001</v>
      </c>
      <c r="F1231">
        <v>2438.8670000000002</v>
      </c>
      <c r="G1231">
        <v>598.84144000000003</v>
      </c>
      <c r="H1231">
        <v>140.18</v>
      </c>
      <c r="I1231">
        <v>166.78</v>
      </c>
      <c r="J1231">
        <v>186.90039999999999</v>
      </c>
      <c r="K1231">
        <v>109.02</v>
      </c>
      <c r="L1231">
        <v>312.04020000000003</v>
      </c>
      <c r="M1231">
        <v>135.5762</v>
      </c>
      <c r="N1231">
        <v>218.82830000000001</v>
      </c>
      <c r="O1231">
        <v>194.96</v>
      </c>
      <c r="P1231">
        <v>610.06449999999995</v>
      </c>
      <c r="Q1231">
        <v>336.4</v>
      </c>
      <c r="R1231">
        <v>186.27510000000001</v>
      </c>
      <c r="S1231">
        <v>499.73</v>
      </c>
      <c r="T1231">
        <v>2968.5294899999999</v>
      </c>
      <c r="U1231">
        <v>237.8013</v>
      </c>
      <c r="V1231">
        <v>89.290329999999997</v>
      </c>
      <c r="W1231">
        <v>429.05268999999998</v>
      </c>
      <c r="X1231">
        <v>1229.8900000000001</v>
      </c>
    </row>
    <row r="1232" spans="2:24" x14ac:dyDescent="0.25">
      <c r="B1232" s="1">
        <v>44306</v>
      </c>
      <c r="C1232">
        <v>3475.3710000000001</v>
      </c>
      <c r="D1232">
        <v>11154.08548</v>
      </c>
      <c r="E1232">
        <v>284.86261000000002</v>
      </c>
      <c r="F1232">
        <v>2400.9720000000002</v>
      </c>
      <c r="G1232">
        <v>599.10191999999995</v>
      </c>
      <c r="H1232">
        <v>140.22</v>
      </c>
      <c r="I1232">
        <v>167.07650000000001</v>
      </c>
      <c r="J1232">
        <v>187.02189999999999</v>
      </c>
      <c r="K1232">
        <v>109.04</v>
      </c>
      <c r="L1232">
        <v>311.66129999999998</v>
      </c>
      <c r="M1232">
        <v>135.5403</v>
      </c>
      <c r="N1232">
        <v>219.1626</v>
      </c>
      <c r="O1232">
        <v>195.12</v>
      </c>
      <c r="P1232">
        <v>609.27909999999997</v>
      </c>
      <c r="Q1232">
        <v>335.99</v>
      </c>
      <c r="R1232">
        <v>186.0874</v>
      </c>
      <c r="S1232">
        <v>500.2</v>
      </c>
      <c r="T1232">
        <v>2986.8982500000002</v>
      </c>
      <c r="U1232">
        <v>237.5343</v>
      </c>
      <c r="V1232">
        <v>89.567009999999996</v>
      </c>
      <c r="W1232">
        <v>430.97960999999998</v>
      </c>
      <c r="X1232">
        <v>1225.8900000000001</v>
      </c>
    </row>
    <row r="1233" spans="2:24" x14ac:dyDescent="0.25">
      <c r="B1233" s="1">
        <v>44307</v>
      </c>
      <c r="C1233">
        <v>3511.5610000000001</v>
      </c>
      <c r="D1233">
        <v>11271.10397</v>
      </c>
      <c r="E1233">
        <v>287.16687000000002</v>
      </c>
      <c r="F1233">
        <v>2353.808</v>
      </c>
      <c r="G1233">
        <v>594.98697000000004</v>
      </c>
      <c r="H1233">
        <v>140.44999999999999</v>
      </c>
      <c r="I1233">
        <v>167.14930000000001</v>
      </c>
      <c r="J1233">
        <v>187.19839999999999</v>
      </c>
      <c r="K1233">
        <v>109.16</v>
      </c>
      <c r="L1233">
        <v>311.7448</v>
      </c>
      <c r="M1233">
        <v>135.5975</v>
      </c>
      <c r="N1233">
        <v>219.41730000000001</v>
      </c>
      <c r="O1233">
        <v>195.23</v>
      </c>
      <c r="P1233">
        <v>609.27880000000005</v>
      </c>
      <c r="Q1233">
        <v>335.91</v>
      </c>
      <c r="R1233">
        <v>185.96789999999999</v>
      </c>
      <c r="S1233">
        <v>499.05</v>
      </c>
      <c r="T1233">
        <v>2998.7244099999998</v>
      </c>
      <c r="U1233">
        <v>237.5455</v>
      </c>
      <c r="V1233">
        <v>89.795460000000006</v>
      </c>
      <c r="W1233">
        <v>437.02492999999998</v>
      </c>
      <c r="X1233">
        <v>1227.5899999999999</v>
      </c>
    </row>
    <row r="1234" spans="2:24" x14ac:dyDescent="0.25">
      <c r="B1234" s="1">
        <v>44308</v>
      </c>
      <c r="C1234">
        <v>3522.886</v>
      </c>
      <c r="D1234">
        <v>11197.27778</v>
      </c>
      <c r="E1234">
        <v>289.14254</v>
      </c>
      <c r="F1234">
        <v>2399.6390000000001</v>
      </c>
      <c r="G1234">
        <v>598.22149000000002</v>
      </c>
      <c r="H1234">
        <v>140.52000000000001</v>
      </c>
      <c r="I1234">
        <v>167.27379999999999</v>
      </c>
      <c r="J1234">
        <v>187.23589999999999</v>
      </c>
      <c r="K1234">
        <v>109.17</v>
      </c>
      <c r="L1234">
        <v>312.00189999999998</v>
      </c>
      <c r="M1234">
        <v>135.57380000000001</v>
      </c>
      <c r="N1234">
        <v>219.73140000000001</v>
      </c>
      <c r="O1234">
        <v>195.33</v>
      </c>
      <c r="P1234">
        <v>609.57280000000003</v>
      </c>
      <c r="Q1234">
        <v>336.02</v>
      </c>
      <c r="R1234">
        <v>186.18360000000001</v>
      </c>
      <c r="S1234">
        <v>497.74</v>
      </c>
      <c r="T1234">
        <v>2998.5405500000002</v>
      </c>
      <c r="U1234">
        <v>237.7998</v>
      </c>
      <c r="V1234">
        <v>90.973969999999994</v>
      </c>
      <c r="W1234">
        <v>434.26006999999998</v>
      </c>
      <c r="X1234">
        <v>1228.2</v>
      </c>
    </row>
    <row r="1235" spans="2:24" x14ac:dyDescent="0.25">
      <c r="B1235" s="1">
        <v>44309</v>
      </c>
      <c r="C1235">
        <v>3516.9830000000002</v>
      </c>
      <c r="D1235">
        <v>11267.81971</v>
      </c>
      <c r="E1235">
        <v>289.01029</v>
      </c>
      <c r="F1235">
        <v>2390.1709999999998</v>
      </c>
      <c r="G1235">
        <v>600.58873000000006</v>
      </c>
      <c r="H1235">
        <v>140.38</v>
      </c>
      <c r="I1235">
        <v>167.12100000000001</v>
      </c>
      <c r="J1235">
        <v>187.0692</v>
      </c>
      <c r="K1235">
        <v>109.12</v>
      </c>
      <c r="L1235">
        <v>311.92169999999999</v>
      </c>
      <c r="M1235">
        <v>135.49959999999999</v>
      </c>
      <c r="N1235">
        <v>219.74789999999999</v>
      </c>
      <c r="O1235">
        <v>195.14</v>
      </c>
      <c r="P1235">
        <v>610.0421</v>
      </c>
      <c r="Q1235">
        <v>336</v>
      </c>
      <c r="R1235">
        <v>186.2038</v>
      </c>
      <c r="S1235">
        <v>494.35</v>
      </c>
      <c r="T1235">
        <v>2990.74422</v>
      </c>
      <c r="U1235">
        <v>237.4478</v>
      </c>
      <c r="V1235">
        <v>91.125540000000001</v>
      </c>
      <c r="W1235">
        <v>431.04198000000002</v>
      </c>
      <c r="X1235">
        <v>1231.5899999999999</v>
      </c>
    </row>
    <row r="1236" spans="2:24" x14ac:dyDescent="0.25">
      <c r="B1236" s="1">
        <v>44312</v>
      </c>
      <c r="C1236">
        <v>3503.4679999999998</v>
      </c>
      <c r="D1236">
        <v>11296.82425</v>
      </c>
      <c r="E1236">
        <v>289.86565999999999</v>
      </c>
      <c r="F1236">
        <v>2394.5430000000001</v>
      </c>
      <c r="G1236">
        <v>603.78339000000005</v>
      </c>
      <c r="H1236">
        <v>140.4</v>
      </c>
      <c r="I1236">
        <v>167.02269999999999</v>
      </c>
      <c r="J1236">
        <v>187.0522</v>
      </c>
      <c r="K1236">
        <v>109.05</v>
      </c>
      <c r="L1236">
        <v>311.6266</v>
      </c>
      <c r="M1236">
        <v>135.37649999999999</v>
      </c>
      <c r="N1236">
        <v>219.68790000000001</v>
      </c>
      <c r="O1236">
        <v>195.12</v>
      </c>
      <c r="P1236">
        <v>610.51220000000001</v>
      </c>
      <c r="Q1236">
        <v>336.11</v>
      </c>
      <c r="R1236">
        <v>186.14179999999999</v>
      </c>
      <c r="S1236">
        <v>490.41</v>
      </c>
      <c r="T1236">
        <v>3007.8917000000001</v>
      </c>
      <c r="U1236">
        <v>237.4522</v>
      </c>
      <c r="V1236">
        <v>92.433210000000003</v>
      </c>
      <c r="W1236">
        <v>431.84303</v>
      </c>
      <c r="X1236">
        <v>1234.25</v>
      </c>
    </row>
    <row r="1237" spans="2:24" x14ac:dyDescent="0.25">
      <c r="B1237" s="1">
        <v>44313</v>
      </c>
      <c r="C1237">
        <v>3483.8780000000002</v>
      </c>
      <c r="D1237">
        <v>11288.46538</v>
      </c>
      <c r="E1237">
        <v>289.22877</v>
      </c>
      <c r="F1237">
        <v>2374.384</v>
      </c>
      <c r="G1237">
        <v>604.19757000000004</v>
      </c>
      <c r="H1237">
        <v>140.46</v>
      </c>
      <c r="I1237">
        <v>166.59370000000001</v>
      </c>
      <c r="J1237">
        <v>186.93549999999999</v>
      </c>
      <c r="K1237">
        <v>109</v>
      </c>
      <c r="L1237">
        <v>311.16329999999999</v>
      </c>
      <c r="M1237">
        <v>135.29060000000001</v>
      </c>
      <c r="N1237">
        <v>218.9846</v>
      </c>
      <c r="O1237">
        <v>194.98</v>
      </c>
      <c r="P1237">
        <v>610.65959999999995</v>
      </c>
      <c r="Q1237">
        <v>336.15</v>
      </c>
      <c r="R1237">
        <v>185.88839999999999</v>
      </c>
      <c r="S1237">
        <v>493.04</v>
      </c>
      <c r="T1237">
        <v>3007.0234500000001</v>
      </c>
      <c r="U1237">
        <v>237.14420000000001</v>
      </c>
      <c r="V1237">
        <v>93.059240000000003</v>
      </c>
      <c r="W1237">
        <v>432.24608999999998</v>
      </c>
      <c r="X1237">
        <v>1234.76</v>
      </c>
    </row>
    <row r="1238" spans="2:24" x14ac:dyDescent="0.25">
      <c r="B1238" s="1">
        <v>44314</v>
      </c>
      <c r="C1238">
        <v>3482.0210000000002</v>
      </c>
      <c r="D1238">
        <v>11268.64142</v>
      </c>
      <c r="E1238">
        <v>289.42502999999999</v>
      </c>
      <c r="F1238">
        <v>2384.739</v>
      </c>
      <c r="G1238">
        <v>604.78240000000005</v>
      </c>
      <c r="H1238">
        <v>140.25</v>
      </c>
      <c r="I1238">
        <v>166.71690000000001</v>
      </c>
      <c r="J1238">
        <v>186.7165</v>
      </c>
      <c r="K1238">
        <v>108.91</v>
      </c>
      <c r="L1238">
        <v>311.03460000000001</v>
      </c>
      <c r="M1238">
        <v>135.21029999999999</v>
      </c>
      <c r="N1238">
        <v>219.0951</v>
      </c>
      <c r="O1238">
        <v>194.73</v>
      </c>
      <c r="P1238">
        <v>610.66150000000005</v>
      </c>
      <c r="Q1238">
        <v>336.23</v>
      </c>
      <c r="R1238">
        <v>185.33840000000001</v>
      </c>
      <c r="S1238">
        <v>492.58</v>
      </c>
      <c r="T1238">
        <v>3001.6786299999999</v>
      </c>
      <c r="U1238">
        <v>237.0933</v>
      </c>
      <c r="V1238">
        <v>93.162300000000002</v>
      </c>
      <c r="W1238">
        <v>429.48813999999999</v>
      </c>
      <c r="X1238">
        <v>1236.44</v>
      </c>
    </row>
    <row r="1239" spans="2:24" x14ac:dyDescent="0.25">
      <c r="B1239" s="1">
        <v>44315</v>
      </c>
      <c r="C1239">
        <v>3477.1060000000002</v>
      </c>
      <c r="D1239">
        <v>11294.007369999999</v>
      </c>
      <c r="E1239">
        <v>288.45832000000001</v>
      </c>
      <c r="F1239">
        <v>2384.739</v>
      </c>
      <c r="G1239">
        <v>602.64895999999999</v>
      </c>
      <c r="H1239">
        <v>139.84</v>
      </c>
      <c r="I1239">
        <v>166.56209999999999</v>
      </c>
      <c r="J1239">
        <v>186.17410000000001</v>
      </c>
      <c r="K1239">
        <v>108.91</v>
      </c>
      <c r="L1239">
        <v>311.06479999999999</v>
      </c>
      <c r="M1239">
        <v>135.17080000000001</v>
      </c>
      <c r="N1239">
        <v>218.8339</v>
      </c>
      <c r="O1239">
        <v>194.13</v>
      </c>
      <c r="P1239">
        <v>610.95939999999996</v>
      </c>
      <c r="Q1239">
        <v>336.36</v>
      </c>
      <c r="R1239">
        <v>185.19220000000001</v>
      </c>
      <c r="S1239">
        <v>492.57</v>
      </c>
      <c r="T1239">
        <v>3012.1258600000001</v>
      </c>
      <c r="U1239">
        <v>236.73439999999999</v>
      </c>
      <c r="V1239">
        <v>92.875910000000005</v>
      </c>
      <c r="W1239">
        <v>426.91575</v>
      </c>
      <c r="X1239">
        <v>1236.92</v>
      </c>
    </row>
    <row r="1240" spans="2:24" x14ac:dyDescent="0.25">
      <c r="B1240" s="1">
        <v>44316</v>
      </c>
      <c r="C1240">
        <v>3458.828</v>
      </c>
      <c r="D1240">
        <v>11250.04099</v>
      </c>
      <c r="E1240">
        <v>286.43185</v>
      </c>
      <c r="F1240">
        <v>2368.989</v>
      </c>
      <c r="G1240">
        <v>597.30133999999998</v>
      </c>
      <c r="H1240">
        <v>140</v>
      </c>
      <c r="I1240">
        <v>166.68870000000001</v>
      </c>
      <c r="J1240">
        <v>186.2039</v>
      </c>
      <c r="K1240">
        <v>108.9</v>
      </c>
      <c r="L1240">
        <v>311.39699999999999</v>
      </c>
      <c r="M1240">
        <v>135.14879999999999</v>
      </c>
      <c r="N1240">
        <v>219.07470000000001</v>
      </c>
      <c r="O1240">
        <v>194.19</v>
      </c>
      <c r="P1240">
        <v>611.11429999999996</v>
      </c>
      <c r="Q1240">
        <v>336.43</v>
      </c>
      <c r="R1240">
        <v>185.31790000000001</v>
      </c>
      <c r="S1240">
        <v>490.12</v>
      </c>
      <c r="T1240">
        <v>3023.2417999999998</v>
      </c>
      <c r="U1240">
        <v>237.09030000000001</v>
      </c>
      <c r="V1240">
        <v>93.478129999999993</v>
      </c>
      <c r="W1240">
        <v>427.48705999999999</v>
      </c>
      <c r="X1240">
        <v>1235.5</v>
      </c>
    </row>
    <row r="1241" spans="2:24" x14ac:dyDescent="0.25">
      <c r="B1241" s="1">
        <v>44319</v>
      </c>
      <c r="C1241">
        <v>3485.328</v>
      </c>
      <c r="D1241">
        <v>11262.753119999999</v>
      </c>
      <c r="E1241">
        <v>288.41690999999997</v>
      </c>
      <c r="F1241">
        <v>2368.989</v>
      </c>
      <c r="G1241">
        <v>592.89120000000003</v>
      </c>
      <c r="H1241">
        <v>140.05000000000001</v>
      </c>
      <c r="I1241">
        <v>166.7867</v>
      </c>
      <c r="J1241">
        <v>186.38040000000001</v>
      </c>
      <c r="K1241">
        <v>108.9</v>
      </c>
      <c r="L1241">
        <v>311.31920000000002</v>
      </c>
      <c r="M1241">
        <v>135.19929999999999</v>
      </c>
      <c r="N1241">
        <v>219.3312</v>
      </c>
      <c r="O1241">
        <v>194.33</v>
      </c>
      <c r="P1241">
        <v>611.70299999999997</v>
      </c>
      <c r="Q1241">
        <v>336.52</v>
      </c>
      <c r="R1241">
        <v>185.3134</v>
      </c>
      <c r="S1241">
        <v>493.93</v>
      </c>
      <c r="T1241">
        <v>3020.7264</v>
      </c>
      <c r="U1241">
        <v>237.3801</v>
      </c>
      <c r="V1241">
        <v>93.776949999999999</v>
      </c>
      <c r="W1241">
        <v>435.72431999999998</v>
      </c>
      <c r="X1241">
        <v>1234.27</v>
      </c>
    </row>
    <row r="1242" spans="2:24" x14ac:dyDescent="0.25">
      <c r="B1242" s="1">
        <v>44320</v>
      </c>
      <c r="C1242">
        <v>3439.2449999999999</v>
      </c>
      <c r="D1242">
        <v>11195.66552</v>
      </c>
      <c r="E1242">
        <v>284.16419000000002</v>
      </c>
      <c r="F1242">
        <v>2368.989</v>
      </c>
      <c r="G1242">
        <v>592.21379000000002</v>
      </c>
      <c r="H1242">
        <v>140.24</v>
      </c>
      <c r="I1242">
        <v>167.0145</v>
      </c>
      <c r="J1242">
        <v>186.73679999999999</v>
      </c>
      <c r="K1242">
        <v>108.9</v>
      </c>
      <c r="L1242">
        <v>311.53789999999998</v>
      </c>
      <c r="M1242">
        <v>135.1567</v>
      </c>
      <c r="N1242">
        <v>219.65309999999999</v>
      </c>
      <c r="O1242">
        <v>194.81</v>
      </c>
      <c r="P1242">
        <v>611.36130000000003</v>
      </c>
      <c r="Q1242">
        <v>336.65</v>
      </c>
      <c r="R1242">
        <v>185.43199999999999</v>
      </c>
      <c r="S1242">
        <v>490.3</v>
      </c>
      <c r="T1242">
        <v>3014.27702</v>
      </c>
      <c r="U1242">
        <v>238.2619</v>
      </c>
      <c r="V1242">
        <v>94.965609999999998</v>
      </c>
      <c r="W1242">
        <v>432.00452999999999</v>
      </c>
      <c r="X1242">
        <v>1232.1400000000001</v>
      </c>
    </row>
    <row r="1243" spans="2:24" x14ac:dyDescent="0.25">
      <c r="B1243" s="1">
        <v>44321</v>
      </c>
      <c r="C1243">
        <v>3482.4279999999999</v>
      </c>
      <c r="D1243">
        <v>11200.41624</v>
      </c>
      <c r="E1243">
        <v>288.95503000000002</v>
      </c>
      <c r="F1243">
        <v>2368.989</v>
      </c>
      <c r="G1243">
        <v>591.38242000000002</v>
      </c>
      <c r="H1243">
        <v>140.21</v>
      </c>
      <c r="I1243">
        <v>167.16239999999999</v>
      </c>
      <c r="J1243">
        <v>186.53190000000001</v>
      </c>
      <c r="K1243">
        <v>108.91</v>
      </c>
      <c r="L1243">
        <v>311.88420000000002</v>
      </c>
      <c r="M1243">
        <v>135.17320000000001</v>
      </c>
      <c r="N1243">
        <v>219.929</v>
      </c>
      <c r="O1243">
        <v>194.53</v>
      </c>
      <c r="P1243">
        <v>612.00360000000001</v>
      </c>
      <c r="Q1243">
        <v>336.64</v>
      </c>
      <c r="R1243">
        <v>185.59469999999999</v>
      </c>
      <c r="S1243">
        <v>489.6</v>
      </c>
      <c r="T1243">
        <v>2972.56205</v>
      </c>
      <c r="U1243">
        <v>238.60489999999999</v>
      </c>
      <c r="V1243">
        <v>95.610069999999993</v>
      </c>
      <c r="W1243">
        <v>433.40417000000002</v>
      </c>
      <c r="X1243">
        <v>1232.0999999999999</v>
      </c>
    </row>
    <row r="1244" spans="2:24" x14ac:dyDescent="0.25">
      <c r="B1244" s="1">
        <v>44322</v>
      </c>
      <c r="C1244">
        <v>3482.9720000000002</v>
      </c>
      <c r="D1244">
        <v>11219.22128</v>
      </c>
      <c r="E1244">
        <v>288.78662000000003</v>
      </c>
      <c r="F1244">
        <v>2406.9360000000001</v>
      </c>
      <c r="G1244">
        <v>591.94227999999998</v>
      </c>
      <c r="H1244">
        <v>140.19</v>
      </c>
      <c r="I1244">
        <v>167.21190000000001</v>
      </c>
      <c r="J1244">
        <v>186.48910000000001</v>
      </c>
      <c r="K1244">
        <v>108.97</v>
      </c>
      <c r="L1244">
        <v>312.31939999999997</v>
      </c>
      <c r="M1244">
        <v>135.32980000000001</v>
      </c>
      <c r="N1244">
        <v>220.15520000000001</v>
      </c>
      <c r="O1244">
        <v>194.55</v>
      </c>
      <c r="P1244">
        <v>612.26750000000004</v>
      </c>
      <c r="Q1244">
        <v>336.53</v>
      </c>
      <c r="R1244">
        <v>186.00829999999999</v>
      </c>
      <c r="S1244">
        <v>488.02</v>
      </c>
      <c r="T1244">
        <v>2983.9843900000001</v>
      </c>
      <c r="U1244">
        <v>238.66800000000001</v>
      </c>
      <c r="V1244">
        <v>95.545959999999994</v>
      </c>
      <c r="W1244">
        <v>440.73876999999999</v>
      </c>
      <c r="X1244">
        <v>1231.5999999999999</v>
      </c>
    </row>
    <row r="1245" spans="2:24" x14ac:dyDescent="0.25">
      <c r="B1245" s="1">
        <v>44323</v>
      </c>
      <c r="C1245">
        <v>3505.0880000000002</v>
      </c>
      <c r="D1245">
        <v>11220.90706</v>
      </c>
      <c r="E1245">
        <v>291.48656999999997</v>
      </c>
      <c r="F1245">
        <v>2409.223</v>
      </c>
      <c r="G1245">
        <v>590.72882000000004</v>
      </c>
      <c r="H1245">
        <v>140.16999999999999</v>
      </c>
      <c r="I1245">
        <v>167.15170000000001</v>
      </c>
      <c r="J1245">
        <v>186.23920000000001</v>
      </c>
      <c r="K1245">
        <v>108.99</v>
      </c>
      <c r="L1245">
        <v>312.94740000000002</v>
      </c>
      <c r="M1245">
        <v>135.36920000000001</v>
      </c>
      <c r="N1245">
        <v>220.13829999999999</v>
      </c>
      <c r="O1245">
        <v>194.4</v>
      </c>
      <c r="P1245">
        <v>612.79459999999995</v>
      </c>
      <c r="Q1245">
        <v>336.58</v>
      </c>
      <c r="R1245">
        <v>186.63390000000001</v>
      </c>
      <c r="S1245">
        <v>486.75</v>
      </c>
      <c r="T1245">
        <v>2993.4042599999998</v>
      </c>
      <c r="U1245">
        <v>238.88329999999999</v>
      </c>
      <c r="V1245">
        <v>95.730609999999999</v>
      </c>
      <c r="W1245">
        <v>440.15219000000002</v>
      </c>
      <c r="X1245">
        <v>1234.68</v>
      </c>
    </row>
    <row r="1246" spans="2:24" x14ac:dyDescent="0.25">
      <c r="B1246" s="1">
        <v>44326</v>
      </c>
      <c r="C1246">
        <v>3488.56</v>
      </c>
      <c r="D1246">
        <v>11075.886</v>
      </c>
      <c r="E1246">
        <v>291.46947</v>
      </c>
      <c r="F1246">
        <v>2433.5309999999999</v>
      </c>
      <c r="G1246">
        <v>588.50099999999998</v>
      </c>
      <c r="H1246">
        <v>140.1</v>
      </c>
      <c r="I1246">
        <v>166.7765</v>
      </c>
      <c r="J1246">
        <v>186.2304</v>
      </c>
      <c r="K1246">
        <v>108.99</v>
      </c>
      <c r="L1246">
        <v>312.959</v>
      </c>
      <c r="M1246">
        <v>135.36109999999999</v>
      </c>
      <c r="N1246">
        <v>219.45930000000001</v>
      </c>
      <c r="O1246">
        <v>194.31</v>
      </c>
      <c r="P1246">
        <v>613.01440000000002</v>
      </c>
      <c r="Q1246">
        <v>336.7</v>
      </c>
      <c r="R1246">
        <v>186.48500000000001</v>
      </c>
      <c r="S1246">
        <v>488.17</v>
      </c>
      <c r="T1246">
        <v>2993.319</v>
      </c>
      <c r="U1246">
        <v>238.77860000000001</v>
      </c>
      <c r="V1246">
        <v>94.769909999999996</v>
      </c>
      <c r="W1246">
        <v>440.38431000000003</v>
      </c>
      <c r="X1246">
        <v>1232.5899999999999</v>
      </c>
    </row>
    <row r="1247" spans="2:24" x14ac:dyDescent="0.25">
      <c r="B1247" s="1">
        <v>44327</v>
      </c>
      <c r="C1247">
        <v>3443.8589999999999</v>
      </c>
      <c r="D1247">
        <v>11031.3665</v>
      </c>
      <c r="E1247">
        <v>286.79345000000001</v>
      </c>
      <c r="F1247">
        <v>2374.4079999999999</v>
      </c>
      <c r="G1247">
        <v>583.12264000000005</v>
      </c>
      <c r="H1247">
        <v>139.66</v>
      </c>
      <c r="I1247">
        <v>166.5257</v>
      </c>
      <c r="J1247">
        <v>185.56280000000001</v>
      </c>
      <c r="K1247">
        <v>109.03</v>
      </c>
      <c r="L1247">
        <v>312.45420000000001</v>
      </c>
      <c r="M1247">
        <v>135.3263</v>
      </c>
      <c r="N1247">
        <v>218.73830000000001</v>
      </c>
      <c r="O1247">
        <v>193.53</v>
      </c>
      <c r="P1247">
        <v>611.75689999999997</v>
      </c>
      <c r="Q1247">
        <v>336.26</v>
      </c>
      <c r="R1247">
        <v>186.33009999999999</v>
      </c>
      <c r="S1247">
        <v>489.62</v>
      </c>
      <c r="T1247">
        <v>2967.0266799999999</v>
      </c>
      <c r="U1247">
        <v>237.37020000000001</v>
      </c>
      <c r="V1247">
        <v>95.941190000000006</v>
      </c>
      <c r="W1247">
        <v>442.28093999999999</v>
      </c>
      <c r="X1247">
        <v>1229.94</v>
      </c>
    </row>
    <row r="1248" spans="2:24" x14ac:dyDescent="0.25">
      <c r="B1248" s="1">
        <v>44328</v>
      </c>
      <c r="C1248">
        <v>3454.6579999999999</v>
      </c>
      <c r="D1248">
        <v>10869.449629999999</v>
      </c>
      <c r="E1248">
        <v>287.51242999999999</v>
      </c>
      <c r="F1248">
        <v>2341.9279999999999</v>
      </c>
      <c r="G1248">
        <v>580.96061999999995</v>
      </c>
      <c r="H1248">
        <v>139.54</v>
      </c>
      <c r="I1248">
        <v>165.93809999999999</v>
      </c>
      <c r="J1248">
        <v>185.1447</v>
      </c>
      <c r="K1248">
        <v>109.04</v>
      </c>
      <c r="L1248">
        <v>311.51170000000002</v>
      </c>
      <c r="M1248">
        <v>135.2724</v>
      </c>
      <c r="N1248">
        <v>217.7741</v>
      </c>
      <c r="O1248">
        <v>193.02</v>
      </c>
      <c r="P1248">
        <v>610.73410000000001</v>
      </c>
      <c r="Q1248">
        <v>336.03</v>
      </c>
      <c r="R1248">
        <v>186.0745</v>
      </c>
      <c r="S1248">
        <v>490.63</v>
      </c>
      <c r="T1248">
        <v>2922.9779899999999</v>
      </c>
      <c r="U1248">
        <v>237.0617</v>
      </c>
      <c r="V1248">
        <v>96.768249999999995</v>
      </c>
      <c r="W1248">
        <v>441.18830000000003</v>
      </c>
      <c r="X1248">
        <v>1228.31</v>
      </c>
    </row>
    <row r="1249" spans="2:24" x14ac:dyDescent="0.25">
      <c r="B1249" s="1">
        <v>44329</v>
      </c>
      <c r="C1249">
        <v>3454.6579999999999</v>
      </c>
      <c r="D1249">
        <v>10950.7531</v>
      </c>
      <c r="E1249">
        <v>286.55811</v>
      </c>
      <c r="F1249">
        <v>2304.4110000000001</v>
      </c>
      <c r="G1249">
        <v>569.12140999999997</v>
      </c>
      <c r="H1249">
        <v>139.54</v>
      </c>
      <c r="I1249">
        <v>166.13659999999999</v>
      </c>
      <c r="J1249">
        <v>185.00899999999999</v>
      </c>
      <c r="K1249">
        <v>108.89</v>
      </c>
      <c r="L1249">
        <v>311.35890000000001</v>
      </c>
      <c r="M1249">
        <v>135.19720000000001</v>
      </c>
      <c r="N1249">
        <v>218.21899999999999</v>
      </c>
      <c r="O1249">
        <v>192.85</v>
      </c>
      <c r="P1249">
        <v>610.5634</v>
      </c>
      <c r="Q1249">
        <v>335.66</v>
      </c>
      <c r="R1249">
        <v>185.6874</v>
      </c>
      <c r="S1249">
        <v>490.63</v>
      </c>
      <c r="T1249">
        <v>2930.4633199999998</v>
      </c>
      <c r="U1249">
        <v>236.93360000000001</v>
      </c>
      <c r="V1249">
        <v>93.811520000000002</v>
      </c>
      <c r="W1249">
        <v>439.21005000000002</v>
      </c>
      <c r="X1249">
        <v>1225.8399999999999</v>
      </c>
    </row>
    <row r="1250" spans="2:24" x14ac:dyDescent="0.25">
      <c r="B1250" s="1">
        <v>44330</v>
      </c>
      <c r="C1250">
        <v>3483.4349999999999</v>
      </c>
      <c r="D1250">
        <v>11080.164070000001</v>
      </c>
      <c r="E1250">
        <v>290.32490000000001</v>
      </c>
      <c r="F1250">
        <v>2347.8009999999999</v>
      </c>
      <c r="G1250">
        <v>573.46726000000001</v>
      </c>
      <c r="H1250">
        <v>139.53</v>
      </c>
      <c r="I1250">
        <v>166.46420000000001</v>
      </c>
      <c r="J1250">
        <v>184.98099999999999</v>
      </c>
      <c r="K1250">
        <v>108.96</v>
      </c>
      <c r="L1250">
        <v>312.23660000000001</v>
      </c>
      <c r="M1250">
        <v>135.2516</v>
      </c>
      <c r="N1250">
        <v>219.08250000000001</v>
      </c>
      <c r="O1250">
        <v>192.94</v>
      </c>
      <c r="P1250">
        <v>611.06410000000005</v>
      </c>
      <c r="Q1250">
        <v>335.87</v>
      </c>
      <c r="R1250">
        <v>186.3365</v>
      </c>
      <c r="S1250">
        <v>491.1</v>
      </c>
      <c r="T1250">
        <v>2949.2563100000002</v>
      </c>
      <c r="U1250">
        <v>237.44479999999999</v>
      </c>
      <c r="V1250">
        <v>93.651150000000001</v>
      </c>
      <c r="W1250">
        <v>441.27478000000002</v>
      </c>
      <c r="X1250">
        <v>1228.31</v>
      </c>
    </row>
    <row r="1251" spans="2:24" x14ac:dyDescent="0.25">
      <c r="B1251" s="1">
        <v>44333</v>
      </c>
      <c r="C1251">
        <v>3492.029</v>
      </c>
      <c r="D1251">
        <v>11042.432779999999</v>
      </c>
      <c r="E1251">
        <v>290.47852</v>
      </c>
      <c r="F1251">
        <v>2342.0920000000001</v>
      </c>
      <c r="G1251">
        <v>574.65400999999997</v>
      </c>
      <c r="H1251">
        <v>139.47</v>
      </c>
      <c r="I1251">
        <v>166.34460000000001</v>
      </c>
      <c r="J1251">
        <v>184.7704</v>
      </c>
      <c r="K1251">
        <v>109.01</v>
      </c>
      <c r="L1251">
        <v>312.34769999999997</v>
      </c>
      <c r="M1251">
        <v>135.24100000000001</v>
      </c>
      <c r="N1251">
        <v>218.98259999999999</v>
      </c>
      <c r="O1251">
        <v>192.76</v>
      </c>
      <c r="P1251">
        <v>611.11389999999994</v>
      </c>
      <c r="Q1251">
        <v>336.02</v>
      </c>
      <c r="R1251">
        <v>186.60489999999999</v>
      </c>
      <c r="S1251">
        <v>490.52</v>
      </c>
      <c r="T1251">
        <v>2950.5002199999999</v>
      </c>
      <c r="U1251">
        <v>237.98079999999999</v>
      </c>
      <c r="V1251">
        <v>94.734719999999996</v>
      </c>
      <c r="W1251">
        <v>449.71575999999999</v>
      </c>
      <c r="X1251">
        <v>1228.73</v>
      </c>
    </row>
    <row r="1252" spans="2:24" x14ac:dyDescent="0.25">
      <c r="B1252" s="1">
        <v>44334</v>
      </c>
      <c r="C1252">
        <v>3500.654</v>
      </c>
      <c r="D1252">
        <v>10915.9858</v>
      </c>
      <c r="E1252">
        <v>291.07951000000003</v>
      </c>
      <c r="F1252">
        <v>2379.6669999999999</v>
      </c>
      <c r="G1252">
        <v>581.67758000000003</v>
      </c>
      <c r="H1252">
        <v>139.46</v>
      </c>
      <c r="I1252">
        <v>166.31530000000001</v>
      </c>
      <c r="J1252">
        <v>184.7696</v>
      </c>
      <c r="K1252">
        <v>108.99</v>
      </c>
      <c r="L1252">
        <v>312.45589999999999</v>
      </c>
      <c r="M1252">
        <v>135.25489999999999</v>
      </c>
      <c r="N1252">
        <v>218.78360000000001</v>
      </c>
      <c r="O1252">
        <v>192.75</v>
      </c>
      <c r="P1252">
        <v>611.05089999999996</v>
      </c>
      <c r="Q1252">
        <v>336.12</v>
      </c>
      <c r="R1252">
        <v>186.67660000000001</v>
      </c>
      <c r="S1252">
        <v>489.89</v>
      </c>
      <c r="T1252">
        <v>2950.9483500000001</v>
      </c>
      <c r="U1252">
        <v>237.97579999999999</v>
      </c>
      <c r="V1252">
        <v>94.193299999999994</v>
      </c>
      <c r="W1252">
        <v>448.08622000000003</v>
      </c>
      <c r="X1252">
        <v>1230.02</v>
      </c>
    </row>
    <row r="1253" spans="2:24" x14ac:dyDescent="0.25">
      <c r="B1253" s="1">
        <v>44335</v>
      </c>
      <c r="C1253">
        <v>3473.6779999999999</v>
      </c>
      <c r="D1253">
        <v>10916.30769</v>
      </c>
      <c r="E1253">
        <v>287.33553999999998</v>
      </c>
      <c r="F1253">
        <v>2365.0230000000001</v>
      </c>
      <c r="G1253">
        <v>580.95905000000005</v>
      </c>
      <c r="H1253">
        <v>139.44999999999999</v>
      </c>
      <c r="I1253">
        <v>166.06030000000001</v>
      </c>
      <c r="J1253">
        <v>184.7226</v>
      </c>
      <c r="K1253">
        <v>109.01</v>
      </c>
      <c r="L1253">
        <v>311.82389999999998</v>
      </c>
      <c r="M1253">
        <v>135.2747</v>
      </c>
      <c r="N1253">
        <v>218.21539999999999</v>
      </c>
      <c r="O1253">
        <v>192.77</v>
      </c>
      <c r="P1253">
        <v>609.85559999999998</v>
      </c>
      <c r="Q1253">
        <v>335.82</v>
      </c>
      <c r="R1253">
        <v>186.43690000000001</v>
      </c>
      <c r="S1253">
        <v>487.04</v>
      </c>
      <c r="T1253">
        <v>2947.94299</v>
      </c>
      <c r="U1253">
        <v>237.56360000000001</v>
      </c>
      <c r="V1253">
        <v>92.359319999999997</v>
      </c>
      <c r="W1253">
        <v>450.68869999999998</v>
      </c>
      <c r="X1253">
        <v>1227.75</v>
      </c>
    </row>
    <row r="1254" spans="2:24" x14ac:dyDescent="0.25">
      <c r="B1254" s="1">
        <v>44336</v>
      </c>
      <c r="C1254">
        <v>3508.777</v>
      </c>
      <c r="D1254">
        <v>11022.42481</v>
      </c>
      <c r="E1254">
        <v>290.73622999999998</v>
      </c>
      <c r="F1254">
        <v>2364.8229999999999</v>
      </c>
      <c r="G1254">
        <v>580.60681999999997</v>
      </c>
      <c r="H1254">
        <v>139.38999999999999</v>
      </c>
      <c r="I1254">
        <v>166.5067</v>
      </c>
      <c r="J1254">
        <v>184.91229999999999</v>
      </c>
      <c r="K1254">
        <v>108.98</v>
      </c>
      <c r="L1254">
        <v>312.24400000000003</v>
      </c>
      <c r="M1254">
        <v>135.33260000000001</v>
      </c>
      <c r="N1254">
        <v>219.14619999999999</v>
      </c>
      <c r="O1254">
        <v>192.92</v>
      </c>
      <c r="P1254">
        <v>610.07429999999999</v>
      </c>
      <c r="Q1254">
        <v>335.8</v>
      </c>
      <c r="R1254">
        <v>186.56200000000001</v>
      </c>
      <c r="S1254">
        <v>485.15</v>
      </c>
      <c r="T1254">
        <v>2967.2803399999998</v>
      </c>
      <c r="U1254">
        <v>237.40700000000001</v>
      </c>
      <c r="V1254">
        <v>91.498019999999997</v>
      </c>
      <c r="W1254">
        <v>450.03895999999997</v>
      </c>
      <c r="X1254">
        <v>1231.18</v>
      </c>
    </row>
    <row r="1255" spans="2:24" x14ac:dyDescent="0.25">
      <c r="B1255" s="1">
        <v>44337</v>
      </c>
      <c r="C1255">
        <v>3531.9769999999999</v>
      </c>
      <c r="D1255">
        <v>11019.077939999999</v>
      </c>
      <c r="E1255">
        <v>291.30784</v>
      </c>
      <c r="F1255">
        <v>2376.9319999999998</v>
      </c>
      <c r="G1255">
        <v>581.27155000000005</v>
      </c>
      <c r="H1255">
        <v>139.66999999999999</v>
      </c>
      <c r="I1255">
        <v>166.56960000000001</v>
      </c>
      <c r="J1255">
        <v>185.20939999999999</v>
      </c>
      <c r="K1255">
        <v>108.99</v>
      </c>
      <c r="L1255">
        <v>312.43939999999998</v>
      </c>
      <c r="M1255">
        <v>135.44980000000001</v>
      </c>
      <c r="N1255">
        <v>219.43190000000001</v>
      </c>
      <c r="O1255">
        <v>193.2</v>
      </c>
      <c r="P1255">
        <v>610.43269999999995</v>
      </c>
      <c r="Q1255">
        <v>335.97</v>
      </c>
      <c r="R1255">
        <v>186.6636</v>
      </c>
      <c r="S1255">
        <v>487.38</v>
      </c>
      <c r="T1255">
        <v>2960.7564000000002</v>
      </c>
      <c r="U1255">
        <v>238.2647</v>
      </c>
      <c r="V1255">
        <v>91.681929999999994</v>
      </c>
      <c r="W1255">
        <v>447.16721000000001</v>
      </c>
      <c r="X1255">
        <v>1231.4000000000001</v>
      </c>
    </row>
    <row r="1256" spans="2:24" x14ac:dyDescent="0.25">
      <c r="B1256" s="1">
        <v>44340</v>
      </c>
      <c r="C1256">
        <v>3531.9769999999999</v>
      </c>
      <c r="D1256">
        <v>11095.585779999999</v>
      </c>
      <c r="E1256">
        <v>292.26343000000003</v>
      </c>
      <c r="F1256">
        <v>2386.0889999999999</v>
      </c>
      <c r="G1256">
        <v>578.37492999999995</v>
      </c>
      <c r="H1256">
        <v>139.66999999999999</v>
      </c>
      <c r="I1256">
        <v>166.7407</v>
      </c>
      <c r="J1256">
        <v>185.35050000000001</v>
      </c>
      <c r="K1256">
        <v>109</v>
      </c>
      <c r="L1256">
        <v>312.66120000000001</v>
      </c>
      <c r="M1256">
        <v>135.44300000000001</v>
      </c>
      <c r="N1256">
        <v>219.84190000000001</v>
      </c>
      <c r="O1256">
        <v>193.41</v>
      </c>
      <c r="P1256">
        <v>611.00909999999999</v>
      </c>
      <c r="Q1256">
        <v>336.15</v>
      </c>
      <c r="R1256">
        <v>186.73779999999999</v>
      </c>
      <c r="S1256">
        <v>487.38</v>
      </c>
      <c r="T1256">
        <v>2985.0536099999999</v>
      </c>
      <c r="U1256">
        <v>239.0523</v>
      </c>
      <c r="V1256">
        <v>92.144009999999994</v>
      </c>
      <c r="W1256">
        <v>448.98275999999998</v>
      </c>
      <c r="X1256">
        <v>1231.79</v>
      </c>
    </row>
    <row r="1257" spans="2:24" x14ac:dyDescent="0.25">
      <c r="B1257" s="1">
        <v>44341</v>
      </c>
      <c r="C1257">
        <v>3558.4250000000002</v>
      </c>
      <c r="D1257">
        <v>11069.38364</v>
      </c>
      <c r="E1257">
        <v>292.68736000000001</v>
      </c>
      <c r="F1257">
        <v>2396.8620000000001</v>
      </c>
      <c r="G1257">
        <v>586.29938000000004</v>
      </c>
      <c r="H1257">
        <v>139.84</v>
      </c>
      <c r="I1257">
        <v>167.21729999999999</v>
      </c>
      <c r="J1257">
        <v>185.7561</v>
      </c>
      <c r="K1257">
        <v>109.03</v>
      </c>
      <c r="L1257">
        <v>313.29969999999997</v>
      </c>
      <c r="M1257">
        <v>135.49090000000001</v>
      </c>
      <c r="N1257">
        <v>220.70230000000001</v>
      </c>
      <c r="O1257">
        <v>193.86</v>
      </c>
      <c r="P1257">
        <v>611.39869999999996</v>
      </c>
      <c r="Q1257">
        <v>336.37</v>
      </c>
      <c r="R1257">
        <v>186.95959999999999</v>
      </c>
      <c r="S1257">
        <v>487.93</v>
      </c>
      <c r="T1257">
        <v>2982.4393300000002</v>
      </c>
      <c r="U1257">
        <v>240.05760000000001</v>
      </c>
      <c r="V1257">
        <v>91.736590000000007</v>
      </c>
      <c r="W1257">
        <v>451.81348000000003</v>
      </c>
      <c r="X1257">
        <v>1234.26</v>
      </c>
    </row>
    <row r="1258" spans="2:24" x14ac:dyDescent="0.25">
      <c r="B1258" s="1">
        <v>44342</v>
      </c>
      <c r="C1258">
        <v>3572.9670000000001</v>
      </c>
      <c r="D1258">
        <v>11110.143529999999</v>
      </c>
      <c r="E1258">
        <v>292.13265999999999</v>
      </c>
      <c r="F1258">
        <v>2400.5050000000001</v>
      </c>
      <c r="G1258">
        <v>589.85495000000003</v>
      </c>
      <c r="H1258">
        <v>140.15</v>
      </c>
      <c r="I1258">
        <v>167.11179999999999</v>
      </c>
      <c r="J1258">
        <v>186.25579999999999</v>
      </c>
      <c r="K1258">
        <v>109.05</v>
      </c>
      <c r="L1258">
        <v>313.60210000000001</v>
      </c>
      <c r="M1258">
        <v>135.5515</v>
      </c>
      <c r="N1258">
        <v>220.51920000000001</v>
      </c>
      <c r="O1258">
        <v>194.41</v>
      </c>
      <c r="P1258">
        <v>611.6585</v>
      </c>
      <c r="Q1258">
        <v>336.61</v>
      </c>
      <c r="R1258">
        <v>187.31120000000001</v>
      </c>
      <c r="S1258">
        <v>485.51</v>
      </c>
      <c r="T1258">
        <v>2996.5729999999999</v>
      </c>
      <c r="U1258">
        <v>240.43950000000001</v>
      </c>
      <c r="V1258">
        <v>92.111140000000006</v>
      </c>
      <c r="W1258">
        <v>452.28883999999999</v>
      </c>
      <c r="X1258">
        <v>1235.7</v>
      </c>
    </row>
    <row r="1259" spans="2:24" x14ac:dyDescent="0.25">
      <c r="B1259" s="1">
        <v>44343</v>
      </c>
      <c r="C1259">
        <v>3571.1759999999999</v>
      </c>
      <c r="D1259">
        <v>11125.554529999999</v>
      </c>
      <c r="E1259">
        <v>292.54516999999998</v>
      </c>
      <c r="F1259">
        <v>2392.9430000000002</v>
      </c>
      <c r="G1259">
        <v>591.13243</v>
      </c>
      <c r="H1259">
        <v>139.82</v>
      </c>
      <c r="I1259">
        <v>166.90870000000001</v>
      </c>
      <c r="J1259">
        <v>185.85650000000001</v>
      </c>
      <c r="K1259">
        <v>109.07</v>
      </c>
      <c r="L1259">
        <v>313.43419999999998</v>
      </c>
      <c r="M1259">
        <v>135.5583</v>
      </c>
      <c r="N1259">
        <v>220.1662</v>
      </c>
      <c r="O1259">
        <v>193.9</v>
      </c>
      <c r="P1259">
        <v>612.04269999999997</v>
      </c>
      <c r="Q1259">
        <v>336.73</v>
      </c>
      <c r="R1259">
        <v>187.137</v>
      </c>
      <c r="S1259">
        <v>482.78</v>
      </c>
      <c r="T1259">
        <v>2989.2323999999999</v>
      </c>
      <c r="U1259">
        <v>239.57599999999999</v>
      </c>
      <c r="V1259">
        <v>93.594279999999998</v>
      </c>
      <c r="W1259">
        <v>451.61416000000003</v>
      </c>
      <c r="X1259">
        <v>1237.77</v>
      </c>
    </row>
    <row r="1260" spans="2:24" x14ac:dyDescent="0.25">
      <c r="B1260" s="1">
        <v>44344</v>
      </c>
      <c r="C1260">
        <v>3597.875</v>
      </c>
      <c r="D1260">
        <v>11163.27174</v>
      </c>
      <c r="E1260">
        <v>295.17820999999998</v>
      </c>
      <c r="F1260">
        <v>2437.2370000000001</v>
      </c>
      <c r="G1260">
        <v>595.28009999999995</v>
      </c>
      <c r="H1260">
        <v>139.69999999999999</v>
      </c>
      <c r="I1260">
        <v>167.12440000000001</v>
      </c>
      <c r="J1260">
        <v>185.9753</v>
      </c>
      <c r="K1260">
        <v>108.98</v>
      </c>
      <c r="L1260">
        <v>313.68520000000001</v>
      </c>
      <c r="M1260">
        <v>135.50540000000001</v>
      </c>
      <c r="N1260">
        <v>220.5651</v>
      </c>
      <c r="O1260">
        <v>194.06</v>
      </c>
      <c r="P1260">
        <v>612.43370000000004</v>
      </c>
      <c r="Q1260">
        <v>336.92</v>
      </c>
      <c r="R1260">
        <v>187.18020000000001</v>
      </c>
      <c r="S1260">
        <v>488.05</v>
      </c>
      <c r="T1260">
        <v>3015.5557600000002</v>
      </c>
      <c r="U1260">
        <v>240.8048</v>
      </c>
      <c r="V1260">
        <v>93.758030000000005</v>
      </c>
      <c r="W1260">
        <v>454.09206999999998</v>
      </c>
      <c r="X1260">
        <v>1239.24</v>
      </c>
    </row>
    <row r="1261" spans="2:24" x14ac:dyDescent="0.25">
      <c r="B1261" s="1">
        <v>44347</v>
      </c>
      <c r="C1261">
        <v>3580.7919999999999</v>
      </c>
      <c r="D1261">
        <v>11150.5128</v>
      </c>
      <c r="E1261">
        <v>294.07351</v>
      </c>
      <c r="F1261">
        <v>2407.83</v>
      </c>
      <c r="G1261">
        <v>601.71064999999999</v>
      </c>
      <c r="H1261">
        <v>139.65</v>
      </c>
      <c r="I1261">
        <v>167.124</v>
      </c>
      <c r="J1261">
        <v>186.02180000000001</v>
      </c>
      <c r="K1261">
        <v>108.97</v>
      </c>
      <c r="L1261">
        <v>313.69439999999997</v>
      </c>
      <c r="M1261">
        <v>135.5025</v>
      </c>
      <c r="N1261">
        <v>220.5641</v>
      </c>
      <c r="O1261">
        <v>194.1</v>
      </c>
      <c r="P1261">
        <v>612.43389999999999</v>
      </c>
      <c r="Q1261">
        <v>337.07</v>
      </c>
      <c r="R1261">
        <v>187.20410000000001</v>
      </c>
      <c r="S1261">
        <v>488.01</v>
      </c>
      <c r="T1261">
        <v>3016.58851</v>
      </c>
      <c r="U1261">
        <v>240.977</v>
      </c>
      <c r="V1261">
        <v>93.758030000000005</v>
      </c>
      <c r="W1261">
        <v>454.09206999999998</v>
      </c>
      <c r="X1261">
        <v>1239.25</v>
      </c>
    </row>
    <row r="1262" spans="2:24" x14ac:dyDescent="0.25">
      <c r="B1262" s="1">
        <v>44348</v>
      </c>
      <c r="C1262">
        <v>3600.6439999999998</v>
      </c>
      <c r="D1262">
        <v>11119.624250000001</v>
      </c>
      <c r="E1262">
        <v>295.49144000000001</v>
      </c>
      <c r="F1262">
        <v>2411.0729999999999</v>
      </c>
      <c r="G1262">
        <v>606.38190999999995</v>
      </c>
      <c r="H1262">
        <v>139.6</v>
      </c>
      <c r="I1262">
        <v>166.83090000000001</v>
      </c>
      <c r="J1262">
        <v>186.00970000000001</v>
      </c>
      <c r="K1262">
        <v>108.99</v>
      </c>
      <c r="L1262">
        <v>313.6508</v>
      </c>
      <c r="M1262">
        <v>135.55350000000001</v>
      </c>
      <c r="N1262">
        <v>220.1386</v>
      </c>
      <c r="O1262">
        <v>193.94</v>
      </c>
      <c r="P1262">
        <v>612.89340000000004</v>
      </c>
      <c r="Q1262">
        <v>337.44</v>
      </c>
      <c r="R1262">
        <v>187.08500000000001</v>
      </c>
      <c r="S1262">
        <v>495.78</v>
      </c>
      <c r="T1262">
        <v>3050.9158299999999</v>
      </c>
      <c r="U1262">
        <v>240.48140000000001</v>
      </c>
      <c r="V1262">
        <v>94.972350000000006</v>
      </c>
      <c r="W1262">
        <v>452.65559999999999</v>
      </c>
      <c r="X1262">
        <v>1241.19</v>
      </c>
    </row>
    <row r="1263" spans="2:24" x14ac:dyDescent="0.25">
      <c r="B1263" s="1">
        <v>44349</v>
      </c>
      <c r="C1263">
        <v>3612.5729999999999</v>
      </c>
      <c r="D1263">
        <v>11159.760560000001</v>
      </c>
      <c r="E1263">
        <v>296.69569000000001</v>
      </c>
      <c r="F1263">
        <v>2431.33</v>
      </c>
      <c r="G1263">
        <v>606.86452999999995</v>
      </c>
      <c r="H1263">
        <v>139.57</v>
      </c>
      <c r="I1263">
        <v>166.9385</v>
      </c>
      <c r="J1263">
        <v>186.23689999999999</v>
      </c>
      <c r="K1263">
        <v>108.96</v>
      </c>
      <c r="L1263">
        <v>314.00299999999999</v>
      </c>
      <c r="M1263">
        <v>135.5437</v>
      </c>
      <c r="N1263">
        <v>220.41569999999999</v>
      </c>
      <c r="O1263">
        <v>194.2</v>
      </c>
      <c r="P1263">
        <v>613.60379999999998</v>
      </c>
      <c r="Q1263">
        <v>337.8</v>
      </c>
      <c r="R1263">
        <v>187.12880000000001</v>
      </c>
      <c r="S1263">
        <v>497.08</v>
      </c>
      <c r="T1263">
        <v>3090.96047</v>
      </c>
      <c r="U1263">
        <v>241.35409999999999</v>
      </c>
      <c r="V1263">
        <v>95.524140000000003</v>
      </c>
      <c r="W1263">
        <v>455.04725000000002</v>
      </c>
      <c r="X1263">
        <v>1241.8900000000001</v>
      </c>
    </row>
    <row r="1264" spans="2:24" x14ac:dyDescent="0.25">
      <c r="B1264" s="1">
        <v>44350</v>
      </c>
      <c r="C1264">
        <v>3624.6979999999999</v>
      </c>
      <c r="D1264">
        <v>11190.777120000001</v>
      </c>
      <c r="E1264">
        <v>296.36104999999998</v>
      </c>
      <c r="F1264">
        <v>2452.076</v>
      </c>
      <c r="G1264">
        <v>609.08023000000003</v>
      </c>
      <c r="H1264">
        <v>139.43</v>
      </c>
      <c r="I1264">
        <v>166.6463</v>
      </c>
      <c r="J1264">
        <v>186.0822</v>
      </c>
      <c r="K1264">
        <v>108.94</v>
      </c>
      <c r="L1264">
        <v>313.51769999999999</v>
      </c>
      <c r="M1264">
        <v>135.5658</v>
      </c>
      <c r="N1264">
        <v>219.83240000000001</v>
      </c>
      <c r="O1264">
        <v>193.96</v>
      </c>
      <c r="P1264">
        <v>613.56110000000001</v>
      </c>
      <c r="Q1264">
        <v>337.89</v>
      </c>
      <c r="R1264">
        <v>186.93119999999999</v>
      </c>
      <c r="S1264">
        <v>493.61</v>
      </c>
      <c r="T1264">
        <v>3098.0999200000001</v>
      </c>
      <c r="U1264">
        <v>240.7217</v>
      </c>
      <c r="V1264">
        <v>95.150739999999999</v>
      </c>
      <c r="W1264">
        <v>448.79316999999998</v>
      </c>
      <c r="X1264">
        <v>1240.6400000000001</v>
      </c>
    </row>
    <row r="1265" spans="2:24" x14ac:dyDescent="0.25">
      <c r="B1265" s="1">
        <v>44351</v>
      </c>
      <c r="C1265">
        <v>3644.54</v>
      </c>
      <c r="D1265">
        <v>11230.02166</v>
      </c>
      <c r="E1265">
        <v>296.77035000000001</v>
      </c>
      <c r="F1265">
        <v>2450.857</v>
      </c>
      <c r="G1265">
        <v>604.83705999999995</v>
      </c>
      <c r="H1265">
        <v>139.47999999999999</v>
      </c>
      <c r="I1265">
        <v>167.3272</v>
      </c>
      <c r="J1265">
        <v>186.334</v>
      </c>
      <c r="K1265">
        <v>108.89</v>
      </c>
      <c r="L1265">
        <v>314.23689999999999</v>
      </c>
      <c r="M1265">
        <v>135.565</v>
      </c>
      <c r="N1265">
        <v>221.04150000000001</v>
      </c>
      <c r="O1265">
        <v>194.28</v>
      </c>
      <c r="P1265">
        <v>614.07719999999995</v>
      </c>
      <c r="Q1265">
        <v>338.04</v>
      </c>
      <c r="R1265">
        <v>187.1952</v>
      </c>
      <c r="S1265">
        <v>495.05</v>
      </c>
      <c r="T1265">
        <v>3080.7161799999999</v>
      </c>
      <c r="U1265">
        <v>241.37100000000001</v>
      </c>
      <c r="V1265">
        <v>96.128919999999994</v>
      </c>
      <c r="W1265">
        <v>451.26904999999999</v>
      </c>
      <c r="X1265">
        <v>1242.3</v>
      </c>
    </row>
    <row r="1266" spans="2:24" x14ac:dyDescent="0.25">
      <c r="B1266" s="1">
        <v>44354</v>
      </c>
      <c r="C1266">
        <v>3662.587</v>
      </c>
      <c r="D1266">
        <v>11201.22798</v>
      </c>
      <c r="E1266">
        <v>297.62671</v>
      </c>
      <c r="F1266">
        <v>2453.0700000000002</v>
      </c>
      <c r="G1266">
        <v>602.81970999999999</v>
      </c>
      <c r="H1266">
        <v>139.47</v>
      </c>
      <c r="I1266">
        <v>167.19460000000001</v>
      </c>
      <c r="J1266">
        <v>186.17490000000001</v>
      </c>
      <c r="K1266">
        <v>108.91</v>
      </c>
      <c r="L1266">
        <v>314.22340000000003</v>
      </c>
      <c r="M1266">
        <v>135.518</v>
      </c>
      <c r="N1266">
        <v>220.83609999999999</v>
      </c>
      <c r="O1266">
        <v>194.1</v>
      </c>
      <c r="P1266">
        <v>614.62819999999999</v>
      </c>
      <c r="Q1266">
        <v>338.27</v>
      </c>
      <c r="R1266">
        <v>187.24590000000001</v>
      </c>
      <c r="S1266">
        <v>497.23</v>
      </c>
      <c r="T1266">
        <v>3110.5834300000001</v>
      </c>
      <c r="U1266">
        <v>241.2466</v>
      </c>
      <c r="V1266">
        <v>95.172020000000003</v>
      </c>
      <c r="W1266">
        <v>451.76603999999998</v>
      </c>
      <c r="X1266">
        <v>1243.25</v>
      </c>
    </row>
    <row r="1267" spans="2:24" x14ac:dyDescent="0.25">
      <c r="B1267" s="1">
        <v>44355</v>
      </c>
      <c r="C1267">
        <v>3670.587</v>
      </c>
      <c r="D1267">
        <v>11198.644190000001</v>
      </c>
      <c r="E1267">
        <v>297.28642000000002</v>
      </c>
      <c r="F1267">
        <v>2453.8589999999999</v>
      </c>
      <c r="G1267">
        <v>601.17457999999999</v>
      </c>
      <c r="H1267">
        <v>139.58000000000001</v>
      </c>
      <c r="I1267">
        <v>167.5241</v>
      </c>
      <c r="J1267">
        <v>186.47989999999999</v>
      </c>
      <c r="K1267">
        <v>108.98</v>
      </c>
      <c r="L1267">
        <v>314.97989999999999</v>
      </c>
      <c r="M1267">
        <v>135.57390000000001</v>
      </c>
      <c r="N1267">
        <v>221.41849999999999</v>
      </c>
      <c r="O1267">
        <v>194.46</v>
      </c>
      <c r="P1267">
        <v>615.28530000000001</v>
      </c>
      <c r="Q1267">
        <v>338.5</v>
      </c>
      <c r="R1267">
        <v>187.80359999999999</v>
      </c>
      <c r="S1267">
        <v>499.57</v>
      </c>
      <c r="T1267">
        <v>3135.6433299999999</v>
      </c>
      <c r="U1267">
        <v>241.72200000000001</v>
      </c>
      <c r="V1267">
        <v>95.934700000000007</v>
      </c>
      <c r="W1267">
        <v>449.62511000000001</v>
      </c>
      <c r="X1267">
        <v>1244.01</v>
      </c>
    </row>
    <row r="1268" spans="2:24" x14ac:dyDescent="0.25">
      <c r="B1268" s="1">
        <v>44356</v>
      </c>
      <c r="C1268">
        <v>3708.6689999999999</v>
      </c>
      <c r="D1268">
        <v>11173.689119999999</v>
      </c>
      <c r="E1268">
        <v>297.50968999999998</v>
      </c>
      <c r="F1268">
        <v>2444.9380000000001</v>
      </c>
      <c r="G1268">
        <v>599.12198999999998</v>
      </c>
      <c r="H1268">
        <v>140.01</v>
      </c>
      <c r="I1268">
        <v>167.922</v>
      </c>
      <c r="J1268">
        <v>186.88290000000001</v>
      </c>
      <c r="K1268">
        <v>109.06</v>
      </c>
      <c r="L1268">
        <v>315.79520000000002</v>
      </c>
      <c r="M1268">
        <v>135.5779</v>
      </c>
      <c r="N1268">
        <v>222.17699999999999</v>
      </c>
      <c r="O1268">
        <v>194.94</v>
      </c>
      <c r="P1268">
        <v>616.14290000000005</v>
      </c>
      <c r="Q1268">
        <v>338.82</v>
      </c>
      <c r="R1268">
        <v>188.2551</v>
      </c>
      <c r="S1268">
        <v>503.51</v>
      </c>
      <c r="T1268">
        <v>3140.5112199999999</v>
      </c>
      <c r="U1268">
        <v>242.33690000000001</v>
      </c>
      <c r="V1268">
        <v>95.899590000000003</v>
      </c>
      <c r="W1268">
        <v>450.75132000000002</v>
      </c>
      <c r="X1268">
        <v>1244.32</v>
      </c>
    </row>
    <row r="1269" spans="2:24" x14ac:dyDescent="0.25">
      <c r="B1269" s="1">
        <v>44357</v>
      </c>
      <c r="C1269">
        <v>3709.4160000000002</v>
      </c>
      <c r="D1269">
        <v>11211.343000000001</v>
      </c>
      <c r="E1269">
        <v>297.19925999999998</v>
      </c>
      <c r="F1269">
        <v>2444.6880000000001</v>
      </c>
      <c r="G1269">
        <v>600.72847000000002</v>
      </c>
      <c r="H1269">
        <v>139.94999999999999</v>
      </c>
      <c r="I1269">
        <v>168.2628</v>
      </c>
      <c r="J1269">
        <v>186.77809999999999</v>
      </c>
      <c r="K1269">
        <v>109.19</v>
      </c>
      <c r="L1269">
        <v>316.08600000000001</v>
      </c>
      <c r="M1269">
        <v>135.64500000000001</v>
      </c>
      <c r="N1269">
        <v>222.9674</v>
      </c>
      <c r="O1269">
        <v>194.79</v>
      </c>
      <c r="P1269">
        <v>616.57989999999995</v>
      </c>
      <c r="Q1269">
        <v>338.92</v>
      </c>
      <c r="R1269">
        <v>188.2474</v>
      </c>
      <c r="S1269">
        <v>503.37</v>
      </c>
      <c r="T1269">
        <v>3154.71938</v>
      </c>
      <c r="U1269">
        <v>242.67580000000001</v>
      </c>
      <c r="V1269">
        <v>95.987780000000001</v>
      </c>
      <c r="W1269">
        <v>450.22248999999999</v>
      </c>
      <c r="X1269">
        <v>1245.07</v>
      </c>
    </row>
    <row r="1270" spans="2:24" x14ac:dyDescent="0.25">
      <c r="B1270" s="1">
        <v>44358</v>
      </c>
      <c r="C1270">
        <v>3719.4630000000002</v>
      </c>
      <c r="D1270">
        <v>11292.3784</v>
      </c>
      <c r="E1270">
        <v>298.65600000000001</v>
      </c>
      <c r="F1270">
        <v>2442.5360000000001</v>
      </c>
      <c r="G1270">
        <v>605.06268999999998</v>
      </c>
      <c r="H1270">
        <v>140.26</v>
      </c>
      <c r="I1270">
        <v>168.09690000000001</v>
      </c>
      <c r="J1270">
        <v>187.155</v>
      </c>
      <c r="K1270">
        <v>109.26</v>
      </c>
      <c r="L1270">
        <v>316.4169</v>
      </c>
      <c r="M1270">
        <v>135.61750000000001</v>
      </c>
      <c r="N1270">
        <v>222.92529999999999</v>
      </c>
      <c r="O1270">
        <v>195.26</v>
      </c>
      <c r="P1270">
        <v>617.0095</v>
      </c>
      <c r="Q1270">
        <v>339.26</v>
      </c>
      <c r="R1270">
        <v>188.6857</v>
      </c>
      <c r="S1270">
        <v>503.3</v>
      </c>
      <c r="T1270">
        <v>3157.9274599999999</v>
      </c>
      <c r="U1270">
        <v>243.15020000000001</v>
      </c>
      <c r="V1270">
        <v>96.509609999999995</v>
      </c>
      <c r="W1270">
        <v>449.77049</v>
      </c>
      <c r="X1270">
        <v>1245.8900000000001</v>
      </c>
    </row>
    <row r="1271" spans="2:24" x14ac:dyDescent="0.25">
      <c r="B1271" s="1">
        <v>44361</v>
      </c>
      <c r="C1271">
        <v>3727.8180000000002</v>
      </c>
      <c r="D1271">
        <v>11322.67252</v>
      </c>
      <c r="E1271">
        <v>299.89580000000001</v>
      </c>
      <c r="F1271">
        <v>2452.19</v>
      </c>
      <c r="G1271">
        <v>605.73690999999997</v>
      </c>
      <c r="H1271">
        <v>140.25</v>
      </c>
      <c r="I1271">
        <v>167.67699999999999</v>
      </c>
      <c r="J1271">
        <v>186.92099999999999</v>
      </c>
      <c r="K1271">
        <v>109.22</v>
      </c>
      <c r="L1271">
        <v>315.89609999999999</v>
      </c>
      <c r="M1271">
        <v>135.5581</v>
      </c>
      <c r="N1271">
        <v>222.30950000000001</v>
      </c>
      <c r="O1271">
        <v>194.99</v>
      </c>
      <c r="P1271">
        <v>617.22069999999997</v>
      </c>
      <c r="Q1271">
        <v>339.42</v>
      </c>
      <c r="R1271">
        <v>188.488</v>
      </c>
      <c r="S1271">
        <v>508.19</v>
      </c>
      <c r="T1271">
        <v>3170.4929299999999</v>
      </c>
      <c r="U1271">
        <v>243.03110000000001</v>
      </c>
      <c r="V1271">
        <v>95.831789999999998</v>
      </c>
      <c r="W1271">
        <v>446.97059000000002</v>
      </c>
      <c r="X1271">
        <v>1245.94</v>
      </c>
    </row>
    <row r="1272" spans="2:24" x14ac:dyDescent="0.25">
      <c r="B1272" s="1">
        <v>44362</v>
      </c>
      <c r="C1272">
        <v>3744.6750000000002</v>
      </c>
      <c r="D1272">
        <v>11285.72827</v>
      </c>
      <c r="E1272">
        <v>300.30094000000003</v>
      </c>
      <c r="F1272">
        <v>2474.547</v>
      </c>
      <c r="G1272">
        <v>603.20266000000004</v>
      </c>
      <c r="H1272">
        <v>140.09</v>
      </c>
      <c r="I1272">
        <v>167.64660000000001</v>
      </c>
      <c r="J1272">
        <v>186.72659999999999</v>
      </c>
      <c r="K1272">
        <v>109.15</v>
      </c>
      <c r="L1272">
        <v>315.48790000000002</v>
      </c>
      <c r="M1272">
        <v>135.48400000000001</v>
      </c>
      <c r="N1272">
        <v>222.35489999999999</v>
      </c>
      <c r="O1272">
        <v>194.78</v>
      </c>
      <c r="P1272">
        <v>617.25300000000004</v>
      </c>
      <c r="Q1272">
        <v>339.43</v>
      </c>
      <c r="R1272">
        <v>188.05430000000001</v>
      </c>
      <c r="S1272">
        <v>510.72</v>
      </c>
      <c r="T1272">
        <v>3135.40987</v>
      </c>
      <c r="U1272">
        <v>243.01679999999999</v>
      </c>
      <c r="V1272">
        <v>94.959029999999998</v>
      </c>
      <c r="W1272">
        <v>443.63411000000002</v>
      </c>
      <c r="X1272">
        <v>1244.17</v>
      </c>
    </row>
    <row r="1273" spans="2:24" x14ac:dyDescent="0.25">
      <c r="B1273" s="1">
        <v>44363</v>
      </c>
      <c r="C1273">
        <v>3761.0590000000002</v>
      </c>
      <c r="D1273">
        <v>11231.782300000001</v>
      </c>
      <c r="E1273">
        <v>300.80581999999998</v>
      </c>
      <c r="F1273">
        <v>2472.857</v>
      </c>
      <c r="G1273">
        <v>599.62543000000005</v>
      </c>
      <c r="H1273">
        <v>140.06</v>
      </c>
      <c r="I1273">
        <v>167.11920000000001</v>
      </c>
      <c r="J1273">
        <v>186.80760000000001</v>
      </c>
      <c r="K1273">
        <v>109.08</v>
      </c>
      <c r="L1273">
        <v>315.11790000000002</v>
      </c>
      <c r="M1273">
        <v>135.4787</v>
      </c>
      <c r="N1273">
        <v>221.83340000000001</v>
      </c>
      <c r="O1273">
        <v>194.89</v>
      </c>
      <c r="P1273">
        <v>617.1925</v>
      </c>
      <c r="Q1273">
        <v>339.28</v>
      </c>
      <c r="R1273">
        <v>188.1551</v>
      </c>
      <c r="S1273">
        <v>512.64</v>
      </c>
      <c r="T1273">
        <v>3113.7308200000002</v>
      </c>
      <c r="U1273">
        <v>241.62219999999999</v>
      </c>
      <c r="V1273">
        <v>94.749160000000003</v>
      </c>
      <c r="W1273">
        <v>444.99399</v>
      </c>
      <c r="X1273">
        <v>1242.3900000000001</v>
      </c>
    </row>
    <row r="1274" spans="2:24" x14ac:dyDescent="0.25">
      <c r="B1274" s="1">
        <v>44364</v>
      </c>
      <c r="C1274">
        <v>3770.26</v>
      </c>
      <c r="D1274">
        <v>11483.272279999999</v>
      </c>
      <c r="E1274">
        <v>301.63639999999998</v>
      </c>
      <c r="F1274">
        <v>2457.0770000000002</v>
      </c>
      <c r="G1274">
        <v>609.88818000000003</v>
      </c>
      <c r="H1274">
        <v>139.97</v>
      </c>
      <c r="I1274">
        <v>167.6799</v>
      </c>
      <c r="J1274">
        <v>186.60169999999999</v>
      </c>
      <c r="K1274">
        <v>108.94</v>
      </c>
      <c r="L1274">
        <v>315.32190000000003</v>
      </c>
      <c r="M1274">
        <v>135.32759999999999</v>
      </c>
      <c r="N1274">
        <v>223.03639999999999</v>
      </c>
      <c r="O1274">
        <v>194.63</v>
      </c>
      <c r="P1274">
        <v>616.76700000000005</v>
      </c>
      <c r="Q1274">
        <v>338.9</v>
      </c>
      <c r="R1274">
        <v>187.75479999999999</v>
      </c>
      <c r="S1274">
        <v>512.25</v>
      </c>
      <c r="T1274">
        <v>3159.9880800000001</v>
      </c>
      <c r="U1274">
        <v>240.8005</v>
      </c>
      <c r="V1274">
        <v>93.722830000000002</v>
      </c>
      <c r="W1274">
        <v>431.11908</v>
      </c>
      <c r="X1274">
        <v>1240.6099999999999</v>
      </c>
    </row>
    <row r="1275" spans="2:24" x14ac:dyDescent="0.25">
      <c r="B1275" s="1">
        <v>44365</v>
      </c>
      <c r="C1275">
        <v>3749.36</v>
      </c>
      <c r="D1275">
        <v>11375.345660000001</v>
      </c>
      <c r="E1275">
        <v>297.12959999999998</v>
      </c>
      <c r="F1275">
        <v>2437.9859999999999</v>
      </c>
      <c r="G1275">
        <v>611.14061000000004</v>
      </c>
      <c r="H1275">
        <v>140.22</v>
      </c>
      <c r="I1275">
        <v>168.35990000000001</v>
      </c>
      <c r="J1275">
        <v>186.6626</v>
      </c>
      <c r="K1275">
        <v>109.04</v>
      </c>
      <c r="L1275">
        <v>316.0985</v>
      </c>
      <c r="M1275">
        <v>135.39439999999999</v>
      </c>
      <c r="N1275">
        <v>224.2595</v>
      </c>
      <c r="O1275">
        <v>194.88</v>
      </c>
      <c r="P1275">
        <v>616.505</v>
      </c>
      <c r="Q1275">
        <v>338.93</v>
      </c>
      <c r="R1275">
        <v>188.3133</v>
      </c>
      <c r="S1275">
        <v>510.44</v>
      </c>
      <c r="T1275">
        <v>3121.9937300000001</v>
      </c>
      <c r="U1275">
        <v>240.9956</v>
      </c>
      <c r="V1275">
        <v>95.074470000000005</v>
      </c>
      <c r="W1275">
        <v>431.85291000000001</v>
      </c>
      <c r="X1275">
        <v>1237.3699999999999</v>
      </c>
    </row>
    <row r="1276" spans="2:24" x14ac:dyDescent="0.25">
      <c r="B1276" s="1">
        <v>44368</v>
      </c>
      <c r="C1276">
        <v>3769.0439999999999</v>
      </c>
      <c r="D1276">
        <v>11482.252200000001</v>
      </c>
      <c r="E1276">
        <v>299.21014000000002</v>
      </c>
      <c r="F1276">
        <v>2377.4639999999999</v>
      </c>
      <c r="G1276">
        <v>604.00728000000004</v>
      </c>
      <c r="H1276">
        <v>140.09</v>
      </c>
      <c r="I1276">
        <v>167.75470000000001</v>
      </c>
      <c r="J1276">
        <v>186.40870000000001</v>
      </c>
      <c r="K1276">
        <v>109.15</v>
      </c>
      <c r="L1276">
        <v>315.64330000000001</v>
      </c>
      <c r="M1276">
        <v>135.47970000000001</v>
      </c>
      <c r="N1276">
        <v>223.1155</v>
      </c>
      <c r="O1276">
        <v>194.64</v>
      </c>
      <c r="P1276">
        <v>616.98299999999995</v>
      </c>
      <c r="Q1276">
        <v>338.74</v>
      </c>
      <c r="R1276">
        <v>188.72929999999999</v>
      </c>
      <c r="S1276">
        <v>512.17999999999995</v>
      </c>
      <c r="T1276">
        <v>3163.4004599999998</v>
      </c>
      <c r="U1276">
        <v>240.45869999999999</v>
      </c>
      <c r="V1276">
        <v>95.362300000000005</v>
      </c>
      <c r="W1276">
        <v>432.97084000000001</v>
      </c>
      <c r="X1276">
        <v>1237.83</v>
      </c>
    </row>
    <row r="1277" spans="2:24" x14ac:dyDescent="0.25">
      <c r="B1277" s="1">
        <v>44369</v>
      </c>
      <c r="C1277">
        <v>3766.837</v>
      </c>
      <c r="D1277">
        <v>11555.0694</v>
      </c>
      <c r="E1277">
        <v>300.54217999999997</v>
      </c>
      <c r="F1277">
        <v>2453.13</v>
      </c>
      <c r="G1277">
        <v>602.78531999999996</v>
      </c>
      <c r="H1277">
        <v>139.91</v>
      </c>
      <c r="I1277">
        <v>167.95609999999999</v>
      </c>
      <c r="J1277">
        <v>186.2696</v>
      </c>
      <c r="K1277">
        <v>109.07</v>
      </c>
      <c r="L1277">
        <v>315.61180000000002</v>
      </c>
      <c r="M1277">
        <v>135.36779999999999</v>
      </c>
      <c r="N1277">
        <v>223.35939999999999</v>
      </c>
      <c r="O1277">
        <v>194.39</v>
      </c>
      <c r="P1277">
        <v>617.10310000000004</v>
      </c>
      <c r="Q1277">
        <v>338.66</v>
      </c>
      <c r="R1277">
        <v>188.548</v>
      </c>
      <c r="S1277">
        <v>510.46</v>
      </c>
      <c r="T1277">
        <v>3160.8750399999999</v>
      </c>
      <c r="U1277">
        <v>240.3398</v>
      </c>
      <c r="V1277">
        <v>95.450159999999997</v>
      </c>
      <c r="W1277">
        <v>431.58134000000001</v>
      </c>
      <c r="X1277">
        <v>1238.9100000000001</v>
      </c>
    </row>
    <row r="1278" spans="2:24" x14ac:dyDescent="0.25">
      <c r="B1278" s="1">
        <v>44370</v>
      </c>
      <c r="C1278">
        <v>3742.7939999999999</v>
      </c>
      <c r="D1278">
        <v>11548.429980000001</v>
      </c>
      <c r="E1278">
        <v>298.37529000000001</v>
      </c>
      <c r="F1278">
        <v>2440.0219999999999</v>
      </c>
      <c r="G1278">
        <v>608.85328000000004</v>
      </c>
      <c r="H1278">
        <v>140.05000000000001</v>
      </c>
      <c r="I1278">
        <v>167.73169999999999</v>
      </c>
      <c r="J1278">
        <v>186.36590000000001</v>
      </c>
      <c r="K1278">
        <v>109.09</v>
      </c>
      <c r="L1278">
        <v>315.54599999999999</v>
      </c>
      <c r="M1278">
        <v>135.417</v>
      </c>
      <c r="N1278">
        <v>223.0154</v>
      </c>
      <c r="O1278">
        <v>194.45</v>
      </c>
      <c r="P1278">
        <v>617.61789999999996</v>
      </c>
      <c r="Q1278">
        <v>338.82</v>
      </c>
      <c r="R1278">
        <v>188.64830000000001</v>
      </c>
      <c r="S1278">
        <v>510.37</v>
      </c>
      <c r="T1278">
        <v>3160.0307200000002</v>
      </c>
      <c r="U1278">
        <v>240.99799999999999</v>
      </c>
      <c r="V1278">
        <v>96.240970000000004</v>
      </c>
      <c r="W1278">
        <v>433.59161</v>
      </c>
      <c r="X1278">
        <v>1240.98</v>
      </c>
    </row>
    <row r="1279" spans="2:24" x14ac:dyDescent="0.25">
      <c r="B1279" s="1">
        <v>44371</v>
      </c>
      <c r="C1279">
        <v>3771.2429999999999</v>
      </c>
      <c r="D1279">
        <v>11616.67072</v>
      </c>
      <c r="E1279">
        <v>300.95427000000001</v>
      </c>
      <c r="F1279">
        <v>2438.346</v>
      </c>
      <c r="G1279">
        <v>612.26526999999999</v>
      </c>
      <c r="H1279">
        <v>140.05000000000001</v>
      </c>
      <c r="I1279">
        <v>167.76220000000001</v>
      </c>
      <c r="J1279">
        <v>186.46559999999999</v>
      </c>
      <c r="K1279">
        <v>109.1</v>
      </c>
      <c r="L1279">
        <v>315.4624</v>
      </c>
      <c r="M1279">
        <v>135.40219999999999</v>
      </c>
      <c r="N1279">
        <v>223.15469999999999</v>
      </c>
      <c r="O1279">
        <v>194.66</v>
      </c>
      <c r="P1279">
        <v>618.17380000000003</v>
      </c>
      <c r="Q1279">
        <v>338.89</v>
      </c>
      <c r="R1279">
        <v>188.6283</v>
      </c>
      <c r="S1279">
        <v>514.15</v>
      </c>
      <c r="T1279">
        <v>3151.1930000000002</v>
      </c>
      <c r="U1279">
        <v>241.3126</v>
      </c>
      <c r="V1279">
        <v>96.452359999999999</v>
      </c>
      <c r="W1279">
        <v>432.19423</v>
      </c>
      <c r="X1279">
        <v>1243.03</v>
      </c>
    </row>
    <row r="1280" spans="2:24" x14ac:dyDescent="0.25">
      <c r="B1280" s="1">
        <v>44372</v>
      </c>
      <c r="C1280">
        <v>3771.826</v>
      </c>
      <c r="D1280">
        <v>11639.76647</v>
      </c>
      <c r="E1280">
        <v>301.19643000000002</v>
      </c>
      <c r="F1280">
        <v>2457.377</v>
      </c>
      <c r="G1280">
        <v>616.88424999999995</v>
      </c>
      <c r="H1280">
        <v>139.86000000000001</v>
      </c>
      <c r="I1280">
        <v>167.3415</v>
      </c>
      <c r="J1280">
        <v>185.90819999999999</v>
      </c>
      <c r="K1280">
        <v>109.07</v>
      </c>
      <c r="L1280">
        <v>315.33420000000001</v>
      </c>
      <c r="M1280">
        <v>135.32259999999999</v>
      </c>
      <c r="N1280">
        <v>222.6044</v>
      </c>
      <c r="O1280">
        <v>194.07</v>
      </c>
      <c r="P1280">
        <v>618.68320000000006</v>
      </c>
      <c r="Q1280">
        <v>338.92</v>
      </c>
      <c r="R1280">
        <v>188.6969</v>
      </c>
      <c r="S1280">
        <v>516.63</v>
      </c>
      <c r="T1280">
        <v>3168.0239700000002</v>
      </c>
      <c r="U1280">
        <v>240.65549999999999</v>
      </c>
      <c r="V1280">
        <v>96.401629999999997</v>
      </c>
      <c r="W1280">
        <v>431.93124999999998</v>
      </c>
      <c r="X1280">
        <v>1244.54</v>
      </c>
    </row>
    <row r="1281" spans="2:24" x14ac:dyDescent="0.25">
      <c r="B1281" s="1">
        <v>44375</v>
      </c>
      <c r="C1281">
        <v>3773.5680000000002</v>
      </c>
      <c r="D1281">
        <v>11693.958930000001</v>
      </c>
      <c r="E1281">
        <v>299.63547999999997</v>
      </c>
      <c r="F1281">
        <v>2459.1379999999999</v>
      </c>
      <c r="G1281">
        <v>619.07799</v>
      </c>
      <c r="H1281">
        <v>140</v>
      </c>
      <c r="I1281">
        <v>167.8115</v>
      </c>
      <c r="J1281">
        <v>186.31120000000001</v>
      </c>
      <c r="K1281">
        <v>108.99</v>
      </c>
      <c r="L1281">
        <v>315.64879999999999</v>
      </c>
      <c r="M1281">
        <v>135.2775</v>
      </c>
      <c r="N1281">
        <v>223.51669999999999</v>
      </c>
      <c r="O1281">
        <v>194.56</v>
      </c>
      <c r="P1281">
        <v>619.24289999999996</v>
      </c>
      <c r="Q1281">
        <v>339.03</v>
      </c>
      <c r="R1281">
        <v>188.76339999999999</v>
      </c>
      <c r="S1281">
        <v>514.57000000000005</v>
      </c>
      <c r="T1281">
        <v>3150.6091099999999</v>
      </c>
      <c r="U1281">
        <v>241.4588</v>
      </c>
      <c r="V1281">
        <v>97.358580000000003</v>
      </c>
      <c r="W1281">
        <v>433.95992999999999</v>
      </c>
      <c r="X1281">
        <v>1244.1199999999999</v>
      </c>
    </row>
    <row r="1282" spans="2:24" x14ac:dyDescent="0.25">
      <c r="B1282" s="1">
        <v>44376</v>
      </c>
      <c r="C1282">
        <v>3781.4780000000001</v>
      </c>
      <c r="D1282">
        <v>11716.46178</v>
      </c>
      <c r="E1282">
        <v>300.36516</v>
      </c>
      <c r="F1282">
        <v>2443.913</v>
      </c>
      <c r="G1282">
        <v>618.48293999999999</v>
      </c>
      <c r="H1282">
        <v>139.84</v>
      </c>
      <c r="I1282">
        <v>167.8922</v>
      </c>
      <c r="J1282">
        <v>186.24789999999999</v>
      </c>
      <c r="K1282">
        <v>109.02</v>
      </c>
      <c r="L1282">
        <v>315.63299999999998</v>
      </c>
      <c r="M1282">
        <v>135.32550000000001</v>
      </c>
      <c r="N1282">
        <v>223.75460000000001</v>
      </c>
      <c r="O1282">
        <v>194.47</v>
      </c>
      <c r="P1282">
        <v>619.67139999999995</v>
      </c>
      <c r="Q1282">
        <v>338.96</v>
      </c>
      <c r="R1282">
        <v>188.78460000000001</v>
      </c>
      <c r="S1282">
        <v>516.4</v>
      </c>
      <c r="T1282">
        <v>3148.2152000000001</v>
      </c>
      <c r="U1282">
        <v>241.33150000000001</v>
      </c>
      <c r="V1282">
        <v>97.857100000000003</v>
      </c>
      <c r="W1282">
        <v>430.05475999999999</v>
      </c>
      <c r="X1282">
        <v>1243.67</v>
      </c>
    </row>
    <row r="1283" spans="2:24" x14ac:dyDescent="0.25">
      <c r="B1283" s="1">
        <v>44377</v>
      </c>
      <c r="C1283">
        <v>3755.1</v>
      </c>
      <c r="D1283">
        <v>11781.966689999999</v>
      </c>
      <c r="E1283">
        <v>298.40262000000001</v>
      </c>
      <c r="F1283">
        <v>2435.8449999999998</v>
      </c>
      <c r="G1283">
        <v>620.65881000000002</v>
      </c>
      <c r="H1283">
        <v>140.16</v>
      </c>
      <c r="I1283">
        <v>168.0942</v>
      </c>
      <c r="J1283">
        <v>186.71100000000001</v>
      </c>
      <c r="K1283">
        <v>109.01</v>
      </c>
      <c r="L1283">
        <v>315.64600000000002</v>
      </c>
      <c r="M1283">
        <v>135.41290000000001</v>
      </c>
      <c r="N1283">
        <v>224.0795</v>
      </c>
      <c r="O1283">
        <v>194.9</v>
      </c>
      <c r="P1283">
        <v>620.33349999999996</v>
      </c>
      <c r="Q1283">
        <v>338.95</v>
      </c>
      <c r="R1283">
        <v>188.8999</v>
      </c>
      <c r="S1283">
        <v>515.96</v>
      </c>
      <c r="T1283">
        <v>3145.5801499999998</v>
      </c>
      <c r="U1283">
        <v>241.43430000000001</v>
      </c>
      <c r="V1283">
        <v>99.919659999999993</v>
      </c>
      <c r="W1283">
        <v>434.89828</v>
      </c>
      <c r="X1283">
        <v>1243.07</v>
      </c>
    </row>
    <row r="1284" spans="2:24" x14ac:dyDescent="0.25">
      <c r="B1284" s="1">
        <v>44378</v>
      </c>
      <c r="C1284">
        <v>3764.7579999999998</v>
      </c>
      <c r="D1284">
        <v>11837.676890000001</v>
      </c>
      <c r="E1284">
        <v>300.26548000000003</v>
      </c>
      <c r="F1284">
        <v>2431.0439999999999</v>
      </c>
      <c r="G1284">
        <v>618.01778999999999</v>
      </c>
      <c r="H1284">
        <v>140.02000000000001</v>
      </c>
      <c r="I1284">
        <v>168.03129999999999</v>
      </c>
      <c r="J1284">
        <v>186.72929999999999</v>
      </c>
      <c r="K1284">
        <v>109.1</v>
      </c>
      <c r="L1284">
        <v>315.64019999999999</v>
      </c>
      <c r="M1284">
        <v>135.36600000000001</v>
      </c>
      <c r="N1284">
        <v>223.917</v>
      </c>
      <c r="O1284">
        <v>194.89</v>
      </c>
      <c r="P1284">
        <v>621.14459999999997</v>
      </c>
      <c r="Q1284">
        <v>338.9</v>
      </c>
      <c r="R1284">
        <v>188.73920000000001</v>
      </c>
      <c r="S1284">
        <v>516.11</v>
      </c>
      <c r="T1284">
        <v>3154.64498</v>
      </c>
      <c r="U1284">
        <v>241.2894</v>
      </c>
      <c r="V1284">
        <v>100.11157</v>
      </c>
      <c r="W1284">
        <v>435.64760000000001</v>
      </c>
      <c r="X1284">
        <v>1244.42</v>
      </c>
    </row>
    <row r="1285" spans="2:24" x14ac:dyDescent="0.25">
      <c r="B1285" s="1">
        <v>44379</v>
      </c>
      <c r="C1285">
        <v>3765.74</v>
      </c>
      <c r="D1285">
        <v>11883.051100000001</v>
      </c>
      <c r="E1285">
        <v>299.77884999999998</v>
      </c>
      <c r="F1285">
        <v>2451.4160000000002</v>
      </c>
      <c r="G1285">
        <v>610.19840999999997</v>
      </c>
      <c r="H1285">
        <v>140.22999999999999</v>
      </c>
      <c r="I1285">
        <v>168.36660000000001</v>
      </c>
      <c r="J1285">
        <v>187.11070000000001</v>
      </c>
      <c r="K1285">
        <v>109.18</v>
      </c>
      <c r="L1285">
        <v>315.69240000000002</v>
      </c>
      <c r="M1285">
        <v>135.41470000000001</v>
      </c>
      <c r="N1285">
        <v>224.41640000000001</v>
      </c>
      <c r="O1285">
        <v>195.28</v>
      </c>
      <c r="P1285">
        <v>621.52829999999994</v>
      </c>
      <c r="Q1285">
        <v>338.98</v>
      </c>
      <c r="R1285">
        <v>188.63650000000001</v>
      </c>
      <c r="S1285">
        <v>508.9</v>
      </c>
      <c r="T1285">
        <v>3162.6082200000001</v>
      </c>
      <c r="U1285">
        <v>241.81280000000001</v>
      </c>
      <c r="V1285">
        <v>100.00716</v>
      </c>
      <c r="W1285">
        <v>436.92288000000002</v>
      </c>
      <c r="X1285">
        <v>1245.82</v>
      </c>
    </row>
    <row r="1286" spans="2:24" x14ac:dyDescent="0.25">
      <c r="B1286" s="1">
        <v>44382</v>
      </c>
      <c r="C1286">
        <v>3765.8040000000001</v>
      </c>
      <c r="D1286">
        <v>11876.63488</v>
      </c>
      <c r="E1286">
        <v>301.13215000000002</v>
      </c>
      <c r="F1286">
        <v>2442.498</v>
      </c>
      <c r="G1286">
        <v>609.48653000000002</v>
      </c>
      <c r="H1286">
        <v>140.1</v>
      </c>
      <c r="I1286">
        <v>168.36660000000001</v>
      </c>
      <c r="J1286">
        <v>186.84399999999999</v>
      </c>
      <c r="K1286">
        <v>109.26</v>
      </c>
      <c r="L1286">
        <v>315.69110000000001</v>
      </c>
      <c r="M1286">
        <v>135.50659999999999</v>
      </c>
      <c r="N1286">
        <v>224.41640000000001</v>
      </c>
      <c r="O1286">
        <v>195.03</v>
      </c>
      <c r="P1286">
        <v>621.52829999999994</v>
      </c>
      <c r="Q1286">
        <v>339.02</v>
      </c>
      <c r="R1286">
        <v>188.6532</v>
      </c>
      <c r="S1286">
        <v>514.73</v>
      </c>
      <c r="T1286">
        <v>3170.9488000000001</v>
      </c>
      <c r="U1286">
        <v>241.74520000000001</v>
      </c>
      <c r="V1286">
        <v>100.00716</v>
      </c>
      <c r="W1286">
        <v>436.92288000000002</v>
      </c>
      <c r="X1286">
        <v>1246.02</v>
      </c>
    </row>
    <row r="1287" spans="2:24" x14ac:dyDescent="0.25">
      <c r="B1287" s="1">
        <v>44383</v>
      </c>
      <c r="C1287">
        <v>3764.886</v>
      </c>
      <c r="D1287">
        <v>11897.23842</v>
      </c>
      <c r="E1287">
        <v>299.15654000000001</v>
      </c>
      <c r="F1287">
        <v>2449.52</v>
      </c>
      <c r="G1287">
        <v>608.06626000000006</v>
      </c>
      <c r="H1287">
        <v>140.49</v>
      </c>
      <c r="I1287">
        <v>169.0736</v>
      </c>
      <c r="J1287">
        <v>187.5719</v>
      </c>
      <c r="K1287">
        <v>109.21</v>
      </c>
      <c r="L1287">
        <v>315.92680000000001</v>
      </c>
      <c r="M1287">
        <v>135.4682</v>
      </c>
      <c r="N1287">
        <v>225.4992</v>
      </c>
      <c r="O1287">
        <v>195.91</v>
      </c>
      <c r="P1287">
        <v>622.50419999999997</v>
      </c>
      <c r="Q1287">
        <v>339.17</v>
      </c>
      <c r="R1287">
        <v>188.44290000000001</v>
      </c>
      <c r="S1287">
        <v>523.01</v>
      </c>
      <c r="T1287">
        <v>3200.9494100000002</v>
      </c>
      <c r="U1287">
        <v>243.7045</v>
      </c>
      <c r="V1287">
        <v>97.516459999999995</v>
      </c>
      <c r="W1287">
        <v>438.77884999999998</v>
      </c>
      <c r="X1287">
        <v>1244.3399999999999</v>
      </c>
    </row>
    <row r="1288" spans="2:24" x14ac:dyDescent="0.25">
      <c r="B1288" s="1">
        <v>44384</v>
      </c>
      <c r="C1288">
        <v>3803.59</v>
      </c>
      <c r="D1288">
        <v>11936.657929999999</v>
      </c>
      <c r="E1288">
        <v>301.34019000000001</v>
      </c>
      <c r="F1288">
        <v>2429.8009999999999</v>
      </c>
      <c r="G1288">
        <v>606.29576999999995</v>
      </c>
      <c r="H1288">
        <v>140.88999999999999</v>
      </c>
      <c r="I1288">
        <v>169.4821</v>
      </c>
      <c r="J1288">
        <v>187.8972</v>
      </c>
      <c r="K1288">
        <v>109.32</v>
      </c>
      <c r="L1288">
        <v>316.28640000000001</v>
      </c>
      <c r="M1288">
        <v>135.65880000000001</v>
      </c>
      <c r="N1288">
        <v>226.00309999999999</v>
      </c>
      <c r="O1288">
        <v>196.33</v>
      </c>
      <c r="P1288">
        <v>623.07169999999996</v>
      </c>
      <c r="Q1288">
        <v>339.31</v>
      </c>
      <c r="R1288">
        <v>188.8536</v>
      </c>
      <c r="S1288">
        <v>524.77</v>
      </c>
      <c r="T1288">
        <v>3201.7984999999999</v>
      </c>
      <c r="U1288">
        <v>244.66390000000001</v>
      </c>
      <c r="V1288">
        <v>97.13561</v>
      </c>
      <c r="W1288">
        <v>440.41750999999999</v>
      </c>
      <c r="X1288">
        <v>1244.08</v>
      </c>
    </row>
    <row r="1289" spans="2:24" x14ac:dyDescent="0.25">
      <c r="B1289" s="1">
        <v>44385</v>
      </c>
      <c r="C1289">
        <v>3754.779</v>
      </c>
      <c r="D1289">
        <v>11701.41748</v>
      </c>
      <c r="E1289">
        <v>294.17867999999999</v>
      </c>
      <c r="F1289">
        <v>2409.2069999999999</v>
      </c>
      <c r="G1289">
        <v>588.83128999999997</v>
      </c>
      <c r="H1289">
        <v>141.13</v>
      </c>
      <c r="I1289">
        <v>169.77979999999999</v>
      </c>
      <c r="J1289">
        <v>187.9546</v>
      </c>
      <c r="K1289">
        <v>109.51</v>
      </c>
      <c r="L1289">
        <v>316.55349999999999</v>
      </c>
      <c r="M1289">
        <v>135.99180000000001</v>
      </c>
      <c r="N1289">
        <v>226.10040000000001</v>
      </c>
      <c r="O1289">
        <v>196.39</v>
      </c>
      <c r="P1289">
        <v>622.38649999999996</v>
      </c>
      <c r="Q1289">
        <v>339.13</v>
      </c>
      <c r="R1289">
        <v>189.03479999999999</v>
      </c>
      <c r="S1289">
        <v>520.9</v>
      </c>
      <c r="T1289">
        <v>3158.9602199999999</v>
      </c>
      <c r="U1289">
        <v>244.51220000000001</v>
      </c>
      <c r="V1289">
        <v>96.238</v>
      </c>
      <c r="W1289">
        <v>434.70988999999997</v>
      </c>
      <c r="X1289">
        <v>1239.4100000000001</v>
      </c>
    </row>
    <row r="1290" spans="2:24" x14ac:dyDescent="0.25">
      <c r="B1290" s="1">
        <v>44386</v>
      </c>
      <c r="C1290">
        <v>3769.12</v>
      </c>
      <c r="D1290">
        <v>11827.76023</v>
      </c>
      <c r="E1290">
        <v>298.47642000000002</v>
      </c>
      <c r="F1290">
        <v>2398.2080000000001</v>
      </c>
      <c r="G1290">
        <v>589.31416000000002</v>
      </c>
      <c r="H1290">
        <v>140.91</v>
      </c>
      <c r="I1290">
        <v>169.06960000000001</v>
      </c>
      <c r="J1290">
        <v>187.62039999999999</v>
      </c>
      <c r="K1290">
        <v>109.44</v>
      </c>
      <c r="L1290">
        <v>316.21820000000002</v>
      </c>
      <c r="M1290">
        <v>135.98079999999999</v>
      </c>
      <c r="N1290">
        <v>225.02860000000001</v>
      </c>
      <c r="O1290">
        <v>195.87</v>
      </c>
      <c r="P1290">
        <v>622.66920000000005</v>
      </c>
      <c r="Q1290">
        <v>339.14</v>
      </c>
      <c r="R1290">
        <v>188.83250000000001</v>
      </c>
      <c r="S1290">
        <v>522.74</v>
      </c>
      <c r="T1290">
        <v>3207.5266499999998</v>
      </c>
      <c r="U1290">
        <v>243.32749999999999</v>
      </c>
      <c r="V1290">
        <v>97.179019999999994</v>
      </c>
      <c r="W1290">
        <v>437.26141000000001</v>
      </c>
      <c r="X1290">
        <v>1242.71</v>
      </c>
    </row>
    <row r="1291" spans="2:24" x14ac:dyDescent="0.25">
      <c r="B1291" s="1">
        <v>44389</v>
      </c>
      <c r="C1291">
        <v>3799.567</v>
      </c>
      <c r="D1291">
        <v>11868.252539999999</v>
      </c>
      <c r="E1291">
        <v>300.47208000000001</v>
      </c>
      <c r="F1291">
        <v>2449.2240000000002</v>
      </c>
      <c r="G1291">
        <v>593.59113000000002</v>
      </c>
      <c r="H1291">
        <v>140.94</v>
      </c>
      <c r="I1291">
        <v>168.97280000000001</v>
      </c>
      <c r="J1291">
        <v>187.76220000000001</v>
      </c>
      <c r="K1291">
        <v>109.5</v>
      </c>
      <c r="L1291">
        <v>316.21190000000001</v>
      </c>
      <c r="M1291">
        <v>136.09729999999999</v>
      </c>
      <c r="N1291">
        <v>225.02690000000001</v>
      </c>
      <c r="O1291">
        <v>196.07</v>
      </c>
      <c r="P1291">
        <v>622.98030000000006</v>
      </c>
      <c r="Q1291">
        <v>339.27</v>
      </c>
      <c r="R1291">
        <v>188.83789999999999</v>
      </c>
      <c r="S1291">
        <v>522.9</v>
      </c>
      <c r="T1291">
        <v>3239.4083700000001</v>
      </c>
      <c r="U1291">
        <v>243.78790000000001</v>
      </c>
      <c r="V1291">
        <v>97.856080000000006</v>
      </c>
      <c r="W1291">
        <v>436.69788999999997</v>
      </c>
      <c r="X1291">
        <v>1243.03</v>
      </c>
    </row>
    <row r="1292" spans="2:24" x14ac:dyDescent="0.25">
      <c r="B1292" s="1">
        <v>44390</v>
      </c>
      <c r="C1292">
        <v>3797.4169999999999</v>
      </c>
      <c r="D1292">
        <v>11843.75956</v>
      </c>
      <c r="E1292">
        <v>299.76749000000001</v>
      </c>
      <c r="F1292">
        <v>2464.9830000000002</v>
      </c>
      <c r="G1292">
        <v>600.43453999999997</v>
      </c>
      <c r="H1292">
        <v>140.83000000000001</v>
      </c>
      <c r="I1292">
        <v>168.51230000000001</v>
      </c>
      <c r="J1292">
        <v>187.87880000000001</v>
      </c>
      <c r="K1292">
        <v>109.55</v>
      </c>
      <c r="L1292">
        <v>315.8777</v>
      </c>
      <c r="M1292">
        <v>136.10310000000001</v>
      </c>
      <c r="N1292">
        <v>224.267</v>
      </c>
      <c r="O1292">
        <v>196.28</v>
      </c>
      <c r="P1292">
        <v>622.74239999999998</v>
      </c>
      <c r="Q1292">
        <v>339.37</v>
      </c>
      <c r="R1292">
        <v>188.8015</v>
      </c>
      <c r="S1292">
        <v>517.5</v>
      </c>
      <c r="T1292">
        <v>3202.8892099999998</v>
      </c>
      <c r="U1292">
        <v>244.47800000000001</v>
      </c>
      <c r="V1292">
        <v>98.657399999999996</v>
      </c>
      <c r="W1292">
        <v>437.87975999999998</v>
      </c>
      <c r="X1292">
        <v>1242.6500000000001</v>
      </c>
    </row>
    <row r="1293" spans="2:24" x14ac:dyDescent="0.25">
      <c r="B1293" s="1">
        <v>44391</v>
      </c>
      <c r="C1293">
        <v>3789.2820000000002</v>
      </c>
      <c r="D1293">
        <v>11812.05695</v>
      </c>
      <c r="E1293">
        <v>299.47888</v>
      </c>
      <c r="F1293">
        <v>2459.2080000000001</v>
      </c>
      <c r="G1293">
        <v>598.26589999999999</v>
      </c>
      <c r="H1293">
        <v>140.86000000000001</v>
      </c>
      <c r="I1293">
        <v>169.12690000000001</v>
      </c>
      <c r="J1293">
        <v>188.02869999999999</v>
      </c>
      <c r="K1293">
        <v>109.62</v>
      </c>
      <c r="L1293">
        <v>316.19970000000001</v>
      </c>
      <c r="M1293">
        <v>136.27709999999999</v>
      </c>
      <c r="N1293">
        <v>225.30520000000001</v>
      </c>
      <c r="O1293">
        <v>196.41</v>
      </c>
      <c r="P1293">
        <v>622.44600000000003</v>
      </c>
      <c r="Q1293">
        <v>339.41</v>
      </c>
      <c r="R1293">
        <v>188.77029999999999</v>
      </c>
      <c r="S1293">
        <v>517.16</v>
      </c>
      <c r="T1293">
        <v>3209.1999799999999</v>
      </c>
      <c r="U1293">
        <v>244.99299999999999</v>
      </c>
      <c r="V1293">
        <v>98.154570000000007</v>
      </c>
      <c r="W1293">
        <v>439.94044000000002</v>
      </c>
      <c r="X1293">
        <v>1241.82</v>
      </c>
    </row>
    <row r="1294" spans="2:24" x14ac:dyDescent="0.25">
      <c r="B1294" s="1">
        <v>44392</v>
      </c>
      <c r="C1294">
        <v>3770.268</v>
      </c>
      <c r="D1294">
        <v>11832.30774</v>
      </c>
      <c r="E1294">
        <v>297.25020000000001</v>
      </c>
      <c r="F1294">
        <v>2430.2739999999999</v>
      </c>
      <c r="G1294">
        <v>605.85834</v>
      </c>
      <c r="H1294">
        <v>140.93</v>
      </c>
      <c r="I1294">
        <v>169.613</v>
      </c>
      <c r="J1294">
        <v>188.16159999999999</v>
      </c>
      <c r="K1294">
        <v>109.71</v>
      </c>
      <c r="L1294">
        <v>316.73599999999999</v>
      </c>
      <c r="M1294">
        <v>136.21090000000001</v>
      </c>
      <c r="N1294">
        <v>225.93899999999999</v>
      </c>
      <c r="O1294">
        <v>196.35</v>
      </c>
      <c r="P1294">
        <v>621.82550000000003</v>
      </c>
      <c r="Q1294">
        <v>339.45</v>
      </c>
      <c r="R1294">
        <v>189.0941</v>
      </c>
      <c r="S1294">
        <v>517.76</v>
      </c>
      <c r="T1294">
        <v>3222.2147399999999</v>
      </c>
      <c r="U1294">
        <v>244.95959999999999</v>
      </c>
      <c r="V1294">
        <v>98.230410000000006</v>
      </c>
      <c r="W1294">
        <v>443.27883000000003</v>
      </c>
      <c r="X1294">
        <v>1239.6199999999999</v>
      </c>
    </row>
    <row r="1295" spans="2:24" x14ac:dyDescent="0.25">
      <c r="B1295" s="1">
        <v>44393</v>
      </c>
      <c r="C1295">
        <v>3784.4639999999999</v>
      </c>
      <c r="D1295">
        <v>11753.213729999999</v>
      </c>
      <c r="E1295">
        <v>296.61480999999998</v>
      </c>
      <c r="F1295">
        <v>2418.373</v>
      </c>
      <c r="G1295">
        <v>602.37131999999997</v>
      </c>
      <c r="H1295">
        <v>141.09</v>
      </c>
      <c r="I1295">
        <v>169.52170000000001</v>
      </c>
      <c r="J1295">
        <v>188.43049999999999</v>
      </c>
      <c r="K1295">
        <v>109.68</v>
      </c>
      <c r="L1295">
        <v>316.83339999999998</v>
      </c>
      <c r="M1295">
        <v>136.2457</v>
      </c>
      <c r="N1295">
        <v>225.68430000000001</v>
      </c>
      <c r="O1295">
        <v>196.72</v>
      </c>
      <c r="P1295">
        <v>621.62689999999998</v>
      </c>
      <c r="Q1295">
        <v>339.51</v>
      </c>
      <c r="R1295">
        <v>189.03149999999999</v>
      </c>
      <c r="S1295">
        <v>519.86</v>
      </c>
      <c r="T1295">
        <v>3229.2802700000002</v>
      </c>
      <c r="U1295">
        <v>245.80549999999999</v>
      </c>
      <c r="V1295">
        <v>98.849199999999996</v>
      </c>
      <c r="W1295">
        <v>438.54268999999999</v>
      </c>
      <c r="X1295">
        <v>1238.04</v>
      </c>
    </row>
    <row r="1296" spans="2:24" x14ac:dyDescent="0.25">
      <c r="B1296" s="1">
        <v>44396</v>
      </c>
      <c r="C1296">
        <v>3739.1149999999998</v>
      </c>
      <c r="D1296">
        <v>11553.798720000001</v>
      </c>
      <c r="E1296">
        <v>289.06175999999999</v>
      </c>
      <c r="F1296">
        <v>2388.5479999999998</v>
      </c>
      <c r="G1296">
        <v>591.19168999999999</v>
      </c>
      <c r="H1296">
        <v>141.54</v>
      </c>
      <c r="I1296">
        <v>170.6482</v>
      </c>
      <c r="J1296">
        <v>188.83150000000001</v>
      </c>
      <c r="K1296">
        <v>109.72</v>
      </c>
      <c r="L1296">
        <v>317.17360000000002</v>
      </c>
      <c r="M1296">
        <v>136.33529999999999</v>
      </c>
      <c r="N1296">
        <v>226.9753</v>
      </c>
      <c r="O1296">
        <v>197.4</v>
      </c>
      <c r="P1296">
        <v>618.63919999999996</v>
      </c>
      <c r="Q1296">
        <v>339.3</v>
      </c>
      <c r="R1296">
        <v>189.26220000000001</v>
      </c>
      <c r="S1296">
        <v>519.17999999999995</v>
      </c>
      <c r="T1296">
        <v>3155.8277699999999</v>
      </c>
      <c r="U1296">
        <v>247.10579999999999</v>
      </c>
      <c r="V1296">
        <v>95.945530000000005</v>
      </c>
      <c r="W1296">
        <v>434.21008</v>
      </c>
      <c r="X1296">
        <v>1230.92</v>
      </c>
    </row>
    <row r="1297" spans="2:24" x14ac:dyDescent="0.25">
      <c r="B1297" s="1">
        <v>44397</v>
      </c>
      <c r="C1297">
        <v>3763.181</v>
      </c>
      <c r="D1297">
        <v>11785.6739</v>
      </c>
      <c r="E1297">
        <v>291.25968</v>
      </c>
      <c r="F1297">
        <v>2365.683</v>
      </c>
      <c r="G1297">
        <v>591.02129000000002</v>
      </c>
      <c r="H1297">
        <v>141.72</v>
      </c>
      <c r="I1297">
        <v>170.374</v>
      </c>
      <c r="J1297">
        <v>189.10120000000001</v>
      </c>
      <c r="K1297">
        <v>109.84</v>
      </c>
      <c r="L1297">
        <v>316.97480000000002</v>
      </c>
      <c r="M1297">
        <v>136.54560000000001</v>
      </c>
      <c r="N1297">
        <v>226.51419999999999</v>
      </c>
      <c r="O1297">
        <v>197.69</v>
      </c>
      <c r="P1297">
        <v>619.63099999999997</v>
      </c>
      <c r="Q1297">
        <v>339.11</v>
      </c>
      <c r="R1297">
        <v>189.52080000000001</v>
      </c>
      <c r="S1297">
        <v>515.53</v>
      </c>
      <c r="T1297">
        <v>3229.0930499999999</v>
      </c>
      <c r="U1297">
        <v>247.58860000000001</v>
      </c>
      <c r="V1297">
        <v>97.888249999999999</v>
      </c>
      <c r="W1297">
        <v>435.89618000000002</v>
      </c>
      <c r="X1297">
        <v>1232.69</v>
      </c>
    </row>
    <row r="1298" spans="2:24" x14ac:dyDescent="0.25">
      <c r="B1298" s="1">
        <v>44398</v>
      </c>
      <c r="C1298">
        <v>3787.1120000000001</v>
      </c>
      <c r="D1298">
        <v>11844.56806</v>
      </c>
      <c r="E1298">
        <v>295.29880000000003</v>
      </c>
      <c r="F1298">
        <v>2383.6909999999998</v>
      </c>
      <c r="G1298">
        <v>589.37401999999997</v>
      </c>
      <c r="H1298">
        <v>141.44999999999999</v>
      </c>
      <c r="I1298">
        <v>169.66569999999999</v>
      </c>
      <c r="J1298">
        <v>188.79400000000001</v>
      </c>
      <c r="K1298">
        <v>109.82</v>
      </c>
      <c r="L1298">
        <v>316.53019999999998</v>
      </c>
      <c r="M1298">
        <v>136.63210000000001</v>
      </c>
      <c r="N1298">
        <v>225.76179999999999</v>
      </c>
      <c r="O1298">
        <v>197.22</v>
      </c>
      <c r="P1298">
        <v>620.98479999999995</v>
      </c>
      <c r="Q1298">
        <v>339.23</v>
      </c>
      <c r="R1298">
        <v>189.39570000000001</v>
      </c>
      <c r="S1298">
        <v>518.07000000000005</v>
      </c>
      <c r="T1298">
        <v>3229.9852500000002</v>
      </c>
      <c r="U1298">
        <v>246.9127</v>
      </c>
      <c r="V1298">
        <v>99.261679999999998</v>
      </c>
      <c r="W1298">
        <v>433.84775000000002</v>
      </c>
      <c r="X1298">
        <v>1236.76</v>
      </c>
    </row>
    <row r="1299" spans="2:24" x14ac:dyDescent="0.25">
      <c r="B1299" s="1">
        <v>44399</v>
      </c>
      <c r="C1299">
        <v>3768.8270000000002</v>
      </c>
      <c r="D1299">
        <v>11890.622520000001</v>
      </c>
      <c r="E1299">
        <v>296.38150999999999</v>
      </c>
      <c r="F1299">
        <v>2383.6909999999998</v>
      </c>
      <c r="G1299">
        <v>596.82142999999996</v>
      </c>
      <c r="H1299">
        <v>141.62</v>
      </c>
      <c r="I1299">
        <v>170.0926</v>
      </c>
      <c r="J1299">
        <v>189.1549</v>
      </c>
      <c r="K1299">
        <v>109.8</v>
      </c>
      <c r="L1299">
        <v>316.75150000000002</v>
      </c>
      <c r="M1299">
        <v>136.59690000000001</v>
      </c>
      <c r="N1299">
        <v>226.5127</v>
      </c>
      <c r="O1299">
        <v>197.68</v>
      </c>
      <c r="P1299">
        <v>621.50559999999996</v>
      </c>
      <c r="Q1299">
        <v>339.47</v>
      </c>
      <c r="R1299">
        <v>189.62209999999999</v>
      </c>
      <c r="S1299">
        <v>516.05999999999995</v>
      </c>
      <c r="T1299">
        <v>3219.1712299999999</v>
      </c>
      <c r="U1299">
        <v>248.1463</v>
      </c>
      <c r="V1299">
        <v>100.37685</v>
      </c>
      <c r="W1299">
        <v>435.33407</v>
      </c>
      <c r="X1299">
        <v>1238.32</v>
      </c>
    </row>
    <row r="1300" spans="2:24" x14ac:dyDescent="0.25">
      <c r="B1300" s="1">
        <v>44400</v>
      </c>
      <c r="C1300">
        <v>3813.8789999999999</v>
      </c>
      <c r="D1300">
        <v>12023.267239999999</v>
      </c>
      <c r="E1300">
        <v>300.04786999999999</v>
      </c>
      <c r="F1300">
        <v>2383.6909999999998</v>
      </c>
      <c r="G1300">
        <v>590.52837</v>
      </c>
      <c r="H1300">
        <v>141.6</v>
      </c>
      <c r="I1300">
        <v>169.8169</v>
      </c>
      <c r="J1300">
        <v>189.21619999999999</v>
      </c>
      <c r="K1300">
        <v>109.83</v>
      </c>
      <c r="L1300">
        <v>316.62099999999998</v>
      </c>
      <c r="M1300">
        <v>136.64590000000001</v>
      </c>
      <c r="N1300">
        <v>226.1885</v>
      </c>
      <c r="O1300">
        <v>197.71</v>
      </c>
      <c r="P1300">
        <v>621.92340000000002</v>
      </c>
      <c r="Q1300">
        <v>339.59</v>
      </c>
      <c r="R1300">
        <v>189.58920000000001</v>
      </c>
      <c r="S1300">
        <v>520.41999999999996</v>
      </c>
      <c r="T1300">
        <v>3239.1474499999999</v>
      </c>
      <c r="U1300">
        <v>249.0966</v>
      </c>
      <c r="V1300">
        <v>100.72902999999999</v>
      </c>
      <c r="W1300">
        <v>434.476</v>
      </c>
      <c r="X1300">
        <v>1239.46</v>
      </c>
    </row>
    <row r="1301" spans="2:24" x14ac:dyDescent="0.25">
      <c r="B1301" s="1">
        <v>44403</v>
      </c>
      <c r="C1301">
        <v>3788.8150000000001</v>
      </c>
      <c r="D1301">
        <v>11978.08223</v>
      </c>
      <c r="E1301">
        <v>299.27404000000001</v>
      </c>
      <c r="F1301">
        <v>2408.7629999999999</v>
      </c>
      <c r="G1301">
        <v>573.40656000000001</v>
      </c>
      <c r="H1301">
        <v>141.53</v>
      </c>
      <c r="I1301">
        <v>169.6858</v>
      </c>
      <c r="J1301">
        <v>189.1936</v>
      </c>
      <c r="K1301">
        <v>109.89</v>
      </c>
      <c r="L1301">
        <v>316.35059999999999</v>
      </c>
      <c r="M1301">
        <v>136.8184</v>
      </c>
      <c r="N1301">
        <v>226.0222</v>
      </c>
      <c r="O1301">
        <v>197.75</v>
      </c>
      <c r="P1301">
        <v>622.1825</v>
      </c>
      <c r="Q1301">
        <v>339.69</v>
      </c>
      <c r="R1301">
        <v>189.6816</v>
      </c>
      <c r="S1301">
        <v>521.86</v>
      </c>
      <c r="T1301">
        <v>3221.3109100000001</v>
      </c>
      <c r="U1301">
        <v>249.93209999999999</v>
      </c>
      <c r="V1301">
        <v>101.35098000000001</v>
      </c>
      <c r="W1301">
        <v>431.93606999999997</v>
      </c>
      <c r="X1301">
        <v>1237.55</v>
      </c>
    </row>
    <row r="1302" spans="2:24" x14ac:dyDescent="0.25">
      <c r="B1302" s="1">
        <v>44404</v>
      </c>
      <c r="C1302">
        <v>3778.703</v>
      </c>
      <c r="D1302">
        <v>11892.006240000001</v>
      </c>
      <c r="E1302">
        <v>297.56187999999997</v>
      </c>
      <c r="F1302">
        <v>2422.4479999999999</v>
      </c>
      <c r="G1302">
        <v>559.80723999999998</v>
      </c>
      <c r="H1302">
        <v>141.59</v>
      </c>
      <c r="I1302">
        <v>170.1885</v>
      </c>
      <c r="J1302">
        <v>189.37350000000001</v>
      </c>
      <c r="K1302">
        <v>109.81</v>
      </c>
      <c r="L1302">
        <v>316.13709999999998</v>
      </c>
      <c r="M1302">
        <v>136.74250000000001</v>
      </c>
      <c r="N1302">
        <v>226.7535</v>
      </c>
      <c r="O1302">
        <v>197.93</v>
      </c>
      <c r="P1302">
        <v>621.60640000000001</v>
      </c>
      <c r="Q1302">
        <v>339.73</v>
      </c>
      <c r="R1302">
        <v>189.69040000000001</v>
      </c>
      <c r="S1302">
        <v>522.91</v>
      </c>
      <c r="T1302">
        <v>3231.1549399999999</v>
      </c>
      <c r="U1302">
        <v>249.697</v>
      </c>
      <c r="V1302">
        <v>100.22718999999999</v>
      </c>
      <c r="W1302">
        <v>428.47651999999999</v>
      </c>
      <c r="X1302">
        <v>1234.5899999999999</v>
      </c>
    </row>
    <row r="1303" spans="2:24" x14ac:dyDescent="0.25">
      <c r="B1303" s="1">
        <v>44405</v>
      </c>
      <c r="C1303">
        <v>3790.69</v>
      </c>
      <c r="D1303">
        <v>11894.947459999999</v>
      </c>
      <c r="E1303">
        <v>298.84195999999997</v>
      </c>
      <c r="F1303">
        <v>2399.8339999999998</v>
      </c>
      <c r="G1303">
        <v>566.71735999999999</v>
      </c>
      <c r="H1303">
        <v>141.57</v>
      </c>
      <c r="I1303">
        <v>170.23060000000001</v>
      </c>
      <c r="J1303">
        <v>189.36359999999999</v>
      </c>
      <c r="K1303">
        <v>109.84</v>
      </c>
      <c r="L1303">
        <v>316.04930000000002</v>
      </c>
      <c r="M1303">
        <v>136.69049999999999</v>
      </c>
      <c r="N1303">
        <v>227.00389999999999</v>
      </c>
      <c r="O1303">
        <v>197.9</v>
      </c>
      <c r="P1303">
        <v>621.63800000000003</v>
      </c>
      <c r="Q1303">
        <v>339.8</v>
      </c>
      <c r="R1303">
        <v>189.61369999999999</v>
      </c>
      <c r="S1303">
        <v>518.70000000000005</v>
      </c>
      <c r="T1303">
        <v>3227.01676</v>
      </c>
      <c r="U1303">
        <v>250.11259999999999</v>
      </c>
      <c r="V1303">
        <v>100.57964</v>
      </c>
      <c r="W1303">
        <v>429.32628999999997</v>
      </c>
      <c r="X1303">
        <v>1235.44</v>
      </c>
    </row>
    <row r="1304" spans="2:24" x14ac:dyDescent="0.25">
      <c r="B1304" s="1">
        <v>44406</v>
      </c>
      <c r="C1304">
        <v>3793.8670000000002</v>
      </c>
      <c r="D1304">
        <v>11862.374040000001</v>
      </c>
      <c r="E1304">
        <v>300.04822999999999</v>
      </c>
      <c r="F1304">
        <v>2411.4870000000001</v>
      </c>
      <c r="G1304">
        <v>574.70291999999995</v>
      </c>
      <c r="H1304">
        <v>141.54</v>
      </c>
      <c r="I1304">
        <v>169.8827</v>
      </c>
      <c r="J1304">
        <v>189.4248</v>
      </c>
      <c r="K1304">
        <v>109.85</v>
      </c>
      <c r="L1304">
        <v>315.93099999999998</v>
      </c>
      <c r="M1304">
        <v>136.71639999999999</v>
      </c>
      <c r="N1304">
        <v>226.517</v>
      </c>
      <c r="O1304">
        <v>197.95</v>
      </c>
      <c r="P1304">
        <v>622.04190000000006</v>
      </c>
      <c r="Q1304">
        <v>340.06</v>
      </c>
      <c r="R1304">
        <v>189.8519</v>
      </c>
      <c r="S1304">
        <v>519.47</v>
      </c>
      <c r="T1304">
        <v>3208.6469400000001</v>
      </c>
      <c r="U1304">
        <v>250.38579999999999</v>
      </c>
      <c r="V1304">
        <v>101.09224</v>
      </c>
      <c r="W1304">
        <v>435.41009000000003</v>
      </c>
      <c r="X1304">
        <v>1237.53</v>
      </c>
    </row>
    <row r="1305" spans="2:24" x14ac:dyDescent="0.25">
      <c r="B1305" s="1">
        <v>44407</v>
      </c>
      <c r="C1305">
        <v>3805.721</v>
      </c>
      <c r="D1305">
        <v>11793.64565</v>
      </c>
      <c r="E1305">
        <v>297.88634999999999</v>
      </c>
      <c r="F1305">
        <v>2378.134</v>
      </c>
      <c r="G1305">
        <v>566.88158999999996</v>
      </c>
      <c r="H1305">
        <v>141.69999999999999</v>
      </c>
      <c r="I1305">
        <v>170.20050000000001</v>
      </c>
      <c r="J1305">
        <v>189.5378</v>
      </c>
      <c r="K1305">
        <v>109.92</v>
      </c>
      <c r="L1305">
        <v>316.00409999999999</v>
      </c>
      <c r="M1305">
        <v>136.93879999999999</v>
      </c>
      <c r="N1305">
        <v>226.90969999999999</v>
      </c>
      <c r="O1305">
        <v>198.05</v>
      </c>
      <c r="P1305">
        <v>622.17560000000003</v>
      </c>
      <c r="Q1305">
        <v>340.19</v>
      </c>
      <c r="R1305">
        <v>189.8811</v>
      </c>
      <c r="S1305">
        <v>520.79</v>
      </c>
      <c r="T1305">
        <v>3209.33518</v>
      </c>
      <c r="U1305">
        <v>250.34649999999999</v>
      </c>
      <c r="V1305">
        <v>99.757260000000002</v>
      </c>
      <c r="W1305">
        <v>431.05196000000001</v>
      </c>
      <c r="X1305">
        <v>1236.74</v>
      </c>
    </row>
    <row r="1306" spans="2:24" x14ac:dyDescent="0.25">
      <c r="B1306" s="1">
        <v>44410</v>
      </c>
      <c r="C1306">
        <v>3821.9969999999998</v>
      </c>
      <c r="D1306">
        <v>11762.947270000001</v>
      </c>
      <c r="E1306">
        <v>299.48768999999999</v>
      </c>
      <c r="F1306">
        <v>2425.6379999999999</v>
      </c>
      <c r="G1306">
        <v>573.03686000000005</v>
      </c>
      <c r="H1306">
        <v>141.86000000000001</v>
      </c>
      <c r="I1306">
        <v>170.71619999999999</v>
      </c>
      <c r="J1306">
        <v>189.87260000000001</v>
      </c>
      <c r="K1306">
        <v>109.96</v>
      </c>
      <c r="L1306">
        <v>316.61540000000002</v>
      </c>
      <c r="M1306">
        <v>137.01499999999999</v>
      </c>
      <c r="N1306">
        <v>227.56960000000001</v>
      </c>
      <c r="O1306">
        <v>198.4</v>
      </c>
      <c r="P1306">
        <v>622.21820000000002</v>
      </c>
      <c r="Q1306">
        <v>340.31</v>
      </c>
      <c r="R1306">
        <v>190.0583</v>
      </c>
      <c r="S1306">
        <v>523.5</v>
      </c>
      <c r="T1306">
        <v>3202.0997400000001</v>
      </c>
      <c r="U1306">
        <v>250.5069</v>
      </c>
      <c r="V1306">
        <v>98.951120000000003</v>
      </c>
      <c r="W1306">
        <v>431.55347</v>
      </c>
      <c r="X1306">
        <v>1236.8599999999999</v>
      </c>
    </row>
    <row r="1307" spans="2:24" x14ac:dyDescent="0.25">
      <c r="B1307" s="1">
        <v>44411</v>
      </c>
      <c r="C1307">
        <v>3818.913</v>
      </c>
      <c r="D1307">
        <v>11832.32944</v>
      </c>
      <c r="E1307">
        <v>299.73764</v>
      </c>
      <c r="F1307">
        <v>2415.335</v>
      </c>
      <c r="G1307">
        <v>572.75631999999996</v>
      </c>
      <c r="H1307">
        <v>142.03</v>
      </c>
      <c r="I1307">
        <v>170.75579999999999</v>
      </c>
      <c r="J1307">
        <v>189.99469999999999</v>
      </c>
      <c r="K1307">
        <v>110.01</v>
      </c>
      <c r="L1307">
        <v>316.8922</v>
      </c>
      <c r="M1307">
        <v>137.02670000000001</v>
      </c>
      <c r="N1307">
        <v>227.5453</v>
      </c>
      <c r="O1307">
        <v>198.63</v>
      </c>
      <c r="P1307">
        <v>621.50609999999995</v>
      </c>
      <c r="Q1307">
        <v>340.53</v>
      </c>
      <c r="R1307">
        <v>190.16739999999999</v>
      </c>
      <c r="S1307">
        <v>523.15</v>
      </c>
      <c r="T1307">
        <v>3195.38688</v>
      </c>
      <c r="U1307">
        <v>251.46610000000001</v>
      </c>
      <c r="V1307">
        <v>98.393529999999998</v>
      </c>
      <c r="W1307">
        <v>429.52692000000002</v>
      </c>
      <c r="X1307">
        <v>1237.83</v>
      </c>
    </row>
    <row r="1308" spans="2:24" x14ac:dyDescent="0.25">
      <c r="B1308" s="1">
        <v>44412</v>
      </c>
      <c r="C1308">
        <v>3823.8049999999998</v>
      </c>
      <c r="D1308">
        <v>11820.444939999999</v>
      </c>
      <c r="E1308">
        <v>301.45724000000001</v>
      </c>
      <c r="F1308">
        <v>2405.614</v>
      </c>
      <c r="G1308">
        <v>578.57285999999999</v>
      </c>
      <c r="H1308">
        <v>142.07</v>
      </c>
      <c r="I1308">
        <v>170.75530000000001</v>
      </c>
      <c r="J1308">
        <v>189.989</v>
      </c>
      <c r="K1308">
        <v>110.06</v>
      </c>
      <c r="L1308">
        <v>317.22210000000001</v>
      </c>
      <c r="M1308">
        <v>137.01990000000001</v>
      </c>
      <c r="N1308">
        <v>227.5547</v>
      </c>
      <c r="O1308">
        <v>198.59</v>
      </c>
      <c r="P1308">
        <v>620.98630000000003</v>
      </c>
      <c r="Q1308">
        <v>340.78</v>
      </c>
      <c r="R1308">
        <v>190.3314</v>
      </c>
      <c r="S1308">
        <v>524.24</v>
      </c>
      <c r="T1308">
        <v>3192.2967400000002</v>
      </c>
      <c r="U1308">
        <v>251.3441</v>
      </c>
      <c r="V1308">
        <v>98.05677</v>
      </c>
      <c r="W1308">
        <v>430.23057999999997</v>
      </c>
      <c r="X1308">
        <v>1237.1500000000001</v>
      </c>
    </row>
    <row r="1309" spans="2:24" x14ac:dyDescent="0.25">
      <c r="B1309" s="1">
        <v>44413</v>
      </c>
      <c r="C1309">
        <v>3829.8710000000001</v>
      </c>
      <c r="D1309">
        <v>11900.3015</v>
      </c>
      <c r="E1309">
        <v>302.79656</v>
      </c>
      <c r="F1309">
        <v>2418.4929999999999</v>
      </c>
      <c r="G1309">
        <v>577.15988000000004</v>
      </c>
      <c r="H1309">
        <v>142.16</v>
      </c>
      <c r="I1309">
        <v>170.33580000000001</v>
      </c>
      <c r="J1309">
        <v>190.33949999999999</v>
      </c>
      <c r="K1309">
        <v>110.05</v>
      </c>
      <c r="L1309">
        <v>317.142</v>
      </c>
      <c r="M1309">
        <v>137.05950000000001</v>
      </c>
      <c r="N1309">
        <v>226.87039999999999</v>
      </c>
      <c r="O1309">
        <v>198.93</v>
      </c>
      <c r="P1309">
        <v>620.92460000000005</v>
      </c>
      <c r="Q1309">
        <v>341.04</v>
      </c>
      <c r="R1309">
        <v>190.40440000000001</v>
      </c>
      <c r="S1309">
        <v>523.99</v>
      </c>
      <c r="T1309">
        <v>3238.7958699999999</v>
      </c>
      <c r="U1309">
        <v>251.53129999999999</v>
      </c>
      <c r="V1309">
        <v>98.71651</v>
      </c>
      <c r="W1309">
        <v>428.74651</v>
      </c>
      <c r="X1309">
        <v>1238.53</v>
      </c>
    </row>
    <row r="1310" spans="2:24" x14ac:dyDescent="0.25">
      <c r="B1310" s="1">
        <v>44414</v>
      </c>
      <c r="C1310">
        <v>3821.4409999999998</v>
      </c>
      <c r="D1310">
        <v>12022.794599999999</v>
      </c>
      <c r="E1310">
        <v>303.68878999999998</v>
      </c>
      <c r="F1310">
        <v>2418.3620000000001</v>
      </c>
      <c r="G1310">
        <v>579.38333</v>
      </c>
      <c r="H1310">
        <v>141.83000000000001</v>
      </c>
      <c r="I1310">
        <v>169.48740000000001</v>
      </c>
      <c r="J1310">
        <v>189.7252</v>
      </c>
      <c r="K1310">
        <v>109.97</v>
      </c>
      <c r="L1310">
        <v>316.28559999999999</v>
      </c>
      <c r="M1310">
        <v>136.92339999999999</v>
      </c>
      <c r="N1310">
        <v>225.30430000000001</v>
      </c>
      <c r="O1310">
        <v>198.07</v>
      </c>
      <c r="P1310">
        <v>620.85630000000003</v>
      </c>
      <c r="Q1310">
        <v>341.04</v>
      </c>
      <c r="R1310">
        <v>189.98310000000001</v>
      </c>
      <c r="S1310">
        <v>523.63</v>
      </c>
      <c r="T1310">
        <v>3256.5158999999999</v>
      </c>
      <c r="U1310">
        <v>250.45079999999999</v>
      </c>
      <c r="V1310">
        <v>99.416709999999995</v>
      </c>
      <c r="W1310">
        <v>420.68855000000002</v>
      </c>
      <c r="X1310">
        <v>1238.57</v>
      </c>
    </row>
    <row r="1311" spans="2:24" x14ac:dyDescent="0.25">
      <c r="B1311" s="1">
        <v>44417</v>
      </c>
      <c r="C1311">
        <v>3858.5219999999999</v>
      </c>
      <c r="D1311">
        <v>12072.31061</v>
      </c>
      <c r="E1311">
        <v>305.34584000000001</v>
      </c>
      <c r="F1311">
        <v>2418.3620000000001</v>
      </c>
      <c r="G1311">
        <v>582.89566000000002</v>
      </c>
      <c r="H1311">
        <v>141.88999999999999</v>
      </c>
      <c r="I1311">
        <v>169.24359999999999</v>
      </c>
      <c r="J1311">
        <v>189.821</v>
      </c>
      <c r="K1311">
        <v>109.91</v>
      </c>
      <c r="L1311">
        <v>316.07810000000001</v>
      </c>
      <c r="M1311">
        <v>136.69159999999999</v>
      </c>
      <c r="N1311">
        <v>224.71449999999999</v>
      </c>
      <c r="O1311">
        <v>198.37</v>
      </c>
      <c r="P1311">
        <v>620.33109999999999</v>
      </c>
      <c r="Q1311">
        <v>341.09</v>
      </c>
      <c r="R1311">
        <v>189.93680000000001</v>
      </c>
      <c r="S1311">
        <v>522.71</v>
      </c>
      <c r="T1311">
        <v>3255.8252600000001</v>
      </c>
      <c r="U1311">
        <v>251.56479999999999</v>
      </c>
      <c r="V1311">
        <v>98.398920000000004</v>
      </c>
      <c r="W1311">
        <v>411.74829</v>
      </c>
      <c r="X1311">
        <v>1238.96</v>
      </c>
    </row>
    <row r="1312" spans="2:24" x14ac:dyDescent="0.25">
      <c r="B1312" s="1">
        <v>44418</v>
      </c>
      <c r="C1312">
        <v>3871.672</v>
      </c>
      <c r="D1312">
        <v>12126.068219999999</v>
      </c>
      <c r="E1312">
        <v>306.87833000000001</v>
      </c>
      <c r="F1312">
        <v>2424.7950000000001</v>
      </c>
      <c r="G1312">
        <v>587.93897000000004</v>
      </c>
      <c r="H1312">
        <v>141.88</v>
      </c>
      <c r="I1312">
        <v>168.95849999999999</v>
      </c>
      <c r="J1312">
        <v>189.97020000000001</v>
      </c>
      <c r="K1312">
        <v>109.83</v>
      </c>
      <c r="L1312">
        <v>316.00670000000002</v>
      </c>
      <c r="M1312">
        <v>136.6566</v>
      </c>
      <c r="N1312">
        <v>224.2242</v>
      </c>
      <c r="O1312">
        <v>198.49</v>
      </c>
      <c r="P1312">
        <v>619.75409999999999</v>
      </c>
      <c r="Q1312">
        <v>341.04</v>
      </c>
      <c r="R1312">
        <v>189.87309999999999</v>
      </c>
      <c r="S1312">
        <v>522.98</v>
      </c>
      <c r="T1312">
        <v>3241.0692199999999</v>
      </c>
      <c r="U1312">
        <v>251.34229999999999</v>
      </c>
      <c r="V1312">
        <v>100.27721</v>
      </c>
      <c r="W1312">
        <v>414.76648999999998</v>
      </c>
      <c r="X1312">
        <v>1238.3900000000001</v>
      </c>
    </row>
    <row r="1313" spans="2:24" x14ac:dyDescent="0.25">
      <c r="B1313" s="1">
        <v>44419</v>
      </c>
      <c r="C1313">
        <v>3878.2890000000002</v>
      </c>
      <c r="D1313">
        <v>12121.40994</v>
      </c>
      <c r="E1313">
        <v>308.23754000000002</v>
      </c>
      <c r="F1313">
        <v>2448.1289999999999</v>
      </c>
      <c r="G1313">
        <v>585.32312999999999</v>
      </c>
      <c r="H1313">
        <v>141.88</v>
      </c>
      <c r="I1313">
        <v>169.0215</v>
      </c>
      <c r="J1313">
        <v>189.82589999999999</v>
      </c>
      <c r="K1313">
        <v>109.73</v>
      </c>
      <c r="L1313">
        <v>316.08269999999999</v>
      </c>
      <c r="M1313">
        <v>136.55779999999999</v>
      </c>
      <c r="N1313">
        <v>224.28309999999999</v>
      </c>
      <c r="O1313">
        <v>198.36</v>
      </c>
      <c r="P1313">
        <v>619.28809999999999</v>
      </c>
      <c r="Q1313">
        <v>341.02</v>
      </c>
      <c r="R1313">
        <v>189.5916</v>
      </c>
      <c r="S1313">
        <v>521.15</v>
      </c>
      <c r="T1313">
        <v>3251.5352400000002</v>
      </c>
      <c r="U1313">
        <v>251.0549</v>
      </c>
      <c r="V1313">
        <v>100.56583000000001</v>
      </c>
      <c r="W1313">
        <v>418.13418000000001</v>
      </c>
      <c r="X1313">
        <v>1239.1199999999999</v>
      </c>
    </row>
    <row r="1314" spans="2:24" x14ac:dyDescent="0.25">
      <c r="B1314" s="1">
        <v>44420</v>
      </c>
      <c r="C1314">
        <v>3892.11</v>
      </c>
      <c r="D1314">
        <v>12187.83699</v>
      </c>
      <c r="E1314">
        <v>309.39452999999997</v>
      </c>
      <c r="F1314">
        <v>2446.1869999999999</v>
      </c>
      <c r="G1314">
        <v>583.86721999999997</v>
      </c>
      <c r="H1314">
        <v>141.91</v>
      </c>
      <c r="I1314">
        <v>168.89769999999999</v>
      </c>
      <c r="J1314">
        <v>189.88509999999999</v>
      </c>
      <c r="K1314">
        <v>109.8</v>
      </c>
      <c r="L1314">
        <v>316.25020000000001</v>
      </c>
      <c r="M1314">
        <v>136.60249999999999</v>
      </c>
      <c r="N1314">
        <v>224.31309999999999</v>
      </c>
      <c r="O1314">
        <v>198.29</v>
      </c>
      <c r="P1314">
        <v>619.4144</v>
      </c>
      <c r="Q1314">
        <v>341.03</v>
      </c>
      <c r="R1314">
        <v>189.5941</v>
      </c>
      <c r="S1314">
        <v>518.54999999999995</v>
      </c>
      <c r="T1314">
        <v>3261.8711699999999</v>
      </c>
      <c r="U1314">
        <v>250.619</v>
      </c>
      <c r="V1314">
        <v>100.90994999999999</v>
      </c>
      <c r="W1314">
        <v>417.45513999999997</v>
      </c>
      <c r="X1314">
        <v>1239</v>
      </c>
    </row>
    <row r="1315" spans="2:24" x14ac:dyDescent="0.25">
      <c r="B1315" s="1">
        <v>44421</v>
      </c>
      <c r="C1315">
        <v>3902.6120000000001</v>
      </c>
      <c r="D1315">
        <v>12105.160250000001</v>
      </c>
      <c r="E1315">
        <v>309.01963000000001</v>
      </c>
      <c r="F1315">
        <v>2449.8560000000002</v>
      </c>
      <c r="G1315">
        <v>574.57428000000004</v>
      </c>
      <c r="H1315">
        <v>141.91999999999999</v>
      </c>
      <c r="I1315">
        <v>169.63329999999999</v>
      </c>
      <c r="J1315">
        <v>189.9212</v>
      </c>
      <c r="K1315">
        <v>109.77</v>
      </c>
      <c r="L1315">
        <v>316.82470000000001</v>
      </c>
      <c r="M1315">
        <v>136.5643</v>
      </c>
      <c r="N1315">
        <v>225.68049999999999</v>
      </c>
      <c r="O1315">
        <v>198.39</v>
      </c>
      <c r="P1315">
        <v>619.75099999999998</v>
      </c>
      <c r="Q1315">
        <v>341.03</v>
      </c>
      <c r="R1315">
        <v>189.72489999999999</v>
      </c>
      <c r="S1315">
        <v>517.01</v>
      </c>
      <c r="T1315">
        <v>3254.91975</v>
      </c>
      <c r="U1315">
        <v>251.00309999999999</v>
      </c>
      <c r="V1315">
        <v>100.00854</v>
      </c>
      <c r="W1315">
        <v>421.47188999999997</v>
      </c>
      <c r="X1315">
        <v>1238.74</v>
      </c>
    </row>
    <row r="1316" spans="2:24" x14ac:dyDescent="0.25">
      <c r="B1316" s="1">
        <v>44424</v>
      </c>
      <c r="C1316">
        <v>3890.0770000000002</v>
      </c>
      <c r="D1316">
        <v>12080.112999999999</v>
      </c>
      <c r="E1316">
        <v>305.61115000000001</v>
      </c>
      <c r="F1316">
        <v>2411.1419999999998</v>
      </c>
      <c r="G1316">
        <v>568.81600000000003</v>
      </c>
      <c r="H1316">
        <v>141.96</v>
      </c>
      <c r="I1316">
        <v>169.86609999999999</v>
      </c>
      <c r="J1316">
        <v>189.95779999999999</v>
      </c>
      <c r="K1316">
        <v>109.83</v>
      </c>
      <c r="L1316">
        <v>316.98500000000001</v>
      </c>
      <c r="M1316">
        <v>136.51159999999999</v>
      </c>
      <c r="N1316">
        <v>225.96559999999999</v>
      </c>
      <c r="O1316">
        <v>198.47</v>
      </c>
      <c r="P1316">
        <v>619.88570000000004</v>
      </c>
      <c r="Q1316">
        <v>341.1</v>
      </c>
      <c r="R1316">
        <v>190.03880000000001</v>
      </c>
      <c r="S1316">
        <v>522.9</v>
      </c>
      <c r="T1316">
        <v>3243.2896300000002</v>
      </c>
      <c r="U1316">
        <v>250.92269999999999</v>
      </c>
      <c r="V1316">
        <v>99.392330000000001</v>
      </c>
      <c r="W1316">
        <v>422.16876000000002</v>
      </c>
      <c r="X1316">
        <v>1237.54</v>
      </c>
    </row>
    <row r="1317" spans="2:24" x14ac:dyDescent="0.25">
      <c r="B1317" s="1">
        <v>44425</v>
      </c>
      <c r="C1317">
        <v>3911.3429999999998</v>
      </c>
      <c r="D1317">
        <v>12024.399230000001</v>
      </c>
      <c r="E1317">
        <v>304.92003</v>
      </c>
      <c r="F1317">
        <v>2401.2869999999998</v>
      </c>
      <c r="G1317">
        <v>563.09847000000002</v>
      </c>
      <c r="H1317">
        <v>141.9</v>
      </c>
      <c r="I1317">
        <v>169.8098</v>
      </c>
      <c r="J1317">
        <v>189.8886</v>
      </c>
      <c r="K1317">
        <v>109.89</v>
      </c>
      <c r="L1317">
        <v>316.96350000000001</v>
      </c>
      <c r="M1317">
        <v>136.59540000000001</v>
      </c>
      <c r="N1317">
        <v>225.67910000000001</v>
      </c>
      <c r="O1317">
        <v>198.45</v>
      </c>
      <c r="P1317">
        <v>619.61</v>
      </c>
      <c r="Q1317">
        <v>341.04</v>
      </c>
      <c r="R1317">
        <v>190.0694</v>
      </c>
      <c r="S1317">
        <v>522.4</v>
      </c>
      <c r="T1317">
        <v>3232.6778599999998</v>
      </c>
      <c r="U1317">
        <v>251.071</v>
      </c>
      <c r="V1317">
        <v>98.397390000000001</v>
      </c>
      <c r="W1317">
        <v>422.30775</v>
      </c>
      <c r="X1317">
        <v>1235.4100000000001</v>
      </c>
    </row>
    <row r="1318" spans="2:24" x14ac:dyDescent="0.25">
      <c r="B1318" s="1">
        <v>44426</v>
      </c>
      <c r="C1318">
        <v>3930.6970000000001</v>
      </c>
      <c r="D1318">
        <v>11947.2353</v>
      </c>
      <c r="E1318">
        <v>306.04982999999999</v>
      </c>
      <c r="F1318">
        <v>2410.982</v>
      </c>
      <c r="G1318">
        <v>567.84484999999995</v>
      </c>
      <c r="H1318">
        <v>141.93</v>
      </c>
      <c r="I1318">
        <v>169.86080000000001</v>
      </c>
      <c r="J1318">
        <v>190.02109999999999</v>
      </c>
      <c r="K1318">
        <v>109.9</v>
      </c>
      <c r="L1318">
        <v>317.14890000000003</v>
      </c>
      <c r="M1318">
        <v>136.6756</v>
      </c>
      <c r="N1318">
        <v>225.73699999999999</v>
      </c>
      <c r="O1318">
        <v>198.51</v>
      </c>
      <c r="P1318">
        <v>619.78409999999997</v>
      </c>
      <c r="Q1318">
        <v>341.09</v>
      </c>
      <c r="R1318">
        <v>190.03059999999999</v>
      </c>
      <c r="S1318">
        <v>524.52</v>
      </c>
      <c r="T1318">
        <v>3233.5390200000002</v>
      </c>
      <c r="U1318">
        <v>251.07140000000001</v>
      </c>
      <c r="V1318">
        <v>98.208510000000004</v>
      </c>
      <c r="W1318">
        <v>422.32848000000001</v>
      </c>
      <c r="X1318">
        <v>1234.55</v>
      </c>
    </row>
    <row r="1319" spans="2:24" x14ac:dyDescent="0.25">
      <c r="B1319" s="1">
        <v>44427</v>
      </c>
      <c r="C1319">
        <v>3888.6819999999998</v>
      </c>
      <c r="D1319">
        <v>11938.40142</v>
      </c>
      <c r="E1319">
        <v>300.95040999999998</v>
      </c>
      <c r="F1319">
        <v>2377.0050000000001</v>
      </c>
      <c r="G1319">
        <v>554.29308000000003</v>
      </c>
      <c r="H1319">
        <v>142.01</v>
      </c>
      <c r="I1319">
        <v>170.17599999999999</v>
      </c>
      <c r="J1319">
        <v>190.08189999999999</v>
      </c>
      <c r="K1319">
        <v>109.92</v>
      </c>
      <c r="L1319">
        <v>317.24270000000001</v>
      </c>
      <c r="M1319">
        <v>136.71899999999999</v>
      </c>
      <c r="N1319">
        <v>226.0471</v>
      </c>
      <c r="O1319">
        <v>198.63</v>
      </c>
      <c r="P1319">
        <v>618.90279999999996</v>
      </c>
      <c r="Q1319">
        <v>340.92</v>
      </c>
      <c r="R1319">
        <v>190.32470000000001</v>
      </c>
      <c r="S1319">
        <v>523.86</v>
      </c>
      <c r="T1319">
        <v>3221.1106599999998</v>
      </c>
      <c r="U1319">
        <v>251.24109999999999</v>
      </c>
      <c r="V1319">
        <v>96.226089999999999</v>
      </c>
      <c r="W1319">
        <v>421.02641999999997</v>
      </c>
      <c r="X1319">
        <v>1232.56</v>
      </c>
    </row>
    <row r="1320" spans="2:24" x14ac:dyDescent="0.25">
      <c r="B1320" s="1">
        <v>44428</v>
      </c>
      <c r="C1320">
        <v>3892.8829999999998</v>
      </c>
      <c r="D1320">
        <v>12027.02246</v>
      </c>
      <c r="E1320">
        <v>302.10518999999999</v>
      </c>
      <c r="F1320">
        <v>2356.4850000000001</v>
      </c>
      <c r="G1320">
        <v>548.71397000000002</v>
      </c>
      <c r="H1320">
        <v>142.04</v>
      </c>
      <c r="I1320">
        <v>170.11359999999999</v>
      </c>
      <c r="J1320">
        <v>190.18690000000001</v>
      </c>
      <c r="K1320">
        <v>109.93</v>
      </c>
      <c r="L1320">
        <v>317.23579999999998</v>
      </c>
      <c r="M1320">
        <v>136.7543</v>
      </c>
      <c r="N1320">
        <v>226.06659999999999</v>
      </c>
      <c r="O1320">
        <v>198.74</v>
      </c>
      <c r="P1320">
        <v>619.26829999999995</v>
      </c>
      <c r="Q1320">
        <v>340.95</v>
      </c>
      <c r="R1320">
        <v>190.31909999999999</v>
      </c>
      <c r="S1320">
        <v>524.39</v>
      </c>
      <c r="T1320">
        <v>3230.7298599999999</v>
      </c>
      <c r="U1320">
        <v>251.18979999999999</v>
      </c>
      <c r="V1320">
        <v>95.244240000000005</v>
      </c>
      <c r="W1320">
        <v>420.45823000000001</v>
      </c>
      <c r="X1320">
        <v>1233.25</v>
      </c>
    </row>
    <row r="1321" spans="2:24" x14ac:dyDescent="0.25">
      <c r="B1321" s="1">
        <v>44431</v>
      </c>
      <c r="C1321">
        <v>3910.3919999999998</v>
      </c>
      <c r="D1321">
        <v>12093.032740000001</v>
      </c>
      <c r="E1321">
        <v>303.82778999999999</v>
      </c>
      <c r="F1321">
        <v>2400.5540000000001</v>
      </c>
      <c r="G1321">
        <v>554.11149999999998</v>
      </c>
      <c r="H1321">
        <v>141.9</v>
      </c>
      <c r="I1321">
        <v>170.13630000000001</v>
      </c>
      <c r="J1321">
        <v>189.96109999999999</v>
      </c>
      <c r="K1321">
        <v>109.86</v>
      </c>
      <c r="L1321">
        <v>317.53649999999999</v>
      </c>
      <c r="M1321">
        <v>136.6114</v>
      </c>
      <c r="N1321">
        <v>226.1902</v>
      </c>
      <c r="O1321">
        <v>198.51</v>
      </c>
      <c r="P1321">
        <v>620.38810000000001</v>
      </c>
      <c r="Q1321">
        <v>341.03</v>
      </c>
      <c r="R1321">
        <v>190.43369999999999</v>
      </c>
      <c r="S1321">
        <v>523.01</v>
      </c>
      <c r="T1321">
        <v>3212.3453800000002</v>
      </c>
      <c r="U1321">
        <v>251.91159999999999</v>
      </c>
      <c r="V1321">
        <v>97.044759999999997</v>
      </c>
      <c r="W1321">
        <v>425.02190999999999</v>
      </c>
      <c r="X1321">
        <v>1236.69</v>
      </c>
    </row>
    <row r="1322" spans="2:24" x14ac:dyDescent="0.25">
      <c r="B1322" s="1">
        <v>44432</v>
      </c>
      <c r="C1322">
        <v>3898.44</v>
      </c>
      <c r="D1322">
        <v>12119.3135</v>
      </c>
      <c r="E1322">
        <v>303.92867000000001</v>
      </c>
      <c r="F1322">
        <v>2422.4789999999998</v>
      </c>
      <c r="G1322">
        <v>568.49022000000002</v>
      </c>
      <c r="H1322">
        <v>141.88</v>
      </c>
      <c r="I1322">
        <v>169.7594</v>
      </c>
      <c r="J1322">
        <v>189.9282</v>
      </c>
      <c r="K1322">
        <v>109.81</v>
      </c>
      <c r="L1322">
        <v>317.64109999999999</v>
      </c>
      <c r="M1322">
        <v>136.625</v>
      </c>
      <c r="N1322">
        <v>225.685</v>
      </c>
      <c r="O1322">
        <v>198.48</v>
      </c>
      <c r="P1322">
        <v>621.3886</v>
      </c>
      <c r="Q1322">
        <v>341.07</v>
      </c>
      <c r="R1322">
        <v>190.49529999999999</v>
      </c>
      <c r="S1322">
        <v>522.84</v>
      </c>
      <c r="T1322">
        <v>3208.6244000000002</v>
      </c>
      <c r="U1322">
        <v>252.5616</v>
      </c>
      <c r="V1322">
        <v>98.488309999999998</v>
      </c>
      <c r="W1322">
        <v>426.19092999999998</v>
      </c>
      <c r="X1322">
        <v>1239.1600000000001</v>
      </c>
    </row>
    <row r="1323" spans="2:24" x14ac:dyDescent="0.25">
      <c r="B1323" s="1">
        <v>44433</v>
      </c>
      <c r="C1323">
        <v>3877.6770000000001</v>
      </c>
      <c r="D1323">
        <v>12156.6049</v>
      </c>
      <c r="E1323">
        <v>304.44126</v>
      </c>
      <c r="F1323">
        <v>2424.0630000000001</v>
      </c>
      <c r="G1323">
        <v>571.40057000000002</v>
      </c>
      <c r="H1323">
        <v>141.54</v>
      </c>
      <c r="I1323">
        <v>169.3023</v>
      </c>
      <c r="J1323">
        <v>189.09530000000001</v>
      </c>
      <c r="K1323">
        <v>109.81</v>
      </c>
      <c r="L1323">
        <v>317.56270000000001</v>
      </c>
      <c r="M1323">
        <v>136.68549999999999</v>
      </c>
      <c r="N1323">
        <v>225.13570000000001</v>
      </c>
      <c r="O1323">
        <v>197.55</v>
      </c>
      <c r="P1323">
        <v>622.06799999999998</v>
      </c>
      <c r="Q1323">
        <v>341.04</v>
      </c>
      <c r="R1323">
        <v>190.2706</v>
      </c>
      <c r="S1323">
        <v>520.88</v>
      </c>
      <c r="T1323">
        <v>3211.5184399999998</v>
      </c>
      <c r="U1323">
        <v>251.45740000000001</v>
      </c>
      <c r="V1323">
        <v>99.19529</v>
      </c>
      <c r="W1323">
        <v>422.88713000000001</v>
      </c>
      <c r="X1323">
        <v>1240.69</v>
      </c>
    </row>
    <row r="1324" spans="2:24" x14ac:dyDescent="0.25">
      <c r="B1324" s="1">
        <v>44434</v>
      </c>
      <c r="C1324">
        <v>3890.9479999999999</v>
      </c>
      <c r="D1324">
        <v>12151.690839999999</v>
      </c>
      <c r="E1324">
        <v>304.98565000000002</v>
      </c>
      <c r="F1324">
        <v>2422.5990000000002</v>
      </c>
      <c r="G1324">
        <v>570.43920000000003</v>
      </c>
      <c r="H1324">
        <v>141.51</v>
      </c>
      <c r="I1324">
        <v>169.3947</v>
      </c>
      <c r="J1324">
        <v>189.0153</v>
      </c>
      <c r="K1324">
        <v>109.8</v>
      </c>
      <c r="L1324">
        <v>317.62860000000001</v>
      </c>
      <c r="M1324">
        <v>136.58500000000001</v>
      </c>
      <c r="N1324">
        <v>225.28909999999999</v>
      </c>
      <c r="O1324">
        <v>197.48</v>
      </c>
      <c r="P1324">
        <v>622.31039999999996</v>
      </c>
      <c r="Q1324">
        <v>341.01</v>
      </c>
      <c r="R1324">
        <v>190.0093</v>
      </c>
      <c r="S1324">
        <v>520.04</v>
      </c>
      <c r="T1324">
        <v>3231.78449</v>
      </c>
      <c r="U1324">
        <v>251.6275</v>
      </c>
      <c r="V1324">
        <v>99.97587</v>
      </c>
      <c r="W1324">
        <v>425.10601000000003</v>
      </c>
      <c r="X1324">
        <v>1239.92</v>
      </c>
    </row>
    <row r="1325" spans="2:24" x14ac:dyDescent="0.25">
      <c r="B1325" s="1">
        <v>44435</v>
      </c>
      <c r="C1325">
        <v>3904.395</v>
      </c>
      <c r="D1325">
        <v>12152.2533</v>
      </c>
      <c r="E1325">
        <v>304.81126</v>
      </c>
      <c r="F1325">
        <v>2414.3310000000001</v>
      </c>
      <c r="G1325">
        <v>568.39518999999996</v>
      </c>
      <c r="H1325">
        <v>141.47999999999999</v>
      </c>
      <c r="I1325">
        <v>169.78039999999999</v>
      </c>
      <c r="J1325">
        <v>189.0471</v>
      </c>
      <c r="K1325">
        <v>109.77</v>
      </c>
      <c r="L1325">
        <v>318.12689999999998</v>
      </c>
      <c r="M1325">
        <v>136.67140000000001</v>
      </c>
      <c r="N1325">
        <v>226.02099999999999</v>
      </c>
      <c r="O1325">
        <v>197.54</v>
      </c>
      <c r="P1325">
        <v>623.53229999999996</v>
      </c>
      <c r="Q1325">
        <v>341.04</v>
      </c>
      <c r="R1325">
        <v>190.19720000000001</v>
      </c>
      <c r="S1325">
        <v>518.33000000000004</v>
      </c>
      <c r="T1325">
        <v>3243.3760900000002</v>
      </c>
      <c r="U1325">
        <v>252.4358</v>
      </c>
      <c r="V1325">
        <v>100.55622</v>
      </c>
      <c r="W1325">
        <v>427.85714999999999</v>
      </c>
      <c r="X1325">
        <v>1241.77</v>
      </c>
    </row>
    <row r="1326" spans="2:24" x14ac:dyDescent="0.25">
      <c r="B1326" s="1">
        <v>44438</v>
      </c>
      <c r="C1326">
        <v>3907.9070000000002</v>
      </c>
      <c r="D1326">
        <v>12284.02572</v>
      </c>
      <c r="E1326">
        <v>306.87020999999999</v>
      </c>
      <c r="F1326">
        <v>2438.1979999999999</v>
      </c>
      <c r="G1326">
        <v>577.80631000000005</v>
      </c>
      <c r="H1326">
        <v>141.47</v>
      </c>
      <c r="I1326">
        <v>170.01519999999999</v>
      </c>
      <c r="J1326">
        <v>189.0471</v>
      </c>
      <c r="K1326">
        <v>109.82</v>
      </c>
      <c r="L1326">
        <v>318.56150000000002</v>
      </c>
      <c r="M1326">
        <v>136.7527</v>
      </c>
      <c r="N1326">
        <v>226.4632</v>
      </c>
      <c r="O1326">
        <v>197.54</v>
      </c>
      <c r="P1326">
        <v>624.4624</v>
      </c>
      <c r="Q1326">
        <v>341.04</v>
      </c>
      <c r="R1326">
        <v>190.26079999999999</v>
      </c>
      <c r="S1326">
        <v>514.70000000000005</v>
      </c>
      <c r="T1326">
        <v>3289.9065500000002</v>
      </c>
      <c r="U1326">
        <v>252.6987</v>
      </c>
      <c r="V1326">
        <v>101.06853</v>
      </c>
      <c r="W1326">
        <v>428.87511999999998</v>
      </c>
      <c r="X1326">
        <v>1243.21</v>
      </c>
    </row>
    <row r="1327" spans="2:24" x14ac:dyDescent="0.25">
      <c r="B1327" s="1">
        <v>44439</v>
      </c>
      <c r="C1327">
        <v>3893.72</v>
      </c>
      <c r="D1327">
        <v>12250.611290000001</v>
      </c>
      <c r="E1327">
        <v>305.62615</v>
      </c>
      <c r="F1327">
        <v>2453.598</v>
      </c>
      <c r="G1327">
        <v>587.87956999999994</v>
      </c>
      <c r="H1327">
        <v>141.36000000000001</v>
      </c>
      <c r="I1327">
        <v>169.76490000000001</v>
      </c>
      <c r="J1327">
        <v>188.6052</v>
      </c>
      <c r="K1327">
        <v>109.84</v>
      </c>
      <c r="L1327">
        <v>318.71940000000001</v>
      </c>
      <c r="M1327">
        <v>136.85900000000001</v>
      </c>
      <c r="N1327">
        <v>226.03380000000001</v>
      </c>
      <c r="O1327">
        <v>196.98</v>
      </c>
      <c r="P1327">
        <v>624.89599999999996</v>
      </c>
      <c r="Q1327">
        <v>341.23</v>
      </c>
      <c r="R1327">
        <v>190.6155</v>
      </c>
      <c r="S1327">
        <v>515.98</v>
      </c>
      <c r="T1327">
        <v>3295.8386700000001</v>
      </c>
      <c r="U1327">
        <v>250.21809999999999</v>
      </c>
      <c r="V1327">
        <v>100.70833</v>
      </c>
      <c r="W1327">
        <v>429.64118000000002</v>
      </c>
      <c r="X1327">
        <v>1244.17</v>
      </c>
    </row>
    <row r="1328" spans="2:24" x14ac:dyDescent="0.25">
      <c r="B1328" s="1">
        <v>44440</v>
      </c>
      <c r="C1328">
        <v>3902.8969999999999</v>
      </c>
      <c r="D1328">
        <v>12246.909149999999</v>
      </c>
      <c r="E1328">
        <v>307.80286000000001</v>
      </c>
      <c r="F1328">
        <v>2480.2689999999998</v>
      </c>
      <c r="G1328">
        <v>588.81983000000002</v>
      </c>
      <c r="H1328">
        <v>141.18</v>
      </c>
      <c r="I1328">
        <v>169.78559999999999</v>
      </c>
      <c r="J1328">
        <v>188.4692</v>
      </c>
      <c r="K1328">
        <v>109.8</v>
      </c>
      <c r="L1328">
        <v>318.7441</v>
      </c>
      <c r="M1328">
        <v>136.8663</v>
      </c>
      <c r="N1328">
        <v>226.06460000000001</v>
      </c>
      <c r="O1328">
        <v>196.95</v>
      </c>
      <c r="P1328">
        <v>625.22519999999997</v>
      </c>
      <c r="Q1328">
        <v>341.36</v>
      </c>
      <c r="R1328">
        <v>190.6883</v>
      </c>
      <c r="S1328">
        <v>519.6</v>
      </c>
      <c r="T1328">
        <v>3329.14212</v>
      </c>
      <c r="U1328">
        <v>250.0822</v>
      </c>
      <c r="V1328">
        <v>100.65706</v>
      </c>
      <c r="W1328">
        <v>429.52044000000001</v>
      </c>
      <c r="X1328">
        <v>1246.46</v>
      </c>
    </row>
    <row r="1329" spans="2:24" x14ac:dyDescent="0.25">
      <c r="B1329" s="1">
        <v>44441</v>
      </c>
      <c r="C1329">
        <v>3902.2759999999998</v>
      </c>
      <c r="D1329">
        <v>12296.07388</v>
      </c>
      <c r="E1329">
        <v>309.53393999999997</v>
      </c>
      <c r="F1329">
        <v>2485.4270000000001</v>
      </c>
      <c r="G1329">
        <v>589.05074999999999</v>
      </c>
      <c r="H1329">
        <v>141.34</v>
      </c>
      <c r="I1329">
        <v>169.95849999999999</v>
      </c>
      <c r="J1329">
        <v>188.65389999999999</v>
      </c>
      <c r="K1329">
        <v>109.81</v>
      </c>
      <c r="L1329">
        <v>318.94319999999999</v>
      </c>
      <c r="M1329">
        <v>136.77330000000001</v>
      </c>
      <c r="N1329">
        <v>226.45509999999999</v>
      </c>
      <c r="O1329">
        <v>197.16</v>
      </c>
      <c r="P1329">
        <v>625.84249999999997</v>
      </c>
      <c r="Q1329">
        <v>341.5</v>
      </c>
      <c r="R1329">
        <v>190.83519999999999</v>
      </c>
      <c r="S1329">
        <v>514.33000000000004</v>
      </c>
      <c r="T1329">
        <v>3347.1967199999999</v>
      </c>
      <c r="U1329">
        <v>250.7963</v>
      </c>
      <c r="V1329">
        <v>101.61517000000001</v>
      </c>
      <c r="W1329">
        <v>427.84559999999999</v>
      </c>
      <c r="X1329">
        <v>1248.05</v>
      </c>
    </row>
    <row r="1330" spans="2:24" x14ac:dyDescent="0.25">
      <c r="B1330" s="1">
        <v>44442</v>
      </c>
      <c r="C1330">
        <v>3877.4589999999998</v>
      </c>
      <c r="D1330">
        <v>12274.991819999999</v>
      </c>
      <c r="E1330">
        <v>307.73930000000001</v>
      </c>
      <c r="F1330">
        <v>2526.7130000000002</v>
      </c>
      <c r="G1330">
        <v>589.64598000000001</v>
      </c>
      <c r="H1330">
        <v>141.22999999999999</v>
      </c>
      <c r="I1330">
        <v>169.57169999999999</v>
      </c>
      <c r="J1330">
        <v>188.40870000000001</v>
      </c>
      <c r="K1330">
        <v>109.78</v>
      </c>
      <c r="L1330">
        <v>318.62860000000001</v>
      </c>
      <c r="M1330">
        <v>136.70779999999999</v>
      </c>
      <c r="N1330">
        <v>225.80719999999999</v>
      </c>
      <c r="O1330">
        <v>196.82</v>
      </c>
      <c r="P1330">
        <v>626.02539999999999</v>
      </c>
      <c r="Q1330">
        <v>341.54</v>
      </c>
      <c r="R1330">
        <v>190.79480000000001</v>
      </c>
      <c r="S1330">
        <v>515.39</v>
      </c>
      <c r="T1330">
        <v>3338.1756500000001</v>
      </c>
      <c r="U1330">
        <v>249.91970000000001</v>
      </c>
      <c r="V1330">
        <v>101.59097</v>
      </c>
      <c r="W1330">
        <v>434.46890999999999</v>
      </c>
      <c r="X1330">
        <v>1247.93</v>
      </c>
    </row>
    <row r="1331" spans="2:24" x14ac:dyDescent="0.25">
      <c r="B1331" s="1">
        <v>44445</v>
      </c>
      <c r="C1331">
        <v>3902.953</v>
      </c>
      <c r="D1331">
        <v>12296.58144</v>
      </c>
      <c r="E1331">
        <v>309.95960000000002</v>
      </c>
      <c r="F1331">
        <v>2561.384</v>
      </c>
      <c r="G1331">
        <v>594.59628999999995</v>
      </c>
      <c r="H1331">
        <v>141.16</v>
      </c>
      <c r="I1331">
        <v>169.57169999999999</v>
      </c>
      <c r="J1331">
        <v>188.51169999999999</v>
      </c>
      <c r="K1331">
        <v>109.69</v>
      </c>
      <c r="L1331">
        <v>318.6284</v>
      </c>
      <c r="M1331">
        <v>136.62899999999999</v>
      </c>
      <c r="N1331">
        <v>225.80719999999999</v>
      </c>
      <c r="O1331">
        <v>197</v>
      </c>
      <c r="P1331">
        <v>626.02539999999999</v>
      </c>
      <c r="Q1331">
        <v>341.65</v>
      </c>
      <c r="R1331">
        <v>190.7826</v>
      </c>
      <c r="S1331">
        <v>514.05999999999995</v>
      </c>
      <c r="T1331">
        <v>3342.56666</v>
      </c>
      <c r="U1331">
        <v>250.98349999999999</v>
      </c>
      <c r="V1331">
        <v>101.59097</v>
      </c>
      <c r="W1331">
        <v>434.46890999999999</v>
      </c>
      <c r="X1331">
        <v>1248.06</v>
      </c>
    </row>
    <row r="1332" spans="2:24" x14ac:dyDescent="0.25">
      <c r="B1332" s="1">
        <v>44446</v>
      </c>
      <c r="C1332">
        <v>3881.085</v>
      </c>
      <c r="D1332">
        <v>12297.957060000001</v>
      </c>
      <c r="E1332">
        <v>309.08148999999997</v>
      </c>
      <c r="F1332">
        <v>2588.0839999999998</v>
      </c>
      <c r="G1332">
        <v>597.47654999999997</v>
      </c>
      <c r="H1332">
        <v>140.59</v>
      </c>
      <c r="I1332">
        <v>169.12360000000001</v>
      </c>
      <c r="J1332">
        <v>187.8877</v>
      </c>
      <c r="K1332">
        <v>109.64</v>
      </c>
      <c r="L1332">
        <v>318.38499999999999</v>
      </c>
      <c r="M1332">
        <v>136.5042</v>
      </c>
      <c r="N1332">
        <v>224.91460000000001</v>
      </c>
      <c r="O1332">
        <v>196.31</v>
      </c>
      <c r="P1332">
        <v>625.8451</v>
      </c>
      <c r="Q1332">
        <v>341.65</v>
      </c>
      <c r="R1332">
        <v>190.56280000000001</v>
      </c>
      <c r="S1332">
        <v>517.46</v>
      </c>
      <c r="T1332">
        <v>3319.9704999999999</v>
      </c>
      <c r="U1332">
        <v>250.97450000000001</v>
      </c>
      <c r="V1332">
        <v>100.86893999999999</v>
      </c>
      <c r="W1332">
        <v>428.73928000000001</v>
      </c>
      <c r="X1332">
        <v>1247.49</v>
      </c>
    </row>
    <row r="1333" spans="2:24" x14ac:dyDescent="0.25">
      <c r="B1333" s="1">
        <v>44447</v>
      </c>
      <c r="C1333">
        <v>3840.3049999999998</v>
      </c>
      <c r="D1333">
        <v>12316.4897</v>
      </c>
      <c r="E1333">
        <v>306.39479999999998</v>
      </c>
      <c r="F1333">
        <v>2606.808</v>
      </c>
      <c r="G1333">
        <v>594.33956000000001</v>
      </c>
      <c r="H1333">
        <v>140.63</v>
      </c>
      <c r="I1333">
        <v>169.4196</v>
      </c>
      <c r="J1333">
        <v>187.98830000000001</v>
      </c>
      <c r="K1333">
        <v>109.56</v>
      </c>
      <c r="L1333">
        <v>318.54730000000001</v>
      </c>
      <c r="M1333">
        <v>136.3922</v>
      </c>
      <c r="N1333">
        <v>225.44749999999999</v>
      </c>
      <c r="O1333">
        <v>196.44</v>
      </c>
      <c r="P1333">
        <v>625.90790000000004</v>
      </c>
      <c r="Q1333">
        <v>341.64</v>
      </c>
      <c r="R1333">
        <v>190.60220000000001</v>
      </c>
      <c r="S1333">
        <v>518.9</v>
      </c>
      <c r="T1333">
        <v>3333.8525500000001</v>
      </c>
      <c r="U1333">
        <v>252.21539999999999</v>
      </c>
      <c r="V1333">
        <v>102.44392999999999</v>
      </c>
      <c r="W1333">
        <v>428.16007999999999</v>
      </c>
      <c r="X1333">
        <v>1245.83</v>
      </c>
    </row>
    <row r="1334" spans="2:24" x14ac:dyDescent="0.25">
      <c r="B1334" s="1">
        <v>44448</v>
      </c>
      <c r="C1334">
        <v>3814.752</v>
      </c>
      <c r="D1334">
        <v>12197.610199999999</v>
      </c>
      <c r="E1334">
        <v>304.53422</v>
      </c>
      <c r="F1334">
        <v>2587.4059999999999</v>
      </c>
      <c r="G1334">
        <v>584.8546</v>
      </c>
      <c r="H1334">
        <v>140.94</v>
      </c>
      <c r="I1334">
        <v>169.934</v>
      </c>
      <c r="J1334">
        <v>188.58029999999999</v>
      </c>
      <c r="K1334">
        <v>109.58</v>
      </c>
      <c r="L1334">
        <v>318.77679999999998</v>
      </c>
      <c r="M1334">
        <v>136.34229999999999</v>
      </c>
      <c r="N1334">
        <v>226.5669</v>
      </c>
      <c r="O1334">
        <v>196.92</v>
      </c>
      <c r="P1334">
        <v>626.34460000000001</v>
      </c>
      <c r="Q1334">
        <v>341.75</v>
      </c>
      <c r="R1334">
        <v>190.69059999999999</v>
      </c>
      <c r="S1334">
        <v>513.91</v>
      </c>
      <c r="T1334">
        <v>3266.6696200000001</v>
      </c>
      <c r="U1334">
        <v>252.9736</v>
      </c>
      <c r="V1334">
        <v>101.62417000000001</v>
      </c>
      <c r="W1334">
        <v>427.32675999999998</v>
      </c>
      <c r="X1334">
        <v>1245.3900000000001</v>
      </c>
    </row>
    <row r="1335" spans="2:24" x14ac:dyDescent="0.25">
      <c r="B1335" s="1">
        <v>44449</v>
      </c>
      <c r="C1335">
        <v>3797.9740000000002</v>
      </c>
      <c r="D1335">
        <v>12122.595149999999</v>
      </c>
      <c r="E1335">
        <v>303.83841999999999</v>
      </c>
      <c r="F1335">
        <v>2619.1260000000002</v>
      </c>
      <c r="G1335">
        <v>589.70486000000005</v>
      </c>
      <c r="H1335">
        <v>140.72</v>
      </c>
      <c r="I1335">
        <v>169.50139999999999</v>
      </c>
      <c r="J1335">
        <v>188.2482</v>
      </c>
      <c r="K1335">
        <v>109.61</v>
      </c>
      <c r="L1335">
        <v>318.65649999999999</v>
      </c>
      <c r="M1335">
        <v>136.35900000000001</v>
      </c>
      <c r="N1335">
        <v>226.01990000000001</v>
      </c>
      <c r="O1335">
        <v>196.63</v>
      </c>
      <c r="P1335">
        <v>626.57749999999999</v>
      </c>
      <c r="Q1335">
        <v>341.82</v>
      </c>
      <c r="R1335">
        <v>190.80019999999999</v>
      </c>
      <c r="S1335">
        <v>509.78</v>
      </c>
      <c r="T1335">
        <v>3233.85349</v>
      </c>
      <c r="U1335">
        <v>252.7449</v>
      </c>
      <c r="V1335">
        <v>102.52769000000001</v>
      </c>
      <c r="W1335">
        <v>425.34660000000002</v>
      </c>
      <c r="X1335">
        <v>1245.58</v>
      </c>
    </row>
    <row r="1336" spans="2:24" x14ac:dyDescent="0.25">
      <c r="B1336" s="1">
        <v>44452</v>
      </c>
      <c r="C1336">
        <v>3800.335</v>
      </c>
      <c r="D1336">
        <v>12192.81452</v>
      </c>
      <c r="E1336">
        <v>305.75558000000001</v>
      </c>
      <c r="F1336">
        <v>2624.8</v>
      </c>
      <c r="G1336">
        <v>588.91036999999994</v>
      </c>
      <c r="H1336">
        <v>140.68</v>
      </c>
      <c r="I1336">
        <v>169.7645</v>
      </c>
      <c r="J1336">
        <v>188.21199999999999</v>
      </c>
      <c r="K1336">
        <v>109.56</v>
      </c>
      <c r="L1336">
        <v>318.95420000000001</v>
      </c>
      <c r="M1336">
        <v>136.19919999999999</v>
      </c>
      <c r="N1336">
        <v>226.54990000000001</v>
      </c>
      <c r="O1336">
        <v>196.61</v>
      </c>
      <c r="P1336">
        <v>627.10230000000001</v>
      </c>
      <c r="Q1336">
        <v>342.04</v>
      </c>
      <c r="R1336">
        <v>190.85310000000001</v>
      </c>
      <c r="S1336">
        <v>511.68</v>
      </c>
      <c r="T1336">
        <v>3264.6100099999999</v>
      </c>
      <c r="U1336">
        <v>253.0873</v>
      </c>
      <c r="V1336">
        <v>103.66802</v>
      </c>
      <c r="W1336">
        <v>427.17962999999997</v>
      </c>
      <c r="X1336">
        <v>1246.56</v>
      </c>
    </row>
    <row r="1337" spans="2:24" x14ac:dyDescent="0.25">
      <c r="B1337" s="1">
        <v>44453</v>
      </c>
      <c r="C1337">
        <v>3808.1190000000001</v>
      </c>
      <c r="D1337">
        <v>12086.2917</v>
      </c>
      <c r="E1337">
        <v>305.18088</v>
      </c>
      <c r="F1337">
        <v>2650.0709999999999</v>
      </c>
      <c r="G1337">
        <v>584.68687999999997</v>
      </c>
      <c r="H1337">
        <v>140.69</v>
      </c>
      <c r="I1337">
        <v>170.28059999999999</v>
      </c>
      <c r="J1337">
        <v>188.39439999999999</v>
      </c>
      <c r="K1337">
        <v>109.55</v>
      </c>
      <c r="L1337">
        <v>319.19990000000001</v>
      </c>
      <c r="M1337">
        <v>136.17320000000001</v>
      </c>
      <c r="N1337">
        <v>227.34360000000001</v>
      </c>
      <c r="O1337">
        <v>196.8</v>
      </c>
      <c r="P1337">
        <v>627.39319999999998</v>
      </c>
      <c r="Q1337">
        <v>342.22</v>
      </c>
      <c r="R1337">
        <v>191.01609999999999</v>
      </c>
      <c r="S1337">
        <v>514.21</v>
      </c>
      <c r="T1337">
        <v>3251.5552200000002</v>
      </c>
      <c r="U1337">
        <v>253.01509999999999</v>
      </c>
      <c r="V1337">
        <v>103.45941000000001</v>
      </c>
      <c r="W1337">
        <v>428.54205999999999</v>
      </c>
      <c r="X1337">
        <v>1246.6199999999999</v>
      </c>
    </row>
    <row r="1338" spans="2:24" x14ac:dyDescent="0.25">
      <c r="B1338" s="1">
        <v>44454</v>
      </c>
      <c r="C1338">
        <v>3775.8649999999998</v>
      </c>
      <c r="D1338">
        <v>12204.381219999999</v>
      </c>
      <c r="E1338">
        <v>302.78993000000003</v>
      </c>
      <c r="F1338">
        <v>2626.1819999999998</v>
      </c>
      <c r="G1338">
        <v>582.15647000000001</v>
      </c>
      <c r="H1338">
        <v>140.53</v>
      </c>
      <c r="I1338">
        <v>170.07769999999999</v>
      </c>
      <c r="J1338">
        <v>188.06229999999999</v>
      </c>
      <c r="K1338">
        <v>109.62</v>
      </c>
      <c r="L1338">
        <v>319.11739999999998</v>
      </c>
      <c r="M1338">
        <v>136.16540000000001</v>
      </c>
      <c r="N1338">
        <v>227.05160000000001</v>
      </c>
      <c r="O1338">
        <v>196.45</v>
      </c>
      <c r="P1338">
        <v>627.54100000000005</v>
      </c>
      <c r="Q1338">
        <v>342.44</v>
      </c>
      <c r="R1338">
        <v>191.26320000000001</v>
      </c>
      <c r="S1338">
        <v>512.55999999999995</v>
      </c>
      <c r="T1338">
        <v>3255.9118699999999</v>
      </c>
      <c r="U1338">
        <v>253.35470000000001</v>
      </c>
      <c r="V1338">
        <v>105.83883</v>
      </c>
      <c r="W1338">
        <v>426.48667999999998</v>
      </c>
      <c r="X1338">
        <v>1246.27</v>
      </c>
    </row>
    <row r="1339" spans="2:24" x14ac:dyDescent="0.25">
      <c r="B1339" s="1">
        <v>44455</v>
      </c>
      <c r="C1339">
        <v>3794.4960000000001</v>
      </c>
      <c r="D1339">
        <v>12267.70356</v>
      </c>
      <c r="E1339">
        <v>304.80437999999998</v>
      </c>
      <c r="F1339">
        <v>2617.5189999999998</v>
      </c>
      <c r="G1339">
        <v>580.66682000000003</v>
      </c>
      <c r="H1339">
        <v>140.21</v>
      </c>
      <c r="I1339">
        <v>169.74289999999999</v>
      </c>
      <c r="J1339">
        <v>187.9478</v>
      </c>
      <c r="K1339">
        <v>109.56</v>
      </c>
      <c r="L1339">
        <v>318.60039999999998</v>
      </c>
      <c r="M1339">
        <v>136.1397</v>
      </c>
      <c r="N1339">
        <v>226.54220000000001</v>
      </c>
      <c r="O1339">
        <v>196.17</v>
      </c>
      <c r="P1339">
        <v>627.48839999999996</v>
      </c>
      <c r="Q1339">
        <v>342.59</v>
      </c>
      <c r="R1339">
        <v>191.22730000000001</v>
      </c>
      <c r="S1339">
        <v>513.51</v>
      </c>
      <c r="T1339">
        <v>3279.3549200000002</v>
      </c>
      <c r="U1339">
        <v>252.0181</v>
      </c>
      <c r="V1339">
        <v>105.73401</v>
      </c>
      <c r="W1339">
        <v>418.14918999999998</v>
      </c>
      <c r="X1339">
        <v>1246.54</v>
      </c>
    </row>
    <row r="1340" spans="2:24" x14ac:dyDescent="0.25">
      <c r="B1340" s="1">
        <v>44456</v>
      </c>
      <c r="C1340">
        <v>3767.748</v>
      </c>
      <c r="D1340">
        <v>12242.79701</v>
      </c>
      <c r="E1340">
        <v>303.15971999999999</v>
      </c>
      <c r="F1340">
        <v>2629.7539999999999</v>
      </c>
      <c r="G1340">
        <v>585.72923000000003</v>
      </c>
      <c r="H1340">
        <v>139.96</v>
      </c>
      <c r="I1340">
        <v>169.3999</v>
      </c>
      <c r="J1340">
        <v>187.6326</v>
      </c>
      <c r="K1340">
        <v>109.5</v>
      </c>
      <c r="L1340">
        <v>318.02530000000002</v>
      </c>
      <c r="M1340">
        <v>136.07599999999999</v>
      </c>
      <c r="N1340">
        <v>226.15369999999999</v>
      </c>
      <c r="O1340">
        <v>195.73</v>
      </c>
      <c r="P1340">
        <v>627.37840000000006</v>
      </c>
      <c r="Q1340">
        <v>342.48</v>
      </c>
      <c r="R1340">
        <v>191.04259999999999</v>
      </c>
      <c r="S1340">
        <v>515.04999999999995</v>
      </c>
      <c r="T1340">
        <v>3270.3160699999999</v>
      </c>
      <c r="U1340">
        <v>250.71080000000001</v>
      </c>
      <c r="V1340">
        <v>105.24733999999999</v>
      </c>
      <c r="W1340">
        <v>418.15163999999999</v>
      </c>
      <c r="X1340">
        <v>1245.25</v>
      </c>
    </row>
    <row r="1341" spans="2:24" x14ac:dyDescent="0.25">
      <c r="B1341" s="1">
        <v>44459</v>
      </c>
      <c r="C1341">
        <v>3714.069</v>
      </c>
      <c r="D1341">
        <v>11971.403920000001</v>
      </c>
      <c r="E1341">
        <v>296.70942000000002</v>
      </c>
      <c r="F1341">
        <v>2629.7539999999999</v>
      </c>
      <c r="G1341">
        <v>573.43291999999997</v>
      </c>
      <c r="H1341">
        <v>140.16999999999999</v>
      </c>
      <c r="I1341">
        <v>170.06190000000001</v>
      </c>
      <c r="J1341">
        <v>187.9478</v>
      </c>
      <c r="K1341">
        <v>109.49</v>
      </c>
      <c r="L1341">
        <v>317.30079999999998</v>
      </c>
      <c r="M1341">
        <v>136.03319999999999</v>
      </c>
      <c r="N1341">
        <v>226.8913</v>
      </c>
      <c r="O1341">
        <v>196.17</v>
      </c>
      <c r="P1341">
        <v>625.38409999999999</v>
      </c>
      <c r="Q1341">
        <v>342.12</v>
      </c>
      <c r="R1341">
        <v>190.98179999999999</v>
      </c>
      <c r="S1341">
        <v>512.28</v>
      </c>
      <c r="T1341">
        <v>3235.5409100000002</v>
      </c>
      <c r="U1341">
        <v>251.62039999999999</v>
      </c>
      <c r="V1341">
        <v>102.82088</v>
      </c>
      <c r="W1341">
        <v>418.03073000000001</v>
      </c>
      <c r="X1341">
        <v>1238.8900000000001</v>
      </c>
    </row>
    <row r="1342" spans="2:24" x14ac:dyDescent="0.25">
      <c r="B1342" s="1">
        <v>44460</v>
      </c>
      <c r="C1342">
        <v>3725.1170000000002</v>
      </c>
      <c r="D1342">
        <v>11913.31897</v>
      </c>
      <c r="E1342">
        <v>298.55137999999999</v>
      </c>
      <c r="F1342">
        <v>2585.636</v>
      </c>
      <c r="G1342">
        <v>572.13864000000001</v>
      </c>
      <c r="H1342">
        <v>140.31</v>
      </c>
      <c r="I1342">
        <v>170.0001</v>
      </c>
      <c r="J1342">
        <v>188.15299999999999</v>
      </c>
      <c r="K1342">
        <v>109.52</v>
      </c>
      <c r="L1342">
        <v>317.3073</v>
      </c>
      <c r="M1342">
        <v>136.06319999999999</v>
      </c>
      <c r="N1342">
        <v>226.91139999999999</v>
      </c>
      <c r="O1342">
        <v>196.35</v>
      </c>
      <c r="P1342">
        <v>626.07100000000003</v>
      </c>
      <c r="Q1342">
        <v>342.15</v>
      </c>
      <c r="R1342">
        <v>191.0376</v>
      </c>
      <c r="S1342">
        <v>513.88</v>
      </c>
      <c r="T1342">
        <v>3223.5062899999998</v>
      </c>
      <c r="U1342">
        <v>251.3133</v>
      </c>
      <c r="V1342">
        <v>101.79174</v>
      </c>
      <c r="W1342">
        <v>420.27996999999999</v>
      </c>
      <c r="X1342">
        <v>1239.94</v>
      </c>
    </row>
    <row r="1343" spans="2:24" x14ac:dyDescent="0.25">
      <c r="B1343" s="1">
        <v>44461</v>
      </c>
      <c r="C1343">
        <v>3739.2779999999998</v>
      </c>
      <c r="D1343">
        <v>12026.00834</v>
      </c>
      <c r="E1343">
        <v>301.56815</v>
      </c>
      <c r="F1343">
        <v>2561.0990000000002</v>
      </c>
      <c r="G1343">
        <v>572.59893</v>
      </c>
      <c r="H1343">
        <v>140.44</v>
      </c>
      <c r="I1343">
        <v>170.1199</v>
      </c>
      <c r="J1343">
        <v>188.21639999999999</v>
      </c>
      <c r="K1343">
        <v>109.56</v>
      </c>
      <c r="L1343">
        <v>317.41370000000001</v>
      </c>
      <c r="M1343">
        <v>136.0985</v>
      </c>
      <c r="N1343">
        <v>227.3657</v>
      </c>
      <c r="O1343">
        <v>196.39</v>
      </c>
      <c r="P1343">
        <v>626.83230000000003</v>
      </c>
      <c r="Q1343">
        <v>342.25</v>
      </c>
      <c r="R1343">
        <v>190.96170000000001</v>
      </c>
      <c r="S1343">
        <v>517.82000000000005</v>
      </c>
      <c r="T1343">
        <v>3244.1887999999999</v>
      </c>
      <c r="U1343">
        <v>251.11009999999999</v>
      </c>
      <c r="V1343">
        <v>103.42228</v>
      </c>
      <c r="W1343">
        <v>421.40926999999999</v>
      </c>
      <c r="X1343">
        <v>1242.49</v>
      </c>
    </row>
    <row r="1344" spans="2:24" x14ac:dyDescent="0.25">
      <c r="B1344" s="1">
        <v>44462</v>
      </c>
      <c r="C1344">
        <v>3768.7559999999999</v>
      </c>
      <c r="D1344">
        <v>12173.59547</v>
      </c>
      <c r="E1344">
        <v>304.70668000000001</v>
      </c>
      <c r="F1344">
        <v>2561.0990000000002</v>
      </c>
      <c r="G1344">
        <v>577.73236999999995</v>
      </c>
      <c r="H1344">
        <v>139.91999999999999</v>
      </c>
      <c r="I1344">
        <v>168.94280000000001</v>
      </c>
      <c r="J1344">
        <v>187.46109999999999</v>
      </c>
      <c r="K1344">
        <v>109.55</v>
      </c>
      <c r="L1344">
        <v>316.36219999999997</v>
      </c>
      <c r="M1344">
        <v>136.02529999999999</v>
      </c>
      <c r="N1344">
        <v>225.80109999999999</v>
      </c>
      <c r="O1344">
        <v>195.42</v>
      </c>
      <c r="P1344">
        <v>626.91920000000005</v>
      </c>
      <c r="Q1344">
        <v>342.07</v>
      </c>
      <c r="R1344">
        <v>190.61660000000001</v>
      </c>
      <c r="S1344">
        <v>520.39</v>
      </c>
      <c r="T1344">
        <v>3250.4429500000001</v>
      </c>
      <c r="U1344">
        <v>249.22239999999999</v>
      </c>
      <c r="V1344">
        <v>105.07952</v>
      </c>
      <c r="W1344">
        <v>415.28604000000001</v>
      </c>
      <c r="X1344">
        <v>1245.27</v>
      </c>
    </row>
    <row r="1345" spans="2:24" x14ac:dyDescent="0.25">
      <c r="B1345" s="1">
        <v>44463</v>
      </c>
      <c r="C1345">
        <v>3728.1909999999998</v>
      </c>
      <c r="D1345">
        <v>12200.55013</v>
      </c>
      <c r="E1345">
        <v>301.80784999999997</v>
      </c>
      <c r="F1345">
        <v>2618.21</v>
      </c>
      <c r="G1345">
        <v>575.24156000000005</v>
      </c>
      <c r="H1345">
        <v>139.57</v>
      </c>
      <c r="I1345">
        <v>168.4683</v>
      </c>
      <c r="J1345">
        <v>187.02590000000001</v>
      </c>
      <c r="K1345">
        <v>109.37</v>
      </c>
      <c r="L1345">
        <v>315.3073</v>
      </c>
      <c r="M1345">
        <v>135.85659999999999</v>
      </c>
      <c r="N1345">
        <v>225.30500000000001</v>
      </c>
      <c r="O1345">
        <v>194.91</v>
      </c>
      <c r="P1345">
        <v>626.40880000000004</v>
      </c>
      <c r="Q1345">
        <v>341.82</v>
      </c>
      <c r="R1345">
        <v>190.04490000000001</v>
      </c>
      <c r="S1345">
        <v>521.03</v>
      </c>
      <c r="T1345">
        <v>3216.3490000000002</v>
      </c>
      <c r="U1345">
        <v>248.4075</v>
      </c>
      <c r="V1345">
        <v>106.18916</v>
      </c>
      <c r="W1345">
        <v>415.27981999999997</v>
      </c>
      <c r="X1345">
        <v>1245.08</v>
      </c>
    </row>
    <row r="1346" spans="2:24" x14ac:dyDescent="0.25">
      <c r="B1346" s="1">
        <v>44466</v>
      </c>
      <c r="C1346">
        <v>3684.9560000000001</v>
      </c>
      <c r="D1346">
        <v>12176.02902</v>
      </c>
      <c r="E1346">
        <v>301.35052000000002</v>
      </c>
      <c r="F1346">
        <v>2617.2930000000001</v>
      </c>
      <c r="G1346">
        <v>576.83821</v>
      </c>
      <c r="H1346">
        <v>139.44999999999999</v>
      </c>
      <c r="I1346">
        <v>168.18870000000001</v>
      </c>
      <c r="J1346">
        <v>186.92910000000001</v>
      </c>
      <c r="K1346">
        <v>109.3</v>
      </c>
      <c r="L1346">
        <v>314.61610000000002</v>
      </c>
      <c r="M1346">
        <v>135.72049999999999</v>
      </c>
      <c r="N1346">
        <v>225.01840000000001</v>
      </c>
      <c r="O1346">
        <v>194.71</v>
      </c>
      <c r="P1346">
        <v>626.03179999999998</v>
      </c>
      <c r="Q1346">
        <v>341.7</v>
      </c>
      <c r="R1346">
        <v>189.88480000000001</v>
      </c>
      <c r="S1346">
        <v>521.78</v>
      </c>
      <c r="T1346">
        <v>3195.9726999999998</v>
      </c>
      <c r="U1346">
        <v>249.42590000000001</v>
      </c>
      <c r="V1346">
        <v>108.55024</v>
      </c>
      <c r="W1346">
        <v>416.79257000000001</v>
      </c>
      <c r="X1346">
        <v>1244.68</v>
      </c>
    </row>
    <row r="1347" spans="2:24" x14ac:dyDescent="0.25">
      <c r="B1347" s="1">
        <v>44467</v>
      </c>
      <c r="C1347">
        <v>3617.7159999999999</v>
      </c>
      <c r="D1347">
        <v>11958.156989999999</v>
      </c>
      <c r="E1347">
        <v>295.67921000000001</v>
      </c>
      <c r="F1347">
        <v>2610.165</v>
      </c>
      <c r="G1347">
        <v>575.89013</v>
      </c>
      <c r="H1347">
        <v>139.28</v>
      </c>
      <c r="I1347">
        <v>167.53479999999999</v>
      </c>
      <c r="J1347">
        <v>186.63720000000001</v>
      </c>
      <c r="K1347">
        <v>109.14</v>
      </c>
      <c r="L1347">
        <v>313.35899999999998</v>
      </c>
      <c r="M1347">
        <v>135.4913</v>
      </c>
      <c r="N1347">
        <v>223.4648</v>
      </c>
      <c r="O1347">
        <v>194.32</v>
      </c>
      <c r="P1347">
        <v>624.27970000000005</v>
      </c>
      <c r="Q1347">
        <v>341.11</v>
      </c>
      <c r="R1347">
        <v>189.26560000000001</v>
      </c>
      <c r="S1347">
        <v>522.82000000000005</v>
      </c>
      <c r="T1347">
        <v>3182.85727</v>
      </c>
      <c r="U1347">
        <v>247.37559999999999</v>
      </c>
      <c r="V1347">
        <v>109.17613</v>
      </c>
      <c r="W1347">
        <v>414.57391999999999</v>
      </c>
      <c r="X1347">
        <v>1239.1400000000001</v>
      </c>
    </row>
    <row r="1348" spans="2:24" x14ac:dyDescent="0.25">
      <c r="B1348" s="1">
        <v>44468</v>
      </c>
      <c r="C1348">
        <v>3660.1640000000002</v>
      </c>
      <c r="D1348">
        <v>12046.727000000001</v>
      </c>
      <c r="E1348">
        <v>297.44465000000002</v>
      </c>
      <c r="F1348">
        <v>2570.393</v>
      </c>
      <c r="G1348">
        <v>575.45510000000002</v>
      </c>
      <c r="H1348">
        <v>139.66999999999999</v>
      </c>
      <c r="I1348">
        <v>167.68639999999999</v>
      </c>
      <c r="J1348">
        <v>186.86580000000001</v>
      </c>
      <c r="K1348">
        <v>109.18</v>
      </c>
      <c r="L1348">
        <v>313.50020000000001</v>
      </c>
      <c r="M1348">
        <v>135.53980000000001</v>
      </c>
      <c r="N1348">
        <v>223.6781</v>
      </c>
      <c r="O1348">
        <v>194.53</v>
      </c>
      <c r="P1348">
        <v>624.65070000000003</v>
      </c>
      <c r="Q1348">
        <v>341.07</v>
      </c>
      <c r="R1348">
        <v>189.14359999999999</v>
      </c>
      <c r="S1348">
        <v>520.49</v>
      </c>
      <c r="T1348">
        <v>3211.0518000000002</v>
      </c>
      <c r="U1348">
        <v>246.48179999999999</v>
      </c>
      <c r="V1348">
        <v>108.50591</v>
      </c>
      <c r="W1348">
        <v>410.65967000000001</v>
      </c>
      <c r="X1348">
        <v>1238.3399999999999</v>
      </c>
    </row>
    <row r="1349" spans="2:24" x14ac:dyDescent="0.25">
      <c r="B1349" s="1">
        <v>44469</v>
      </c>
      <c r="C1349">
        <v>3665.453</v>
      </c>
      <c r="D1349">
        <v>11912.31575</v>
      </c>
      <c r="E1349">
        <v>296.27100000000002</v>
      </c>
      <c r="F1349">
        <v>2560.4479999999999</v>
      </c>
      <c r="G1349">
        <v>575.73253999999997</v>
      </c>
      <c r="H1349">
        <v>139.54</v>
      </c>
      <c r="I1349">
        <v>167.75149999999999</v>
      </c>
      <c r="J1349">
        <v>186.54689999999999</v>
      </c>
      <c r="K1349">
        <v>109.18</v>
      </c>
      <c r="L1349">
        <v>313.32839999999999</v>
      </c>
      <c r="M1349">
        <v>135.3981</v>
      </c>
      <c r="N1349">
        <v>223.4211</v>
      </c>
      <c r="O1349">
        <v>194.05</v>
      </c>
      <c r="P1349">
        <v>624.28359999999998</v>
      </c>
      <c r="Q1349">
        <v>340.86</v>
      </c>
      <c r="R1349">
        <v>189.1069</v>
      </c>
      <c r="S1349">
        <v>514.55999999999995</v>
      </c>
      <c r="T1349">
        <v>3170.38211</v>
      </c>
      <c r="U1349">
        <v>245.80369999999999</v>
      </c>
      <c r="V1349">
        <v>109.50538</v>
      </c>
      <c r="W1349">
        <v>418.92405000000002</v>
      </c>
      <c r="X1349">
        <v>1238.6199999999999</v>
      </c>
    </row>
    <row r="1350" spans="2:24" x14ac:dyDescent="0.25">
      <c r="B1350" s="1">
        <v>44470</v>
      </c>
      <c r="C1350">
        <v>3644.8989999999999</v>
      </c>
      <c r="D1350">
        <v>11984.88025</v>
      </c>
      <c r="E1350">
        <v>294.29743000000002</v>
      </c>
      <c r="F1350">
        <v>2504.5929999999998</v>
      </c>
      <c r="G1350">
        <v>570.12546999999995</v>
      </c>
      <c r="H1350">
        <v>139.81</v>
      </c>
      <c r="I1350">
        <v>168.2251</v>
      </c>
      <c r="J1350">
        <v>186.85669999999999</v>
      </c>
      <c r="K1350">
        <v>109.27</v>
      </c>
      <c r="L1350">
        <v>313.375</v>
      </c>
      <c r="M1350">
        <v>135.3683</v>
      </c>
      <c r="N1350">
        <v>224.28960000000001</v>
      </c>
      <c r="O1350">
        <v>194.33</v>
      </c>
      <c r="P1350">
        <v>624.28920000000005</v>
      </c>
      <c r="Q1350">
        <v>340.5</v>
      </c>
      <c r="R1350">
        <v>188.91730000000001</v>
      </c>
      <c r="S1350">
        <v>509.03</v>
      </c>
      <c r="T1350">
        <v>3184.7695600000002</v>
      </c>
      <c r="U1350">
        <v>247.14750000000001</v>
      </c>
      <c r="V1350">
        <v>109.12318999999999</v>
      </c>
      <c r="W1350">
        <v>419.17856999999998</v>
      </c>
      <c r="X1350">
        <v>1240.31</v>
      </c>
    </row>
    <row r="1351" spans="2:24" x14ac:dyDescent="0.25">
      <c r="B1351" s="1">
        <v>44473</v>
      </c>
      <c r="C1351">
        <v>3642.598</v>
      </c>
      <c r="D1351">
        <v>11761.14315</v>
      </c>
      <c r="E1351">
        <v>292.11094000000003</v>
      </c>
      <c r="F1351">
        <v>2486.0169999999998</v>
      </c>
      <c r="G1351">
        <v>562.30474000000004</v>
      </c>
      <c r="H1351">
        <v>139.71</v>
      </c>
      <c r="I1351">
        <v>168.0797</v>
      </c>
      <c r="J1351">
        <v>186.73429999999999</v>
      </c>
      <c r="K1351">
        <v>109.27</v>
      </c>
      <c r="L1351">
        <v>312.98489999999998</v>
      </c>
      <c r="M1351">
        <v>135.2355</v>
      </c>
      <c r="N1351">
        <v>223.9186</v>
      </c>
      <c r="O1351">
        <v>194.24</v>
      </c>
      <c r="P1351">
        <v>623.8596</v>
      </c>
      <c r="Q1351">
        <v>340.48</v>
      </c>
      <c r="R1351">
        <v>188.9785</v>
      </c>
      <c r="S1351">
        <v>508.71</v>
      </c>
      <c r="T1351">
        <v>3174.7065600000001</v>
      </c>
      <c r="U1351">
        <v>248.0574</v>
      </c>
      <c r="V1351">
        <v>109.82722</v>
      </c>
      <c r="W1351">
        <v>418.97768000000002</v>
      </c>
      <c r="X1351">
        <v>1238.5899999999999</v>
      </c>
    </row>
    <row r="1352" spans="2:24" x14ac:dyDescent="0.25">
      <c r="B1352" s="1">
        <v>44474</v>
      </c>
      <c r="C1352">
        <v>3646.6849999999999</v>
      </c>
      <c r="D1352">
        <v>11925.97313</v>
      </c>
      <c r="E1352">
        <v>296.12844999999999</v>
      </c>
      <c r="F1352">
        <v>2452.5360000000001</v>
      </c>
      <c r="G1352">
        <v>564.25496999999996</v>
      </c>
      <c r="H1352">
        <v>139.41</v>
      </c>
      <c r="I1352">
        <v>167.6163</v>
      </c>
      <c r="J1352">
        <v>186.40029999999999</v>
      </c>
      <c r="K1352">
        <v>109.22</v>
      </c>
      <c r="L1352">
        <v>312.15190000000001</v>
      </c>
      <c r="M1352">
        <v>135.15110000000001</v>
      </c>
      <c r="N1352">
        <v>223.244</v>
      </c>
      <c r="O1352">
        <v>193.67</v>
      </c>
      <c r="P1352">
        <v>623.66780000000006</v>
      </c>
      <c r="Q1352">
        <v>340.04</v>
      </c>
      <c r="R1352">
        <v>188.64439999999999</v>
      </c>
      <c r="S1352">
        <v>510.83</v>
      </c>
      <c r="T1352">
        <v>3161.4253399999998</v>
      </c>
      <c r="U1352">
        <v>248.27070000000001</v>
      </c>
      <c r="V1352">
        <v>112.50134</v>
      </c>
      <c r="W1352">
        <v>418.98466999999999</v>
      </c>
      <c r="X1352">
        <v>1239.32</v>
      </c>
    </row>
    <row r="1353" spans="2:24" x14ac:dyDescent="0.25">
      <c r="B1353" s="1">
        <v>44475</v>
      </c>
      <c r="C1353">
        <v>3640.098</v>
      </c>
      <c r="D1353">
        <v>11981.196319999999</v>
      </c>
      <c r="E1353">
        <v>291.73728999999997</v>
      </c>
      <c r="F1353">
        <v>2442.4290000000001</v>
      </c>
      <c r="G1353">
        <v>560.27080000000001</v>
      </c>
      <c r="H1353">
        <v>139.32</v>
      </c>
      <c r="I1353">
        <v>167.76140000000001</v>
      </c>
      <c r="J1353">
        <v>186.31129999999999</v>
      </c>
      <c r="K1353">
        <v>109.06</v>
      </c>
      <c r="L1353">
        <v>311.7226</v>
      </c>
      <c r="M1353">
        <v>135.03469999999999</v>
      </c>
      <c r="N1353">
        <v>223.26050000000001</v>
      </c>
      <c r="O1353">
        <v>193.64</v>
      </c>
      <c r="P1353">
        <v>622.11900000000003</v>
      </c>
      <c r="Q1353">
        <v>339.15</v>
      </c>
      <c r="R1353">
        <v>188.4246</v>
      </c>
      <c r="S1353">
        <v>513.83000000000004</v>
      </c>
      <c r="T1353">
        <v>3182.42652</v>
      </c>
      <c r="U1353">
        <v>247.64519999999999</v>
      </c>
      <c r="V1353">
        <v>109.74211</v>
      </c>
      <c r="W1353">
        <v>419.08211</v>
      </c>
      <c r="X1353">
        <v>1238.4100000000001</v>
      </c>
    </row>
    <row r="1354" spans="2:24" x14ac:dyDescent="0.25">
      <c r="B1354" s="1">
        <v>44476</v>
      </c>
      <c r="C1354">
        <v>3697.39</v>
      </c>
      <c r="D1354">
        <v>12096.977730000001</v>
      </c>
      <c r="E1354">
        <v>296.86009999999999</v>
      </c>
      <c r="F1354">
        <v>2442.788</v>
      </c>
      <c r="G1354">
        <v>572.36788000000001</v>
      </c>
      <c r="H1354">
        <v>139.30000000000001</v>
      </c>
      <c r="I1354">
        <v>167.22219999999999</v>
      </c>
      <c r="J1354">
        <v>186.3954</v>
      </c>
      <c r="K1354">
        <v>109.08</v>
      </c>
      <c r="L1354">
        <v>311.56259999999997</v>
      </c>
      <c r="M1354">
        <v>135.04589999999999</v>
      </c>
      <c r="N1354">
        <v>222.4836</v>
      </c>
      <c r="O1354">
        <v>193.7</v>
      </c>
      <c r="P1354">
        <v>622.83330000000001</v>
      </c>
      <c r="Q1354">
        <v>339.35</v>
      </c>
      <c r="R1354">
        <v>188.4573</v>
      </c>
      <c r="S1354">
        <v>518.84</v>
      </c>
      <c r="T1354">
        <v>3202.4136800000001</v>
      </c>
      <c r="U1354">
        <v>247.584</v>
      </c>
      <c r="V1354">
        <v>110.70186</v>
      </c>
      <c r="W1354">
        <v>419.17836</v>
      </c>
      <c r="X1354">
        <v>1240.73</v>
      </c>
    </row>
    <row r="1355" spans="2:24" x14ac:dyDescent="0.25">
      <c r="B1355" s="1">
        <v>44477</v>
      </c>
      <c r="C1355">
        <v>3695.971</v>
      </c>
      <c r="D1355">
        <v>12062.425020000001</v>
      </c>
      <c r="E1355">
        <v>296.10192000000001</v>
      </c>
      <c r="F1355">
        <v>2470.8130000000001</v>
      </c>
      <c r="G1355">
        <v>573.57527000000005</v>
      </c>
      <c r="H1355">
        <v>138.99</v>
      </c>
      <c r="I1355">
        <v>166.86519999999999</v>
      </c>
      <c r="J1355">
        <v>186.04040000000001</v>
      </c>
      <c r="K1355">
        <v>108.96</v>
      </c>
      <c r="L1355">
        <v>310.93889999999999</v>
      </c>
      <c r="M1355">
        <v>134.91820000000001</v>
      </c>
      <c r="N1355">
        <v>221.66739999999999</v>
      </c>
      <c r="O1355">
        <v>193.15</v>
      </c>
      <c r="P1355">
        <v>622.14239999999995</v>
      </c>
      <c r="Q1355">
        <v>339.27</v>
      </c>
      <c r="R1355">
        <v>188.05629999999999</v>
      </c>
      <c r="S1355">
        <v>522.54999999999995</v>
      </c>
      <c r="T1355">
        <v>3180.0636</v>
      </c>
      <c r="U1355">
        <v>246.5153</v>
      </c>
      <c r="V1355">
        <v>110.94922</v>
      </c>
      <c r="W1355">
        <v>418.61878000000002</v>
      </c>
      <c r="X1355">
        <v>1240.25</v>
      </c>
    </row>
    <row r="1356" spans="2:24" x14ac:dyDescent="0.25">
      <c r="B1356" s="1">
        <v>44480</v>
      </c>
      <c r="C1356">
        <v>3698.44</v>
      </c>
      <c r="D1356">
        <v>11982.072920000001</v>
      </c>
      <c r="E1356">
        <v>296.33391999999998</v>
      </c>
      <c r="F1356">
        <v>2515.9929999999999</v>
      </c>
      <c r="G1356">
        <v>577.46415999999999</v>
      </c>
      <c r="H1356">
        <v>138.59</v>
      </c>
      <c r="I1356">
        <v>166.86519999999999</v>
      </c>
      <c r="J1356">
        <v>185.6711</v>
      </c>
      <c r="K1356">
        <v>108.84</v>
      </c>
      <c r="L1356">
        <v>310.87549999999999</v>
      </c>
      <c r="M1356">
        <v>134.65780000000001</v>
      </c>
      <c r="N1356">
        <v>221.66739999999999</v>
      </c>
      <c r="O1356">
        <v>192.75</v>
      </c>
      <c r="P1356">
        <v>622.14239999999995</v>
      </c>
      <c r="Q1356">
        <v>338.63</v>
      </c>
      <c r="R1356">
        <v>188.04849999999999</v>
      </c>
      <c r="S1356">
        <v>519.04</v>
      </c>
      <c r="T1356">
        <v>3186.3145500000001</v>
      </c>
      <c r="U1356">
        <v>246.24719999999999</v>
      </c>
      <c r="V1356">
        <v>111.07275</v>
      </c>
      <c r="W1356">
        <v>418.09956</v>
      </c>
      <c r="X1356">
        <v>1239.01</v>
      </c>
    </row>
    <row r="1357" spans="2:24" x14ac:dyDescent="0.25">
      <c r="B1357" s="1">
        <v>44481</v>
      </c>
      <c r="C1357">
        <v>3695.5129999999999</v>
      </c>
      <c r="D1357">
        <v>12014.146849999999</v>
      </c>
      <c r="E1357">
        <v>296.37912999999998</v>
      </c>
      <c r="F1357">
        <v>2500.4940000000001</v>
      </c>
      <c r="G1357">
        <v>574.32691</v>
      </c>
      <c r="H1357">
        <v>138.5</v>
      </c>
      <c r="I1357">
        <v>167.30350000000001</v>
      </c>
      <c r="J1357">
        <v>185.44909999999999</v>
      </c>
      <c r="K1357">
        <v>108.78</v>
      </c>
      <c r="L1357">
        <v>310.14339999999999</v>
      </c>
      <c r="M1357">
        <v>134.4684</v>
      </c>
      <c r="N1357">
        <v>222.41069999999999</v>
      </c>
      <c r="O1357">
        <v>192.73</v>
      </c>
      <c r="P1357">
        <v>620.98379999999997</v>
      </c>
      <c r="Q1357">
        <v>337.85</v>
      </c>
      <c r="R1357">
        <v>187.79519999999999</v>
      </c>
      <c r="S1357">
        <v>515.54</v>
      </c>
      <c r="T1357">
        <v>3231.00326</v>
      </c>
      <c r="U1357">
        <v>247.8785</v>
      </c>
      <c r="V1357">
        <v>111.54407</v>
      </c>
      <c r="W1357">
        <v>419.89773000000002</v>
      </c>
      <c r="X1357">
        <v>1239.49</v>
      </c>
    </row>
    <row r="1358" spans="2:24" x14ac:dyDescent="0.25">
      <c r="B1358" s="1">
        <v>44482</v>
      </c>
      <c r="C1358">
        <v>3716.623</v>
      </c>
      <c r="D1358">
        <v>11990.07389</v>
      </c>
      <c r="E1358">
        <v>297.62124999999997</v>
      </c>
      <c r="F1358">
        <v>2489.8319999999999</v>
      </c>
      <c r="G1358">
        <v>573.66101000000003</v>
      </c>
      <c r="H1358">
        <v>139.02000000000001</v>
      </c>
      <c r="I1358">
        <v>167.60759999999999</v>
      </c>
      <c r="J1358">
        <v>185.9735</v>
      </c>
      <c r="K1358">
        <v>108.81</v>
      </c>
      <c r="L1358">
        <v>310.73</v>
      </c>
      <c r="M1358">
        <v>134.53059999999999</v>
      </c>
      <c r="N1358">
        <v>223.14949999999999</v>
      </c>
      <c r="O1358">
        <v>193.55</v>
      </c>
      <c r="P1358">
        <v>620.99390000000005</v>
      </c>
      <c r="Q1358">
        <v>338.1</v>
      </c>
      <c r="R1358">
        <v>188.1705</v>
      </c>
      <c r="S1358">
        <v>499.91</v>
      </c>
      <c r="T1358">
        <v>3242.86301</v>
      </c>
      <c r="U1358">
        <v>249.71080000000001</v>
      </c>
      <c r="V1358">
        <v>111.13151000000001</v>
      </c>
      <c r="W1358">
        <v>426.38018</v>
      </c>
      <c r="X1358">
        <v>1239.71</v>
      </c>
    </row>
    <row r="1359" spans="2:24" x14ac:dyDescent="0.25">
      <c r="B1359" s="1">
        <v>44483</v>
      </c>
      <c r="C1359">
        <v>3742.261</v>
      </c>
      <c r="D1359">
        <v>12173.765600000001</v>
      </c>
      <c r="E1359">
        <v>300.85271</v>
      </c>
      <c r="F1359">
        <v>2509.2809999999999</v>
      </c>
      <c r="G1359">
        <v>575.65908000000002</v>
      </c>
      <c r="H1359">
        <v>139.5</v>
      </c>
      <c r="I1359">
        <v>167.83269999999999</v>
      </c>
      <c r="J1359">
        <v>186.58260000000001</v>
      </c>
      <c r="K1359">
        <v>108.9</v>
      </c>
      <c r="L1359">
        <v>311.42599999999999</v>
      </c>
      <c r="M1359">
        <v>134.59229999999999</v>
      </c>
      <c r="N1359">
        <v>223.75989999999999</v>
      </c>
      <c r="O1359">
        <v>194.19</v>
      </c>
      <c r="P1359">
        <v>622.75699999999995</v>
      </c>
      <c r="Q1359">
        <v>338.95</v>
      </c>
      <c r="R1359">
        <v>188.5984</v>
      </c>
      <c r="S1359">
        <v>505.95</v>
      </c>
      <c r="T1359">
        <v>3269.48234</v>
      </c>
      <c r="U1359">
        <v>251.86689999999999</v>
      </c>
      <c r="V1359">
        <v>112.28774</v>
      </c>
      <c r="W1359">
        <v>427.48439000000002</v>
      </c>
      <c r="X1359">
        <v>1242.46</v>
      </c>
    </row>
    <row r="1360" spans="2:24" x14ac:dyDescent="0.25">
      <c r="B1360" s="1">
        <v>44484</v>
      </c>
      <c r="C1360">
        <v>3759.7579999999998</v>
      </c>
      <c r="D1360">
        <v>12265.39776</v>
      </c>
      <c r="E1360">
        <v>303.43567999999999</v>
      </c>
      <c r="F1360">
        <v>2555.61</v>
      </c>
      <c r="G1360">
        <v>583.57992000000002</v>
      </c>
      <c r="H1360">
        <v>139.25</v>
      </c>
      <c r="I1360">
        <v>167.31829999999999</v>
      </c>
      <c r="J1360">
        <v>186.44540000000001</v>
      </c>
      <c r="K1360">
        <v>108.86</v>
      </c>
      <c r="L1360">
        <v>311.44959999999998</v>
      </c>
      <c r="M1360">
        <v>134.49930000000001</v>
      </c>
      <c r="N1360">
        <v>223.20480000000001</v>
      </c>
      <c r="O1360">
        <v>193.84</v>
      </c>
      <c r="P1360">
        <v>622.95510000000002</v>
      </c>
      <c r="Q1360">
        <v>339.23</v>
      </c>
      <c r="R1360">
        <v>188.47730000000001</v>
      </c>
      <c r="S1360">
        <v>507.91</v>
      </c>
      <c r="T1360">
        <v>3281.3180400000001</v>
      </c>
      <c r="U1360">
        <v>250.87530000000001</v>
      </c>
      <c r="V1360">
        <v>112.96684999999999</v>
      </c>
      <c r="W1360">
        <v>421.59190999999998</v>
      </c>
      <c r="X1360">
        <v>1244.78</v>
      </c>
    </row>
    <row r="1361" spans="2:24" x14ac:dyDescent="0.25">
      <c r="B1361" s="1">
        <v>44487</v>
      </c>
      <c r="C1361">
        <v>3762.547</v>
      </c>
      <c r="D1361">
        <v>12290.666380000001</v>
      </c>
      <c r="E1361">
        <v>302.08262000000002</v>
      </c>
      <c r="F1361">
        <v>2549.9</v>
      </c>
      <c r="G1361">
        <v>582.30190000000005</v>
      </c>
      <c r="H1361">
        <v>139</v>
      </c>
      <c r="I1361">
        <v>167.2903</v>
      </c>
      <c r="J1361">
        <v>186.22239999999999</v>
      </c>
      <c r="K1361">
        <v>108.66</v>
      </c>
      <c r="L1361">
        <v>311.5591</v>
      </c>
      <c r="M1361">
        <v>134.0812</v>
      </c>
      <c r="N1361">
        <v>223.2192</v>
      </c>
      <c r="O1361">
        <v>193.56</v>
      </c>
      <c r="P1361">
        <v>622.65170000000001</v>
      </c>
      <c r="Q1361">
        <v>338.93</v>
      </c>
      <c r="R1361">
        <v>188.322</v>
      </c>
      <c r="S1361">
        <v>507.11</v>
      </c>
      <c r="T1361">
        <v>3281.46567</v>
      </c>
      <c r="U1361">
        <v>250.32130000000001</v>
      </c>
      <c r="V1361">
        <v>111.42574</v>
      </c>
      <c r="W1361">
        <v>420.04759000000001</v>
      </c>
      <c r="X1361">
        <v>1245.25</v>
      </c>
    </row>
    <row r="1362" spans="2:24" x14ac:dyDescent="0.25">
      <c r="B1362" s="1">
        <v>44488</v>
      </c>
      <c r="C1362">
        <v>3753.105</v>
      </c>
      <c r="D1362">
        <v>12386.402959999999</v>
      </c>
      <c r="E1362">
        <v>303.56554</v>
      </c>
      <c r="F1362">
        <v>2559.6840000000002</v>
      </c>
      <c r="G1362">
        <v>587.79592000000002</v>
      </c>
      <c r="H1362">
        <v>138.78</v>
      </c>
      <c r="I1362">
        <v>166.7929</v>
      </c>
      <c r="J1362">
        <v>185.74549999999999</v>
      </c>
      <c r="K1362">
        <v>108.7</v>
      </c>
      <c r="L1362">
        <v>311.26330000000002</v>
      </c>
      <c r="M1362">
        <v>134.1172</v>
      </c>
      <c r="N1362">
        <v>222.32169999999999</v>
      </c>
      <c r="O1362">
        <v>193.15</v>
      </c>
      <c r="P1362">
        <v>622.99950000000001</v>
      </c>
      <c r="Q1362">
        <v>338.9</v>
      </c>
      <c r="R1362">
        <v>188.44460000000001</v>
      </c>
      <c r="S1362">
        <v>504.19</v>
      </c>
      <c r="T1362">
        <v>3283.65461</v>
      </c>
      <c r="U1362">
        <v>250.12389999999999</v>
      </c>
      <c r="V1362">
        <v>111.69756</v>
      </c>
      <c r="W1362">
        <v>423.53760999999997</v>
      </c>
      <c r="X1362">
        <v>1246.76</v>
      </c>
    </row>
    <row r="1363" spans="2:24" x14ac:dyDescent="0.25">
      <c r="B1363" s="1">
        <v>44489</v>
      </c>
      <c r="C1363">
        <v>3775.2449999999999</v>
      </c>
      <c r="D1363">
        <v>12382.2384</v>
      </c>
      <c r="E1363">
        <v>303.80989</v>
      </c>
      <c r="F1363">
        <v>2561.9</v>
      </c>
      <c r="G1363">
        <v>588.36217999999997</v>
      </c>
      <c r="H1363">
        <v>138.84</v>
      </c>
      <c r="I1363">
        <v>166.5942</v>
      </c>
      <c r="J1363">
        <v>185.89879999999999</v>
      </c>
      <c r="K1363">
        <v>108.64</v>
      </c>
      <c r="L1363">
        <v>311.14800000000002</v>
      </c>
      <c r="M1363">
        <v>134.1277</v>
      </c>
      <c r="N1363">
        <v>221.89670000000001</v>
      </c>
      <c r="O1363">
        <v>193.23</v>
      </c>
      <c r="P1363">
        <v>623.11450000000002</v>
      </c>
      <c r="Q1363">
        <v>338.89</v>
      </c>
      <c r="R1363">
        <v>188.55930000000001</v>
      </c>
      <c r="S1363">
        <v>501.22</v>
      </c>
      <c r="T1363">
        <v>3306.45172</v>
      </c>
      <c r="U1363">
        <v>250.6249</v>
      </c>
      <c r="V1363">
        <v>112.57033</v>
      </c>
      <c r="W1363">
        <v>426.65145000000001</v>
      </c>
      <c r="X1363">
        <v>1247.71</v>
      </c>
    </row>
    <row r="1364" spans="2:24" x14ac:dyDescent="0.25">
      <c r="B1364" s="1">
        <v>44490</v>
      </c>
      <c r="C1364">
        <v>3783.2570000000001</v>
      </c>
      <c r="D1364">
        <v>12412.14278</v>
      </c>
      <c r="E1364">
        <v>302.74587000000002</v>
      </c>
      <c r="F1364">
        <v>2525.9569999999999</v>
      </c>
      <c r="G1364">
        <v>584.12275999999997</v>
      </c>
      <c r="H1364">
        <v>138.69</v>
      </c>
      <c r="I1364">
        <v>166.2826</v>
      </c>
      <c r="J1364">
        <v>185.61959999999999</v>
      </c>
      <c r="K1364">
        <v>108.68</v>
      </c>
      <c r="L1364">
        <v>310.54520000000002</v>
      </c>
      <c r="M1364">
        <v>134.07169999999999</v>
      </c>
      <c r="N1364">
        <v>221.41059999999999</v>
      </c>
      <c r="O1364">
        <v>192.8</v>
      </c>
      <c r="P1364">
        <v>623.09810000000004</v>
      </c>
      <c r="Q1364">
        <v>338.65</v>
      </c>
      <c r="R1364">
        <v>188.46809999999999</v>
      </c>
      <c r="S1364">
        <v>501.38</v>
      </c>
      <c r="T1364">
        <v>3303.5992299999998</v>
      </c>
      <c r="U1364">
        <v>251.2286</v>
      </c>
      <c r="V1364">
        <v>110.11159000000001</v>
      </c>
      <c r="W1364">
        <v>424.61133000000001</v>
      </c>
      <c r="X1364">
        <v>1246.8900000000001</v>
      </c>
    </row>
    <row r="1365" spans="2:24" x14ac:dyDescent="0.25">
      <c r="B1365" s="1">
        <v>44491</v>
      </c>
      <c r="C1365">
        <v>3789.0740000000001</v>
      </c>
      <c r="D1365">
        <v>12368.501410000001</v>
      </c>
      <c r="E1365">
        <v>303.56650000000002</v>
      </c>
      <c r="F1365">
        <v>2529.0070000000001</v>
      </c>
      <c r="G1365">
        <v>583.30538000000001</v>
      </c>
      <c r="H1365">
        <v>138.68</v>
      </c>
      <c r="I1365">
        <v>166.6808</v>
      </c>
      <c r="J1365">
        <v>185.69399999999999</v>
      </c>
      <c r="K1365">
        <v>108.62</v>
      </c>
      <c r="L1365">
        <v>310.74419999999998</v>
      </c>
      <c r="M1365">
        <v>133.93389999999999</v>
      </c>
      <c r="N1365">
        <v>222.11089999999999</v>
      </c>
      <c r="O1365">
        <v>193.06</v>
      </c>
      <c r="P1365">
        <v>622.39850000000001</v>
      </c>
      <c r="Q1365">
        <v>338.57</v>
      </c>
      <c r="R1365">
        <v>188.4409</v>
      </c>
      <c r="S1365">
        <v>505.96</v>
      </c>
      <c r="T1365">
        <v>3304.9235100000001</v>
      </c>
      <c r="U1365">
        <v>252.63229999999999</v>
      </c>
      <c r="V1365">
        <v>110.48627999999999</v>
      </c>
      <c r="W1365">
        <v>427.71444000000002</v>
      </c>
      <c r="X1365">
        <v>1246.8399999999999</v>
      </c>
    </row>
    <row r="1366" spans="2:24" x14ac:dyDescent="0.25">
      <c r="B1366" s="1">
        <v>44494</v>
      </c>
      <c r="C1366">
        <v>3789.788</v>
      </c>
      <c r="D1366">
        <v>12469.00533</v>
      </c>
      <c r="E1366">
        <v>304.19083000000001</v>
      </c>
      <c r="F1366">
        <v>2519.703</v>
      </c>
      <c r="G1366">
        <v>587.21816999999999</v>
      </c>
      <c r="H1366">
        <v>138.79</v>
      </c>
      <c r="I1366">
        <v>166.7552</v>
      </c>
      <c r="J1366">
        <v>185.91909999999999</v>
      </c>
      <c r="K1366">
        <v>108.55</v>
      </c>
      <c r="L1366">
        <v>310.90379999999999</v>
      </c>
      <c r="M1366">
        <v>133.7346</v>
      </c>
      <c r="N1366">
        <v>222.21090000000001</v>
      </c>
      <c r="O1366">
        <v>193.31</v>
      </c>
      <c r="P1366">
        <v>622.35360000000003</v>
      </c>
      <c r="Q1366">
        <v>338.35</v>
      </c>
      <c r="R1366">
        <v>188.4967</v>
      </c>
      <c r="S1366">
        <v>503.71</v>
      </c>
      <c r="T1366">
        <v>3322.0716699999998</v>
      </c>
      <c r="U1366">
        <v>252.47329999999999</v>
      </c>
      <c r="V1366">
        <v>113.35164</v>
      </c>
      <c r="W1366">
        <v>431.71863999999999</v>
      </c>
      <c r="X1366">
        <v>1247.58</v>
      </c>
    </row>
    <row r="1367" spans="2:24" x14ac:dyDescent="0.25">
      <c r="B1367" s="1">
        <v>44495</v>
      </c>
      <c r="C1367">
        <v>3815.5729999999999</v>
      </c>
      <c r="D1367">
        <v>12492.11471</v>
      </c>
      <c r="E1367">
        <v>306.16275000000002</v>
      </c>
      <c r="F1367">
        <v>2550.04</v>
      </c>
      <c r="G1367">
        <v>587.10410000000002</v>
      </c>
      <c r="H1367">
        <v>138.96</v>
      </c>
      <c r="I1367">
        <v>167.0078</v>
      </c>
      <c r="J1367">
        <v>185.90440000000001</v>
      </c>
      <c r="K1367">
        <v>108.51</v>
      </c>
      <c r="L1367">
        <v>311.2602</v>
      </c>
      <c r="M1367">
        <v>133.67160000000001</v>
      </c>
      <c r="N1367">
        <v>222.91929999999999</v>
      </c>
      <c r="O1367">
        <v>193.42</v>
      </c>
      <c r="P1367">
        <v>622.54060000000004</v>
      </c>
      <c r="Q1367">
        <v>338.77</v>
      </c>
      <c r="R1367">
        <v>188.57210000000001</v>
      </c>
      <c r="S1367">
        <v>500.59</v>
      </c>
      <c r="T1367">
        <v>3331.5288300000002</v>
      </c>
      <c r="U1367">
        <v>252.73759999999999</v>
      </c>
      <c r="V1367">
        <v>113.40716</v>
      </c>
      <c r="W1367">
        <v>427.54730000000001</v>
      </c>
      <c r="X1367">
        <v>1248.44</v>
      </c>
    </row>
    <row r="1368" spans="2:24" x14ac:dyDescent="0.25">
      <c r="B1368" s="1">
        <v>44496</v>
      </c>
      <c r="C1368">
        <v>3802.3620000000001</v>
      </c>
      <c r="D1368">
        <v>12380.4979</v>
      </c>
      <c r="E1368">
        <v>304.68295000000001</v>
      </c>
      <c r="F1368">
        <v>2546.5790000000002</v>
      </c>
      <c r="G1368">
        <v>579.44385</v>
      </c>
      <c r="H1368">
        <v>139.41999999999999</v>
      </c>
      <c r="I1368">
        <v>167.75380000000001</v>
      </c>
      <c r="J1368">
        <v>186.6568</v>
      </c>
      <c r="K1368">
        <v>108.51</v>
      </c>
      <c r="L1368">
        <v>312.13159999999999</v>
      </c>
      <c r="M1368">
        <v>133.6875</v>
      </c>
      <c r="N1368">
        <v>224.30350000000001</v>
      </c>
      <c r="O1368">
        <v>194.64</v>
      </c>
      <c r="P1368">
        <v>622.79650000000004</v>
      </c>
      <c r="Q1368">
        <v>339.1</v>
      </c>
      <c r="R1368">
        <v>188.95570000000001</v>
      </c>
      <c r="S1368">
        <v>498.1</v>
      </c>
      <c r="T1368">
        <v>3310.5321300000001</v>
      </c>
      <c r="U1368">
        <v>255.37780000000001</v>
      </c>
      <c r="V1368">
        <v>112.27612999999999</v>
      </c>
      <c r="W1368">
        <v>427.69553000000002</v>
      </c>
      <c r="X1368">
        <v>1247.17</v>
      </c>
    </row>
    <row r="1369" spans="2:24" x14ac:dyDescent="0.25">
      <c r="B1369" s="1">
        <v>44497</v>
      </c>
      <c r="C1369">
        <v>3827.203</v>
      </c>
      <c r="D1369">
        <v>12431.12752</v>
      </c>
      <c r="E1369">
        <v>305.38164999999998</v>
      </c>
      <c r="F1369">
        <v>2525.386</v>
      </c>
      <c r="G1369">
        <v>572.91528000000005</v>
      </c>
      <c r="H1369">
        <v>139.22</v>
      </c>
      <c r="I1369">
        <v>167.44820000000001</v>
      </c>
      <c r="J1369">
        <v>186.233</v>
      </c>
      <c r="K1369">
        <v>108.59</v>
      </c>
      <c r="L1369">
        <v>311.88749999999999</v>
      </c>
      <c r="M1369">
        <v>133.6943</v>
      </c>
      <c r="N1369">
        <v>223.73699999999999</v>
      </c>
      <c r="O1369">
        <v>194.34</v>
      </c>
      <c r="P1369">
        <v>623.01639999999998</v>
      </c>
      <c r="Q1369">
        <v>339.1</v>
      </c>
      <c r="R1369">
        <v>189.47139999999999</v>
      </c>
      <c r="S1369">
        <v>493.37</v>
      </c>
      <c r="T1369">
        <v>3329.9041200000001</v>
      </c>
      <c r="U1369">
        <v>254.32249999999999</v>
      </c>
      <c r="V1369">
        <v>110.62942</v>
      </c>
      <c r="W1369">
        <v>425.56103999999999</v>
      </c>
      <c r="X1369">
        <v>1249.1199999999999</v>
      </c>
    </row>
    <row r="1370" spans="2:24" x14ac:dyDescent="0.25">
      <c r="B1370" s="1">
        <v>44498</v>
      </c>
      <c r="C1370">
        <v>3814.614</v>
      </c>
      <c r="D1370">
        <v>12507.62736</v>
      </c>
      <c r="E1370">
        <v>303.48907000000003</v>
      </c>
      <c r="F1370">
        <v>2528.652</v>
      </c>
      <c r="G1370">
        <v>570.64382000000001</v>
      </c>
      <c r="H1370">
        <v>138.44999999999999</v>
      </c>
      <c r="I1370">
        <v>167.51310000000001</v>
      </c>
      <c r="J1370">
        <v>185.39580000000001</v>
      </c>
      <c r="K1370">
        <v>108.51</v>
      </c>
      <c r="L1370">
        <v>311.70909999999998</v>
      </c>
      <c r="M1370">
        <v>133.61760000000001</v>
      </c>
      <c r="N1370">
        <v>223.80430000000001</v>
      </c>
      <c r="O1370">
        <v>193.46</v>
      </c>
      <c r="P1370">
        <v>622.81010000000003</v>
      </c>
      <c r="Q1370">
        <v>338.75</v>
      </c>
      <c r="R1370">
        <v>189.28469999999999</v>
      </c>
      <c r="S1370">
        <v>495.71</v>
      </c>
      <c r="T1370">
        <v>3308.4928300000001</v>
      </c>
      <c r="U1370">
        <v>250.36670000000001</v>
      </c>
      <c r="V1370">
        <v>110.18396</v>
      </c>
      <c r="W1370">
        <v>423.53089</v>
      </c>
      <c r="X1370">
        <v>1248.5899999999999</v>
      </c>
    </row>
    <row r="1371" spans="2:24" x14ac:dyDescent="0.25">
      <c r="B1371" s="1">
        <v>44501</v>
      </c>
      <c r="C1371">
        <v>3844.933</v>
      </c>
      <c r="D1371">
        <v>12455.67122</v>
      </c>
      <c r="E1371">
        <v>305.14515</v>
      </c>
      <c r="F1371">
        <v>2585.0309999999999</v>
      </c>
      <c r="G1371">
        <v>566.77414999999996</v>
      </c>
      <c r="H1371">
        <v>138.30000000000001</v>
      </c>
      <c r="I1371">
        <v>167.3312</v>
      </c>
      <c r="J1371">
        <v>185.32470000000001</v>
      </c>
      <c r="K1371">
        <v>108.64</v>
      </c>
      <c r="L1371">
        <v>311.04289999999997</v>
      </c>
      <c r="M1371">
        <v>133.71029999999999</v>
      </c>
      <c r="N1371">
        <v>223.32830000000001</v>
      </c>
      <c r="O1371">
        <v>193.3</v>
      </c>
      <c r="P1371">
        <v>622.61590000000001</v>
      </c>
      <c r="Q1371">
        <v>338.68</v>
      </c>
      <c r="R1371">
        <v>189.25559999999999</v>
      </c>
      <c r="S1371">
        <v>498.68</v>
      </c>
      <c r="T1371">
        <v>3297.2166699999998</v>
      </c>
      <c r="U1371">
        <v>250.09370000000001</v>
      </c>
      <c r="V1371">
        <v>109.69117</v>
      </c>
      <c r="W1371">
        <v>423.38378999999998</v>
      </c>
      <c r="X1371">
        <v>1249.51</v>
      </c>
    </row>
    <row r="1372" spans="2:24" x14ac:dyDescent="0.25">
      <c r="B1372" s="1">
        <v>44502</v>
      </c>
      <c r="C1372">
        <v>3875.4580000000001</v>
      </c>
      <c r="D1372">
        <v>12536.698200000001</v>
      </c>
      <c r="E1372">
        <v>306.40496000000002</v>
      </c>
      <c r="F1372">
        <v>2570.2840000000001</v>
      </c>
      <c r="G1372">
        <v>568.57198000000005</v>
      </c>
      <c r="H1372">
        <v>139.13</v>
      </c>
      <c r="I1372">
        <v>167.68539999999999</v>
      </c>
      <c r="J1372">
        <v>186.381</v>
      </c>
      <c r="K1372">
        <v>108.7</v>
      </c>
      <c r="L1372">
        <v>311.0702</v>
      </c>
      <c r="M1372">
        <v>133.86320000000001</v>
      </c>
      <c r="N1372">
        <v>223.8903</v>
      </c>
      <c r="O1372">
        <v>194.21</v>
      </c>
      <c r="P1372">
        <v>622.85140000000001</v>
      </c>
      <c r="Q1372">
        <v>338.78</v>
      </c>
      <c r="R1372">
        <v>189.35380000000001</v>
      </c>
      <c r="S1372">
        <v>502.58</v>
      </c>
      <c r="T1372">
        <v>3322.6642000000002</v>
      </c>
      <c r="U1372">
        <v>251.88460000000001</v>
      </c>
      <c r="V1372">
        <v>110.93383</v>
      </c>
      <c r="W1372">
        <v>421.55142000000001</v>
      </c>
      <c r="X1372">
        <v>1249.69</v>
      </c>
    </row>
    <row r="1373" spans="2:24" x14ac:dyDescent="0.25">
      <c r="B1373" s="1">
        <v>44503</v>
      </c>
      <c r="C1373">
        <v>3901.212</v>
      </c>
      <c r="D1373">
        <v>12599.46968</v>
      </c>
      <c r="E1373">
        <v>307.16050000000001</v>
      </c>
      <c r="F1373">
        <v>2570.2840000000001</v>
      </c>
      <c r="G1373">
        <v>567.15914999999995</v>
      </c>
      <c r="H1373">
        <v>139.13</v>
      </c>
      <c r="I1373">
        <v>167.23050000000001</v>
      </c>
      <c r="J1373">
        <v>186.48269999999999</v>
      </c>
      <c r="K1373">
        <v>108.72</v>
      </c>
      <c r="L1373">
        <v>310.93400000000003</v>
      </c>
      <c r="M1373">
        <v>133.90649999999999</v>
      </c>
      <c r="N1373">
        <v>223.32509999999999</v>
      </c>
      <c r="O1373">
        <v>194.14</v>
      </c>
      <c r="P1373">
        <v>622.94269999999995</v>
      </c>
      <c r="Q1373">
        <v>338.85</v>
      </c>
      <c r="R1373">
        <v>189.57470000000001</v>
      </c>
      <c r="S1373">
        <v>504.85</v>
      </c>
      <c r="T1373">
        <v>3340.0903800000001</v>
      </c>
      <c r="U1373">
        <v>250.9546</v>
      </c>
      <c r="V1373">
        <v>109.69081</v>
      </c>
      <c r="W1373">
        <v>415.22633000000002</v>
      </c>
      <c r="X1373">
        <v>1251.2</v>
      </c>
    </row>
    <row r="1374" spans="2:24" x14ac:dyDescent="0.25">
      <c r="B1374" s="1">
        <v>44504</v>
      </c>
      <c r="C1374">
        <v>3915.2950000000001</v>
      </c>
      <c r="D1374">
        <v>12646.701290000001</v>
      </c>
      <c r="E1374">
        <v>307.15557000000001</v>
      </c>
      <c r="F1374">
        <v>2600.31</v>
      </c>
      <c r="G1374">
        <v>569.77268000000004</v>
      </c>
      <c r="H1374">
        <v>139.57</v>
      </c>
      <c r="I1374">
        <v>167.8887</v>
      </c>
      <c r="J1374">
        <v>187.1122</v>
      </c>
      <c r="K1374">
        <v>108.79</v>
      </c>
      <c r="L1374">
        <v>311.79259999999999</v>
      </c>
      <c r="M1374">
        <v>134.02379999999999</v>
      </c>
      <c r="N1374">
        <v>224.398</v>
      </c>
      <c r="O1374">
        <v>194.94</v>
      </c>
      <c r="P1374">
        <v>624.2704</v>
      </c>
      <c r="Q1374">
        <v>339.6</v>
      </c>
      <c r="R1374">
        <v>189.82239999999999</v>
      </c>
      <c r="S1374">
        <v>510.23</v>
      </c>
      <c r="T1374">
        <v>3320.6593699999999</v>
      </c>
      <c r="U1374">
        <v>253.0548</v>
      </c>
      <c r="V1374">
        <v>108.65124</v>
      </c>
      <c r="W1374">
        <v>423.22017</v>
      </c>
      <c r="X1374">
        <v>1252.52</v>
      </c>
    </row>
    <row r="1375" spans="2:24" x14ac:dyDescent="0.25">
      <c r="B1375" s="1">
        <v>44505</v>
      </c>
      <c r="C1375">
        <v>3887.85</v>
      </c>
      <c r="D1375">
        <v>12679.152959999999</v>
      </c>
      <c r="E1375">
        <v>307.38808999999998</v>
      </c>
      <c r="F1375">
        <v>2583.8020000000001</v>
      </c>
      <c r="G1375">
        <v>567.44640000000004</v>
      </c>
      <c r="H1375">
        <v>140.03</v>
      </c>
      <c r="I1375">
        <v>168.60939999999999</v>
      </c>
      <c r="J1375">
        <v>187.8896</v>
      </c>
      <c r="K1375">
        <v>108.95</v>
      </c>
      <c r="L1375">
        <v>312.7672</v>
      </c>
      <c r="M1375">
        <v>134.3099</v>
      </c>
      <c r="N1375">
        <v>225.77289999999999</v>
      </c>
      <c r="O1375">
        <v>196.05</v>
      </c>
      <c r="P1375">
        <v>626.54880000000003</v>
      </c>
      <c r="Q1375">
        <v>340.22</v>
      </c>
      <c r="R1375">
        <v>190.49250000000001</v>
      </c>
      <c r="S1375">
        <v>514.71</v>
      </c>
      <c r="T1375">
        <v>3342.2337600000001</v>
      </c>
      <c r="U1375">
        <v>255.54060000000001</v>
      </c>
      <c r="V1375">
        <v>108.56384</v>
      </c>
      <c r="W1375">
        <v>428.18828999999999</v>
      </c>
      <c r="X1375">
        <v>1252.51</v>
      </c>
    </row>
    <row r="1376" spans="2:24" x14ac:dyDescent="0.25">
      <c r="B1376" s="1">
        <v>44508</v>
      </c>
      <c r="C1376">
        <v>3895.4859999999999</v>
      </c>
      <c r="D1376">
        <v>12722.52327</v>
      </c>
      <c r="E1376">
        <v>308.77618999999999</v>
      </c>
      <c r="F1376">
        <v>2574.5770000000002</v>
      </c>
      <c r="G1376">
        <v>570.68787999999995</v>
      </c>
      <c r="H1376">
        <v>139.97</v>
      </c>
      <c r="I1376">
        <v>168.2217</v>
      </c>
      <c r="J1376">
        <v>187.54169999999999</v>
      </c>
      <c r="K1376">
        <v>109</v>
      </c>
      <c r="L1376">
        <v>312.70510000000002</v>
      </c>
      <c r="M1376">
        <v>134.4205</v>
      </c>
      <c r="N1376">
        <v>225.3021</v>
      </c>
      <c r="O1376">
        <v>195.77</v>
      </c>
      <c r="P1376">
        <v>627.13940000000002</v>
      </c>
      <c r="Q1376">
        <v>340.6</v>
      </c>
      <c r="R1376">
        <v>190.8434</v>
      </c>
      <c r="S1376">
        <v>518.49</v>
      </c>
      <c r="T1376">
        <v>3344.5988499999999</v>
      </c>
      <c r="U1376">
        <v>255.91890000000001</v>
      </c>
      <c r="V1376">
        <v>108.67556999999999</v>
      </c>
      <c r="W1376">
        <v>432.54394000000002</v>
      </c>
      <c r="X1376">
        <v>1253.1500000000001</v>
      </c>
    </row>
    <row r="1377" spans="2:24" x14ac:dyDescent="0.25">
      <c r="B1377" s="1">
        <v>44509</v>
      </c>
      <c r="C1377">
        <v>3903.4639999999999</v>
      </c>
      <c r="D1377">
        <v>12650.21351</v>
      </c>
      <c r="E1377">
        <v>307.55004000000002</v>
      </c>
      <c r="F1377">
        <v>2555.123</v>
      </c>
      <c r="G1377">
        <v>570.92259000000001</v>
      </c>
      <c r="H1377">
        <v>140.30000000000001</v>
      </c>
      <c r="I1377">
        <v>168.88079999999999</v>
      </c>
      <c r="J1377">
        <v>188.1747</v>
      </c>
      <c r="K1377">
        <v>108.98</v>
      </c>
      <c r="L1377">
        <v>312.94279999999998</v>
      </c>
      <c r="M1377">
        <v>134.56630000000001</v>
      </c>
      <c r="N1377">
        <v>226.15180000000001</v>
      </c>
      <c r="O1377">
        <v>196.48</v>
      </c>
      <c r="P1377">
        <v>627.33839999999998</v>
      </c>
      <c r="Q1377">
        <v>340.59</v>
      </c>
      <c r="R1377">
        <v>191.15889999999999</v>
      </c>
      <c r="S1377">
        <v>516.4</v>
      </c>
      <c r="T1377">
        <v>3334.9448900000002</v>
      </c>
      <c r="U1377">
        <v>257.74099999999999</v>
      </c>
      <c r="V1377">
        <v>108.00198</v>
      </c>
      <c r="W1377">
        <v>430.96096</v>
      </c>
      <c r="X1377">
        <v>1252.23</v>
      </c>
    </row>
    <row r="1378" spans="2:24" x14ac:dyDescent="0.25">
      <c r="B1378" s="1">
        <v>44510</v>
      </c>
      <c r="C1378">
        <v>3910.12</v>
      </c>
      <c r="D1378">
        <v>12615.818929999999</v>
      </c>
      <c r="E1378">
        <v>308.07713999999999</v>
      </c>
      <c r="F1378">
        <v>2543.2150000000001</v>
      </c>
      <c r="G1378">
        <v>575.16364999999996</v>
      </c>
      <c r="H1378">
        <v>139.82</v>
      </c>
      <c r="I1378">
        <v>167.62280000000001</v>
      </c>
      <c r="J1378">
        <v>187.47290000000001</v>
      </c>
      <c r="K1378">
        <v>109</v>
      </c>
      <c r="L1378">
        <v>311.82310000000001</v>
      </c>
      <c r="M1378">
        <v>134.47829999999999</v>
      </c>
      <c r="N1378">
        <v>224.11670000000001</v>
      </c>
      <c r="O1378">
        <v>195.44</v>
      </c>
      <c r="P1378">
        <v>625.82410000000004</v>
      </c>
      <c r="Q1378">
        <v>340.44</v>
      </c>
      <c r="R1378">
        <v>190.667</v>
      </c>
      <c r="S1378">
        <v>512.29999999999995</v>
      </c>
      <c r="T1378">
        <v>3344.3397100000002</v>
      </c>
      <c r="U1378">
        <v>255.4014</v>
      </c>
      <c r="V1378">
        <v>107.91176</v>
      </c>
      <c r="W1378">
        <v>438.67844000000002</v>
      </c>
      <c r="X1378">
        <v>1250.24</v>
      </c>
    </row>
    <row r="1379" spans="2:24" x14ac:dyDescent="0.25">
      <c r="B1379" s="1">
        <v>44511</v>
      </c>
      <c r="C1379">
        <v>3916.8589999999999</v>
      </c>
      <c r="D1379">
        <v>12680.63632</v>
      </c>
      <c r="E1379">
        <v>308.93675000000002</v>
      </c>
      <c r="F1379">
        <v>2552.71</v>
      </c>
      <c r="G1379">
        <v>581.04830000000004</v>
      </c>
      <c r="H1379">
        <v>139.27000000000001</v>
      </c>
      <c r="I1379">
        <v>167.62280000000001</v>
      </c>
      <c r="J1379">
        <v>187.11600000000001</v>
      </c>
      <c r="K1379">
        <v>108.87</v>
      </c>
      <c r="L1379">
        <v>311.75110000000001</v>
      </c>
      <c r="M1379">
        <v>134.3828</v>
      </c>
      <c r="N1379">
        <v>224.11670000000001</v>
      </c>
      <c r="O1379">
        <v>195.15</v>
      </c>
      <c r="P1379">
        <v>625.82410000000004</v>
      </c>
      <c r="Q1379">
        <v>340.19</v>
      </c>
      <c r="R1379">
        <v>190.6335</v>
      </c>
      <c r="S1379">
        <v>507.05</v>
      </c>
      <c r="T1379">
        <v>3360.5596599999999</v>
      </c>
      <c r="U1379">
        <v>255.38040000000001</v>
      </c>
      <c r="V1379">
        <v>109.84302</v>
      </c>
      <c r="W1379">
        <v>445.71587</v>
      </c>
      <c r="X1379">
        <v>1250.5</v>
      </c>
    </row>
    <row r="1380" spans="2:24" x14ac:dyDescent="0.25">
      <c r="B1380" s="1">
        <v>44512</v>
      </c>
      <c r="C1380">
        <v>3947.3220000000001</v>
      </c>
      <c r="D1380">
        <v>12777.72061</v>
      </c>
      <c r="E1380">
        <v>309.68882000000002</v>
      </c>
      <c r="F1380">
        <v>2586.0540000000001</v>
      </c>
      <c r="G1380">
        <v>582.71906999999999</v>
      </c>
      <c r="H1380">
        <v>139.54</v>
      </c>
      <c r="I1380">
        <v>167.37950000000001</v>
      </c>
      <c r="J1380">
        <v>187.28989999999999</v>
      </c>
      <c r="K1380">
        <v>108.84</v>
      </c>
      <c r="L1380">
        <v>311.78059999999999</v>
      </c>
      <c r="M1380">
        <v>134.31379999999999</v>
      </c>
      <c r="N1380">
        <v>223.50129999999999</v>
      </c>
      <c r="O1380">
        <v>195.25</v>
      </c>
      <c r="P1380">
        <v>624.84789999999998</v>
      </c>
      <c r="Q1380">
        <v>340.05</v>
      </c>
      <c r="R1380">
        <v>189.9796</v>
      </c>
      <c r="S1380">
        <v>511.39</v>
      </c>
      <c r="T1380">
        <v>3358.4430499999999</v>
      </c>
      <c r="U1380">
        <v>255.68119999999999</v>
      </c>
      <c r="V1380">
        <v>109.10449</v>
      </c>
      <c r="W1380">
        <v>446.57916</v>
      </c>
      <c r="X1380">
        <v>1252.42</v>
      </c>
    </row>
    <row r="1381" spans="2:24" x14ac:dyDescent="0.25">
      <c r="B1381" s="1">
        <v>44515</v>
      </c>
      <c r="C1381">
        <v>3943.471</v>
      </c>
      <c r="D1381">
        <v>12815.123219999999</v>
      </c>
      <c r="E1381">
        <v>310.01289000000003</v>
      </c>
      <c r="F1381">
        <v>2598.924</v>
      </c>
      <c r="G1381">
        <v>585.04647999999997</v>
      </c>
      <c r="H1381">
        <v>139.41</v>
      </c>
      <c r="I1381">
        <v>166.7775</v>
      </c>
      <c r="J1381">
        <v>187.102</v>
      </c>
      <c r="K1381">
        <v>108.92</v>
      </c>
      <c r="L1381">
        <v>311.53140000000002</v>
      </c>
      <c r="M1381">
        <v>134.42439999999999</v>
      </c>
      <c r="N1381">
        <v>222.24700000000001</v>
      </c>
      <c r="O1381">
        <v>194.96</v>
      </c>
      <c r="P1381">
        <v>623.82780000000002</v>
      </c>
      <c r="Q1381">
        <v>339.97</v>
      </c>
      <c r="R1381">
        <v>189.7783</v>
      </c>
      <c r="S1381">
        <v>513.85</v>
      </c>
      <c r="T1381">
        <v>3387.6935199999998</v>
      </c>
      <c r="U1381">
        <v>255.91480000000001</v>
      </c>
      <c r="V1381">
        <v>109.9218</v>
      </c>
      <c r="W1381">
        <v>446.66527000000002</v>
      </c>
      <c r="X1381">
        <v>1252.1400000000001</v>
      </c>
    </row>
    <row r="1382" spans="2:24" x14ac:dyDescent="0.25">
      <c r="B1382" s="1">
        <v>44516</v>
      </c>
      <c r="C1382">
        <v>3951.9490000000001</v>
      </c>
      <c r="D1382">
        <v>12970.01852</v>
      </c>
      <c r="E1382">
        <v>311.44114999999999</v>
      </c>
      <c r="F1382">
        <v>2604.4609999999998</v>
      </c>
      <c r="G1382">
        <v>591.38378</v>
      </c>
      <c r="H1382">
        <v>139.41999999999999</v>
      </c>
      <c r="I1382">
        <v>166.6788</v>
      </c>
      <c r="J1382">
        <v>187.0138</v>
      </c>
      <c r="K1382">
        <v>108.86</v>
      </c>
      <c r="L1382">
        <v>311.14240000000001</v>
      </c>
      <c r="M1382">
        <v>134.28630000000001</v>
      </c>
      <c r="N1382">
        <v>221.83420000000001</v>
      </c>
      <c r="O1382">
        <v>194.84</v>
      </c>
      <c r="P1382">
        <v>623.18849999999998</v>
      </c>
      <c r="Q1382">
        <v>339.93</v>
      </c>
      <c r="R1382">
        <v>189.6671</v>
      </c>
      <c r="S1382">
        <v>513.01</v>
      </c>
      <c r="T1382">
        <v>3406.5511499999998</v>
      </c>
      <c r="U1382">
        <v>254.83799999999999</v>
      </c>
      <c r="V1382">
        <v>111.14059</v>
      </c>
      <c r="W1382">
        <v>447.21440000000001</v>
      </c>
      <c r="X1382">
        <v>1252.82</v>
      </c>
    </row>
    <row r="1383" spans="2:24" x14ac:dyDescent="0.25">
      <c r="B1383" s="1">
        <v>44517</v>
      </c>
      <c r="C1383">
        <v>3961.2139999999999</v>
      </c>
      <c r="D1383">
        <v>12896.47867</v>
      </c>
      <c r="E1383">
        <v>310.96929999999998</v>
      </c>
      <c r="F1383">
        <v>2591.2130000000002</v>
      </c>
      <c r="G1383">
        <v>588.21567000000005</v>
      </c>
      <c r="H1383">
        <v>139.38</v>
      </c>
      <c r="I1383">
        <v>167.11420000000001</v>
      </c>
      <c r="J1383">
        <v>186.8451</v>
      </c>
      <c r="K1383">
        <v>108.82</v>
      </c>
      <c r="L1383">
        <v>311.19630000000001</v>
      </c>
      <c r="M1383">
        <v>134.21870000000001</v>
      </c>
      <c r="N1383">
        <v>222.42910000000001</v>
      </c>
      <c r="O1383">
        <v>194.63</v>
      </c>
      <c r="P1383">
        <v>622.79330000000004</v>
      </c>
      <c r="Q1383">
        <v>339.89</v>
      </c>
      <c r="R1383">
        <v>189.4383</v>
      </c>
      <c r="S1383">
        <v>516.78</v>
      </c>
      <c r="T1383">
        <v>3401.57404</v>
      </c>
      <c r="U1383">
        <v>254.8562</v>
      </c>
      <c r="V1383">
        <v>109.53263</v>
      </c>
      <c r="W1383">
        <v>449.95807000000002</v>
      </c>
      <c r="X1383">
        <v>1251</v>
      </c>
    </row>
    <row r="1384" spans="2:24" x14ac:dyDescent="0.25">
      <c r="B1384" s="1">
        <v>44518</v>
      </c>
      <c r="C1384">
        <v>3946.0450000000001</v>
      </c>
      <c r="D1384">
        <v>12891.099620000001</v>
      </c>
      <c r="E1384">
        <v>309.99705999999998</v>
      </c>
      <c r="F1384">
        <v>2588.819</v>
      </c>
      <c r="G1384">
        <v>580.51781000000005</v>
      </c>
      <c r="H1384">
        <v>139.61000000000001</v>
      </c>
      <c r="I1384">
        <v>167.2748</v>
      </c>
      <c r="J1384">
        <v>187.33359999999999</v>
      </c>
      <c r="K1384">
        <v>108.82</v>
      </c>
      <c r="L1384">
        <v>311.2688</v>
      </c>
      <c r="M1384">
        <v>134.2235</v>
      </c>
      <c r="N1384">
        <v>222.74109999999999</v>
      </c>
      <c r="O1384">
        <v>195.19</v>
      </c>
      <c r="P1384">
        <v>622.73270000000002</v>
      </c>
      <c r="Q1384">
        <v>340.01</v>
      </c>
      <c r="R1384">
        <v>189.65280000000001</v>
      </c>
      <c r="S1384">
        <v>512.04999999999995</v>
      </c>
      <c r="T1384">
        <v>3400.16383</v>
      </c>
      <c r="U1384">
        <v>256.30560000000003</v>
      </c>
      <c r="V1384">
        <v>109.48737</v>
      </c>
      <c r="W1384">
        <v>445.92991999999998</v>
      </c>
      <c r="X1384">
        <v>1249.94</v>
      </c>
    </row>
    <row r="1385" spans="2:24" x14ac:dyDescent="0.25">
      <c r="B1385" s="1">
        <v>44519</v>
      </c>
      <c r="C1385">
        <v>3942.761</v>
      </c>
      <c r="D1385">
        <v>12904.40041</v>
      </c>
      <c r="E1385">
        <v>307.71597000000003</v>
      </c>
      <c r="F1385">
        <v>2601.4490000000001</v>
      </c>
      <c r="G1385">
        <v>580.09466999999995</v>
      </c>
      <c r="H1385">
        <v>140.07</v>
      </c>
      <c r="I1385">
        <v>167.64760000000001</v>
      </c>
      <c r="J1385">
        <v>188.02940000000001</v>
      </c>
      <c r="K1385">
        <v>108.83</v>
      </c>
      <c r="L1385">
        <v>311.60610000000003</v>
      </c>
      <c r="M1385">
        <v>134.15620000000001</v>
      </c>
      <c r="N1385">
        <v>223.39689999999999</v>
      </c>
      <c r="O1385">
        <v>195.99</v>
      </c>
      <c r="P1385">
        <v>622.33199999999999</v>
      </c>
      <c r="Q1385">
        <v>340.03</v>
      </c>
      <c r="R1385">
        <v>189.86080000000001</v>
      </c>
      <c r="S1385">
        <v>507.09</v>
      </c>
      <c r="T1385">
        <v>3390.13303</v>
      </c>
      <c r="U1385">
        <v>256.6413</v>
      </c>
      <c r="V1385">
        <v>109.60243</v>
      </c>
      <c r="W1385">
        <v>444.95832999999999</v>
      </c>
      <c r="X1385">
        <v>1247.26</v>
      </c>
    </row>
    <row r="1386" spans="2:24" x14ac:dyDescent="0.25">
      <c r="B1386" s="1">
        <v>44522</v>
      </c>
      <c r="C1386">
        <v>3926.393</v>
      </c>
      <c r="D1386">
        <v>12888.605670000001</v>
      </c>
      <c r="E1386">
        <v>307.33256999999998</v>
      </c>
      <c r="F1386">
        <v>2598.5360000000001</v>
      </c>
      <c r="G1386">
        <v>578.86832000000004</v>
      </c>
      <c r="H1386">
        <v>140.12</v>
      </c>
      <c r="I1386">
        <v>166.7698</v>
      </c>
      <c r="J1386">
        <v>187.51949999999999</v>
      </c>
      <c r="K1386">
        <v>108.86</v>
      </c>
      <c r="L1386">
        <v>310.71620000000001</v>
      </c>
      <c r="M1386">
        <v>134.07689999999999</v>
      </c>
      <c r="N1386">
        <v>222.03530000000001</v>
      </c>
      <c r="O1386">
        <v>195.38</v>
      </c>
      <c r="P1386">
        <v>621.66800000000001</v>
      </c>
      <c r="Q1386">
        <v>339.8</v>
      </c>
      <c r="R1386">
        <v>189.59309999999999</v>
      </c>
      <c r="S1386">
        <v>504.32</v>
      </c>
      <c r="T1386">
        <v>3386.77621</v>
      </c>
      <c r="U1386">
        <v>254.09190000000001</v>
      </c>
      <c r="V1386">
        <v>110.18031000000001</v>
      </c>
      <c r="W1386">
        <v>436.28278</v>
      </c>
      <c r="X1386">
        <v>1245.69</v>
      </c>
    </row>
    <row r="1387" spans="2:24" x14ac:dyDescent="0.25">
      <c r="B1387" s="1">
        <v>44523</v>
      </c>
      <c r="C1387">
        <v>3875.9760000000001</v>
      </c>
      <c r="D1387">
        <v>12914.539349999999</v>
      </c>
      <c r="E1387">
        <v>304.13198</v>
      </c>
      <c r="F1387">
        <v>2598.5360000000001</v>
      </c>
      <c r="G1387">
        <v>576.72461999999996</v>
      </c>
      <c r="H1387">
        <v>139.75</v>
      </c>
      <c r="I1387">
        <v>166.14009999999999</v>
      </c>
      <c r="J1387">
        <v>186.5771</v>
      </c>
      <c r="K1387">
        <v>108.82</v>
      </c>
      <c r="L1387">
        <v>308.88760000000002</v>
      </c>
      <c r="M1387">
        <v>133.90309999999999</v>
      </c>
      <c r="N1387">
        <v>220.58260000000001</v>
      </c>
      <c r="O1387">
        <v>194.52</v>
      </c>
      <c r="P1387">
        <v>619.09299999999996</v>
      </c>
      <c r="Q1387">
        <v>339.39</v>
      </c>
      <c r="R1387">
        <v>188.76910000000001</v>
      </c>
      <c r="S1387">
        <v>505.76</v>
      </c>
      <c r="T1387">
        <v>3406.7188799999999</v>
      </c>
      <c r="U1387">
        <v>253.2998</v>
      </c>
      <c r="V1387">
        <v>112.06896999999999</v>
      </c>
      <c r="W1387">
        <v>429.07924000000003</v>
      </c>
      <c r="X1387">
        <v>1244.24</v>
      </c>
    </row>
    <row r="1388" spans="2:24" x14ac:dyDescent="0.25">
      <c r="B1388" s="1">
        <v>44524</v>
      </c>
      <c r="C1388">
        <v>3883.1260000000002</v>
      </c>
      <c r="D1388">
        <v>12985.45774</v>
      </c>
      <c r="E1388">
        <v>303.67588999999998</v>
      </c>
      <c r="F1388">
        <v>2568.7579999999998</v>
      </c>
      <c r="G1388">
        <v>577.06515999999999</v>
      </c>
      <c r="H1388">
        <v>139.5</v>
      </c>
      <c r="I1388">
        <v>166.69149999999999</v>
      </c>
      <c r="J1388">
        <v>186.2002</v>
      </c>
      <c r="K1388">
        <v>108.79</v>
      </c>
      <c r="L1388">
        <v>308.99169999999998</v>
      </c>
      <c r="M1388">
        <v>133.9966</v>
      </c>
      <c r="N1388">
        <v>221.4179</v>
      </c>
      <c r="O1388">
        <v>194.13</v>
      </c>
      <c r="P1388">
        <v>618.08569999999997</v>
      </c>
      <c r="Q1388">
        <v>339</v>
      </c>
      <c r="R1388">
        <v>188.6146</v>
      </c>
      <c r="S1388">
        <v>502.24</v>
      </c>
      <c r="T1388">
        <v>3448.5125899999998</v>
      </c>
      <c r="U1388">
        <v>253.41210000000001</v>
      </c>
      <c r="V1388">
        <v>112.75734</v>
      </c>
      <c r="W1388">
        <v>430.37839000000002</v>
      </c>
      <c r="X1388">
        <v>1245.29</v>
      </c>
    </row>
    <row r="1389" spans="2:24" x14ac:dyDescent="0.25">
      <c r="B1389" s="1">
        <v>44525</v>
      </c>
      <c r="C1389">
        <v>3898.3820000000001</v>
      </c>
      <c r="D1389">
        <v>12995.310380000001</v>
      </c>
      <c r="E1389">
        <v>305.45591000000002</v>
      </c>
      <c r="F1389">
        <v>2578.636</v>
      </c>
      <c r="G1389">
        <v>578.08482000000004</v>
      </c>
      <c r="H1389">
        <v>139.63</v>
      </c>
      <c r="I1389">
        <v>166.69149999999999</v>
      </c>
      <c r="J1389">
        <v>186.518</v>
      </c>
      <c r="K1389">
        <v>108.79</v>
      </c>
      <c r="L1389">
        <v>308.97340000000003</v>
      </c>
      <c r="M1389">
        <v>134.08000000000001</v>
      </c>
      <c r="N1389">
        <v>221.4179</v>
      </c>
      <c r="O1389">
        <v>194.55</v>
      </c>
      <c r="P1389">
        <v>618.08569999999997</v>
      </c>
      <c r="Q1389">
        <v>338.85</v>
      </c>
      <c r="R1389">
        <v>188.6182</v>
      </c>
      <c r="S1389">
        <v>500.22</v>
      </c>
      <c r="T1389">
        <v>3458.9086200000002</v>
      </c>
      <c r="U1389">
        <v>254.17439999999999</v>
      </c>
      <c r="V1389">
        <v>112.75734</v>
      </c>
      <c r="W1389">
        <v>430.37839000000002</v>
      </c>
      <c r="X1389">
        <v>1244.9000000000001</v>
      </c>
    </row>
    <row r="1390" spans="2:24" x14ac:dyDescent="0.25">
      <c r="B1390" s="1">
        <v>44526</v>
      </c>
      <c r="C1390">
        <v>3822.4569999999999</v>
      </c>
      <c r="D1390">
        <v>12527.173510000001</v>
      </c>
      <c r="E1390">
        <v>292.45199000000002</v>
      </c>
      <c r="F1390">
        <v>2526.7240000000002</v>
      </c>
      <c r="G1390">
        <v>555.68197999999995</v>
      </c>
      <c r="H1390">
        <v>140.25</v>
      </c>
      <c r="I1390">
        <v>168.32130000000001</v>
      </c>
      <c r="J1390">
        <v>187.3801</v>
      </c>
      <c r="K1390">
        <v>108.93</v>
      </c>
      <c r="L1390">
        <v>308.3623</v>
      </c>
      <c r="M1390">
        <v>134.32169999999999</v>
      </c>
      <c r="N1390">
        <v>223.20849999999999</v>
      </c>
      <c r="O1390">
        <v>195.79</v>
      </c>
      <c r="P1390">
        <v>614.86339999999996</v>
      </c>
      <c r="Q1390">
        <v>337.25</v>
      </c>
      <c r="R1390">
        <v>188.59389999999999</v>
      </c>
      <c r="S1390">
        <v>497.61</v>
      </c>
      <c r="T1390">
        <v>3322.2272400000002</v>
      </c>
      <c r="U1390">
        <v>256.62619999999998</v>
      </c>
      <c r="V1390">
        <v>106.96606</v>
      </c>
      <c r="W1390">
        <v>423.24515000000002</v>
      </c>
      <c r="X1390">
        <v>1234.98</v>
      </c>
    </row>
    <row r="1391" spans="2:24" x14ac:dyDescent="0.25">
      <c r="B1391" s="1">
        <v>44529</v>
      </c>
      <c r="C1391">
        <v>3828.0259999999998</v>
      </c>
      <c r="D1391">
        <v>12707.41577</v>
      </c>
      <c r="E1391">
        <v>294.14247999999998</v>
      </c>
      <c r="F1391">
        <v>2483.4250000000002</v>
      </c>
      <c r="G1391">
        <v>555.02813000000003</v>
      </c>
      <c r="H1391">
        <v>140</v>
      </c>
      <c r="I1391">
        <v>168.00890000000001</v>
      </c>
      <c r="J1391">
        <v>187.18969999999999</v>
      </c>
      <c r="K1391">
        <v>108.93</v>
      </c>
      <c r="L1391">
        <v>307.90899999999999</v>
      </c>
      <c r="M1391">
        <v>134.3621</v>
      </c>
      <c r="N1391">
        <v>222.79650000000001</v>
      </c>
      <c r="O1391">
        <v>195.54</v>
      </c>
      <c r="P1391">
        <v>616.87570000000005</v>
      </c>
      <c r="Q1391">
        <v>337.22</v>
      </c>
      <c r="R1391">
        <v>188.51439999999999</v>
      </c>
      <c r="S1391">
        <v>496.89</v>
      </c>
      <c r="T1391">
        <v>3343.1409399999998</v>
      </c>
      <c r="U1391">
        <v>256.36450000000002</v>
      </c>
      <c r="V1391">
        <v>105.54429</v>
      </c>
      <c r="W1391">
        <v>422.51963999999998</v>
      </c>
      <c r="X1391">
        <v>1236.26</v>
      </c>
    </row>
    <row r="1392" spans="2:24" x14ac:dyDescent="0.25">
      <c r="B1392" s="1">
        <v>44530</v>
      </c>
      <c r="C1392">
        <v>3806.7440000000001</v>
      </c>
      <c r="D1392">
        <v>12401.6499</v>
      </c>
      <c r="E1392">
        <v>291.18531999999999</v>
      </c>
      <c r="F1392">
        <v>2455.9340000000002</v>
      </c>
      <c r="G1392">
        <v>549.47432000000003</v>
      </c>
      <c r="H1392">
        <v>140.41</v>
      </c>
      <c r="I1392">
        <v>168.67930000000001</v>
      </c>
      <c r="J1392">
        <v>187.6396</v>
      </c>
      <c r="K1392">
        <v>109.09</v>
      </c>
      <c r="L1392">
        <v>308.24290000000002</v>
      </c>
      <c r="M1392">
        <v>134.61410000000001</v>
      </c>
      <c r="N1392">
        <v>223.76419999999999</v>
      </c>
      <c r="O1392">
        <v>196.09</v>
      </c>
      <c r="P1392">
        <v>616.16200000000003</v>
      </c>
      <c r="Q1392">
        <v>337.04</v>
      </c>
      <c r="R1392">
        <v>188.94450000000001</v>
      </c>
      <c r="S1392">
        <v>499.48</v>
      </c>
      <c r="T1392">
        <v>3269.54061</v>
      </c>
      <c r="U1392">
        <v>257.32220000000001</v>
      </c>
      <c r="V1392">
        <v>101.50688</v>
      </c>
      <c r="W1392">
        <v>418.79419999999999</v>
      </c>
      <c r="X1392">
        <v>1231.42</v>
      </c>
    </row>
    <row r="1393" spans="2:24" x14ac:dyDescent="0.25">
      <c r="B1393" s="1">
        <v>44531</v>
      </c>
      <c r="C1393">
        <v>3839.5</v>
      </c>
      <c r="D1393">
        <v>12223.9812</v>
      </c>
      <c r="E1393">
        <v>296.19909999999999</v>
      </c>
      <c r="F1393">
        <v>2466.6170000000002</v>
      </c>
      <c r="G1393">
        <v>555.35306000000003</v>
      </c>
      <c r="H1393">
        <v>140.44</v>
      </c>
      <c r="I1393">
        <v>168.91249999999999</v>
      </c>
      <c r="J1393">
        <v>187.41380000000001</v>
      </c>
      <c r="K1393">
        <v>109.08</v>
      </c>
      <c r="L1393">
        <v>309.14370000000002</v>
      </c>
      <c r="M1393">
        <v>134.6249</v>
      </c>
      <c r="N1393">
        <v>223.9873</v>
      </c>
      <c r="O1393">
        <v>195.8</v>
      </c>
      <c r="P1393">
        <v>617.30370000000005</v>
      </c>
      <c r="Q1393">
        <v>337.67</v>
      </c>
      <c r="R1393">
        <v>189.32560000000001</v>
      </c>
      <c r="S1393">
        <v>505.97</v>
      </c>
      <c r="T1393">
        <v>3235.5656199999999</v>
      </c>
      <c r="U1393">
        <v>257.47269999999997</v>
      </c>
      <c r="V1393">
        <v>100.66628</v>
      </c>
      <c r="W1393">
        <v>417.89819</v>
      </c>
      <c r="X1393">
        <v>1230.44</v>
      </c>
    </row>
    <row r="1394" spans="2:24" x14ac:dyDescent="0.25">
      <c r="B1394" s="1">
        <v>44532</v>
      </c>
      <c r="C1394">
        <v>3814.8829999999998</v>
      </c>
      <c r="D1394">
        <v>12420.02203</v>
      </c>
      <c r="E1394">
        <v>292.89578999999998</v>
      </c>
      <c r="F1394">
        <v>2454.39</v>
      </c>
      <c r="G1394">
        <v>560.85361</v>
      </c>
      <c r="H1394">
        <v>140.93</v>
      </c>
      <c r="I1394">
        <v>168.6721</v>
      </c>
      <c r="J1394">
        <v>188.0257</v>
      </c>
      <c r="K1394">
        <v>109.06</v>
      </c>
      <c r="L1394">
        <v>309.61380000000003</v>
      </c>
      <c r="M1394">
        <v>134.59219999999999</v>
      </c>
      <c r="N1394">
        <v>223.6337</v>
      </c>
      <c r="O1394">
        <v>196.41</v>
      </c>
      <c r="P1394">
        <v>617.70849999999996</v>
      </c>
      <c r="Q1394">
        <v>337.95</v>
      </c>
      <c r="R1394">
        <v>189.98320000000001</v>
      </c>
      <c r="S1394">
        <v>504.48</v>
      </c>
      <c r="T1394">
        <v>3299.8992800000001</v>
      </c>
      <c r="U1394">
        <v>257.69600000000003</v>
      </c>
      <c r="V1394">
        <v>100.89362</v>
      </c>
      <c r="W1394">
        <v>414.47390999999999</v>
      </c>
      <c r="X1394">
        <v>1230.6400000000001</v>
      </c>
    </row>
    <row r="1395" spans="2:24" x14ac:dyDescent="0.25">
      <c r="B1395" s="1">
        <v>44533</v>
      </c>
      <c r="C1395">
        <v>3813.0590000000002</v>
      </c>
      <c r="D1395">
        <v>12265.907810000001</v>
      </c>
      <c r="E1395">
        <v>290.74885</v>
      </c>
      <c r="F1395">
        <v>2488.9740000000002</v>
      </c>
      <c r="G1395">
        <v>554.03662999999995</v>
      </c>
      <c r="H1395">
        <v>140.84</v>
      </c>
      <c r="I1395">
        <v>169.33320000000001</v>
      </c>
      <c r="J1395">
        <v>188.1071</v>
      </c>
      <c r="K1395">
        <v>109.07</v>
      </c>
      <c r="L1395">
        <v>310.31049999999999</v>
      </c>
      <c r="M1395">
        <v>134.47790000000001</v>
      </c>
      <c r="N1395">
        <v>225.0789</v>
      </c>
      <c r="O1395">
        <v>196.59</v>
      </c>
      <c r="P1395">
        <v>618.57979999999998</v>
      </c>
      <c r="Q1395">
        <v>338.3</v>
      </c>
      <c r="R1395">
        <v>190.11320000000001</v>
      </c>
      <c r="S1395">
        <v>500.98</v>
      </c>
      <c r="T1395">
        <v>3277.4241999999999</v>
      </c>
      <c r="U1395">
        <v>258.3261</v>
      </c>
      <c r="V1395">
        <v>101.25679</v>
      </c>
      <c r="W1395">
        <v>417.87468000000001</v>
      </c>
      <c r="X1395">
        <v>1228.73</v>
      </c>
    </row>
    <row r="1396" spans="2:24" x14ac:dyDescent="0.25">
      <c r="B1396" s="1">
        <v>44536</v>
      </c>
      <c r="C1396">
        <v>3875.4720000000002</v>
      </c>
      <c r="D1396">
        <v>12516.071620000001</v>
      </c>
      <c r="E1396">
        <v>296.52836000000002</v>
      </c>
      <c r="F1396">
        <v>2474.2649999999999</v>
      </c>
      <c r="G1396">
        <v>554.20027000000005</v>
      </c>
      <c r="H1396">
        <v>141.13</v>
      </c>
      <c r="I1396">
        <v>168.58539999999999</v>
      </c>
      <c r="J1396">
        <v>188.3725</v>
      </c>
      <c r="K1396">
        <v>109.17</v>
      </c>
      <c r="L1396">
        <v>310.2045</v>
      </c>
      <c r="M1396">
        <v>134.65119999999999</v>
      </c>
      <c r="N1396">
        <v>224.20310000000001</v>
      </c>
      <c r="O1396">
        <v>196.95</v>
      </c>
      <c r="P1396">
        <v>620.39769999999999</v>
      </c>
      <c r="Q1396">
        <v>338.51</v>
      </c>
      <c r="R1396">
        <v>190.07669999999999</v>
      </c>
      <c r="S1396">
        <v>503.01</v>
      </c>
      <c r="T1396">
        <v>3357.90355</v>
      </c>
      <c r="U1396">
        <v>258.08710000000002</v>
      </c>
      <c r="V1396">
        <v>102.1193</v>
      </c>
      <c r="W1396">
        <v>419.97935999999999</v>
      </c>
      <c r="X1396">
        <v>1228.8900000000001</v>
      </c>
    </row>
    <row r="1397" spans="2:24" x14ac:dyDescent="0.25">
      <c r="B1397" s="1">
        <v>44537</v>
      </c>
      <c r="C1397">
        <v>3924.4430000000002</v>
      </c>
      <c r="D1397">
        <v>12790.37883</v>
      </c>
      <c r="E1397">
        <v>302.76571999999999</v>
      </c>
      <c r="F1397">
        <v>2523.7579999999998</v>
      </c>
      <c r="G1397">
        <v>564.13658999999996</v>
      </c>
      <c r="H1397">
        <v>141.16999999999999</v>
      </c>
      <c r="I1397">
        <v>168.05719999999999</v>
      </c>
      <c r="J1397">
        <v>188.32079999999999</v>
      </c>
      <c r="K1397">
        <v>109.03</v>
      </c>
      <c r="L1397">
        <v>310.99380000000002</v>
      </c>
      <c r="M1397">
        <v>134.559</v>
      </c>
      <c r="N1397">
        <v>223.9177</v>
      </c>
      <c r="O1397">
        <v>197.04</v>
      </c>
      <c r="P1397">
        <v>623.54079999999999</v>
      </c>
      <c r="Q1397">
        <v>339.24</v>
      </c>
      <c r="R1397">
        <v>190.12549999999999</v>
      </c>
      <c r="S1397">
        <v>500.12</v>
      </c>
      <c r="T1397">
        <v>3394.6311500000002</v>
      </c>
      <c r="U1397">
        <v>258.21100000000001</v>
      </c>
      <c r="V1397">
        <v>103.29169</v>
      </c>
      <c r="W1397">
        <v>422.01407999999998</v>
      </c>
      <c r="X1397">
        <v>1235.3699999999999</v>
      </c>
    </row>
    <row r="1398" spans="2:24" x14ac:dyDescent="0.25">
      <c r="B1398" s="1">
        <v>44538</v>
      </c>
      <c r="C1398">
        <v>3949.8690000000001</v>
      </c>
      <c r="D1398">
        <v>12758.093870000001</v>
      </c>
      <c r="E1398">
        <v>301.96634999999998</v>
      </c>
      <c r="F1398">
        <v>2543.0250000000001</v>
      </c>
      <c r="G1398">
        <v>563.09091000000001</v>
      </c>
      <c r="H1398">
        <v>140.88</v>
      </c>
      <c r="I1398">
        <v>167.41489999999999</v>
      </c>
      <c r="J1398">
        <v>187.4641</v>
      </c>
      <c r="K1398">
        <v>109.06</v>
      </c>
      <c r="L1398">
        <v>311.07470000000001</v>
      </c>
      <c r="M1398">
        <v>134.6232</v>
      </c>
      <c r="N1398">
        <v>222.73050000000001</v>
      </c>
      <c r="O1398">
        <v>196.24</v>
      </c>
      <c r="P1398">
        <v>623.15419999999995</v>
      </c>
      <c r="Q1398">
        <v>339.37</v>
      </c>
      <c r="R1398">
        <v>190.03919999999999</v>
      </c>
      <c r="S1398">
        <v>499.93</v>
      </c>
      <c r="T1398">
        <v>3399.8688900000002</v>
      </c>
      <c r="U1398">
        <v>257.04039999999998</v>
      </c>
      <c r="V1398">
        <v>103.34784000000001</v>
      </c>
      <c r="W1398">
        <v>419.16847000000001</v>
      </c>
      <c r="X1398">
        <v>1235.74</v>
      </c>
    </row>
    <row r="1399" spans="2:24" x14ac:dyDescent="0.25">
      <c r="B1399" s="1">
        <v>44539</v>
      </c>
      <c r="C1399">
        <v>3954.6210000000001</v>
      </c>
      <c r="D1399">
        <v>12706.91</v>
      </c>
      <c r="E1399">
        <v>301.48617999999999</v>
      </c>
      <c r="F1399">
        <v>2528.9259999999999</v>
      </c>
      <c r="G1399">
        <v>568.79174999999998</v>
      </c>
      <c r="H1399">
        <v>141.16999999999999</v>
      </c>
      <c r="I1399">
        <v>167.66069999999999</v>
      </c>
      <c r="J1399">
        <v>187.929</v>
      </c>
      <c r="K1399">
        <v>109.05</v>
      </c>
      <c r="L1399">
        <v>311.37</v>
      </c>
      <c r="M1399">
        <v>134.63290000000001</v>
      </c>
      <c r="N1399">
        <v>222.9898</v>
      </c>
      <c r="O1399">
        <v>196.57</v>
      </c>
      <c r="P1399">
        <v>622.54240000000004</v>
      </c>
      <c r="Q1399">
        <v>339.53</v>
      </c>
      <c r="R1399">
        <v>190.12889999999999</v>
      </c>
      <c r="S1399">
        <v>500.42</v>
      </c>
      <c r="T1399">
        <v>3381.6797499999998</v>
      </c>
      <c r="U1399">
        <v>256.65129999999999</v>
      </c>
      <c r="V1399">
        <v>103.09144000000001</v>
      </c>
      <c r="W1399">
        <v>417.84849000000003</v>
      </c>
      <c r="X1399">
        <v>1235.79</v>
      </c>
    </row>
    <row r="1400" spans="2:24" x14ac:dyDescent="0.25">
      <c r="B1400" s="1">
        <v>44540</v>
      </c>
      <c r="C1400">
        <v>3954.819</v>
      </c>
      <c r="D1400">
        <v>12744.898450000001</v>
      </c>
      <c r="E1400">
        <v>299.94486000000001</v>
      </c>
      <c r="F1400">
        <v>2510.277</v>
      </c>
      <c r="G1400">
        <v>561.80295999999998</v>
      </c>
      <c r="H1400">
        <v>141.18</v>
      </c>
      <c r="I1400">
        <v>167.6404</v>
      </c>
      <c r="J1400">
        <v>188.05189999999999</v>
      </c>
      <c r="K1400">
        <v>109.04</v>
      </c>
      <c r="L1400">
        <v>311.3888</v>
      </c>
      <c r="M1400">
        <v>134.6634</v>
      </c>
      <c r="N1400">
        <v>222.87620000000001</v>
      </c>
      <c r="O1400">
        <v>196.69</v>
      </c>
      <c r="P1400">
        <v>622.39610000000005</v>
      </c>
      <c r="Q1400">
        <v>339.53</v>
      </c>
      <c r="R1400">
        <v>190.28639999999999</v>
      </c>
      <c r="S1400">
        <v>502.16</v>
      </c>
      <c r="T1400">
        <v>3365.0744399999999</v>
      </c>
      <c r="U1400">
        <v>257.25619999999998</v>
      </c>
      <c r="V1400">
        <v>102.91591</v>
      </c>
      <c r="W1400">
        <v>417.98345999999998</v>
      </c>
      <c r="X1400">
        <v>1235.1099999999999</v>
      </c>
    </row>
    <row r="1401" spans="2:24" x14ac:dyDescent="0.25">
      <c r="B1401" s="1">
        <v>44543</v>
      </c>
      <c r="C1401">
        <v>3939.4690000000001</v>
      </c>
      <c r="D1401">
        <v>12642.037200000001</v>
      </c>
      <c r="E1401">
        <v>298.42950000000002</v>
      </c>
      <c r="F1401">
        <v>2514.48</v>
      </c>
      <c r="G1401">
        <v>559.02026999999998</v>
      </c>
      <c r="H1401">
        <v>141.22</v>
      </c>
      <c r="I1401">
        <v>168.31180000000001</v>
      </c>
      <c r="J1401">
        <v>188.4599</v>
      </c>
      <c r="K1401">
        <v>109.06</v>
      </c>
      <c r="L1401">
        <v>311.80889999999999</v>
      </c>
      <c r="M1401">
        <v>134.61269999999999</v>
      </c>
      <c r="N1401">
        <v>223.94149999999999</v>
      </c>
      <c r="O1401">
        <v>197.04</v>
      </c>
      <c r="P1401">
        <v>622.46</v>
      </c>
      <c r="Q1401">
        <v>339.71</v>
      </c>
      <c r="R1401">
        <v>190.50630000000001</v>
      </c>
      <c r="S1401">
        <v>507.85</v>
      </c>
      <c r="T1401">
        <v>3384.6575200000002</v>
      </c>
      <c r="U1401">
        <v>257.04969999999997</v>
      </c>
      <c r="V1401">
        <v>102.52069</v>
      </c>
      <c r="W1401">
        <v>419.74421000000001</v>
      </c>
      <c r="X1401">
        <v>1232.18</v>
      </c>
    </row>
    <row r="1402" spans="2:24" x14ac:dyDescent="0.25">
      <c r="B1402" s="1">
        <v>44544</v>
      </c>
      <c r="C1402">
        <v>3895.3020000000001</v>
      </c>
      <c r="D1402">
        <v>12560.7336</v>
      </c>
      <c r="E1402">
        <v>295.78647000000001</v>
      </c>
      <c r="F1402">
        <v>2509.37</v>
      </c>
      <c r="G1402">
        <v>555.89035999999999</v>
      </c>
      <c r="H1402">
        <v>140.97999999999999</v>
      </c>
      <c r="I1402">
        <v>168.0908</v>
      </c>
      <c r="J1402">
        <v>188.29409999999999</v>
      </c>
      <c r="K1402">
        <v>109.12</v>
      </c>
      <c r="L1402">
        <v>311.4957</v>
      </c>
      <c r="M1402">
        <v>134.59440000000001</v>
      </c>
      <c r="N1402">
        <v>223.33</v>
      </c>
      <c r="O1402">
        <v>196.76</v>
      </c>
      <c r="P1402">
        <v>621.65020000000004</v>
      </c>
      <c r="Q1402">
        <v>339.68</v>
      </c>
      <c r="R1402">
        <v>190.66630000000001</v>
      </c>
      <c r="S1402">
        <v>511.74</v>
      </c>
      <c r="T1402">
        <v>3356.34735</v>
      </c>
      <c r="U1402">
        <v>254.38890000000001</v>
      </c>
      <c r="V1402">
        <v>102.20075</v>
      </c>
      <c r="W1402">
        <v>415.73635999999999</v>
      </c>
      <c r="X1402">
        <v>1228.6600000000001</v>
      </c>
    </row>
    <row r="1403" spans="2:24" x14ac:dyDescent="0.25">
      <c r="B1403" s="1">
        <v>44545</v>
      </c>
      <c r="C1403">
        <v>3935.2350000000001</v>
      </c>
      <c r="D1403">
        <v>12811.570040000001</v>
      </c>
      <c r="E1403">
        <v>297.43867</v>
      </c>
      <c r="F1403">
        <v>2522.84</v>
      </c>
      <c r="G1403">
        <v>554.65349000000003</v>
      </c>
      <c r="H1403">
        <v>140.88</v>
      </c>
      <c r="I1403">
        <v>167.73140000000001</v>
      </c>
      <c r="J1403">
        <v>188.16650000000001</v>
      </c>
      <c r="K1403">
        <v>109.1</v>
      </c>
      <c r="L1403">
        <v>310.91820000000001</v>
      </c>
      <c r="M1403">
        <v>134.52250000000001</v>
      </c>
      <c r="N1403">
        <v>222.6687</v>
      </c>
      <c r="O1403">
        <v>196.57</v>
      </c>
      <c r="P1403">
        <v>621.97249999999997</v>
      </c>
      <c r="Q1403">
        <v>339.64</v>
      </c>
      <c r="R1403">
        <v>190.6123</v>
      </c>
      <c r="S1403">
        <v>512.51</v>
      </c>
      <c r="T1403">
        <v>3403.8187699999999</v>
      </c>
      <c r="U1403">
        <v>253.12530000000001</v>
      </c>
      <c r="V1403">
        <v>102.15042</v>
      </c>
      <c r="W1403">
        <v>414.46318000000002</v>
      </c>
      <c r="X1403">
        <v>1230.74</v>
      </c>
    </row>
    <row r="1404" spans="2:24" x14ac:dyDescent="0.25">
      <c r="B1404" s="1">
        <v>44546</v>
      </c>
      <c r="C1404">
        <v>4006.1610000000001</v>
      </c>
      <c r="D1404">
        <v>12611.69526</v>
      </c>
      <c r="E1404">
        <v>300.76497999999998</v>
      </c>
      <c r="F1404">
        <v>2562.5520000000001</v>
      </c>
      <c r="G1404">
        <v>555.48082999999997</v>
      </c>
      <c r="H1404">
        <v>140.69999999999999</v>
      </c>
      <c r="I1404">
        <v>168.0033</v>
      </c>
      <c r="J1404">
        <v>187.79830000000001</v>
      </c>
      <c r="K1404">
        <v>109.13</v>
      </c>
      <c r="L1404">
        <v>311.1397</v>
      </c>
      <c r="M1404">
        <v>134.54920000000001</v>
      </c>
      <c r="N1404">
        <v>223.08109999999999</v>
      </c>
      <c r="O1404">
        <v>196.21</v>
      </c>
      <c r="P1404">
        <v>622.95219999999995</v>
      </c>
      <c r="Q1404">
        <v>339.7</v>
      </c>
      <c r="R1404">
        <v>190.6482</v>
      </c>
      <c r="S1404">
        <v>515.79999999999995</v>
      </c>
      <c r="T1404">
        <v>3379.0346800000002</v>
      </c>
      <c r="U1404">
        <v>254.0891</v>
      </c>
      <c r="V1404">
        <v>102.96239</v>
      </c>
      <c r="W1404">
        <v>421.69574</v>
      </c>
      <c r="X1404">
        <v>1229.29</v>
      </c>
    </row>
    <row r="1405" spans="2:24" x14ac:dyDescent="0.25">
      <c r="B1405" s="1">
        <v>44547</v>
      </c>
      <c r="C1405">
        <v>3981.7269999999999</v>
      </c>
      <c r="D1405">
        <v>12546.191639999999</v>
      </c>
      <c r="E1405">
        <v>298.64285000000001</v>
      </c>
      <c r="F1405">
        <v>2525.498</v>
      </c>
      <c r="G1405">
        <v>553.85521000000006</v>
      </c>
      <c r="H1405">
        <v>140.85</v>
      </c>
      <c r="I1405">
        <v>168.3845</v>
      </c>
      <c r="J1405">
        <v>188.19220000000001</v>
      </c>
      <c r="K1405">
        <v>109.11</v>
      </c>
      <c r="L1405">
        <v>310.9255</v>
      </c>
      <c r="M1405">
        <v>134.5934</v>
      </c>
      <c r="N1405">
        <v>223.56710000000001</v>
      </c>
      <c r="O1405">
        <v>196.39</v>
      </c>
      <c r="P1405">
        <v>622.62789999999995</v>
      </c>
      <c r="Q1405">
        <v>339.77</v>
      </c>
      <c r="R1405">
        <v>190.5445</v>
      </c>
      <c r="S1405">
        <v>518.30999999999995</v>
      </c>
      <c r="T1405">
        <v>3391.85635</v>
      </c>
      <c r="U1405">
        <v>254.13570000000001</v>
      </c>
      <c r="V1405">
        <v>102.47582</v>
      </c>
      <c r="W1405">
        <v>424.50761999999997</v>
      </c>
      <c r="X1405">
        <v>1228.4100000000001</v>
      </c>
    </row>
    <row r="1406" spans="2:24" x14ac:dyDescent="0.25">
      <c r="B1406" s="1">
        <v>44550</v>
      </c>
      <c r="C1406">
        <v>3946.9479999999999</v>
      </c>
      <c r="D1406">
        <v>12364.150030000001</v>
      </c>
      <c r="E1406">
        <v>294.26774</v>
      </c>
      <c r="F1406">
        <v>2472.4879999999998</v>
      </c>
      <c r="G1406">
        <v>540.71096999999997</v>
      </c>
      <c r="H1406">
        <v>140.87</v>
      </c>
      <c r="I1406">
        <v>168.1833</v>
      </c>
      <c r="J1406">
        <v>188.0889</v>
      </c>
      <c r="K1406">
        <v>109.17</v>
      </c>
      <c r="L1406">
        <v>310.07729999999998</v>
      </c>
      <c r="M1406">
        <v>134.60079999999999</v>
      </c>
      <c r="N1406">
        <v>222.8297</v>
      </c>
      <c r="O1406">
        <v>196.29</v>
      </c>
      <c r="P1406">
        <v>621.90629999999999</v>
      </c>
      <c r="Q1406">
        <v>339.63</v>
      </c>
      <c r="R1406">
        <v>190.70500000000001</v>
      </c>
      <c r="S1406">
        <v>517.37</v>
      </c>
      <c r="T1406">
        <v>3346.27216</v>
      </c>
      <c r="U1406">
        <v>254.3751</v>
      </c>
      <c r="V1406">
        <v>101.04698999999999</v>
      </c>
      <c r="W1406">
        <v>420.59546999999998</v>
      </c>
      <c r="X1406">
        <v>1223.9100000000001</v>
      </c>
    </row>
    <row r="1407" spans="2:24" x14ac:dyDescent="0.25">
      <c r="B1407" s="1">
        <v>44551</v>
      </c>
      <c r="C1407">
        <v>3974.3220000000001</v>
      </c>
      <c r="D1407">
        <v>12648.9108</v>
      </c>
      <c r="E1407">
        <v>299.2681</v>
      </c>
      <c r="F1407">
        <v>2509.8449999999998</v>
      </c>
      <c r="G1407">
        <v>549.18561999999997</v>
      </c>
      <c r="H1407">
        <v>140.19</v>
      </c>
      <c r="I1407">
        <v>167.77070000000001</v>
      </c>
      <c r="J1407">
        <v>187.08150000000001</v>
      </c>
      <c r="K1407">
        <v>109.09</v>
      </c>
      <c r="L1407">
        <v>310.05669999999998</v>
      </c>
      <c r="M1407">
        <v>134.54400000000001</v>
      </c>
      <c r="N1407">
        <v>222.6747</v>
      </c>
      <c r="O1407">
        <v>195.03</v>
      </c>
      <c r="P1407">
        <v>623.53980000000001</v>
      </c>
      <c r="Q1407">
        <v>339.59</v>
      </c>
      <c r="R1407">
        <v>190.42429999999999</v>
      </c>
      <c r="S1407">
        <v>511.99</v>
      </c>
      <c r="T1407">
        <v>3399.6499899999999</v>
      </c>
      <c r="U1407">
        <v>253.21039999999999</v>
      </c>
      <c r="V1407">
        <v>103.66930000000001</v>
      </c>
      <c r="W1407">
        <v>422.15661999999998</v>
      </c>
      <c r="X1407">
        <v>1228.73</v>
      </c>
    </row>
    <row r="1408" spans="2:24" x14ac:dyDescent="0.25">
      <c r="B1408" s="1">
        <v>44552</v>
      </c>
      <c r="C1408">
        <v>3988.8919999999998</v>
      </c>
      <c r="D1408">
        <v>12703.93859</v>
      </c>
      <c r="E1408">
        <v>301.88094999999998</v>
      </c>
      <c r="F1408">
        <v>2511.598</v>
      </c>
      <c r="G1408">
        <v>548.94113000000004</v>
      </c>
      <c r="H1408">
        <v>139.97</v>
      </c>
      <c r="I1408">
        <v>167.94649999999999</v>
      </c>
      <c r="J1408">
        <v>186.87110000000001</v>
      </c>
      <c r="K1408">
        <v>109.03</v>
      </c>
      <c r="L1408">
        <v>310.13850000000002</v>
      </c>
      <c r="M1408">
        <v>134.53139999999999</v>
      </c>
      <c r="N1408">
        <v>223.14320000000001</v>
      </c>
      <c r="O1408">
        <v>194.79</v>
      </c>
      <c r="P1408">
        <v>624.63239999999996</v>
      </c>
      <c r="Q1408">
        <v>339.64</v>
      </c>
      <c r="R1408">
        <v>190.51660000000001</v>
      </c>
      <c r="S1408">
        <v>510.62</v>
      </c>
      <c r="T1408">
        <v>3407.2176100000001</v>
      </c>
      <c r="U1408">
        <v>254.1935</v>
      </c>
      <c r="V1408">
        <v>104.89463000000001</v>
      </c>
      <c r="W1408">
        <v>423.41809999999998</v>
      </c>
      <c r="X1408">
        <v>1231.73</v>
      </c>
    </row>
    <row r="1409" spans="2:24" x14ac:dyDescent="0.25">
      <c r="B1409" s="1">
        <v>44553</v>
      </c>
      <c r="C1409">
        <v>4009.9810000000002</v>
      </c>
      <c r="D1409">
        <v>12757.066999999999</v>
      </c>
      <c r="E1409">
        <v>304.34719000000001</v>
      </c>
      <c r="F1409">
        <v>2535.1680000000001</v>
      </c>
      <c r="G1409">
        <v>552.03326000000004</v>
      </c>
      <c r="H1409">
        <v>139.78</v>
      </c>
      <c r="I1409">
        <v>167.46250000000001</v>
      </c>
      <c r="J1409">
        <v>186.1935</v>
      </c>
      <c r="K1409">
        <v>108.99</v>
      </c>
      <c r="L1409">
        <v>310.06880000000001</v>
      </c>
      <c r="M1409">
        <v>134.51490000000001</v>
      </c>
      <c r="N1409">
        <v>222.62129999999999</v>
      </c>
      <c r="O1409">
        <v>194.1</v>
      </c>
      <c r="P1409">
        <v>625.57320000000004</v>
      </c>
      <c r="Q1409">
        <v>339.65</v>
      </c>
      <c r="R1409">
        <v>190.46190000000001</v>
      </c>
      <c r="S1409">
        <v>510.35</v>
      </c>
      <c r="T1409">
        <v>3401.2898599999999</v>
      </c>
      <c r="U1409">
        <v>252.7604</v>
      </c>
      <c r="V1409">
        <v>104.76739000000001</v>
      </c>
      <c r="W1409">
        <v>424.63567</v>
      </c>
      <c r="X1409">
        <v>1232.82</v>
      </c>
    </row>
    <row r="1410" spans="2:24" x14ac:dyDescent="0.25">
      <c r="B1410" s="1">
        <v>44554</v>
      </c>
      <c r="C1410">
        <v>4009.9810000000002</v>
      </c>
      <c r="D1410">
        <v>12782.23432</v>
      </c>
      <c r="E1410">
        <v>304.01325000000003</v>
      </c>
      <c r="F1410">
        <v>2531.9250000000002</v>
      </c>
      <c r="G1410">
        <v>553.49719000000005</v>
      </c>
      <c r="H1410">
        <v>139.78</v>
      </c>
      <c r="I1410">
        <v>167.46250000000001</v>
      </c>
      <c r="J1410">
        <v>186.20179999999999</v>
      </c>
      <c r="K1410">
        <v>108.96</v>
      </c>
      <c r="L1410">
        <v>310.07010000000002</v>
      </c>
      <c r="M1410">
        <v>134.47059999999999</v>
      </c>
      <c r="N1410">
        <v>222.62129999999999</v>
      </c>
      <c r="O1410">
        <v>194.19</v>
      </c>
      <c r="P1410">
        <v>625.57320000000004</v>
      </c>
      <c r="Q1410">
        <v>339.7</v>
      </c>
      <c r="R1410">
        <v>190.47110000000001</v>
      </c>
      <c r="S1410">
        <v>510.35</v>
      </c>
      <c r="T1410">
        <v>3411.3049799999999</v>
      </c>
      <c r="U1410">
        <v>253.1112</v>
      </c>
      <c r="V1410">
        <v>104.76739000000001</v>
      </c>
      <c r="W1410">
        <v>424.63567</v>
      </c>
      <c r="X1410">
        <v>1233.01</v>
      </c>
    </row>
    <row r="1411" spans="2:24" x14ac:dyDescent="0.25">
      <c r="B1411" s="1">
        <v>44557</v>
      </c>
      <c r="C1411">
        <v>4035.3130000000001</v>
      </c>
      <c r="D1411">
        <v>12922.52304</v>
      </c>
      <c r="E1411">
        <v>305.60888</v>
      </c>
      <c r="F1411">
        <v>2521.9879999999998</v>
      </c>
      <c r="G1411">
        <v>553.09380999999996</v>
      </c>
      <c r="H1411">
        <v>139.81</v>
      </c>
      <c r="I1411">
        <v>167.55279999999999</v>
      </c>
      <c r="J1411">
        <v>186.13509999999999</v>
      </c>
      <c r="K1411">
        <v>108.98</v>
      </c>
      <c r="L1411">
        <v>310.26889999999997</v>
      </c>
      <c r="M1411">
        <v>134.4847</v>
      </c>
      <c r="N1411">
        <v>223.1129</v>
      </c>
      <c r="O1411">
        <v>194.14</v>
      </c>
      <c r="P1411">
        <v>626.93100000000004</v>
      </c>
      <c r="Q1411">
        <v>339.84</v>
      </c>
      <c r="R1411">
        <v>190.5847</v>
      </c>
      <c r="S1411">
        <v>512.48</v>
      </c>
      <c r="T1411">
        <v>3443.3836799999999</v>
      </c>
      <c r="U1411">
        <v>253.52629999999999</v>
      </c>
      <c r="V1411">
        <v>106.61963</v>
      </c>
      <c r="W1411">
        <v>424.3374</v>
      </c>
      <c r="X1411">
        <v>1234.4100000000001</v>
      </c>
    </row>
    <row r="1412" spans="2:24" x14ac:dyDescent="0.25">
      <c r="B1412" s="1">
        <v>44558</v>
      </c>
      <c r="C1412">
        <v>4068.4690000000001</v>
      </c>
      <c r="D1412">
        <v>12887.946400000001</v>
      </c>
      <c r="E1412">
        <v>306.74471999999997</v>
      </c>
      <c r="F1412">
        <v>2555.9569999999999</v>
      </c>
      <c r="G1412">
        <v>554.98122999999998</v>
      </c>
      <c r="H1412">
        <v>139.77000000000001</v>
      </c>
      <c r="I1412">
        <v>167.4453</v>
      </c>
      <c r="J1412">
        <v>186.18270000000001</v>
      </c>
      <c r="K1412">
        <v>108.98</v>
      </c>
      <c r="L1412">
        <v>310.4151</v>
      </c>
      <c r="M1412">
        <v>134.51750000000001</v>
      </c>
      <c r="N1412">
        <v>222.98349999999999</v>
      </c>
      <c r="O1412">
        <v>194.18</v>
      </c>
      <c r="P1412">
        <v>627.17420000000004</v>
      </c>
      <c r="Q1412">
        <v>339.88</v>
      </c>
      <c r="R1412">
        <v>190.71469999999999</v>
      </c>
      <c r="S1412">
        <v>514.12</v>
      </c>
      <c r="T1412">
        <v>3451.5875299999998</v>
      </c>
      <c r="U1412">
        <v>253.5291</v>
      </c>
      <c r="V1412">
        <v>106.08477999999999</v>
      </c>
      <c r="W1412">
        <v>424.82150000000001</v>
      </c>
      <c r="X1412">
        <v>1234.22</v>
      </c>
    </row>
    <row r="1413" spans="2:24" x14ac:dyDescent="0.25">
      <c r="B1413" s="1">
        <v>44559</v>
      </c>
      <c r="C1413">
        <v>4056.31</v>
      </c>
      <c r="D1413">
        <v>12880.041649999999</v>
      </c>
      <c r="E1413">
        <v>306.41680000000002</v>
      </c>
      <c r="F1413">
        <v>2546.0140000000001</v>
      </c>
      <c r="G1413">
        <v>550.24048000000005</v>
      </c>
      <c r="H1413">
        <v>139.44</v>
      </c>
      <c r="I1413">
        <v>166.89609999999999</v>
      </c>
      <c r="J1413">
        <v>185.51429999999999</v>
      </c>
      <c r="K1413">
        <v>108.99</v>
      </c>
      <c r="L1413">
        <v>310.13600000000002</v>
      </c>
      <c r="M1413">
        <v>134.50819999999999</v>
      </c>
      <c r="N1413">
        <v>222.08600000000001</v>
      </c>
      <c r="O1413">
        <v>193.28</v>
      </c>
      <c r="P1413">
        <v>626.82000000000005</v>
      </c>
      <c r="Q1413">
        <v>339.8</v>
      </c>
      <c r="R1413">
        <v>190.47229999999999</v>
      </c>
      <c r="S1413">
        <v>515.37</v>
      </c>
      <c r="T1413">
        <v>3473.82026</v>
      </c>
      <c r="U1413">
        <v>252.01730000000001</v>
      </c>
      <c r="V1413">
        <v>106.11646</v>
      </c>
      <c r="W1413">
        <v>422.03102999999999</v>
      </c>
      <c r="X1413">
        <v>1235.28</v>
      </c>
    </row>
    <row r="1414" spans="2:24" x14ac:dyDescent="0.25">
      <c r="B1414" s="1">
        <v>44560</v>
      </c>
      <c r="C1414">
        <v>4039.4839999999999</v>
      </c>
      <c r="D1414">
        <v>12841.04722</v>
      </c>
      <c r="E1414">
        <v>305.94411000000002</v>
      </c>
      <c r="F1414">
        <v>2537.9349999999999</v>
      </c>
      <c r="G1414">
        <v>552.01414</v>
      </c>
      <c r="H1414">
        <v>139.34</v>
      </c>
      <c r="I1414">
        <v>167.32069999999999</v>
      </c>
      <c r="J1414">
        <v>185.38800000000001</v>
      </c>
      <c r="K1414">
        <v>108.89</v>
      </c>
      <c r="L1414">
        <v>310.50819999999999</v>
      </c>
      <c r="M1414">
        <v>134.47460000000001</v>
      </c>
      <c r="N1414">
        <v>222.8441</v>
      </c>
      <c r="O1414">
        <v>193.32</v>
      </c>
      <c r="P1414">
        <v>626.697</v>
      </c>
      <c r="Q1414">
        <v>339.82</v>
      </c>
      <c r="R1414">
        <v>190.46449999999999</v>
      </c>
      <c r="S1414">
        <v>518.80999999999995</v>
      </c>
      <c r="T1414">
        <v>3484.15661</v>
      </c>
      <c r="U1414">
        <v>252.67259999999999</v>
      </c>
      <c r="V1414">
        <v>105.00723000000001</v>
      </c>
      <c r="W1414">
        <v>424.02118000000002</v>
      </c>
      <c r="X1414">
        <v>1235.8</v>
      </c>
    </row>
    <row r="1415" spans="2:24" x14ac:dyDescent="0.25">
      <c r="B1415" s="1">
        <v>44561</v>
      </c>
      <c r="C1415">
        <v>4039.4839999999999</v>
      </c>
      <c r="D1415">
        <v>12767.246649999999</v>
      </c>
      <c r="E1415">
        <v>306.30381999999997</v>
      </c>
      <c r="F1415">
        <v>2537.9349999999999</v>
      </c>
      <c r="G1415">
        <v>554.37728000000004</v>
      </c>
      <c r="H1415">
        <v>139.34</v>
      </c>
      <c r="I1415">
        <v>167.57480000000001</v>
      </c>
      <c r="J1415">
        <v>185.39340000000001</v>
      </c>
      <c r="K1415">
        <v>108.88</v>
      </c>
      <c r="L1415">
        <v>310.64159999999998</v>
      </c>
      <c r="M1415">
        <v>134.4931</v>
      </c>
      <c r="N1415">
        <v>223.2568</v>
      </c>
      <c r="O1415">
        <v>193.37</v>
      </c>
      <c r="P1415">
        <v>626.63980000000004</v>
      </c>
      <c r="Q1415">
        <v>339.87</v>
      </c>
      <c r="R1415">
        <v>190.64660000000001</v>
      </c>
      <c r="S1415">
        <v>518.80999999999995</v>
      </c>
      <c r="T1415">
        <v>3478.8593700000001</v>
      </c>
      <c r="U1415">
        <v>252.714</v>
      </c>
      <c r="V1415">
        <v>104.18897</v>
      </c>
      <c r="W1415">
        <v>426.42291999999998</v>
      </c>
      <c r="X1415">
        <v>1235.3</v>
      </c>
    </row>
    <row r="1416" spans="2:24" x14ac:dyDescent="0.25">
      <c r="B1416" s="1">
        <v>44564</v>
      </c>
      <c r="C1416">
        <v>4061.4639999999999</v>
      </c>
      <c r="D1416">
        <v>12941.94074</v>
      </c>
      <c r="E1416">
        <v>307.67212999999998</v>
      </c>
      <c r="F1416">
        <v>2537.9349999999999</v>
      </c>
      <c r="G1416">
        <v>559.80199000000005</v>
      </c>
      <c r="H1416">
        <v>139.07</v>
      </c>
      <c r="I1416">
        <v>166.01519999999999</v>
      </c>
      <c r="J1416">
        <v>184.98249999999999</v>
      </c>
      <c r="K1416">
        <v>108.84</v>
      </c>
      <c r="L1416">
        <v>309.55309999999997</v>
      </c>
      <c r="M1416">
        <v>134.33959999999999</v>
      </c>
      <c r="N1416">
        <v>220.68129999999999</v>
      </c>
      <c r="O1416">
        <v>193.03</v>
      </c>
      <c r="P1416">
        <v>626.06449999999995</v>
      </c>
      <c r="Q1416">
        <v>339.94</v>
      </c>
      <c r="R1416">
        <v>190.0958</v>
      </c>
      <c r="S1416">
        <v>525.16</v>
      </c>
      <c r="T1416">
        <v>3489.9358299999999</v>
      </c>
      <c r="U1416">
        <v>252.09899999999999</v>
      </c>
      <c r="V1416">
        <v>105.75019</v>
      </c>
      <c r="W1416">
        <v>422.68245000000002</v>
      </c>
      <c r="X1416">
        <v>1235.73</v>
      </c>
    </row>
    <row r="1417" spans="2:24" x14ac:dyDescent="0.25">
      <c r="B1417" s="1">
        <v>44565</v>
      </c>
      <c r="C1417">
        <v>4049.5450000000001</v>
      </c>
      <c r="D1417">
        <v>12869.705330000001</v>
      </c>
      <c r="E1417">
        <v>309.41424000000001</v>
      </c>
      <c r="F1417">
        <v>2591.0320000000002</v>
      </c>
      <c r="G1417">
        <v>558.20781999999997</v>
      </c>
      <c r="H1417">
        <v>138.83000000000001</v>
      </c>
      <c r="I1417">
        <v>165.89429999999999</v>
      </c>
      <c r="J1417">
        <v>185.03039999999999</v>
      </c>
      <c r="K1417">
        <v>108.75</v>
      </c>
      <c r="L1417">
        <v>309.2878</v>
      </c>
      <c r="M1417">
        <v>134.17310000000001</v>
      </c>
      <c r="N1417">
        <v>220.572</v>
      </c>
      <c r="O1417">
        <v>192.7</v>
      </c>
      <c r="P1417">
        <v>625.23320000000001</v>
      </c>
      <c r="Q1417">
        <v>340.38</v>
      </c>
      <c r="R1417">
        <v>189.6234</v>
      </c>
      <c r="S1417">
        <v>526.53</v>
      </c>
      <c r="T1417">
        <v>3488.6958500000001</v>
      </c>
      <c r="U1417">
        <v>251.77889999999999</v>
      </c>
      <c r="V1417">
        <v>106.55074</v>
      </c>
      <c r="W1417">
        <v>424.61347999999998</v>
      </c>
      <c r="X1417">
        <v>1236.04</v>
      </c>
    </row>
    <row r="1418" spans="2:24" x14ac:dyDescent="0.25">
      <c r="B1418" s="1">
        <v>44566</v>
      </c>
      <c r="C1418">
        <v>4043.002</v>
      </c>
      <c r="D1418">
        <v>12614.54126</v>
      </c>
      <c r="E1418">
        <v>311.09249999999997</v>
      </c>
      <c r="F1418">
        <v>2603.5279999999998</v>
      </c>
      <c r="G1418">
        <v>553.04957000000002</v>
      </c>
      <c r="H1418">
        <v>138.56</v>
      </c>
      <c r="I1418">
        <v>165.40309999999999</v>
      </c>
      <c r="J1418">
        <v>184.95230000000001</v>
      </c>
      <c r="K1418">
        <v>108.73</v>
      </c>
      <c r="L1418">
        <v>308.46010000000001</v>
      </c>
      <c r="M1418">
        <v>134.12970000000001</v>
      </c>
      <c r="N1418">
        <v>219.97620000000001</v>
      </c>
      <c r="O1418">
        <v>192.66</v>
      </c>
      <c r="P1418">
        <v>624.06910000000005</v>
      </c>
      <c r="Q1418">
        <v>340.63</v>
      </c>
      <c r="R1418">
        <v>189.36609999999999</v>
      </c>
      <c r="S1418">
        <v>529.47</v>
      </c>
      <c r="T1418">
        <v>3432.2968999999998</v>
      </c>
      <c r="U1418">
        <v>250.71709999999999</v>
      </c>
      <c r="V1418">
        <v>107.23573</v>
      </c>
      <c r="W1418">
        <v>427.27645999999999</v>
      </c>
      <c r="X1418">
        <v>1232.01</v>
      </c>
    </row>
    <row r="1419" spans="2:24" x14ac:dyDescent="0.25">
      <c r="B1419" s="1">
        <v>44567</v>
      </c>
      <c r="C1419">
        <v>4003.5120000000002</v>
      </c>
      <c r="D1419">
        <v>12663.79716</v>
      </c>
      <c r="E1419">
        <v>307.56150000000002</v>
      </c>
      <c r="F1419">
        <v>2547.9250000000002</v>
      </c>
      <c r="G1419">
        <v>553.16526999999996</v>
      </c>
      <c r="H1419">
        <v>138.25</v>
      </c>
      <c r="I1419">
        <v>165.2199</v>
      </c>
      <c r="J1419">
        <v>184.5478</v>
      </c>
      <c r="K1419">
        <v>108.53</v>
      </c>
      <c r="L1419">
        <v>307.03609999999998</v>
      </c>
      <c r="M1419">
        <v>133.84899999999999</v>
      </c>
      <c r="N1419">
        <v>219.59209999999999</v>
      </c>
      <c r="O1419">
        <v>192.07</v>
      </c>
      <c r="P1419">
        <v>622.01859999999999</v>
      </c>
      <c r="Q1419">
        <v>340.38</v>
      </c>
      <c r="R1419">
        <v>188.14930000000001</v>
      </c>
      <c r="S1419">
        <v>527.79999999999995</v>
      </c>
      <c r="T1419">
        <v>3438.22399</v>
      </c>
      <c r="U1419">
        <v>248.0745</v>
      </c>
      <c r="V1419">
        <v>107.72004</v>
      </c>
      <c r="W1419">
        <v>418.85032999999999</v>
      </c>
      <c r="X1419">
        <v>1230.1199999999999</v>
      </c>
    </row>
    <row r="1420" spans="2:24" x14ac:dyDescent="0.25">
      <c r="B1420" s="1">
        <v>44568</v>
      </c>
      <c r="C1420">
        <v>4001.3319999999999</v>
      </c>
      <c r="D1420">
        <v>12590.886060000001</v>
      </c>
      <c r="E1420">
        <v>307.72259000000003</v>
      </c>
      <c r="F1420">
        <v>2545.9369999999999</v>
      </c>
      <c r="G1420">
        <v>556.24152000000004</v>
      </c>
      <c r="H1420">
        <v>137.94999999999999</v>
      </c>
      <c r="I1420">
        <v>164.8245</v>
      </c>
      <c r="J1420">
        <v>184.29689999999999</v>
      </c>
      <c r="K1420">
        <v>108.49</v>
      </c>
      <c r="L1420">
        <v>306.286</v>
      </c>
      <c r="M1420">
        <v>133.82400000000001</v>
      </c>
      <c r="N1420">
        <v>218.85220000000001</v>
      </c>
      <c r="O1420">
        <v>191.75</v>
      </c>
      <c r="P1420">
        <v>620.55250000000001</v>
      </c>
      <c r="Q1420">
        <v>340.3</v>
      </c>
      <c r="R1420">
        <v>187.87180000000001</v>
      </c>
      <c r="S1420">
        <v>525.62</v>
      </c>
      <c r="T1420">
        <v>3411.8535400000001</v>
      </c>
      <c r="U1420">
        <v>247.18700000000001</v>
      </c>
      <c r="V1420">
        <v>108.04491</v>
      </c>
      <c r="W1420">
        <v>420.44821000000002</v>
      </c>
      <c r="X1420">
        <v>1228.4100000000001</v>
      </c>
    </row>
    <row r="1421" spans="2:24" x14ac:dyDescent="0.25">
      <c r="B1421" s="1">
        <v>44571</v>
      </c>
      <c r="C1421">
        <v>3927.1729999999998</v>
      </c>
      <c r="D1421">
        <v>12678.038629999999</v>
      </c>
      <c r="E1421">
        <v>305.08163999999999</v>
      </c>
      <c r="F1421">
        <v>2545.9369999999999</v>
      </c>
      <c r="G1421">
        <v>563.53713000000005</v>
      </c>
      <c r="H1421">
        <v>137.76</v>
      </c>
      <c r="I1421">
        <v>164.77629999999999</v>
      </c>
      <c r="J1421">
        <v>184.31299999999999</v>
      </c>
      <c r="K1421">
        <v>108.47</v>
      </c>
      <c r="L1421">
        <v>305.45819999999998</v>
      </c>
      <c r="M1421">
        <v>133.7122</v>
      </c>
      <c r="N1421">
        <v>218.52449999999999</v>
      </c>
      <c r="O1421">
        <v>191.67</v>
      </c>
      <c r="P1421">
        <v>619.09810000000004</v>
      </c>
      <c r="Q1421">
        <v>339.98</v>
      </c>
      <c r="R1421">
        <v>187.46100000000001</v>
      </c>
      <c r="S1421">
        <v>526.09</v>
      </c>
      <c r="T1421">
        <v>3426.6158300000002</v>
      </c>
      <c r="U1421">
        <v>247.6079</v>
      </c>
      <c r="V1421">
        <v>108.35317000000001</v>
      </c>
      <c r="W1421">
        <v>424.31268999999998</v>
      </c>
      <c r="X1421">
        <v>1226.02</v>
      </c>
    </row>
    <row r="1422" spans="2:24" x14ac:dyDescent="0.25">
      <c r="B1422" s="1">
        <v>44572</v>
      </c>
      <c r="C1422">
        <v>3960.6950000000002</v>
      </c>
      <c r="D1422">
        <v>12787.06163</v>
      </c>
      <c r="E1422">
        <v>307.92826000000002</v>
      </c>
      <c r="F1422">
        <v>2532.13</v>
      </c>
      <c r="G1422">
        <v>567.60524999999996</v>
      </c>
      <c r="H1422">
        <v>137.69999999999999</v>
      </c>
      <c r="I1422">
        <v>165.0866</v>
      </c>
      <c r="J1422">
        <v>184.1045</v>
      </c>
      <c r="K1422">
        <v>108.36</v>
      </c>
      <c r="L1422">
        <v>305.59160000000003</v>
      </c>
      <c r="M1422">
        <v>133.71289999999999</v>
      </c>
      <c r="N1422">
        <v>219.0444</v>
      </c>
      <c r="O1422">
        <v>191.62</v>
      </c>
      <c r="P1422">
        <v>621.16750000000002</v>
      </c>
      <c r="Q1422">
        <v>339.88</v>
      </c>
      <c r="R1422">
        <v>187.64670000000001</v>
      </c>
      <c r="S1422">
        <v>525.77</v>
      </c>
      <c r="T1422">
        <v>3421.7877400000002</v>
      </c>
      <c r="U1422">
        <v>249.29740000000001</v>
      </c>
      <c r="V1422">
        <v>110.38034</v>
      </c>
      <c r="W1422">
        <v>428.74901999999997</v>
      </c>
      <c r="X1422">
        <v>1228.1600000000001</v>
      </c>
    </row>
    <row r="1423" spans="2:24" x14ac:dyDescent="0.25">
      <c r="B1423" s="1">
        <v>44573</v>
      </c>
      <c r="C1423">
        <v>3951.5349999999999</v>
      </c>
      <c r="D1423">
        <v>12666.62163</v>
      </c>
      <c r="E1423">
        <v>308.49547999999999</v>
      </c>
      <c r="F1423">
        <v>2572.489</v>
      </c>
      <c r="G1423">
        <v>571.51574000000005</v>
      </c>
      <c r="H1423">
        <v>138.16999999999999</v>
      </c>
      <c r="I1423">
        <v>165.01150000000001</v>
      </c>
      <c r="J1423">
        <v>184.53450000000001</v>
      </c>
      <c r="K1423">
        <v>108.52</v>
      </c>
      <c r="L1423">
        <v>305.45699999999999</v>
      </c>
      <c r="M1423">
        <v>133.9299</v>
      </c>
      <c r="N1423">
        <v>218.96260000000001</v>
      </c>
      <c r="O1423">
        <v>192.07</v>
      </c>
      <c r="P1423">
        <v>622.5702</v>
      </c>
      <c r="Q1423">
        <v>340.03</v>
      </c>
      <c r="R1423">
        <v>187.65799999999999</v>
      </c>
      <c r="S1423">
        <v>524.26</v>
      </c>
      <c r="T1423">
        <v>3390.05087</v>
      </c>
      <c r="U1423">
        <v>249.82839999999999</v>
      </c>
      <c r="V1423">
        <v>110.95262</v>
      </c>
      <c r="W1423">
        <v>426.68772999999999</v>
      </c>
      <c r="X1423">
        <v>1229.1199999999999</v>
      </c>
    </row>
    <row r="1424" spans="2:24" x14ac:dyDescent="0.25">
      <c r="B1424" s="1">
        <v>44574</v>
      </c>
      <c r="C1424">
        <v>3932.9119999999998</v>
      </c>
      <c r="D1424">
        <v>12438.841280000001</v>
      </c>
      <c r="E1424">
        <v>308.06916999999999</v>
      </c>
      <c r="F1424">
        <v>2555.7710000000002</v>
      </c>
      <c r="G1424">
        <v>568.02453000000003</v>
      </c>
      <c r="H1424">
        <v>138.38999999999999</v>
      </c>
      <c r="I1424">
        <v>165.45679999999999</v>
      </c>
      <c r="J1424">
        <v>184.95429999999999</v>
      </c>
      <c r="K1424">
        <v>108.55</v>
      </c>
      <c r="L1424">
        <v>305.22620000000001</v>
      </c>
      <c r="M1424">
        <v>133.9648</v>
      </c>
      <c r="N1424">
        <v>219.41</v>
      </c>
      <c r="O1424">
        <v>192.53</v>
      </c>
      <c r="P1424">
        <v>622.28099999999995</v>
      </c>
      <c r="Q1424">
        <v>340.16</v>
      </c>
      <c r="R1424">
        <v>187.7278</v>
      </c>
      <c r="S1424">
        <v>524.76</v>
      </c>
      <c r="T1424">
        <v>3386.5228000000002</v>
      </c>
      <c r="U1424">
        <v>250.4211</v>
      </c>
      <c r="V1424">
        <v>108.90727</v>
      </c>
      <c r="W1424">
        <v>424.14004</v>
      </c>
      <c r="X1424">
        <v>1226.5999999999999</v>
      </c>
    </row>
    <row r="1425" spans="2:24" x14ac:dyDescent="0.25">
      <c r="B1425" s="1">
        <v>44575</v>
      </c>
      <c r="C1425">
        <v>3900.3049999999998</v>
      </c>
      <c r="D1425">
        <v>12494.988300000001</v>
      </c>
      <c r="E1425">
        <v>304.89139</v>
      </c>
      <c r="F1425">
        <v>2518.7220000000002</v>
      </c>
      <c r="G1425">
        <v>567.63782000000003</v>
      </c>
      <c r="H1425">
        <v>138.15</v>
      </c>
      <c r="I1425">
        <v>164.54409999999999</v>
      </c>
      <c r="J1425">
        <v>184.41640000000001</v>
      </c>
      <c r="K1425">
        <v>108.4</v>
      </c>
      <c r="L1425">
        <v>303.5444</v>
      </c>
      <c r="M1425">
        <v>133.8921</v>
      </c>
      <c r="N1425">
        <v>217.87809999999999</v>
      </c>
      <c r="O1425">
        <v>191.97</v>
      </c>
      <c r="P1425">
        <v>620.94820000000004</v>
      </c>
      <c r="Q1425">
        <v>339.83</v>
      </c>
      <c r="R1425">
        <v>187.42699999999999</v>
      </c>
      <c r="S1425">
        <v>524.84</v>
      </c>
      <c r="T1425">
        <v>3376.51172</v>
      </c>
      <c r="U1425">
        <v>249.30289999999999</v>
      </c>
      <c r="V1425">
        <v>110.11742</v>
      </c>
      <c r="W1425">
        <v>423.85665</v>
      </c>
      <c r="X1425">
        <v>1225.47</v>
      </c>
    </row>
    <row r="1426" spans="2:24" x14ac:dyDescent="0.25">
      <c r="B1426" s="1">
        <v>44578</v>
      </c>
      <c r="C1426">
        <v>3936.0059999999999</v>
      </c>
      <c r="D1426">
        <v>12501.34129</v>
      </c>
      <c r="E1426">
        <v>307.29728999999998</v>
      </c>
      <c r="F1426">
        <v>2532.4409999999998</v>
      </c>
      <c r="G1426">
        <v>566.25752999999997</v>
      </c>
      <c r="H1426">
        <v>137.94999999999999</v>
      </c>
      <c r="I1426">
        <v>164.54409999999999</v>
      </c>
      <c r="J1426">
        <v>184.0694</v>
      </c>
      <c r="K1426">
        <v>108.34</v>
      </c>
      <c r="L1426">
        <v>303.43310000000002</v>
      </c>
      <c r="M1426">
        <v>133.70670000000001</v>
      </c>
      <c r="N1426">
        <v>217.87809999999999</v>
      </c>
      <c r="O1426">
        <v>191.51</v>
      </c>
      <c r="P1426">
        <v>620.94820000000004</v>
      </c>
      <c r="Q1426">
        <v>339.64</v>
      </c>
      <c r="R1426">
        <v>187.4023</v>
      </c>
      <c r="S1426">
        <v>520.87</v>
      </c>
      <c r="T1426">
        <v>3373.9339599999998</v>
      </c>
      <c r="U1426">
        <v>248.2655</v>
      </c>
      <c r="V1426">
        <v>110.11742</v>
      </c>
      <c r="W1426">
        <v>423.85665</v>
      </c>
      <c r="X1426">
        <v>1226.19</v>
      </c>
    </row>
    <row r="1427" spans="2:24" x14ac:dyDescent="0.25">
      <c r="B1427" s="1">
        <v>44579</v>
      </c>
      <c r="C1427">
        <v>3901.11</v>
      </c>
      <c r="D1427">
        <v>12312.507970000001</v>
      </c>
      <c r="E1427">
        <v>303.27987999999999</v>
      </c>
      <c r="F1427">
        <v>2524.2710000000002</v>
      </c>
      <c r="G1427">
        <v>562.49464</v>
      </c>
      <c r="H1427">
        <v>137.88999999999999</v>
      </c>
      <c r="I1427">
        <v>163.56460000000001</v>
      </c>
      <c r="J1427">
        <v>183.96799999999999</v>
      </c>
      <c r="K1427">
        <v>108.37</v>
      </c>
      <c r="L1427">
        <v>301.12900000000002</v>
      </c>
      <c r="M1427">
        <v>133.773</v>
      </c>
      <c r="N1427">
        <v>216.12559999999999</v>
      </c>
      <c r="O1427">
        <v>191.31</v>
      </c>
      <c r="P1427">
        <v>618.58230000000003</v>
      </c>
      <c r="Q1427">
        <v>339.04</v>
      </c>
      <c r="R1427">
        <v>186.0993</v>
      </c>
      <c r="S1427">
        <v>520.61</v>
      </c>
      <c r="T1427">
        <v>3359.6655799999999</v>
      </c>
      <c r="U1427">
        <v>247.23670000000001</v>
      </c>
      <c r="V1427">
        <v>111.16934000000001</v>
      </c>
      <c r="W1427">
        <v>427.25878</v>
      </c>
      <c r="X1427">
        <v>1222.1199999999999</v>
      </c>
    </row>
    <row r="1428" spans="2:24" x14ac:dyDescent="0.25">
      <c r="B1428" s="1">
        <v>44580</v>
      </c>
      <c r="C1428">
        <v>3896.5720000000001</v>
      </c>
      <c r="D1428">
        <v>12175.24793</v>
      </c>
      <c r="E1428">
        <v>303.87141000000003</v>
      </c>
      <c r="F1428">
        <v>2447.5050000000001</v>
      </c>
      <c r="G1428">
        <v>560.67394999999999</v>
      </c>
      <c r="H1428">
        <v>137.79</v>
      </c>
      <c r="I1428">
        <v>163.94239999999999</v>
      </c>
      <c r="J1428">
        <v>183.76990000000001</v>
      </c>
      <c r="K1428">
        <v>108.44</v>
      </c>
      <c r="L1428">
        <v>301.9599</v>
      </c>
      <c r="M1428">
        <v>133.9126</v>
      </c>
      <c r="N1428">
        <v>216.69890000000001</v>
      </c>
      <c r="O1428">
        <v>190.95</v>
      </c>
      <c r="P1428">
        <v>618.99559999999997</v>
      </c>
      <c r="Q1428">
        <v>338.87</v>
      </c>
      <c r="R1428">
        <v>186.07919999999999</v>
      </c>
      <c r="S1428">
        <v>520.26</v>
      </c>
      <c r="T1428">
        <v>3313.7168499999998</v>
      </c>
      <c r="U1428">
        <v>245.8931</v>
      </c>
      <c r="V1428">
        <v>112.15723</v>
      </c>
      <c r="W1428">
        <v>435.20510999999999</v>
      </c>
      <c r="X1428">
        <v>1220.77</v>
      </c>
    </row>
    <row r="1429" spans="2:24" x14ac:dyDescent="0.25">
      <c r="B1429" s="1">
        <v>44581</v>
      </c>
      <c r="C1429">
        <v>3909.6660000000002</v>
      </c>
      <c r="D1429">
        <v>12064.340980000001</v>
      </c>
      <c r="E1429">
        <v>305.31957999999997</v>
      </c>
      <c r="F1429">
        <v>2471.7429999999999</v>
      </c>
      <c r="G1429">
        <v>568.62469999999996</v>
      </c>
      <c r="H1429">
        <v>137.96</v>
      </c>
      <c r="I1429">
        <v>164.21199999999999</v>
      </c>
      <c r="J1429">
        <v>184.11320000000001</v>
      </c>
      <c r="K1429">
        <v>108.4</v>
      </c>
      <c r="L1429">
        <v>302.86869999999999</v>
      </c>
      <c r="M1429">
        <v>134.0001</v>
      </c>
      <c r="N1429">
        <v>216.9076</v>
      </c>
      <c r="O1429">
        <v>191.36</v>
      </c>
      <c r="P1429">
        <v>618.46230000000003</v>
      </c>
      <c r="Q1429">
        <v>338.95</v>
      </c>
      <c r="R1429">
        <v>186.45519999999999</v>
      </c>
      <c r="S1429">
        <v>522.86</v>
      </c>
      <c r="T1429">
        <v>3278.7060299999998</v>
      </c>
      <c r="U1429">
        <v>246.31229999999999</v>
      </c>
      <c r="V1429">
        <v>112.55634999999999</v>
      </c>
      <c r="W1429">
        <v>437.86018999999999</v>
      </c>
      <c r="X1429">
        <v>1219.2</v>
      </c>
    </row>
    <row r="1430" spans="2:24" x14ac:dyDescent="0.25">
      <c r="B1430" s="1">
        <v>44582</v>
      </c>
      <c r="C1430">
        <v>3848.4459999999999</v>
      </c>
      <c r="D1430">
        <v>11754.489460000001</v>
      </c>
      <c r="E1430">
        <v>298.63382999999999</v>
      </c>
      <c r="F1430">
        <v>2454.3850000000002</v>
      </c>
      <c r="G1430">
        <v>560.18732</v>
      </c>
      <c r="H1430">
        <v>138.24</v>
      </c>
      <c r="I1430">
        <v>164.892</v>
      </c>
      <c r="J1430">
        <v>184.4616</v>
      </c>
      <c r="K1430">
        <v>108.5</v>
      </c>
      <c r="L1430">
        <v>303.76510000000002</v>
      </c>
      <c r="M1430">
        <v>134.095</v>
      </c>
      <c r="N1430">
        <v>217.5523</v>
      </c>
      <c r="O1430">
        <v>191.85</v>
      </c>
      <c r="P1430">
        <v>616.63689999999997</v>
      </c>
      <c r="Q1430">
        <v>338.54</v>
      </c>
      <c r="R1430">
        <v>187.14359999999999</v>
      </c>
      <c r="S1430">
        <v>520.39</v>
      </c>
      <c r="T1430">
        <v>3249.9178099999999</v>
      </c>
      <c r="U1430">
        <v>247.0891</v>
      </c>
      <c r="V1430">
        <v>111.64775</v>
      </c>
      <c r="W1430">
        <v>431.65526999999997</v>
      </c>
      <c r="X1430">
        <v>1214.26</v>
      </c>
    </row>
    <row r="1431" spans="2:24" x14ac:dyDescent="0.25">
      <c r="B1431" s="1">
        <v>44585</v>
      </c>
      <c r="C1431">
        <v>3703.07</v>
      </c>
      <c r="D1431">
        <v>11804.53854</v>
      </c>
      <c r="E1431">
        <v>287.53129999999999</v>
      </c>
      <c r="F1431">
        <v>2454.8090000000002</v>
      </c>
      <c r="G1431">
        <v>551.12890000000004</v>
      </c>
      <c r="H1431">
        <v>138.33000000000001</v>
      </c>
      <c r="I1431">
        <v>164.6669</v>
      </c>
      <c r="J1431">
        <v>184.67660000000001</v>
      </c>
      <c r="K1431">
        <v>108.52</v>
      </c>
      <c r="L1431">
        <v>302.7527</v>
      </c>
      <c r="M1431">
        <v>134.1414</v>
      </c>
      <c r="N1431">
        <v>216.8177</v>
      </c>
      <c r="O1431">
        <v>192.17</v>
      </c>
      <c r="P1431">
        <v>614.76329999999996</v>
      </c>
      <c r="Q1431">
        <v>337.68</v>
      </c>
      <c r="R1431">
        <v>187.0772</v>
      </c>
      <c r="S1431">
        <v>517.95000000000005</v>
      </c>
      <c r="T1431">
        <v>3237.6973699999999</v>
      </c>
      <c r="U1431">
        <v>249.43129999999999</v>
      </c>
      <c r="V1431">
        <v>110.88641</v>
      </c>
      <c r="W1431">
        <v>431.81348000000003</v>
      </c>
      <c r="X1431">
        <v>1210.81</v>
      </c>
    </row>
    <row r="1432" spans="2:24" x14ac:dyDescent="0.25">
      <c r="B1432" s="1">
        <v>44586</v>
      </c>
      <c r="C1432">
        <v>3720.8690000000001</v>
      </c>
      <c r="D1432">
        <v>11734.432430000001</v>
      </c>
      <c r="E1432">
        <v>290.60951999999997</v>
      </c>
      <c r="F1432">
        <v>2412.6819999999998</v>
      </c>
      <c r="G1432">
        <v>549.55754000000002</v>
      </c>
      <c r="H1432">
        <v>138.18</v>
      </c>
      <c r="I1432">
        <v>164.4778</v>
      </c>
      <c r="J1432">
        <v>184.4692</v>
      </c>
      <c r="K1432">
        <v>108.46</v>
      </c>
      <c r="L1432">
        <v>302.56670000000003</v>
      </c>
      <c r="M1432">
        <v>134.03110000000001</v>
      </c>
      <c r="N1432">
        <v>216.50649999999999</v>
      </c>
      <c r="O1432">
        <v>191.89</v>
      </c>
      <c r="P1432">
        <v>614.18730000000005</v>
      </c>
      <c r="Q1432">
        <v>337.13</v>
      </c>
      <c r="R1432">
        <v>186.66659999999999</v>
      </c>
      <c r="S1432">
        <v>517.78</v>
      </c>
      <c r="T1432">
        <v>3250.2586900000001</v>
      </c>
      <c r="U1432">
        <v>248.964</v>
      </c>
      <c r="V1432">
        <v>112.82229</v>
      </c>
      <c r="W1432">
        <v>437.09755000000001</v>
      </c>
      <c r="X1432">
        <v>1207.56</v>
      </c>
    </row>
    <row r="1433" spans="2:24" x14ac:dyDescent="0.25">
      <c r="B1433" s="1">
        <v>44587</v>
      </c>
      <c r="C1433">
        <v>3766.9540000000002</v>
      </c>
      <c r="D1433">
        <v>11729.65064</v>
      </c>
      <c r="E1433">
        <v>296.00101999999998</v>
      </c>
      <c r="F1433">
        <v>2406.6179999999999</v>
      </c>
      <c r="G1433">
        <v>550.96525999999994</v>
      </c>
      <c r="H1433">
        <v>138.16</v>
      </c>
      <c r="I1433">
        <v>163.5788</v>
      </c>
      <c r="J1433">
        <v>184.07300000000001</v>
      </c>
      <c r="K1433">
        <v>108.43</v>
      </c>
      <c r="L1433">
        <v>302.2122</v>
      </c>
      <c r="M1433">
        <v>133.96420000000001</v>
      </c>
      <c r="N1433">
        <v>215.28309999999999</v>
      </c>
      <c r="O1433">
        <v>191.36</v>
      </c>
      <c r="P1433">
        <v>614.34190000000001</v>
      </c>
      <c r="Q1433">
        <v>337.64</v>
      </c>
      <c r="R1433">
        <v>186.6574</v>
      </c>
      <c r="S1433">
        <v>517.94000000000005</v>
      </c>
      <c r="T1433">
        <v>3233.6206299999999</v>
      </c>
      <c r="U1433">
        <v>247.29069999999999</v>
      </c>
      <c r="V1433">
        <v>114.6515</v>
      </c>
      <c r="W1433">
        <v>433.37121000000002</v>
      </c>
      <c r="X1433">
        <v>1208.94</v>
      </c>
    </row>
    <row r="1434" spans="2:24" x14ac:dyDescent="0.25">
      <c r="B1434" s="1">
        <v>44588</v>
      </c>
      <c r="C1434">
        <v>3787.14</v>
      </c>
      <c r="D1434">
        <v>11795.31436</v>
      </c>
      <c r="E1434">
        <v>297.51042999999999</v>
      </c>
      <c r="F1434">
        <v>2344.3330000000001</v>
      </c>
      <c r="G1434">
        <v>548.40200000000004</v>
      </c>
      <c r="H1434">
        <v>137.99</v>
      </c>
      <c r="I1434">
        <v>164.16210000000001</v>
      </c>
      <c r="J1434">
        <v>184.10300000000001</v>
      </c>
      <c r="K1434">
        <v>108.26</v>
      </c>
      <c r="L1434">
        <v>302.55799999999999</v>
      </c>
      <c r="M1434">
        <v>133.77549999999999</v>
      </c>
      <c r="N1434">
        <v>215.68450000000001</v>
      </c>
      <c r="O1434">
        <v>191.28</v>
      </c>
      <c r="P1434">
        <v>610.40030000000002</v>
      </c>
      <c r="Q1434">
        <v>337</v>
      </c>
      <c r="R1434">
        <v>186.4915</v>
      </c>
      <c r="S1434">
        <v>521.41999999999996</v>
      </c>
      <c r="T1434">
        <v>3227.9828400000001</v>
      </c>
      <c r="U1434">
        <v>248.0829</v>
      </c>
      <c r="V1434">
        <v>116.12992</v>
      </c>
      <c r="W1434">
        <v>426.52733000000001</v>
      </c>
      <c r="X1434">
        <v>1208.28</v>
      </c>
    </row>
    <row r="1435" spans="2:24" x14ac:dyDescent="0.25">
      <c r="B1435" s="1">
        <v>44589</v>
      </c>
      <c r="C1435">
        <v>3766.8870000000002</v>
      </c>
      <c r="D1435">
        <v>12077.42189</v>
      </c>
      <c r="E1435">
        <v>294.74448000000001</v>
      </c>
      <c r="F1435">
        <v>2388.096</v>
      </c>
      <c r="G1435">
        <v>547.83426999999995</v>
      </c>
      <c r="H1435">
        <v>137.79</v>
      </c>
      <c r="I1435">
        <v>164.33340000000001</v>
      </c>
      <c r="J1435">
        <v>183.8989</v>
      </c>
      <c r="K1435">
        <v>108.24</v>
      </c>
      <c r="L1435">
        <v>302.53870000000001</v>
      </c>
      <c r="M1435">
        <v>133.85419999999999</v>
      </c>
      <c r="N1435">
        <v>215.46430000000001</v>
      </c>
      <c r="O1435">
        <v>191.04</v>
      </c>
      <c r="P1435">
        <v>608.19809999999995</v>
      </c>
      <c r="Q1435">
        <v>335.84</v>
      </c>
      <c r="R1435">
        <v>186.3937</v>
      </c>
      <c r="S1435">
        <v>518.34</v>
      </c>
      <c r="T1435">
        <v>3293.36573</v>
      </c>
      <c r="U1435">
        <v>248.6189</v>
      </c>
      <c r="V1435">
        <v>117.58924</v>
      </c>
      <c r="W1435">
        <v>423.16437999999999</v>
      </c>
      <c r="X1435">
        <v>1211.55</v>
      </c>
    </row>
    <row r="1436" spans="2:24" x14ac:dyDescent="0.25">
      <c r="B1436" s="1">
        <v>44592</v>
      </c>
      <c r="C1436">
        <v>3805.6610000000001</v>
      </c>
      <c r="D1436">
        <v>12315.487800000001</v>
      </c>
      <c r="E1436">
        <v>298.12124999999997</v>
      </c>
      <c r="F1436">
        <v>2410.6469999999999</v>
      </c>
      <c r="G1436">
        <v>554.97749999999996</v>
      </c>
      <c r="H1436">
        <v>137.38</v>
      </c>
      <c r="I1436">
        <v>164.1935</v>
      </c>
      <c r="J1436">
        <v>183.26349999999999</v>
      </c>
      <c r="K1436">
        <v>108.18</v>
      </c>
      <c r="L1436">
        <v>302.4178</v>
      </c>
      <c r="M1436">
        <v>133.88329999999999</v>
      </c>
      <c r="N1436">
        <v>215.38990000000001</v>
      </c>
      <c r="O1436">
        <v>190.22</v>
      </c>
      <c r="P1436">
        <v>608.58259999999996</v>
      </c>
      <c r="Q1436">
        <v>334.89</v>
      </c>
      <c r="R1436">
        <v>186.31800000000001</v>
      </c>
      <c r="S1436">
        <v>517.84</v>
      </c>
      <c r="T1436">
        <v>3324.9452999999999</v>
      </c>
      <c r="U1436">
        <v>247.5684</v>
      </c>
      <c r="V1436">
        <v>118.26382</v>
      </c>
      <c r="W1436">
        <v>424.80511999999999</v>
      </c>
      <c r="X1436">
        <v>1215.98</v>
      </c>
    </row>
    <row r="1437" spans="2:24" x14ac:dyDescent="0.25">
      <c r="B1437" s="1">
        <v>44593</v>
      </c>
      <c r="C1437">
        <v>3842.3850000000002</v>
      </c>
      <c r="D1437">
        <v>12302.78998</v>
      </c>
      <c r="E1437">
        <v>300.01562999999999</v>
      </c>
      <c r="F1437">
        <v>2411.5839999999998</v>
      </c>
      <c r="G1437">
        <v>552.84041999999999</v>
      </c>
      <c r="H1437">
        <v>137.21</v>
      </c>
      <c r="I1437">
        <v>164.02199999999999</v>
      </c>
      <c r="J1437">
        <v>182.8665</v>
      </c>
      <c r="K1437">
        <v>108.09</v>
      </c>
      <c r="L1437">
        <v>302.43079999999998</v>
      </c>
      <c r="M1437">
        <v>133.94550000000001</v>
      </c>
      <c r="N1437">
        <v>215.53579999999999</v>
      </c>
      <c r="O1437">
        <v>189.93</v>
      </c>
      <c r="P1437">
        <v>610.98209999999995</v>
      </c>
      <c r="Q1437">
        <v>335.04</v>
      </c>
      <c r="R1437">
        <v>186.5146</v>
      </c>
      <c r="S1437">
        <v>518.54</v>
      </c>
      <c r="T1437">
        <v>3285.3441600000001</v>
      </c>
      <c r="U1437">
        <v>247.334</v>
      </c>
      <c r="V1437">
        <v>118.08008</v>
      </c>
      <c r="W1437">
        <v>422.97755000000001</v>
      </c>
      <c r="X1437">
        <v>1218.96</v>
      </c>
    </row>
    <row r="1438" spans="2:24" x14ac:dyDescent="0.25">
      <c r="B1438" s="1">
        <v>44594</v>
      </c>
      <c r="C1438">
        <v>3849.8330000000001</v>
      </c>
      <c r="D1438">
        <v>12345.06639</v>
      </c>
      <c r="E1438">
        <v>301.72539999999998</v>
      </c>
      <c r="F1438">
        <v>2460.884</v>
      </c>
      <c r="G1438">
        <v>550.15305999999998</v>
      </c>
      <c r="H1438">
        <v>137.1</v>
      </c>
      <c r="I1438">
        <v>164.2637</v>
      </c>
      <c r="J1438">
        <v>182.86369999999999</v>
      </c>
      <c r="K1438">
        <v>108.1</v>
      </c>
      <c r="L1438">
        <v>303.1712</v>
      </c>
      <c r="M1438">
        <v>134.0018</v>
      </c>
      <c r="N1438">
        <v>215.92939999999999</v>
      </c>
      <c r="O1438">
        <v>190.18</v>
      </c>
      <c r="P1438">
        <v>612.50739999999996</v>
      </c>
      <c r="Q1438">
        <v>335.55</v>
      </c>
      <c r="R1438">
        <v>186.80510000000001</v>
      </c>
      <c r="S1438">
        <v>519.46</v>
      </c>
      <c r="T1438">
        <v>3309.5485199999998</v>
      </c>
      <c r="U1438">
        <v>248.46</v>
      </c>
      <c r="V1438">
        <v>119.7028</v>
      </c>
      <c r="W1438">
        <v>423.25603999999998</v>
      </c>
      <c r="X1438">
        <v>1221.05</v>
      </c>
    </row>
    <row r="1439" spans="2:24" x14ac:dyDescent="0.25">
      <c r="B1439" s="1">
        <v>44595</v>
      </c>
      <c r="C1439">
        <v>3802.7809999999999</v>
      </c>
      <c r="D1439">
        <v>12057.964400000001</v>
      </c>
      <c r="E1439">
        <v>300.54048999999998</v>
      </c>
      <c r="F1439">
        <v>2438.8009999999999</v>
      </c>
      <c r="G1439">
        <v>549.69548999999995</v>
      </c>
      <c r="H1439">
        <v>136.16999999999999</v>
      </c>
      <c r="I1439">
        <v>163.7792</v>
      </c>
      <c r="J1439">
        <v>181.23840000000001</v>
      </c>
      <c r="K1439">
        <v>108.15</v>
      </c>
      <c r="L1439">
        <v>302.36329999999998</v>
      </c>
      <c r="M1439">
        <v>134.05629999999999</v>
      </c>
      <c r="N1439">
        <v>214.7139</v>
      </c>
      <c r="O1439">
        <v>188.38</v>
      </c>
      <c r="P1439">
        <v>609.97720000000004</v>
      </c>
      <c r="Q1439">
        <v>334.06</v>
      </c>
      <c r="R1439">
        <v>186.54490000000001</v>
      </c>
      <c r="S1439">
        <v>518.85</v>
      </c>
      <c r="T1439">
        <v>3288.3894599999999</v>
      </c>
      <c r="U1439">
        <v>244.94929999999999</v>
      </c>
      <c r="V1439">
        <v>118.8154</v>
      </c>
      <c r="W1439">
        <v>421.30175000000003</v>
      </c>
      <c r="X1439">
        <v>1217.74</v>
      </c>
    </row>
    <row r="1440" spans="2:24" x14ac:dyDescent="0.25">
      <c r="B1440" s="1">
        <v>44596</v>
      </c>
      <c r="C1440">
        <v>3773.7939999999999</v>
      </c>
      <c r="D1440">
        <v>12211.026750000001</v>
      </c>
      <c r="E1440">
        <v>298.72462000000002</v>
      </c>
      <c r="F1440">
        <v>2450.098</v>
      </c>
      <c r="G1440">
        <v>557.94150000000002</v>
      </c>
      <c r="H1440">
        <v>135.58000000000001</v>
      </c>
      <c r="I1440">
        <v>162.71379999999999</v>
      </c>
      <c r="J1440">
        <v>180.232</v>
      </c>
      <c r="K1440">
        <v>107.95</v>
      </c>
      <c r="L1440">
        <v>300.75560000000002</v>
      </c>
      <c r="M1440">
        <v>133.97559999999999</v>
      </c>
      <c r="N1440">
        <v>212.85560000000001</v>
      </c>
      <c r="O1440">
        <v>187.42</v>
      </c>
      <c r="P1440">
        <v>606.29010000000005</v>
      </c>
      <c r="Q1440">
        <v>330.67</v>
      </c>
      <c r="R1440">
        <v>185.80670000000001</v>
      </c>
      <c r="S1440">
        <v>517.12</v>
      </c>
      <c r="T1440">
        <v>3270.4670000000001</v>
      </c>
      <c r="U1440">
        <v>243.26910000000001</v>
      </c>
      <c r="V1440">
        <v>119.76900000000001</v>
      </c>
      <c r="W1440">
        <v>424.94018999999997</v>
      </c>
      <c r="X1440">
        <v>1217.24</v>
      </c>
    </row>
    <row r="1441" spans="2:24" x14ac:dyDescent="0.25">
      <c r="B1441" s="1">
        <v>44599</v>
      </c>
      <c r="C1441">
        <v>3786.5320000000002</v>
      </c>
      <c r="D1441">
        <v>12169.958210000001</v>
      </c>
      <c r="E1441">
        <v>299.84816000000001</v>
      </c>
      <c r="F1441">
        <v>2445.078</v>
      </c>
      <c r="G1441">
        <v>556.94681000000003</v>
      </c>
      <c r="H1441">
        <v>135.21</v>
      </c>
      <c r="I1441">
        <v>162.7861</v>
      </c>
      <c r="J1441">
        <v>179.44749999999999</v>
      </c>
      <c r="K1441">
        <v>107.82</v>
      </c>
      <c r="L1441">
        <v>300.04070000000002</v>
      </c>
      <c r="M1441">
        <v>133.8167</v>
      </c>
      <c r="N1441">
        <v>212.9177</v>
      </c>
      <c r="O1441">
        <v>186.67</v>
      </c>
      <c r="P1441">
        <v>605.90959999999995</v>
      </c>
      <c r="Q1441">
        <v>328.49</v>
      </c>
      <c r="R1441">
        <v>185.25139999999999</v>
      </c>
      <c r="S1441">
        <v>512.17999999999995</v>
      </c>
      <c r="T1441">
        <v>3257.74584</v>
      </c>
      <c r="U1441">
        <v>242.75489999999999</v>
      </c>
      <c r="V1441">
        <v>119.16405</v>
      </c>
      <c r="W1441">
        <v>430.04403000000002</v>
      </c>
      <c r="X1441">
        <v>1217.69</v>
      </c>
    </row>
    <row r="1442" spans="2:24" x14ac:dyDescent="0.25">
      <c r="B1442" s="1">
        <v>44600</v>
      </c>
      <c r="C1442">
        <v>3768.3969999999999</v>
      </c>
      <c r="D1442">
        <v>12272.077499999999</v>
      </c>
      <c r="E1442">
        <v>299.92255</v>
      </c>
      <c r="F1442">
        <v>2453.154</v>
      </c>
      <c r="G1442">
        <v>557.22898999999995</v>
      </c>
      <c r="H1442">
        <v>134.85</v>
      </c>
      <c r="I1442">
        <v>162.33269999999999</v>
      </c>
      <c r="J1442">
        <v>179.0241</v>
      </c>
      <c r="K1442">
        <v>107.61</v>
      </c>
      <c r="L1442">
        <v>299.16820000000001</v>
      </c>
      <c r="M1442">
        <v>133.74350000000001</v>
      </c>
      <c r="N1442">
        <v>212.3802</v>
      </c>
      <c r="O1442">
        <v>186.07</v>
      </c>
      <c r="P1442">
        <v>605.92240000000004</v>
      </c>
      <c r="Q1442">
        <v>329.16</v>
      </c>
      <c r="R1442">
        <v>184.74029999999999</v>
      </c>
      <c r="S1442">
        <v>510.06</v>
      </c>
      <c r="T1442">
        <v>3239.3894399999999</v>
      </c>
      <c r="U1442">
        <v>241.56</v>
      </c>
      <c r="V1442">
        <v>118.42582</v>
      </c>
      <c r="W1442">
        <v>431.74666999999999</v>
      </c>
      <c r="X1442">
        <v>1219.68</v>
      </c>
    </row>
    <row r="1443" spans="2:24" x14ac:dyDescent="0.25">
      <c r="B1443" s="1">
        <v>44601</v>
      </c>
      <c r="C1443">
        <v>3836.654</v>
      </c>
      <c r="D1443">
        <v>12442.501039999999</v>
      </c>
      <c r="E1443">
        <v>304.97340000000003</v>
      </c>
      <c r="F1443">
        <v>2476.1759999999999</v>
      </c>
      <c r="G1443">
        <v>565.50863000000004</v>
      </c>
      <c r="H1443">
        <v>135.38999999999999</v>
      </c>
      <c r="I1443">
        <v>162.39259999999999</v>
      </c>
      <c r="J1443">
        <v>179.63120000000001</v>
      </c>
      <c r="K1443">
        <v>107.67</v>
      </c>
      <c r="L1443">
        <v>299.8725</v>
      </c>
      <c r="M1443">
        <v>133.76310000000001</v>
      </c>
      <c r="N1443">
        <v>212.73580000000001</v>
      </c>
      <c r="O1443">
        <v>186.83</v>
      </c>
      <c r="P1443">
        <v>607.58659999999998</v>
      </c>
      <c r="Q1443">
        <v>330.43</v>
      </c>
      <c r="R1443">
        <v>184.85990000000001</v>
      </c>
      <c r="S1443">
        <v>513.21</v>
      </c>
      <c r="T1443">
        <v>3305.7073599999999</v>
      </c>
      <c r="U1443">
        <v>243.38339999999999</v>
      </c>
      <c r="V1443">
        <v>119.21796000000001</v>
      </c>
      <c r="W1443">
        <v>433.29068000000001</v>
      </c>
      <c r="X1443">
        <v>1223.8499999999999</v>
      </c>
    </row>
    <row r="1444" spans="2:24" x14ac:dyDescent="0.25">
      <c r="B1444" s="1">
        <v>44602</v>
      </c>
      <c r="C1444">
        <v>3823.5810000000001</v>
      </c>
      <c r="D1444">
        <v>12243.314770000001</v>
      </c>
      <c r="E1444">
        <v>305.23885000000001</v>
      </c>
      <c r="F1444">
        <v>2489.3090000000002</v>
      </c>
      <c r="G1444">
        <v>571.27286000000004</v>
      </c>
      <c r="H1444">
        <v>135.06</v>
      </c>
      <c r="I1444">
        <v>161.00210000000001</v>
      </c>
      <c r="J1444">
        <v>178.73400000000001</v>
      </c>
      <c r="K1444">
        <v>107.53</v>
      </c>
      <c r="L1444">
        <v>298.67410000000001</v>
      </c>
      <c r="M1444">
        <v>133.71709999999999</v>
      </c>
      <c r="N1444">
        <v>210.64930000000001</v>
      </c>
      <c r="O1444">
        <v>185.8</v>
      </c>
      <c r="P1444">
        <v>604.05499999999995</v>
      </c>
      <c r="Q1444">
        <v>330</v>
      </c>
      <c r="R1444">
        <v>184.26490000000001</v>
      </c>
      <c r="S1444">
        <v>510.86</v>
      </c>
      <c r="T1444">
        <v>3264.6830599999998</v>
      </c>
      <c r="U1444">
        <v>241.52449999999999</v>
      </c>
      <c r="V1444">
        <v>118.93698000000001</v>
      </c>
      <c r="W1444">
        <v>434.68785000000003</v>
      </c>
      <c r="X1444">
        <v>1223.3699999999999</v>
      </c>
    </row>
    <row r="1445" spans="2:24" x14ac:dyDescent="0.25">
      <c r="B1445" s="1">
        <v>44603</v>
      </c>
      <c r="C1445">
        <v>3799.7939999999999</v>
      </c>
      <c r="D1445">
        <v>12033.326209999999</v>
      </c>
      <c r="E1445">
        <v>302.29597000000001</v>
      </c>
      <c r="F1445">
        <v>2489.3090000000002</v>
      </c>
      <c r="G1445">
        <v>567.36726999999996</v>
      </c>
      <c r="H1445">
        <v>135.09</v>
      </c>
      <c r="I1445">
        <v>162.18219999999999</v>
      </c>
      <c r="J1445">
        <v>178.46360000000001</v>
      </c>
      <c r="K1445">
        <v>107.41</v>
      </c>
      <c r="L1445">
        <v>298.7183</v>
      </c>
      <c r="M1445">
        <v>133.3691</v>
      </c>
      <c r="N1445">
        <v>211.99299999999999</v>
      </c>
      <c r="O1445">
        <v>185.51</v>
      </c>
      <c r="P1445">
        <v>600.37879999999996</v>
      </c>
      <c r="Q1445">
        <v>329.17</v>
      </c>
      <c r="R1445">
        <v>183.86410000000001</v>
      </c>
      <c r="S1445">
        <v>513.12</v>
      </c>
      <c r="T1445">
        <v>3243.8180400000001</v>
      </c>
      <c r="U1445">
        <v>242.07419999999999</v>
      </c>
      <c r="V1445">
        <v>119.66502</v>
      </c>
      <c r="W1445">
        <v>435.55353000000002</v>
      </c>
      <c r="X1445">
        <v>1220.5999999999999</v>
      </c>
    </row>
    <row r="1446" spans="2:24" x14ac:dyDescent="0.25">
      <c r="B1446" s="1">
        <v>44606</v>
      </c>
      <c r="C1446">
        <v>3735.1790000000001</v>
      </c>
      <c r="D1446">
        <v>11980.218049999999</v>
      </c>
      <c r="E1446">
        <v>294.46904000000001</v>
      </c>
      <c r="F1446">
        <v>2444.212</v>
      </c>
      <c r="G1446">
        <v>558.09501</v>
      </c>
      <c r="H1446">
        <v>135.13999999999999</v>
      </c>
      <c r="I1446">
        <v>161.31649999999999</v>
      </c>
      <c r="J1446">
        <v>178.45599999999999</v>
      </c>
      <c r="K1446">
        <v>107.36</v>
      </c>
      <c r="L1446">
        <v>297.0376</v>
      </c>
      <c r="M1446">
        <v>133.18790000000001</v>
      </c>
      <c r="N1446">
        <v>210.36240000000001</v>
      </c>
      <c r="O1446">
        <v>185.37</v>
      </c>
      <c r="P1446">
        <v>597.56939999999997</v>
      </c>
      <c r="Q1446">
        <v>327.78</v>
      </c>
      <c r="R1446">
        <v>183.77529999999999</v>
      </c>
      <c r="S1446">
        <v>513.25</v>
      </c>
      <c r="T1446">
        <v>3206.2744400000001</v>
      </c>
      <c r="U1446">
        <v>241.7997</v>
      </c>
      <c r="V1446">
        <v>120.79756</v>
      </c>
      <c r="W1446">
        <v>442.46739000000002</v>
      </c>
      <c r="X1446">
        <v>1217.24</v>
      </c>
    </row>
    <row r="1447" spans="2:24" x14ac:dyDescent="0.25">
      <c r="B1447" s="1">
        <v>44607</v>
      </c>
      <c r="C1447">
        <v>3781.7080000000001</v>
      </c>
      <c r="D1447">
        <v>12183.35521</v>
      </c>
      <c r="E1447">
        <v>300.10313000000002</v>
      </c>
      <c r="F1447">
        <v>2420.5259999999998</v>
      </c>
      <c r="G1447">
        <v>562.50905</v>
      </c>
      <c r="H1447">
        <v>134.83000000000001</v>
      </c>
      <c r="I1447">
        <v>160.88800000000001</v>
      </c>
      <c r="J1447">
        <v>177.93620000000001</v>
      </c>
      <c r="K1447">
        <v>107.3</v>
      </c>
      <c r="L1447">
        <v>296.98239999999998</v>
      </c>
      <c r="M1447">
        <v>133.27449999999999</v>
      </c>
      <c r="N1447">
        <v>209.6293</v>
      </c>
      <c r="O1447">
        <v>185</v>
      </c>
      <c r="P1447">
        <v>598.53959999999995</v>
      </c>
      <c r="Q1447">
        <v>328.11</v>
      </c>
      <c r="R1447">
        <v>183.57669999999999</v>
      </c>
      <c r="S1447">
        <v>512.29</v>
      </c>
      <c r="T1447">
        <v>3230.49298</v>
      </c>
      <c r="U1447">
        <v>240.9057</v>
      </c>
      <c r="V1447">
        <v>119.55880000000001</v>
      </c>
      <c r="W1447">
        <v>438.13918999999999</v>
      </c>
      <c r="X1447">
        <v>1221.04</v>
      </c>
    </row>
    <row r="1448" spans="2:24" x14ac:dyDescent="0.25">
      <c r="B1448" s="1">
        <v>44608</v>
      </c>
      <c r="C1448">
        <v>3782.547</v>
      </c>
      <c r="D1448">
        <v>12129.67799</v>
      </c>
      <c r="E1448">
        <v>299.30889000000002</v>
      </c>
      <c r="F1448">
        <v>2463.096</v>
      </c>
      <c r="G1448">
        <v>566.81178</v>
      </c>
      <c r="H1448">
        <v>135.19999999999999</v>
      </c>
      <c r="I1448">
        <v>161.28020000000001</v>
      </c>
      <c r="J1448">
        <v>178.5104</v>
      </c>
      <c r="K1448">
        <v>107.2</v>
      </c>
      <c r="L1448">
        <v>297.51960000000003</v>
      </c>
      <c r="M1448">
        <v>133.35040000000001</v>
      </c>
      <c r="N1448">
        <v>209.6113</v>
      </c>
      <c r="O1448">
        <v>185.63</v>
      </c>
      <c r="P1448">
        <v>599.25250000000005</v>
      </c>
      <c r="Q1448">
        <v>328.73</v>
      </c>
      <c r="R1448">
        <v>183.6951</v>
      </c>
      <c r="S1448">
        <v>508.57</v>
      </c>
      <c r="T1448">
        <v>3247.6232300000001</v>
      </c>
      <c r="U1448">
        <v>241.72640000000001</v>
      </c>
      <c r="V1448">
        <v>121.13923</v>
      </c>
      <c r="W1448">
        <v>440.02803</v>
      </c>
      <c r="X1448">
        <v>1221.26</v>
      </c>
    </row>
    <row r="1449" spans="2:24" x14ac:dyDescent="0.25">
      <c r="B1449" s="1">
        <v>44609</v>
      </c>
      <c r="C1449">
        <v>3749.761</v>
      </c>
      <c r="D1449">
        <v>11848.84303</v>
      </c>
      <c r="E1449">
        <v>296.55106999999998</v>
      </c>
      <c r="F1449">
        <v>2443.7080000000001</v>
      </c>
      <c r="G1449">
        <v>565.30967999999996</v>
      </c>
      <c r="H1449">
        <v>135.44999999999999</v>
      </c>
      <c r="I1449">
        <v>161.80789999999999</v>
      </c>
      <c r="J1449">
        <v>179.02549999999999</v>
      </c>
      <c r="K1449">
        <v>107.06</v>
      </c>
      <c r="L1449">
        <v>297.39870000000002</v>
      </c>
      <c r="M1449">
        <v>133.41210000000001</v>
      </c>
      <c r="N1449">
        <v>209.82599999999999</v>
      </c>
      <c r="O1449">
        <v>186.2</v>
      </c>
      <c r="P1449">
        <v>599.04169999999999</v>
      </c>
      <c r="Q1449">
        <v>328.78</v>
      </c>
      <c r="R1449">
        <v>183.79079999999999</v>
      </c>
      <c r="S1449">
        <v>502.69</v>
      </c>
      <c r="T1449">
        <v>3229.7756399999998</v>
      </c>
      <c r="U1449">
        <v>243.47839999999999</v>
      </c>
      <c r="V1449">
        <v>120.33714999999999</v>
      </c>
      <c r="W1449">
        <v>445.94484</v>
      </c>
      <c r="X1449">
        <v>1218.3</v>
      </c>
    </row>
    <row r="1450" spans="2:24" x14ac:dyDescent="0.25">
      <c r="B1450" s="1">
        <v>44610</v>
      </c>
      <c r="C1450">
        <v>3730.645</v>
      </c>
      <c r="D1450">
        <v>11761.645640000001</v>
      </c>
      <c r="E1450">
        <v>293.55730999999997</v>
      </c>
      <c r="F1450">
        <v>2435.056</v>
      </c>
      <c r="G1450">
        <v>560.68277999999998</v>
      </c>
      <c r="H1450">
        <v>135.51</v>
      </c>
      <c r="I1450">
        <v>162.25069999999999</v>
      </c>
      <c r="J1450">
        <v>179.2259</v>
      </c>
      <c r="K1450">
        <v>107.17</v>
      </c>
      <c r="L1450">
        <v>297.44069999999999</v>
      </c>
      <c r="M1450">
        <v>133.3777</v>
      </c>
      <c r="N1450">
        <v>210.14250000000001</v>
      </c>
      <c r="O1450">
        <v>186.62</v>
      </c>
      <c r="P1450">
        <v>598.83389999999997</v>
      </c>
      <c r="Q1450">
        <v>328.63</v>
      </c>
      <c r="R1450">
        <v>183.887</v>
      </c>
      <c r="S1450">
        <v>502.1</v>
      </c>
      <c r="T1450">
        <v>3212.6954799999999</v>
      </c>
      <c r="U1450">
        <v>245.16909999999999</v>
      </c>
      <c r="V1450">
        <v>120.54721000000001</v>
      </c>
      <c r="W1450">
        <v>446.42446999999999</v>
      </c>
      <c r="X1450">
        <v>1216.6600000000001</v>
      </c>
    </row>
    <row r="1451" spans="2:24" x14ac:dyDescent="0.25">
      <c r="B1451" s="1">
        <v>44613</v>
      </c>
      <c r="C1451">
        <v>3696.3389999999999</v>
      </c>
      <c r="D1451">
        <v>11690.02866</v>
      </c>
      <c r="E1451">
        <v>288.45951000000002</v>
      </c>
      <c r="F1451">
        <v>2417.915</v>
      </c>
      <c r="G1451">
        <v>551.71691999999996</v>
      </c>
      <c r="H1451">
        <v>135.69</v>
      </c>
      <c r="I1451">
        <v>162.25069999999999</v>
      </c>
      <c r="J1451">
        <v>178.93119999999999</v>
      </c>
      <c r="K1451">
        <v>107.27</v>
      </c>
      <c r="L1451">
        <v>297.3621</v>
      </c>
      <c r="M1451">
        <v>133.1103</v>
      </c>
      <c r="N1451">
        <v>210.14250000000001</v>
      </c>
      <c r="O1451">
        <v>186.32</v>
      </c>
      <c r="P1451">
        <v>598.83389999999997</v>
      </c>
      <c r="Q1451">
        <v>328.06</v>
      </c>
      <c r="R1451">
        <v>183.8811</v>
      </c>
      <c r="S1451">
        <v>500.2</v>
      </c>
      <c r="T1451">
        <v>3190.3527100000001</v>
      </c>
      <c r="U1451">
        <v>245.88669999999999</v>
      </c>
      <c r="V1451">
        <v>120.54721000000001</v>
      </c>
      <c r="W1451">
        <v>446.42446999999999</v>
      </c>
      <c r="X1451">
        <v>1215.57</v>
      </c>
    </row>
    <row r="1452" spans="2:24" x14ac:dyDescent="0.25">
      <c r="B1452" s="1">
        <v>44614</v>
      </c>
      <c r="C1452">
        <v>3717.0619999999999</v>
      </c>
      <c r="D1452">
        <v>11637.171689999999</v>
      </c>
      <c r="E1452">
        <v>290.23482000000001</v>
      </c>
      <c r="F1452">
        <v>2379.1109999999999</v>
      </c>
      <c r="G1452">
        <v>549.08225000000004</v>
      </c>
      <c r="H1452">
        <v>135.29</v>
      </c>
      <c r="I1452">
        <v>162.22829999999999</v>
      </c>
      <c r="J1452">
        <v>178.43389999999999</v>
      </c>
      <c r="K1452">
        <v>107.41</v>
      </c>
      <c r="L1452">
        <v>296.13720000000001</v>
      </c>
      <c r="M1452">
        <v>133.00649999999999</v>
      </c>
      <c r="N1452">
        <v>209.82300000000001</v>
      </c>
      <c r="O1452">
        <v>185.65</v>
      </c>
      <c r="P1452">
        <v>598.82960000000003</v>
      </c>
      <c r="Q1452">
        <v>326.91000000000003</v>
      </c>
      <c r="R1452">
        <v>183.9041</v>
      </c>
      <c r="S1452">
        <v>497</v>
      </c>
      <c r="T1452">
        <v>3190.4799200000002</v>
      </c>
      <c r="U1452">
        <v>244.90719999999999</v>
      </c>
      <c r="V1452">
        <v>122.88518000000001</v>
      </c>
      <c r="W1452">
        <v>449.09138000000002</v>
      </c>
      <c r="X1452">
        <v>1213.6300000000001</v>
      </c>
    </row>
    <row r="1453" spans="2:24" x14ac:dyDescent="0.25">
      <c r="B1453" s="1">
        <v>44615</v>
      </c>
      <c r="C1453">
        <v>3711.1390000000001</v>
      </c>
      <c r="D1453">
        <v>11389.29675</v>
      </c>
      <c r="E1453">
        <v>288.14701000000002</v>
      </c>
      <c r="F1453">
        <v>2379.1109999999999</v>
      </c>
      <c r="G1453">
        <v>547.59155999999996</v>
      </c>
      <c r="H1453">
        <v>135.22</v>
      </c>
      <c r="I1453">
        <v>161.52850000000001</v>
      </c>
      <c r="J1453">
        <v>178.57689999999999</v>
      </c>
      <c r="K1453">
        <v>107.42</v>
      </c>
      <c r="L1453">
        <v>294.05599999999998</v>
      </c>
      <c r="M1453">
        <v>133.03890000000001</v>
      </c>
      <c r="N1453">
        <v>208.58500000000001</v>
      </c>
      <c r="O1453">
        <v>185.75</v>
      </c>
      <c r="P1453">
        <v>598.78189999999995</v>
      </c>
      <c r="Q1453">
        <v>327.35000000000002</v>
      </c>
      <c r="R1453">
        <v>183.6985</v>
      </c>
      <c r="S1453">
        <v>492.61</v>
      </c>
      <c r="T1453">
        <v>3149.4227000000001</v>
      </c>
      <c r="U1453">
        <v>244.8426</v>
      </c>
      <c r="V1453">
        <v>123.48491</v>
      </c>
      <c r="W1453">
        <v>449.40379999999999</v>
      </c>
      <c r="X1453">
        <v>1211.3399999999999</v>
      </c>
    </row>
    <row r="1454" spans="2:24" x14ac:dyDescent="0.25">
      <c r="B1454" s="1">
        <v>44616</v>
      </c>
      <c r="C1454">
        <v>3619.2089999999998</v>
      </c>
      <c r="D1454">
        <v>11661.700150000001</v>
      </c>
      <c r="E1454">
        <v>277.64931999999999</v>
      </c>
      <c r="F1454">
        <v>2347.556</v>
      </c>
      <c r="G1454">
        <v>528.34326999999996</v>
      </c>
      <c r="H1454">
        <v>135.13</v>
      </c>
      <c r="I1454">
        <v>161.7115</v>
      </c>
      <c r="J1454">
        <v>179.1233</v>
      </c>
      <c r="K1454">
        <v>107.48</v>
      </c>
      <c r="L1454">
        <v>289.22320000000002</v>
      </c>
      <c r="M1454">
        <v>132.61799999999999</v>
      </c>
      <c r="N1454">
        <v>208.31200000000001</v>
      </c>
      <c r="O1454">
        <v>186.05</v>
      </c>
      <c r="P1454">
        <v>596.54300000000001</v>
      </c>
      <c r="Q1454">
        <v>324.76</v>
      </c>
      <c r="R1454">
        <v>183.10239999999999</v>
      </c>
      <c r="S1454">
        <v>485.76</v>
      </c>
      <c r="T1454">
        <v>3181.7512400000001</v>
      </c>
      <c r="U1454">
        <v>246.68109999999999</v>
      </c>
      <c r="V1454">
        <v>125.53982000000001</v>
      </c>
      <c r="W1454">
        <v>456.47757000000001</v>
      </c>
      <c r="X1454">
        <v>1207.75</v>
      </c>
    </row>
    <row r="1455" spans="2:24" x14ac:dyDescent="0.25">
      <c r="B1455" s="1">
        <v>44617</v>
      </c>
      <c r="C1455">
        <v>3726.6280000000002</v>
      </c>
      <c r="D1455">
        <v>11954.13704</v>
      </c>
      <c r="E1455">
        <v>289.34284000000002</v>
      </c>
      <c r="F1455">
        <v>2374.567</v>
      </c>
      <c r="G1455">
        <v>537.39103999999998</v>
      </c>
      <c r="H1455">
        <v>134.41999999999999</v>
      </c>
      <c r="I1455">
        <v>161.6635</v>
      </c>
      <c r="J1455">
        <v>178.6097</v>
      </c>
      <c r="K1455">
        <v>107.3</v>
      </c>
      <c r="L1455">
        <v>290.95620000000002</v>
      </c>
      <c r="M1455">
        <v>132.78540000000001</v>
      </c>
      <c r="N1455">
        <v>208.94159999999999</v>
      </c>
      <c r="O1455">
        <v>185.56</v>
      </c>
      <c r="P1455">
        <v>600.84389999999996</v>
      </c>
      <c r="Q1455">
        <v>326.08999999999997</v>
      </c>
      <c r="R1455">
        <v>183.41550000000001</v>
      </c>
      <c r="S1455">
        <v>492.27</v>
      </c>
      <c r="T1455">
        <v>3271.3856900000001</v>
      </c>
      <c r="U1455">
        <v>245.19829999999999</v>
      </c>
      <c r="V1455">
        <v>122.61072</v>
      </c>
      <c r="W1455">
        <v>447.42885999999999</v>
      </c>
      <c r="X1455">
        <v>1213.7</v>
      </c>
    </row>
    <row r="1456" spans="2:24" x14ac:dyDescent="0.25">
      <c r="B1456" s="1">
        <v>44620</v>
      </c>
      <c r="C1456">
        <v>3732.2550000000001</v>
      </c>
      <c r="D1456">
        <v>11823.77075</v>
      </c>
      <c r="E1456">
        <v>285.29930999999999</v>
      </c>
      <c r="F1456">
        <v>2382.6619999999998</v>
      </c>
      <c r="G1456">
        <v>531.90251000000001</v>
      </c>
      <c r="H1456">
        <v>134.58000000000001</v>
      </c>
      <c r="I1456">
        <v>163.01240000000001</v>
      </c>
      <c r="J1456">
        <v>179.23140000000001</v>
      </c>
      <c r="K1456">
        <v>107.5</v>
      </c>
      <c r="L1456">
        <v>287.47390000000001</v>
      </c>
      <c r="M1456">
        <v>132.7208</v>
      </c>
      <c r="N1456">
        <v>210.99639999999999</v>
      </c>
      <c r="O1456">
        <v>186.17</v>
      </c>
      <c r="P1456">
        <v>602.02329999999995</v>
      </c>
      <c r="Q1456">
        <v>325.57</v>
      </c>
      <c r="R1456">
        <v>183.52350000000001</v>
      </c>
      <c r="S1456">
        <v>500</v>
      </c>
      <c r="T1456">
        <v>3204.6733300000001</v>
      </c>
      <c r="U1456">
        <v>247.93170000000001</v>
      </c>
      <c r="V1456">
        <v>124.0459</v>
      </c>
      <c r="W1456">
        <v>447.00216999999998</v>
      </c>
      <c r="X1456">
        <v>1210.76</v>
      </c>
    </row>
    <row r="1457" spans="2:24" x14ac:dyDescent="0.25">
      <c r="B1457" s="1">
        <v>44621</v>
      </c>
      <c r="C1457">
        <v>3698.5149999999999</v>
      </c>
      <c r="D1457">
        <v>11659.09208</v>
      </c>
      <c r="E1457">
        <v>276.56254999999999</v>
      </c>
      <c r="F1457">
        <v>2396.549</v>
      </c>
      <c r="G1457">
        <v>534.75957000000005</v>
      </c>
      <c r="H1457">
        <v>136.13</v>
      </c>
      <c r="I1457">
        <v>164.08779999999999</v>
      </c>
      <c r="J1457">
        <v>181.98009999999999</v>
      </c>
      <c r="K1457">
        <v>107.46</v>
      </c>
      <c r="L1457">
        <v>286.72969999999998</v>
      </c>
      <c r="M1457">
        <v>132.655</v>
      </c>
      <c r="N1457">
        <v>212.19049999999999</v>
      </c>
      <c r="O1457">
        <v>189.27</v>
      </c>
      <c r="P1457">
        <v>602.06359999999995</v>
      </c>
      <c r="Q1457">
        <v>326.39999999999998</v>
      </c>
      <c r="R1457">
        <v>184.91</v>
      </c>
      <c r="S1457">
        <v>499.71</v>
      </c>
      <c r="T1457">
        <v>3185.30737</v>
      </c>
      <c r="U1457">
        <v>253.9496</v>
      </c>
      <c r="V1457">
        <v>129.66492</v>
      </c>
      <c r="W1457">
        <v>460.40798000000001</v>
      </c>
      <c r="X1457">
        <v>1206.7</v>
      </c>
    </row>
    <row r="1458" spans="2:24" x14ac:dyDescent="0.25">
      <c r="B1458" s="1">
        <v>44622</v>
      </c>
      <c r="C1458">
        <v>3699.0929999999998</v>
      </c>
      <c r="D1458">
        <v>11901.37832</v>
      </c>
      <c r="E1458">
        <v>279.58098999999999</v>
      </c>
      <c r="F1458">
        <v>2349.7820000000002</v>
      </c>
      <c r="G1458">
        <v>532.57971999999995</v>
      </c>
      <c r="H1458">
        <v>135.41999999999999</v>
      </c>
      <c r="I1458">
        <v>161.9648</v>
      </c>
      <c r="J1458">
        <v>181.03309999999999</v>
      </c>
      <c r="K1458">
        <v>107.74</v>
      </c>
      <c r="L1458">
        <v>284.38729999999998</v>
      </c>
      <c r="M1458">
        <v>132.59229999999999</v>
      </c>
      <c r="N1458">
        <v>209.09690000000001</v>
      </c>
      <c r="O1458">
        <v>188.14</v>
      </c>
      <c r="P1458">
        <v>602.23040000000003</v>
      </c>
      <c r="Q1458">
        <v>326.18</v>
      </c>
      <c r="R1458">
        <v>184.88489999999999</v>
      </c>
      <c r="S1458">
        <v>502.95</v>
      </c>
      <c r="T1458">
        <v>3238.36985</v>
      </c>
      <c r="U1458">
        <v>252.26820000000001</v>
      </c>
      <c r="V1458">
        <v>134.11277999999999</v>
      </c>
      <c r="W1458">
        <v>456.24691999999999</v>
      </c>
      <c r="X1458">
        <v>1208.18</v>
      </c>
    </row>
    <row r="1459" spans="2:24" x14ac:dyDescent="0.25">
      <c r="B1459" s="1">
        <v>44623</v>
      </c>
      <c r="C1459">
        <v>3636.4470000000001</v>
      </c>
      <c r="D1459">
        <v>11794.369060000001</v>
      </c>
      <c r="E1459">
        <v>272.10836999999998</v>
      </c>
      <c r="F1459">
        <v>2377.17</v>
      </c>
      <c r="G1459">
        <v>533.17403999999999</v>
      </c>
      <c r="H1459">
        <v>134.87</v>
      </c>
      <c r="I1459">
        <v>162.4914</v>
      </c>
      <c r="J1459">
        <v>180.81200000000001</v>
      </c>
      <c r="K1459">
        <v>107.55</v>
      </c>
      <c r="L1459">
        <v>284.43669999999997</v>
      </c>
      <c r="M1459">
        <v>132.41900000000001</v>
      </c>
      <c r="N1459">
        <v>209.8938</v>
      </c>
      <c r="O1459">
        <v>187.69</v>
      </c>
      <c r="P1459">
        <v>602.04240000000004</v>
      </c>
      <c r="Q1459">
        <v>326.02</v>
      </c>
      <c r="R1459">
        <v>184.96510000000001</v>
      </c>
      <c r="S1459">
        <v>502.64</v>
      </c>
      <c r="T1459">
        <v>3245.7199700000001</v>
      </c>
      <c r="U1459">
        <v>251.0753</v>
      </c>
      <c r="V1459">
        <v>134.72201999999999</v>
      </c>
      <c r="W1459">
        <v>457.62624</v>
      </c>
      <c r="X1459">
        <v>1208.93</v>
      </c>
    </row>
    <row r="1460" spans="2:24" x14ac:dyDescent="0.25">
      <c r="B1460" s="1">
        <v>44624</v>
      </c>
      <c r="C1460">
        <v>3522.7280000000001</v>
      </c>
      <c r="D1460">
        <v>11678.12506</v>
      </c>
      <c r="E1460">
        <v>259.13558</v>
      </c>
      <c r="F1460">
        <v>2329.9580000000001</v>
      </c>
      <c r="G1460">
        <v>519.90003999999999</v>
      </c>
      <c r="H1460">
        <v>135.16999999999999</v>
      </c>
      <c r="I1460">
        <v>163.53890000000001</v>
      </c>
      <c r="J1460">
        <v>181.78399999999999</v>
      </c>
      <c r="K1460">
        <v>107.61</v>
      </c>
      <c r="L1460">
        <v>283.15300000000002</v>
      </c>
      <c r="M1460">
        <v>132.3151</v>
      </c>
      <c r="N1460">
        <v>210.64750000000001</v>
      </c>
      <c r="O1460">
        <v>188.81</v>
      </c>
      <c r="P1460">
        <v>599.77089999999998</v>
      </c>
      <c r="Q1460">
        <v>325.08999999999997</v>
      </c>
      <c r="R1460">
        <v>184.7106</v>
      </c>
      <c r="S1460">
        <v>498.13</v>
      </c>
      <c r="T1460">
        <v>3244.6421799999998</v>
      </c>
      <c r="U1460">
        <v>253.99090000000001</v>
      </c>
      <c r="V1460">
        <v>139.48196999999999</v>
      </c>
      <c r="W1460">
        <v>465.03197</v>
      </c>
      <c r="X1460">
        <v>1204.98</v>
      </c>
    </row>
    <row r="1461" spans="2:24" x14ac:dyDescent="0.25">
      <c r="B1461" s="1">
        <v>44627</v>
      </c>
      <c r="C1461">
        <v>3489.7469999999998</v>
      </c>
      <c r="D1461">
        <v>11433.704879999999</v>
      </c>
      <c r="E1461">
        <v>257.36329000000001</v>
      </c>
      <c r="F1461">
        <v>2264.1469999999999</v>
      </c>
      <c r="G1461">
        <v>507.18463000000003</v>
      </c>
      <c r="H1461">
        <v>135.06</v>
      </c>
      <c r="I1461">
        <v>162.99160000000001</v>
      </c>
      <c r="J1461">
        <v>181.15379999999999</v>
      </c>
      <c r="K1461">
        <v>107.68</v>
      </c>
      <c r="L1461">
        <v>280.71839999999997</v>
      </c>
      <c r="M1461">
        <v>131.89570000000001</v>
      </c>
      <c r="N1461">
        <v>208.81659999999999</v>
      </c>
      <c r="O1461">
        <v>187.99</v>
      </c>
      <c r="P1461">
        <v>596.19640000000004</v>
      </c>
      <c r="Q1461">
        <v>322.16000000000003</v>
      </c>
      <c r="R1461">
        <v>184.38900000000001</v>
      </c>
      <c r="S1461">
        <v>493.67</v>
      </c>
      <c r="T1461">
        <v>3212.3607999999999</v>
      </c>
      <c r="U1461">
        <v>255.24619999999999</v>
      </c>
      <c r="V1461">
        <v>145.52386999999999</v>
      </c>
      <c r="W1461">
        <v>473.96672999999998</v>
      </c>
      <c r="X1461">
        <v>1199</v>
      </c>
    </row>
    <row r="1462" spans="2:24" x14ac:dyDescent="0.25">
      <c r="B1462" s="1">
        <v>44628</v>
      </c>
      <c r="C1462">
        <v>3452.9169999999999</v>
      </c>
      <c r="D1462">
        <v>11381.63521</v>
      </c>
      <c r="E1462">
        <v>258.51508000000001</v>
      </c>
      <c r="F1462">
        <v>2223.701</v>
      </c>
      <c r="G1462">
        <v>503.34303999999997</v>
      </c>
      <c r="H1462">
        <v>134.38999999999999</v>
      </c>
      <c r="I1462">
        <v>162.16589999999999</v>
      </c>
      <c r="J1462">
        <v>179.9385</v>
      </c>
      <c r="K1462">
        <v>107.5</v>
      </c>
      <c r="L1462">
        <v>276.94439999999997</v>
      </c>
      <c r="M1462">
        <v>130.61619999999999</v>
      </c>
      <c r="N1462">
        <v>206.91370000000001</v>
      </c>
      <c r="O1462">
        <v>186.14</v>
      </c>
      <c r="P1462">
        <v>593.68050000000005</v>
      </c>
      <c r="Q1462">
        <v>321.37</v>
      </c>
      <c r="R1462">
        <v>183.9058</v>
      </c>
      <c r="S1462">
        <v>496.07</v>
      </c>
      <c r="T1462">
        <v>3212.9907899999998</v>
      </c>
      <c r="U1462">
        <v>255.10040000000001</v>
      </c>
      <c r="V1462">
        <v>147.39822000000001</v>
      </c>
      <c r="W1462">
        <v>489.06427000000002</v>
      </c>
      <c r="X1462">
        <v>1196.93</v>
      </c>
    </row>
    <row r="1463" spans="2:24" x14ac:dyDescent="0.25">
      <c r="B1463" s="1">
        <v>44629</v>
      </c>
      <c r="C1463">
        <v>3596.125</v>
      </c>
      <c r="D1463">
        <v>11643.331389999999</v>
      </c>
      <c r="E1463">
        <v>273.20474000000002</v>
      </c>
      <c r="F1463">
        <v>2222.5410000000002</v>
      </c>
      <c r="G1463">
        <v>499.58785999999998</v>
      </c>
      <c r="H1463">
        <v>133.56</v>
      </c>
      <c r="I1463">
        <v>161.5213</v>
      </c>
      <c r="J1463">
        <v>178.95519999999999</v>
      </c>
      <c r="K1463">
        <v>107.41</v>
      </c>
      <c r="L1463">
        <v>277.47980000000001</v>
      </c>
      <c r="M1463">
        <v>130.63759999999999</v>
      </c>
      <c r="N1463">
        <v>206.5284</v>
      </c>
      <c r="O1463">
        <v>185.05</v>
      </c>
      <c r="P1463">
        <v>594.24069999999995</v>
      </c>
      <c r="Q1463">
        <v>322.25</v>
      </c>
      <c r="R1463">
        <v>183.85470000000001</v>
      </c>
      <c r="S1463">
        <v>497.51</v>
      </c>
      <c r="T1463">
        <v>3252.9644699999999</v>
      </c>
      <c r="U1463">
        <v>251.7209</v>
      </c>
      <c r="V1463">
        <v>138.74323999999999</v>
      </c>
      <c r="W1463">
        <v>472.74675999999999</v>
      </c>
      <c r="X1463">
        <v>1202.94</v>
      </c>
    </row>
    <row r="1464" spans="2:24" x14ac:dyDescent="0.25">
      <c r="B1464" s="1">
        <v>44630</v>
      </c>
      <c r="C1464">
        <v>3559.81</v>
      </c>
      <c r="D1464">
        <v>11652.595670000001</v>
      </c>
      <c r="E1464">
        <v>267.62975</v>
      </c>
      <c r="F1464">
        <v>2312.7379999999998</v>
      </c>
      <c r="G1464">
        <v>507.64357999999999</v>
      </c>
      <c r="H1464">
        <v>133.04</v>
      </c>
      <c r="I1464">
        <v>160.8339</v>
      </c>
      <c r="J1464">
        <v>177.75</v>
      </c>
      <c r="K1464">
        <v>107.3</v>
      </c>
      <c r="L1464">
        <v>277.48660000000001</v>
      </c>
      <c r="M1464">
        <v>130.5044</v>
      </c>
      <c r="N1464">
        <v>205.0257</v>
      </c>
      <c r="O1464">
        <v>183.98</v>
      </c>
      <c r="P1464">
        <v>591.75049999999999</v>
      </c>
      <c r="Q1464">
        <v>322.25</v>
      </c>
      <c r="R1464">
        <v>183.4177</v>
      </c>
      <c r="S1464">
        <v>509.17</v>
      </c>
      <c r="T1464">
        <v>3285.52106</v>
      </c>
      <c r="U1464">
        <v>249.6523</v>
      </c>
      <c r="V1464">
        <v>138.19712000000001</v>
      </c>
      <c r="W1464">
        <v>479.36662000000001</v>
      </c>
      <c r="X1464">
        <v>1202.72</v>
      </c>
    </row>
    <row r="1465" spans="2:24" x14ac:dyDescent="0.25">
      <c r="B1465" s="1">
        <v>44631</v>
      </c>
      <c r="C1465">
        <v>3588.4609999999998</v>
      </c>
      <c r="D1465">
        <v>11542.55227</v>
      </c>
      <c r="E1465">
        <v>269.25236000000001</v>
      </c>
      <c r="F1465">
        <v>2270.473</v>
      </c>
      <c r="G1465">
        <v>501.80786000000001</v>
      </c>
      <c r="H1465">
        <v>132.99</v>
      </c>
      <c r="I1465">
        <v>160.80690000000001</v>
      </c>
      <c r="J1465">
        <v>177.63499999999999</v>
      </c>
      <c r="K1465">
        <v>107.29</v>
      </c>
      <c r="L1465">
        <v>277.26780000000002</v>
      </c>
      <c r="M1465">
        <v>130.6831</v>
      </c>
      <c r="N1465">
        <v>204.80179999999999</v>
      </c>
      <c r="O1465">
        <v>183.88</v>
      </c>
      <c r="P1465">
        <v>590.09690000000001</v>
      </c>
      <c r="Q1465">
        <v>322.3</v>
      </c>
      <c r="R1465">
        <v>183.1857</v>
      </c>
      <c r="S1465">
        <v>509.51</v>
      </c>
      <c r="T1465">
        <v>3273.7589499999999</v>
      </c>
      <c r="U1465">
        <v>250.94800000000001</v>
      </c>
      <c r="V1465">
        <v>140.65295</v>
      </c>
      <c r="W1465">
        <v>478.05678</v>
      </c>
      <c r="X1465">
        <v>1200.78</v>
      </c>
    </row>
    <row r="1466" spans="2:24" x14ac:dyDescent="0.25">
      <c r="B1466" s="1">
        <v>44634</v>
      </c>
      <c r="C1466">
        <v>3640.4070000000002</v>
      </c>
      <c r="D1466">
        <v>11467.292659999999</v>
      </c>
      <c r="E1466">
        <v>274.47633000000002</v>
      </c>
      <c r="F1466">
        <v>2285.7080000000001</v>
      </c>
      <c r="G1466">
        <v>488.92791999999997</v>
      </c>
      <c r="H1466">
        <v>132.54</v>
      </c>
      <c r="I1466">
        <v>159.29310000000001</v>
      </c>
      <c r="J1466">
        <v>176.63630000000001</v>
      </c>
      <c r="K1466">
        <v>107.29</v>
      </c>
      <c r="L1466">
        <v>275.54880000000003</v>
      </c>
      <c r="M1466">
        <v>130.46969999999999</v>
      </c>
      <c r="N1466">
        <v>202.2167</v>
      </c>
      <c r="O1466">
        <v>182.73</v>
      </c>
      <c r="P1466">
        <v>584.62879999999996</v>
      </c>
      <c r="Q1466">
        <v>321.99</v>
      </c>
      <c r="R1466">
        <v>182.3965</v>
      </c>
      <c r="S1466">
        <v>511.89</v>
      </c>
      <c r="T1466">
        <v>3258.8326999999999</v>
      </c>
      <c r="U1466">
        <v>248.39080000000001</v>
      </c>
      <c r="V1466">
        <v>138.02624</v>
      </c>
      <c r="W1466">
        <v>471.02109999999999</v>
      </c>
      <c r="X1466">
        <v>1198.01</v>
      </c>
    </row>
    <row r="1467" spans="2:24" x14ac:dyDescent="0.25">
      <c r="B1467" s="1">
        <v>44635</v>
      </c>
      <c r="C1467">
        <v>3645.0610000000001</v>
      </c>
      <c r="D1467">
        <v>11771.068450000001</v>
      </c>
      <c r="E1467">
        <v>274.55815999999999</v>
      </c>
      <c r="F1467">
        <v>2300.7759999999998</v>
      </c>
      <c r="G1467">
        <v>478.71868999999998</v>
      </c>
      <c r="H1467">
        <v>132.58000000000001</v>
      </c>
      <c r="I1467">
        <v>159.20400000000001</v>
      </c>
      <c r="J1467">
        <v>177.12860000000001</v>
      </c>
      <c r="K1467">
        <v>107.03</v>
      </c>
      <c r="L1467">
        <v>274.84530000000001</v>
      </c>
      <c r="M1467">
        <v>130.1112</v>
      </c>
      <c r="N1467">
        <v>202.46420000000001</v>
      </c>
      <c r="O1467">
        <v>183.17</v>
      </c>
      <c r="P1467">
        <v>584.02880000000005</v>
      </c>
      <c r="Q1467">
        <v>321</v>
      </c>
      <c r="R1467">
        <v>181.84110000000001</v>
      </c>
      <c r="S1467">
        <v>507.71</v>
      </c>
      <c r="T1467">
        <v>3291.2923000000001</v>
      </c>
      <c r="U1467">
        <v>246.60230000000001</v>
      </c>
      <c r="V1467">
        <v>136.65593999999999</v>
      </c>
      <c r="W1467">
        <v>467.60586999999998</v>
      </c>
      <c r="X1467">
        <v>1196.95</v>
      </c>
    </row>
    <row r="1468" spans="2:24" x14ac:dyDescent="0.25">
      <c r="B1468" s="1">
        <v>44636</v>
      </c>
      <c r="C1468">
        <v>3720.085</v>
      </c>
      <c r="D1468">
        <v>12064.018459999999</v>
      </c>
      <c r="E1468">
        <v>284.30211000000003</v>
      </c>
      <c r="F1468">
        <v>2339.9650000000001</v>
      </c>
      <c r="G1468">
        <v>504.80063999999999</v>
      </c>
      <c r="H1468">
        <v>132.4</v>
      </c>
      <c r="I1468">
        <v>159.2492</v>
      </c>
      <c r="J1468">
        <v>176.7533</v>
      </c>
      <c r="K1468">
        <v>107.07</v>
      </c>
      <c r="L1468">
        <v>276.35169999999999</v>
      </c>
      <c r="M1468">
        <v>130.06039999999999</v>
      </c>
      <c r="N1468">
        <v>203.8135</v>
      </c>
      <c r="O1468">
        <v>182.64</v>
      </c>
      <c r="P1468">
        <v>587.96969999999999</v>
      </c>
      <c r="Q1468">
        <v>322.13</v>
      </c>
      <c r="R1468">
        <v>181.292</v>
      </c>
      <c r="S1468">
        <v>507.93</v>
      </c>
      <c r="T1468">
        <v>3334.7118999999998</v>
      </c>
      <c r="U1468">
        <v>244.8389</v>
      </c>
      <c r="V1468">
        <v>135.50700000000001</v>
      </c>
      <c r="W1468">
        <v>462.37418000000002</v>
      </c>
      <c r="X1468">
        <v>1199.08</v>
      </c>
    </row>
    <row r="1469" spans="2:24" x14ac:dyDescent="0.25">
      <c r="B1469" s="1">
        <v>44637</v>
      </c>
      <c r="C1469">
        <v>3775.893</v>
      </c>
      <c r="D1469">
        <v>12120.1494</v>
      </c>
      <c r="E1469">
        <v>286.95711999999997</v>
      </c>
      <c r="F1469">
        <v>2401.0439999999999</v>
      </c>
      <c r="G1469">
        <v>518.7953</v>
      </c>
      <c r="H1469">
        <v>132.65</v>
      </c>
      <c r="I1469">
        <v>158.9152</v>
      </c>
      <c r="J1469">
        <v>176.83519999999999</v>
      </c>
      <c r="K1469">
        <v>107.12</v>
      </c>
      <c r="L1469">
        <v>277.9581</v>
      </c>
      <c r="M1469">
        <v>130.2525</v>
      </c>
      <c r="N1469">
        <v>205.0788</v>
      </c>
      <c r="O1469">
        <v>182.85</v>
      </c>
      <c r="P1469">
        <v>592.1902</v>
      </c>
      <c r="Q1469">
        <v>323.66000000000003</v>
      </c>
      <c r="R1469">
        <v>181.55279999999999</v>
      </c>
      <c r="S1469">
        <v>505.82</v>
      </c>
      <c r="T1469">
        <v>3350.5662499999999</v>
      </c>
      <c r="U1469">
        <v>245.83940000000001</v>
      </c>
      <c r="V1469">
        <v>138.63262</v>
      </c>
      <c r="W1469">
        <v>468.52960999999999</v>
      </c>
      <c r="X1469">
        <v>1202.3</v>
      </c>
    </row>
    <row r="1470" spans="2:24" x14ac:dyDescent="0.25">
      <c r="B1470" s="1">
        <v>44638</v>
      </c>
      <c r="C1470">
        <v>3819.7869999999998</v>
      </c>
      <c r="D1470">
        <v>12243.26118</v>
      </c>
      <c r="E1470">
        <v>287.18254000000002</v>
      </c>
      <c r="F1470">
        <v>2415.9549999999999</v>
      </c>
      <c r="G1470">
        <v>518.64612999999997</v>
      </c>
      <c r="H1470">
        <v>132.83000000000001</v>
      </c>
      <c r="I1470">
        <v>159.3485</v>
      </c>
      <c r="J1470">
        <v>177.16540000000001</v>
      </c>
      <c r="K1470">
        <v>107.1</v>
      </c>
      <c r="L1470">
        <v>278.76819999999998</v>
      </c>
      <c r="M1470">
        <v>130.34630000000001</v>
      </c>
      <c r="N1470">
        <v>205.95140000000001</v>
      </c>
      <c r="O1470">
        <v>183.4</v>
      </c>
      <c r="P1470">
        <v>592.9674</v>
      </c>
      <c r="Q1470">
        <v>324.33</v>
      </c>
      <c r="R1470">
        <v>181.6327</v>
      </c>
      <c r="S1470">
        <v>501.79</v>
      </c>
      <c r="T1470">
        <v>3356.4009599999999</v>
      </c>
      <c r="U1470">
        <v>246.24430000000001</v>
      </c>
      <c r="V1470">
        <v>137.32103000000001</v>
      </c>
      <c r="W1470">
        <v>462.53793000000002</v>
      </c>
      <c r="X1470">
        <v>1206.3499999999999</v>
      </c>
    </row>
    <row r="1471" spans="2:24" x14ac:dyDescent="0.25">
      <c r="B1471" s="1">
        <v>44641</v>
      </c>
      <c r="C1471">
        <v>3817.252</v>
      </c>
      <c r="D1471">
        <v>12228.511039999999</v>
      </c>
      <c r="E1471">
        <v>286.35368</v>
      </c>
      <c r="F1471">
        <v>2415.9549999999999</v>
      </c>
      <c r="G1471">
        <v>514.67836</v>
      </c>
      <c r="H1471">
        <v>132.38999999999999</v>
      </c>
      <c r="I1471">
        <v>157.7414</v>
      </c>
      <c r="J1471">
        <v>176.3433</v>
      </c>
      <c r="K1471">
        <v>107.07</v>
      </c>
      <c r="L1471">
        <v>277.57299999999998</v>
      </c>
      <c r="M1471">
        <v>130.19659999999999</v>
      </c>
      <c r="N1471">
        <v>203.90870000000001</v>
      </c>
      <c r="O1471">
        <v>182.35</v>
      </c>
      <c r="P1471">
        <v>591.10640000000001</v>
      </c>
      <c r="Q1471">
        <v>325.11</v>
      </c>
      <c r="R1471">
        <v>181.1925</v>
      </c>
      <c r="S1471">
        <v>496.94</v>
      </c>
      <c r="T1471">
        <v>3336.7557200000001</v>
      </c>
      <c r="U1471">
        <v>243.26490000000001</v>
      </c>
      <c r="V1471">
        <v>140.25323</v>
      </c>
      <c r="W1471">
        <v>463.35554000000002</v>
      </c>
      <c r="X1471">
        <v>1208.19</v>
      </c>
    </row>
    <row r="1472" spans="2:24" x14ac:dyDescent="0.25">
      <c r="B1472" s="1">
        <v>44642</v>
      </c>
      <c r="C1472">
        <v>3825.95</v>
      </c>
      <c r="D1472">
        <v>12389.30755</v>
      </c>
      <c r="E1472">
        <v>289.07603999999998</v>
      </c>
      <c r="F1472">
        <v>2452.1060000000002</v>
      </c>
      <c r="G1472">
        <v>522.93735000000004</v>
      </c>
      <c r="H1472">
        <v>131.82</v>
      </c>
      <c r="I1472">
        <v>157.06290000000001</v>
      </c>
      <c r="J1472">
        <v>175.69589999999999</v>
      </c>
      <c r="K1472">
        <v>106.84</v>
      </c>
      <c r="L1472">
        <v>276.42599999999999</v>
      </c>
      <c r="M1472">
        <v>129.8416</v>
      </c>
      <c r="N1472">
        <v>203.26740000000001</v>
      </c>
      <c r="O1472">
        <v>181.52</v>
      </c>
      <c r="P1472">
        <v>589.71320000000003</v>
      </c>
      <c r="Q1472">
        <v>324.85000000000002</v>
      </c>
      <c r="R1472">
        <v>179.95439999999999</v>
      </c>
      <c r="S1472">
        <v>497.64</v>
      </c>
      <c r="T1472">
        <v>3360.0346500000001</v>
      </c>
      <c r="U1472">
        <v>241.75110000000001</v>
      </c>
      <c r="V1472">
        <v>140.51786000000001</v>
      </c>
      <c r="W1472">
        <v>460.72465</v>
      </c>
      <c r="X1472">
        <v>1212.2</v>
      </c>
    </row>
    <row r="1473" spans="2:24" x14ac:dyDescent="0.25">
      <c r="B1473" s="1">
        <v>44643</v>
      </c>
      <c r="C1473">
        <v>3790.6930000000002</v>
      </c>
      <c r="D1473">
        <v>12210.261560000001</v>
      </c>
      <c r="E1473">
        <v>285.02940000000001</v>
      </c>
      <c r="F1473">
        <v>2512.181</v>
      </c>
      <c r="G1473">
        <v>525.90264999999999</v>
      </c>
      <c r="H1473">
        <v>132.03</v>
      </c>
      <c r="I1473">
        <v>158.06729999999999</v>
      </c>
      <c r="J1473">
        <v>176.01179999999999</v>
      </c>
      <c r="K1473">
        <v>106.74</v>
      </c>
      <c r="L1473">
        <v>277.13740000000001</v>
      </c>
      <c r="M1473">
        <v>129.64240000000001</v>
      </c>
      <c r="N1473">
        <v>204.5343</v>
      </c>
      <c r="O1473">
        <v>181.87</v>
      </c>
      <c r="P1473">
        <v>589.71879999999999</v>
      </c>
      <c r="Q1473">
        <v>324.97000000000003</v>
      </c>
      <c r="R1473">
        <v>179.90940000000001</v>
      </c>
      <c r="S1473">
        <v>496.6</v>
      </c>
      <c r="T1473">
        <v>3315.74478</v>
      </c>
      <c r="U1473">
        <v>244.24209999999999</v>
      </c>
      <c r="V1473">
        <v>144.32831999999999</v>
      </c>
      <c r="W1473">
        <v>463.65242999999998</v>
      </c>
      <c r="X1473">
        <v>1211.71</v>
      </c>
    </row>
    <row r="1474" spans="2:24" x14ac:dyDescent="0.25">
      <c r="B1474" s="1">
        <v>44644</v>
      </c>
      <c r="C1474">
        <v>3804.1579999999999</v>
      </c>
      <c r="D1474">
        <v>12379.32353</v>
      </c>
      <c r="E1474">
        <v>284.18662</v>
      </c>
      <c r="F1474">
        <v>2517.9650000000001</v>
      </c>
      <c r="G1474">
        <v>524.12417000000005</v>
      </c>
      <c r="H1474">
        <v>131.84</v>
      </c>
      <c r="I1474">
        <v>157.5318</v>
      </c>
      <c r="J1474">
        <v>175.6454</v>
      </c>
      <c r="K1474">
        <v>106.71</v>
      </c>
      <c r="L1474">
        <v>276.72719999999998</v>
      </c>
      <c r="M1474">
        <v>129.66370000000001</v>
      </c>
      <c r="N1474">
        <v>203.64269999999999</v>
      </c>
      <c r="O1474">
        <v>181.64</v>
      </c>
      <c r="P1474">
        <v>589.79909999999995</v>
      </c>
      <c r="Q1474">
        <v>324.60000000000002</v>
      </c>
      <c r="R1474">
        <v>179.92619999999999</v>
      </c>
      <c r="S1474">
        <v>492.6</v>
      </c>
      <c r="T1474">
        <v>3329.7880700000001</v>
      </c>
      <c r="U1474">
        <v>244.59649999999999</v>
      </c>
      <c r="V1474">
        <v>144.23398</v>
      </c>
      <c r="W1474">
        <v>471.45447999999999</v>
      </c>
      <c r="X1474">
        <v>1212.95</v>
      </c>
    </row>
    <row r="1475" spans="2:24" x14ac:dyDescent="0.25">
      <c r="B1475" s="1">
        <v>44645</v>
      </c>
      <c r="C1475">
        <v>3798.7559999999999</v>
      </c>
      <c r="D1475">
        <v>12434.01562</v>
      </c>
      <c r="E1475">
        <v>284.51774</v>
      </c>
      <c r="F1475">
        <v>2516.0859999999998</v>
      </c>
      <c r="G1475">
        <v>518.89257999999995</v>
      </c>
      <c r="H1475">
        <v>131.38</v>
      </c>
      <c r="I1475">
        <v>156.33510000000001</v>
      </c>
      <c r="J1475">
        <v>175.31610000000001</v>
      </c>
      <c r="K1475">
        <v>106.59</v>
      </c>
      <c r="L1475">
        <v>276.17520000000002</v>
      </c>
      <c r="M1475">
        <v>129.5719</v>
      </c>
      <c r="N1475">
        <v>202.2817</v>
      </c>
      <c r="O1475">
        <v>181.24</v>
      </c>
      <c r="P1475">
        <v>588.91120000000001</v>
      </c>
      <c r="Q1475">
        <v>324.39999999999998</v>
      </c>
      <c r="R1475">
        <v>179.68940000000001</v>
      </c>
      <c r="S1475">
        <v>489.01</v>
      </c>
      <c r="T1475">
        <v>3368.3087</v>
      </c>
      <c r="U1475">
        <v>242.98699999999999</v>
      </c>
      <c r="V1475">
        <v>145.41172</v>
      </c>
      <c r="W1475">
        <v>468.84998000000002</v>
      </c>
      <c r="X1475">
        <v>1214</v>
      </c>
    </row>
    <row r="1476" spans="2:24" x14ac:dyDescent="0.25">
      <c r="B1476" s="1">
        <v>44648</v>
      </c>
      <c r="C1476">
        <v>3816.672</v>
      </c>
      <c r="D1476">
        <v>12557.480939999999</v>
      </c>
      <c r="E1476">
        <v>285.79039999999998</v>
      </c>
      <c r="F1476">
        <v>2506.3589999999999</v>
      </c>
      <c r="G1476">
        <v>520.30402000000004</v>
      </c>
      <c r="H1476">
        <v>131</v>
      </c>
      <c r="I1476">
        <v>156.5445</v>
      </c>
      <c r="J1476">
        <v>175.10329999999999</v>
      </c>
      <c r="K1476">
        <v>106.3</v>
      </c>
      <c r="L1476">
        <v>276.61340000000001</v>
      </c>
      <c r="M1476">
        <v>129.27330000000001</v>
      </c>
      <c r="N1476">
        <v>202.85679999999999</v>
      </c>
      <c r="O1476">
        <v>181.26</v>
      </c>
      <c r="P1476">
        <v>588.31219999999996</v>
      </c>
      <c r="Q1476">
        <v>324.38</v>
      </c>
      <c r="R1476">
        <v>179.0729</v>
      </c>
      <c r="S1476">
        <v>494.15</v>
      </c>
      <c r="T1476">
        <v>3402.7952100000002</v>
      </c>
      <c r="U1476">
        <v>244.34059999999999</v>
      </c>
      <c r="V1476">
        <v>141.18552</v>
      </c>
      <c r="W1476">
        <v>465.53787</v>
      </c>
      <c r="X1476">
        <v>1215.08</v>
      </c>
    </row>
    <row r="1477" spans="2:24" x14ac:dyDescent="0.25">
      <c r="B1477" s="1">
        <v>44649</v>
      </c>
      <c r="C1477">
        <v>3871.7829999999999</v>
      </c>
      <c r="D1477">
        <v>12701.34619</v>
      </c>
      <c r="E1477">
        <v>292.41798</v>
      </c>
      <c r="F1477">
        <v>2532.17</v>
      </c>
      <c r="G1477">
        <v>524.82860000000005</v>
      </c>
      <c r="H1477">
        <v>130.38</v>
      </c>
      <c r="I1477">
        <v>157.06120000000001</v>
      </c>
      <c r="J1477">
        <v>174.47290000000001</v>
      </c>
      <c r="K1477">
        <v>106.14</v>
      </c>
      <c r="L1477">
        <v>278.42070000000001</v>
      </c>
      <c r="M1477">
        <v>129.29069999999999</v>
      </c>
      <c r="N1477">
        <v>204.35390000000001</v>
      </c>
      <c r="O1477">
        <v>180.61</v>
      </c>
      <c r="P1477">
        <v>592.29330000000004</v>
      </c>
      <c r="Q1477">
        <v>325.27999999999997</v>
      </c>
      <c r="R1477">
        <v>179.46539999999999</v>
      </c>
      <c r="S1477">
        <v>492.52</v>
      </c>
      <c r="T1477">
        <v>3488.9449399999999</v>
      </c>
      <c r="U1477">
        <v>242.89680000000001</v>
      </c>
      <c r="V1477">
        <v>137.89569</v>
      </c>
      <c r="W1477">
        <v>457.84462000000002</v>
      </c>
      <c r="X1477">
        <v>1218.3699999999999</v>
      </c>
    </row>
    <row r="1478" spans="2:24" x14ac:dyDescent="0.25">
      <c r="B1478" s="1">
        <v>44650</v>
      </c>
      <c r="C1478">
        <v>3845.3510000000001</v>
      </c>
      <c r="D1478">
        <v>12492.211209999999</v>
      </c>
      <c r="E1478">
        <v>290.37934999999999</v>
      </c>
      <c r="F1478">
        <v>2523.279</v>
      </c>
      <c r="G1478">
        <v>525.58996999999999</v>
      </c>
      <c r="H1478">
        <v>129.9</v>
      </c>
      <c r="I1478">
        <v>157.56460000000001</v>
      </c>
      <c r="J1478">
        <v>174.21199999999999</v>
      </c>
      <c r="K1478">
        <v>106.53</v>
      </c>
      <c r="L1478">
        <v>279.55610000000001</v>
      </c>
      <c r="M1478">
        <v>129.4341</v>
      </c>
      <c r="N1478">
        <v>205.1079</v>
      </c>
      <c r="O1478">
        <v>180.34</v>
      </c>
      <c r="P1478">
        <v>593.83169999999996</v>
      </c>
      <c r="Q1478">
        <v>325.51</v>
      </c>
      <c r="R1478">
        <v>180.35290000000001</v>
      </c>
      <c r="S1478">
        <v>498.98</v>
      </c>
      <c r="T1478">
        <v>3437.0885600000001</v>
      </c>
      <c r="U1478">
        <v>243.13290000000001</v>
      </c>
      <c r="V1478">
        <v>139.94797</v>
      </c>
      <c r="W1478">
        <v>458.67939999999999</v>
      </c>
      <c r="X1478">
        <v>1217.04</v>
      </c>
    </row>
    <row r="1479" spans="2:24" x14ac:dyDescent="0.25">
      <c r="B1479" s="1">
        <v>44651</v>
      </c>
      <c r="C1479">
        <v>3817.4180000000001</v>
      </c>
      <c r="D1479">
        <v>12290.620500000001</v>
      </c>
      <c r="E1479">
        <v>285.60309999999998</v>
      </c>
      <c r="F1479">
        <v>2498.3110000000001</v>
      </c>
      <c r="G1479">
        <v>521.81764999999996</v>
      </c>
      <c r="H1479">
        <v>130.9</v>
      </c>
      <c r="I1479">
        <v>157.68029999999999</v>
      </c>
      <c r="J1479">
        <v>175.32429999999999</v>
      </c>
      <c r="K1479">
        <v>106.72</v>
      </c>
      <c r="L1479">
        <v>280.17309999999998</v>
      </c>
      <c r="M1479">
        <v>129.4152</v>
      </c>
      <c r="N1479">
        <v>205.3467</v>
      </c>
      <c r="O1479">
        <v>181.37</v>
      </c>
      <c r="P1479">
        <v>594.20209999999997</v>
      </c>
      <c r="Q1479">
        <v>325.89</v>
      </c>
      <c r="R1479">
        <v>181.04339999999999</v>
      </c>
      <c r="S1479">
        <v>497.19</v>
      </c>
      <c r="T1479">
        <v>3394.8948599999999</v>
      </c>
      <c r="U1479">
        <v>244.54990000000001</v>
      </c>
      <c r="V1479">
        <v>136.94818000000001</v>
      </c>
      <c r="W1479">
        <v>461.14481999999998</v>
      </c>
      <c r="X1479">
        <v>1215.19</v>
      </c>
    </row>
    <row r="1480" spans="2:24" x14ac:dyDescent="0.25">
      <c r="B1480" s="1">
        <v>44652</v>
      </c>
      <c r="C1480">
        <v>3826.86</v>
      </c>
      <c r="D1480">
        <v>12384.62544</v>
      </c>
      <c r="E1480">
        <v>287.25684999999999</v>
      </c>
      <c r="F1480">
        <v>2494.2719999999999</v>
      </c>
      <c r="G1480">
        <v>525.78156999999999</v>
      </c>
      <c r="H1480">
        <v>130.85</v>
      </c>
      <c r="I1480">
        <v>157.2268</v>
      </c>
      <c r="J1480">
        <v>174.80289999999999</v>
      </c>
      <c r="K1480">
        <v>106.7</v>
      </c>
      <c r="L1480">
        <v>279.73399999999998</v>
      </c>
      <c r="M1480">
        <v>129.32910000000001</v>
      </c>
      <c r="N1480">
        <v>205.10990000000001</v>
      </c>
      <c r="O1480">
        <v>180.97</v>
      </c>
      <c r="P1480">
        <v>593.25739999999996</v>
      </c>
      <c r="Q1480">
        <v>325.95</v>
      </c>
      <c r="R1480">
        <v>180.8552</v>
      </c>
      <c r="S1480">
        <v>504.82</v>
      </c>
      <c r="T1480">
        <v>3457.2365300000001</v>
      </c>
      <c r="U1480">
        <v>244.2843</v>
      </c>
      <c r="V1480">
        <v>137.26957999999999</v>
      </c>
      <c r="W1480">
        <v>455.41687999999999</v>
      </c>
      <c r="X1480">
        <v>1217.5999999999999</v>
      </c>
    </row>
    <row r="1481" spans="2:24" x14ac:dyDescent="0.25">
      <c r="B1481" s="1">
        <v>44655</v>
      </c>
      <c r="C1481">
        <v>3873.7460000000001</v>
      </c>
      <c r="D1481">
        <v>12503.636339999999</v>
      </c>
      <c r="E1481">
        <v>288.11984000000001</v>
      </c>
      <c r="F1481">
        <v>2504.893</v>
      </c>
      <c r="G1481">
        <v>533.40458000000001</v>
      </c>
      <c r="H1481">
        <v>131.57</v>
      </c>
      <c r="I1481">
        <v>157.1234</v>
      </c>
      <c r="J1481">
        <v>175.24369999999999</v>
      </c>
      <c r="K1481">
        <v>106.65</v>
      </c>
      <c r="L1481">
        <v>280.3544</v>
      </c>
      <c r="M1481">
        <v>129.23939999999999</v>
      </c>
      <c r="N1481">
        <v>205.38990000000001</v>
      </c>
      <c r="O1481">
        <v>181.58</v>
      </c>
      <c r="P1481">
        <v>594.45759999999996</v>
      </c>
      <c r="Q1481">
        <v>326.45</v>
      </c>
      <c r="R1481">
        <v>181.12899999999999</v>
      </c>
      <c r="S1481">
        <v>507.61</v>
      </c>
      <c r="T1481">
        <v>3437.82458</v>
      </c>
      <c r="U1481">
        <v>245.34039999999999</v>
      </c>
      <c r="V1481">
        <v>139.53581</v>
      </c>
      <c r="W1481">
        <v>457.28223000000003</v>
      </c>
      <c r="X1481">
        <v>1219.6400000000001</v>
      </c>
    </row>
    <row r="1482" spans="2:24" x14ac:dyDescent="0.25">
      <c r="B1482" s="1">
        <v>44656</v>
      </c>
      <c r="C1482">
        <v>3884.6019999999999</v>
      </c>
      <c r="D1482">
        <v>12381.258739999999</v>
      </c>
      <c r="E1482">
        <v>288.01483999999999</v>
      </c>
      <c r="F1482">
        <v>2497.9540000000002</v>
      </c>
      <c r="G1482">
        <v>532.96757000000002</v>
      </c>
      <c r="H1482">
        <v>130.75</v>
      </c>
      <c r="I1482">
        <v>155.74260000000001</v>
      </c>
      <c r="J1482">
        <v>173.83420000000001</v>
      </c>
      <c r="K1482">
        <v>106.57</v>
      </c>
      <c r="L1482">
        <v>279.113</v>
      </c>
      <c r="M1482">
        <v>129.12139999999999</v>
      </c>
      <c r="N1482">
        <v>203.31059999999999</v>
      </c>
      <c r="O1482">
        <v>180.09</v>
      </c>
      <c r="P1482">
        <v>592.87879999999996</v>
      </c>
      <c r="Q1482">
        <v>326.33999999999997</v>
      </c>
      <c r="R1482">
        <v>180.65299999999999</v>
      </c>
      <c r="S1482">
        <v>504.63</v>
      </c>
      <c r="T1482">
        <v>3434.6767799999998</v>
      </c>
      <c r="U1482">
        <v>243.11949999999999</v>
      </c>
      <c r="V1482">
        <v>140.96082999999999</v>
      </c>
      <c r="W1482">
        <v>457.40057000000002</v>
      </c>
      <c r="X1482">
        <v>1219.56</v>
      </c>
    </row>
    <row r="1483" spans="2:24" x14ac:dyDescent="0.25">
      <c r="B1483" s="1">
        <v>44657</v>
      </c>
      <c r="C1483">
        <v>3859.2890000000002</v>
      </c>
      <c r="D1483">
        <v>12288.48783</v>
      </c>
      <c r="E1483">
        <v>284.62479000000002</v>
      </c>
      <c r="F1483">
        <v>2465.3960000000002</v>
      </c>
      <c r="G1483">
        <v>528.17800999999997</v>
      </c>
      <c r="H1483">
        <v>130.30000000000001</v>
      </c>
      <c r="I1483">
        <v>155.44730000000001</v>
      </c>
      <c r="J1483">
        <v>173.30609999999999</v>
      </c>
      <c r="K1483">
        <v>106.27</v>
      </c>
      <c r="L1483">
        <v>278.09629999999999</v>
      </c>
      <c r="M1483">
        <v>129.0146</v>
      </c>
      <c r="N1483">
        <v>202.17160000000001</v>
      </c>
      <c r="O1483">
        <v>179.45</v>
      </c>
      <c r="P1483">
        <v>588.7242</v>
      </c>
      <c r="Q1483">
        <v>325.39999999999998</v>
      </c>
      <c r="R1483">
        <v>180.03280000000001</v>
      </c>
      <c r="S1483">
        <v>507.31</v>
      </c>
      <c r="T1483">
        <v>3465.1312600000001</v>
      </c>
      <c r="U1483">
        <v>241.30969999999999</v>
      </c>
      <c r="V1483">
        <v>139.19875999999999</v>
      </c>
      <c r="W1483">
        <v>457.74601000000001</v>
      </c>
      <c r="X1483">
        <v>1217.45</v>
      </c>
    </row>
    <row r="1484" spans="2:24" x14ac:dyDescent="0.25">
      <c r="B1484" s="1">
        <v>44658</v>
      </c>
      <c r="C1484">
        <v>3875.1619999999998</v>
      </c>
      <c r="D1484">
        <v>12353.02002</v>
      </c>
      <c r="E1484">
        <v>283.86588999999998</v>
      </c>
      <c r="F1484">
        <v>2428.25</v>
      </c>
      <c r="G1484">
        <v>521.50780999999995</v>
      </c>
      <c r="H1484">
        <v>130.13</v>
      </c>
      <c r="I1484">
        <v>155.2235</v>
      </c>
      <c r="J1484">
        <v>173.03100000000001</v>
      </c>
      <c r="K1484">
        <v>106.35</v>
      </c>
      <c r="L1484">
        <v>277.6825</v>
      </c>
      <c r="M1484">
        <v>129.02510000000001</v>
      </c>
      <c r="N1484">
        <v>201.62530000000001</v>
      </c>
      <c r="O1484">
        <v>179.15</v>
      </c>
      <c r="P1484">
        <v>587.19190000000003</v>
      </c>
      <c r="Q1484">
        <v>324.76</v>
      </c>
      <c r="R1484">
        <v>179.7345</v>
      </c>
      <c r="S1484">
        <v>504.73</v>
      </c>
      <c r="T1484">
        <v>3443.3397500000001</v>
      </c>
      <c r="U1484">
        <v>239.70930000000001</v>
      </c>
      <c r="V1484">
        <v>139.74986999999999</v>
      </c>
      <c r="W1484">
        <v>462.45852000000002</v>
      </c>
      <c r="X1484">
        <v>1216.17</v>
      </c>
    </row>
    <row r="1485" spans="2:24" x14ac:dyDescent="0.25">
      <c r="B1485" s="1">
        <v>44659</v>
      </c>
      <c r="C1485">
        <v>3920.6419999999998</v>
      </c>
      <c r="D1485">
        <v>12307.96804</v>
      </c>
      <c r="E1485">
        <v>287.50189999999998</v>
      </c>
      <c r="F1485">
        <v>2432.3870000000002</v>
      </c>
      <c r="G1485">
        <v>522.09703000000002</v>
      </c>
      <c r="H1485">
        <v>129.97</v>
      </c>
      <c r="I1485">
        <v>154.54679999999999</v>
      </c>
      <c r="J1485">
        <v>172.81020000000001</v>
      </c>
      <c r="K1485">
        <v>106.43</v>
      </c>
      <c r="L1485">
        <v>276.45179999999999</v>
      </c>
      <c r="M1485">
        <v>128.8252</v>
      </c>
      <c r="N1485">
        <v>200.13669999999999</v>
      </c>
      <c r="O1485">
        <v>178.82</v>
      </c>
      <c r="P1485">
        <v>585.00879999999995</v>
      </c>
      <c r="Q1485">
        <v>324.52</v>
      </c>
      <c r="R1485">
        <v>178.93129999999999</v>
      </c>
      <c r="S1485">
        <v>507.56</v>
      </c>
      <c r="T1485">
        <v>3439.7881499999999</v>
      </c>
      <c r="U1485">
        <v>239.26159999999999</v>
      </c>
      <c r="V1485">
        <v>141.58000999999999</v>
      </c>
      <c r="W1485">
        <v>464.02760999999998</v>
      </c>
      <c r="X1485">
        <v>1216.43</v>
      </c>
    </row>
    <row r="1486" spans="2:24" x14ac:dyDescent="0.25">
      <c r="B1486" s="1">
        <v>44662</v>
      </c>
      <c r="C1486">
        <v>3933.8589999999999</v>
      </c>
      <c r="D1486">
        <v>12076.78304</v>
      </c>
      <c r="E1486">
        <v>285.30962</v>
      </c>
      <c r="F1486">
        <v>2423.9589999999998</v>
      </c>
      <c r="G1486">
        <v>513.16719999999998</v>
      </c>
      <c r="H1486">
        <v>129.06</v>
      </c>
      <c r="I1486">
        <v>154.0136</v>
      </c>
      <c r="J1486">
        <v>171.8124</v>
      </c>
      <c r="K1486">
        <v>106.23</v>
      </c>
      <c r="L1486">
        <v>274.5102</v>
      </c>
      <c r="M1486">
        <v>128.4066</v>
      </c>
      <c r="N1486">
        <v>198.54769999999999</v>
      </c>
      <c r="O1486">
        <v>177.73</v>
      </c>
      <c r="P1486">
        <v>580.92930000000001</v>
      </c>
      <c r="Q1486">
        <v>323.86</v>
      </c>
      <c r="R1486">
        <v>177.80680000000001</v>
      </c>
      <c r="S1486">
        <v>506.58</v>
      </c>
      <c r="T1486">
        <v>3400.2447499999998</v>
      </c>
      <c r="U1486">
        <v>237.8954</v>
      </c>
      <c r="V1486">
        <v>140.46034</v>
      </c>
      <c r="W1486">
        <v>463.91012999999998</v>
      </c>
      <c r="X1486">
        <v>1215.72</v>
      </c>
    </row>
    <row r="1487" spans="2:24" x14ac:dyDescent="0.25">
      <c r="B1487" s="1">
        <v>44663</v>
      </c>
      <c r="C1487">
        <v>3891.5219999999999</v>
      </c>
      <c r="D1487">
        <v>12040.692129999999</v>
      </c>
      <c r="E1487">
        <v>283.43736999999999</v>
      </c>
      <c r="F1487">
        <v>2388.5729999999999</v>
      </c>
      <c r="G1487">
        <v>512.76364000000001</v>
      </c>
      <c r="H1487">
        <v>128.77000000000001</v>
      </c>
      <c r="I1487">
        <v>154.4821</v>
      </c>
      <c r="J1487">
        <v>172.006</v>
      </c>
      <c r="K1487">
        <v>106.16</v>
      </c>
      <c r="L1487">
        <v>274.22609999999997</v>
      </c>
      <c r="M1487">
        <v>128.43530000000001</v>
      </c>
      <c r="N1487">
        <v>198.92259999999999</v>
      </c>
      <c r="O1487">
        <v>177.99</v>
      </c>
      <c r="P1487">
        <v>582.2894</v>
      </c>
      <c r="Q1487">
        <v>322.95</v>
      </c>
      <c r="R1487">
        <v>177.54159999999999</v>
      </c>
      <c r="S1487">
        <v>514.70000000000005</v>
      </c>
      <c r="T1487">
        <v>3396.7040299999999</v>
      </c>
      <c r="U1487">
        <v>238.6619</v>
      </c>
      <c r="V1487">
        <v>143.85686999999999</v>
      </c>
      <c r="W1487">
        <v>472.55464000000001</v>
      </c>
      <c r="X1487">
        <v>1214.33</v>
      </c>
    </row>
    <row r="1488" spans="2:24" x14ac:dyDescent="0.25">
      <c r="B1488" s="1">
        <v>44664</v>
      </c>
      <c r="C1488">
        <v>3892.4540000000002</v>
      </c>
      <c r="D1488">
        <v>12215.243899999999</v>
      </c>
      <c r="E1488">
        <v>285.36860999999999</v>
      </c>
      <c r="F1488">
        <v>2423.0610000000001</v>
      </c>
      <c r="G1488">
        <v>518.33317999999997</v>
      </c>
      <c r="H1488">
        <v>129.07</v>
      </c>
      <c r="I1488">
        <v>154.6397</v>
      </c>
      <c r="J1488">
        <v>172.3184</v>
      </c>
      <c r="K1488">
        <v>106.24</v>
      </c>
      <c r="L1488">
        <v>274.42720000000003</v>
      </c>
      <c r="M1488">
        <v>128.48500000000001</v>
      </c>
      <c r="N1488">
        <v>198.94470000000001</v>
      </c>
      <c r="O1488">
        <v>178.26</v>
      </c>
      <c r="P1488">
        <v>583.08209999999997</v>
      </c>
      <c r="Q1488">
        <v>322.35000000000002</v>
      </c>
      <c r="R1488">
        <v>177.57570000000001</v>
      </c>
      <c r="S1488">
        <v>512.69000000000005</v>
      </c>
      <c r="T1488">
        <v>3426.29232</v>
      </c>
      <c r="U1488">
        <v>238.9203</v>
      </c>
      <c r="V1488">
        <v>147.05244999999999</v>
      </c>
      <c r="W1488">
        <v>476.75614000000002</v>
      </c>
      <c r="X1488">
        <v>1217.2</v>
      </c>
    </row>
    <row r="1489" spans="2:24" x14ac:dyDescent="0.25">
      <c r="B1489" s="1">
        <v>44665</v>
      </c>
      <c r="C1489">
        <v>3921.375</v>
      </c>
      <c r="D1489">
        <v>12185.644029999999</v>
      </c>
      <c r="E1489">
        <v>288.27832999999998</v>
      </c>
      <c r="F1489">
        <v>2446.4580000000001</v>
      </c>
      <c r="G1489">
        <v>522.90292999999997</v>
      </c>
      <c r="H1489">
        <v>128.74</v>
      </c>
      <c r="I1489">
        <v>153.5823</v>
      </c>
      <c r="J1489">
        <v>171.43819999999999</v>
      </c>
      <c r="K1489">
        <v>106.42</v>
      </c>
      <c r="L1489">
        <v>273.67200000000003</v>
      </c>
      <c r="M1489">
        <v>128.59129999999999</v>
      </c>
      <c r="N1489">
        <v>197.4418</v>
      </c>
      <c r="O1489">
        <v>177.28</v>
      </c>
      <c r="P1489">
        <v>582.88369999999998</v>
      </c>
      <c r="Q1489">
        <v>322.17</v>
      </c>
      <c r="R1489">
        <v>177.20089999999999</v>
      </c>
      <c r="S1489">
        <v>504.54</v>
      </c>
      <c r="T1489">
        <v>3453.0679700000001</v>
      </c>
      <c r="U1489">
        <v>237.17830000000001</v>
      </c>
      <c r="V1489">
        <v>150.64726999999999</v>
      </c>
      <c r="W1489">
        <v>478.11279000000002</v>
      </c>
      <c r="X1489">
        <v>1216.82</v>
      </c>
    </row>
    <row r="1490" spans="2:24" x14ac:dyDescent="0.25">
      <c r="B1490" s="1">
        <v>44666</v>
      </c>
      <c r="C1490">
        <v>3921.375</v>
      </c>
      <c r="D1490">
        <v>12186.936250000001</v>
      </c>
      <c r="E1490">
        <v>288.04234000000002</v>
      </c>
      <c r="F1490">
        <v>2433.0259999999998</v>
      </c>
      <c r="G1490">
        <v>520.86469999999997</v>
      </c>
      <c r="H1490">
        <v>128.74</v>
      </c>
      <c r="I1490">
        <v>153.5823</v>
      </c>
      <c r="J1490">
        <v>171.43819999999999</v>
      </c>
      <c r="K1490">
        <v>106.4</v>
      </c>
      <c r="L1490">
        <v>273.67200000000003</v>
      </c>
      <c r="M1490">
        <v>128.4862</v>
      </c>
      <c r="N1490">
        <v>197.4418</v>
      </c>
      <c r="O1490">
        <v>177.28</v>
      </c>
      <c r="P1490">
        <v>582.88369999999998</v>
      </c>
      <c r="Q1490">
        <v>322.17</v>
      </c>
      <c r="R1490">
        <v>177.20089999999999</v>
      </c>
      <c r="S1490">
        <v>504.54</v>
      </c>
      <c r="T1490">
        <v>3453.4152899999999</v>
      </c>
      <c r="U1490">
        <v>237.24299999999999</v>
      </c>
      <c r="V1490">
        <v>150.64726999999999</v>
      </c>
      <c r="W1490">
        <v>478.11279000000002</v>
      </c>
      <c r="X1490">
        <v>1216.82</v>
      </c>
    </row>
    <row r="1491" spans="2:24" x14ac:dyDescent="0.25">
      <c r="B1491" s="1">
        <v>44669</v>
      </c>
      <c r="C1491">
        <v>3921.375</v>
      </c>
      <c r="D1491">
        <v>12195.425160000001</v>
      </c>
      <c r="E1491">
        <v>287.18173000000002</v>
      </c>
      <c r="F1491">
        <v>2411.6469999999999</v>
      </c>
      <c r="G1491">
        <v>518.88592000000006</v>
      </c>
      <c r="H1491">
        <v>128.74</v>
      </c>
      <c r="I1491">
        <v>153.22479999999999</v>
      </c>
      <c r="J1491">
        <v>171.43819999999999</v>
      </c>
      <c r="K1491">
        <v>106.26</v>
      </c>
      <c r="L1491">
        <v>273.28829999999999</v>
      </c>
      <c r="M1491">
        <v>128.20050000000001</v>
      </c>
      <c r="N1491">
        <v>196.49180000000001</v>
      </c>
      <c r="O1491">
        <v>177.28</v>
      </c>
      <c r="P1491">
        <v>581.46270000000004</v>
      </c>
      <c r="Q1491">
        <v>322.17</v>
      </c>
      <c r="R1491">
        <v>176.8674</v>
      </c>
      <c r="S1491">
        <v>504.54</v>
      </c>
      <c r="T1491">
        <v>3447.7865700000002</v>
      </c>
      <c r="U1491">
        <v>237.40950000000001</v>
      </c>
      <c r="V1491">
        <v>154.17787000000001</v>
      </c>
      <c r="W1491">
        <v>483.20224000000002</v>
      </c>
      <c r="X1491">
        <v>1216.82</v>
      </c>
    </row>
    <row r="1492" spans="2:24" x14ac:dyDescent="0.25">
      <c r="B1492" s="1">
        <v>44670</v>
      </c>
      <c r="C1492">
        <v>3865.8879999999999</v>
      </c>
      <c r="D1492">
        <v>12456.581700000001</v>
      </c>
      <c r="E1492">
        <v>287.63841000000002</v>
      </c>
      <c r="F1492">
        <v>2430.3989999999999</v>
      </c>
      <c r="G1492">
        <v>516.39071999999999</v>
      </c>
      <c r="H1492">
        <v>128.01</v>
      </c>
      <c r="I1492">
        <v>152.42959999999999</v>
      </c>
      <c r="J1492">
        <v>170.57749999999999</v>
      </c>
      <c r="K1492">
        <v>106.2</v>
      </c>
      <c r="L1492">
        <v>271.93939999999998</v>
      </c>
      <c r="M1492">
        <v>128.09229999999999</v>
      </c>
      <c r="N1492">
        <v>195.08009999999999</v>
      </c>
      <c r="O1492">
        <v>176.21</v>
      </c>
      <c r="P1492">
        <v>580.66049999999996</v>
      </c>
      <c r="Q1492">
        <v>321.52999999999997</v>
      </c>
      <c r="R1492">
        <v>176.29560000000001</v>
      </c>
      <c r="S1492">
        <v>504.07</v>
      </c>
      <c r="T1492">
        <v>3512.2011499999999</v>
      </c>
      <c r="U1492">
        <v>235.41730000000001</v>
      </c>
      <c r="V1492">
        <v>150.42180999999999</v>
      </c>
      <c r="W1492">
        <v>477.02116000000001</v>
      </c>
      <c r="X1492">
        <v>1217.1600000000001</v>
      </c>
    </row>
    <row r="1493" spans="2:24" x14ac:dyDescent="0.25">
      <c r="B1493" s="1">
        <v>44671</v>
      </c>
      <c r="C1493">
        <v>3875.14</v>
      </c>
      <c r="D1493">
        <v>12437.59288</v>
      </c>
      <c r="E1493">
        <v>291.10449</v>
      </c>
      <c r="F1493">
        <v>2456.7820000000002</v>
      </c>
      <c r="G1493">
        <v>516.04978000000006</v>
      </c>
      <c r="H1493">
        <v>128.6</v>
      </c>
      <c r="I1493">
        <v>153.33439999999999</v>
      </c>
      <c r="J1493">
        <v>171.22739999999999</v>
      </c>
      <c r="K1493">
        <v>106.06</v>
      </c>
      <c r="L1493">
        <v>272.49950000000001</v>
      </c>
      <c r="M1493">
        <v>128.0677</v>
      </c>
      <c r="N1493">
        <v>196.57079999999999</v>
      </c>
      <c r="O1493">
        <v>176.99</v>
      </c>
      <c r="P1493">
        <v>581.38869999999997</v>
      </c>
      <c r="Q1493">
        <v>321.54000000000002</v>
      </c>
      <c r="R1493">
        <v>176.1277</v>
      </c>
      <c r="S1493">
        <v>507.37</v>
      </c>
      <c r="T1493">
        <v>3554.2188200000001</v>
      </c>
      <c r="U1493">
        <v>237.3126</v>
      </c>
      <c r="V1493">
        <v>150.03153</v>
      </c>
      <c r="W1493">
        <v>475.63659999999999</v>
      </c>
      <c r="X1493">
        <v>1216.8699999999999</v>
      </c>
    </row>
    <row r="1494" spans="2:24" x14ac:dyDescent="0.25">
      <c r="B1494" s="1">
        <v>44672</v>
      </c>
      <c r="C1494">
        <v>3874.62</v>
      </c>
      <c r="D1494">
        <v>12307.89</v>
      </c>
      <c r="E1494">
        <v>293.55444999999997</v>
      </c>
      <c r="F1494">
        <v>2474.54</v>
      </c>
      <c r="G1494">
        <v>514.75603000000001</v>
      </c>
      <c r="H1494">
        <v>128.32</v>
      </c>
      <c r="I1494">
        <v>152.67089999999999</v>
      </c>
      <c r="J1494">
        <v>170.48310000000001</v>
      </c>
      <c r="K1494">
        <v>106.05</v>
      </c>
      <c r="L1494">
        <v>271.49299999999999</v>
      </c>
      <c r="M1494">
        <v>128.0513</v>
      </c>
      <c r="N1494">
        <v>195.26400000000001</v>
      </c>
      <c r="O1494">
        <v>176.22</v>
      </c>
      <c r="P1494">
        <v>579.84289999999999</v>
      </c>
      <c r="Q1494">
        <v>321.60000000000002</v>
      </c>
      <c r="R1494">
        <v>175.88329999999999</v>
      </c>
      <c r="S1494">
        <v>510.52</v>
      </c>
      <c r="T1494">
        <v>3561.0733</v>
      </c>
      <c r="U1494">
        <v>237.411</v>
      </c>
      <c r="V1494">
        <v>151.51719</v>
      </c>
      <c r="W1494">
        <v>473.83296999999999</v>
      </c>
      <c r="X1494">
        <v>1214.06</v>
      </c>
    </row>
    <row r="1495" spans="2:24" x14ac:dyDescent="0.25">
      <c r="B1495" s="1">
        <v>44673</v>
      </c>
      <c r="C1495">
        <v>3860.9459999999999</v>
      </c>
      <c r="D1495">
        <v>12012.188330000001</v>
      </c>
      <c r="E1495">
        <v>288.01974000000001</v>
      </c>
      <c r="F1495">
        <v>2444.5749999999998</v>
      </c>
      <c r="G1495">
        <v>511.54874999999998</v>
      </c>
      <c r="H1495">
        <v>128.03</v>
      </c>
      <c r="I1495">
        <v>152.5162</v>
      </c>
      <c r="J1495">
        <v>169.89169999999999</v>
      </c>
      <c r="K1495">
        <v>105.92</v>
      </c>
      <c r="L1495">
        <v>270.1456</v>
      </c>
      <c r="M1495">
        <v>127.9427</v>
      </c>
      <c r="N1495">
        <v>194.3013</v>
      </c>
      <c r="O1495">
        <v>175.86</v>
      </c>
      <c r="P1495">
        <v>577.15729999999996</v>
      </c>
      <c r="Q1495">
        <v>321.16000000000003</v>
      </c>
      <c r="R1495">
        <v>175.23220000000001</v>
      </c>
      <c r="S1495">
        <v>509.51</v>
      </c>
      <c r="T1495">
        <v>3515.4605200000001</v>
      </c>
      <c r="U1495">
        <v>238.14009999999999</v>
      </c>
      <c r="V1495">
        <v>149.27869000000001</v>
      </c>
      <c r="W1495">
        <v>471.45773000000003</v>
      </c>
      <c r="X1495">
        <v>1210.33</v>
      </c>
    </row>
    <row r="1496" spans="2:24" x14ac:dyDescent="0.25">
      <c r="B1496" s="1">
        <v>44676</v>
      </c>
      <c r="C1496">
        <v>3813.1750000000002</v>
      </c>
      <c r="D1496">
        <v>12088.04682</v>
      </c>
      <c r="E1496">
        <v>281.47304000000003</v>
      </c>
      <c r="F1496">
        <v>2406.8789999999999</v>
      </c>
      <c r="G1496">
        <v>497.93759</v>
      </c>
      <c r="H1496">
        <v>128.65</v>
      </c>
      <c r="I1496">
        <v>153.17160000000001</v>
      </c>
      <c r="J1496">
        <v>170.84460000000001</v>
      </c>
      <c r="K1496">
        <v>106.03</v>
      </c>
      <c r="L1496">
        <v>269.80290000000002</v>
      </c>
      <c r="M1496">
        <v>128.08519999999999</v>
      </c>
      <c r="N1496">
        <v>195.32480000000001</v>
      </c>
      <c r="O1496">
        <v>176.94</v>
      </c>
      <c r="P1496">
        <v>576.23770000000002</v>
      </c>
      <c r="Q1496">
        <v>320.16000000000003</v>
      </c>
      <c r="R1496">
        <v>175.333</v>
      </c>
      <c r="S1496">
        <v>503.29</v>
      </c>
      <c r="T1496">
        <v>3505.2109999999998</v>
      </c>
      <c r="U1496">
        <v>238.53469999999999</v>
      </c>
      <c r="V1496">
        <v>146.98786000000001</v>
      </c>
      <c r="W1496">
        <v>462.04050000000001</v>
      </c>
      <c r="X1496">
        <v>1206.8699999999999</v>
      </c>
    </row>
    <row r="1497" spans="2:24" x14ac:dyDescent="0.25">
      <c r="B1497" s="1">
        <v>44677</v>
      </c>
      <c r="C1497">
        <v>3760.7049999999999</v>
      </c>
      <c r="D1497">
        <v>11773.07646</v>
      </c>
      <c r="E1497">
        <v>278.28994999999998</v>
      </c>
      <c r="F1497">
        <v>2407.7710000000002</v>
      </c>
      <c r="G1497">
        <v>500.63294999999999</v>
      </c>
      <c r="H1497">
        <v>129.13</v>
      </c>
      <c r="I1497">
        <v>153.9367</v>
      </c>
      <c r="J1497">
        <v>171.3031</v>
      </c>
      <c r="K1497">
        <v>106.08</v>
      </c>
      <c r="L1497">
        <v>270.40129999999999</v>
      </c>
      <c r="M1497">
        <v>128.08189999999999</v>
      </c>
      <c r="N1497">
        <v>196.32470000000001</v>
      </c>
      <c r="O1497">
        <v>177.49</v>
      </c>
      <c r="P1497">
        <v>576.49019999999996</v>
      </c>
      <c r="Q1497">
        <v>319.73</v>
      </c>
      <c r="R1497">
        <v>175.5378</v>
      </c>
      <c r="S1497">
        <v>500.63</v>
      </c>
      <c r="T1497">
        <v>3475.8409000000001</v>
      </c>
      <c r="U1497">
        <v>239.1516</v>
      </c>
      <c r="V1497">
        <v>149.30047999999999</v>
      </c>
      <c r="W1497">
        <v>463.90199000000001</v>
      </c>
      <c r="X1497">
        <v>1203.48</v>
      </c>
    </row>
    <row r="1498" spans="2:24" x14ac:dyDescent="0.25">
      <c r="B1498" s="1">
        <v>44678</v>
      </c>
      <c r="C1498">
        <v>3798.9789999999998</v>
      </c>
      <c r="D1498">
        <v>11879.204030000001</v>
      </c>
      <c r="E1498">
        <v>280.10995000000003</v>
      </c>
      <c r="F1498">
        <v>2385.4870000000001</v>
      </c>
      <c r="G1498">
        <v>501.69218999999998</v>
      </c>
      <c r="H1498">
        <v>129.11000000000001</v>
      </c>
      <c r="I1498">
        <v>153.2689</v>
      </c>
      <c r="J1498">
        <v>171.041</v>
      </c>
      <c r="K1498">
        <v>106.1</v>
      </c>
      <c r="L1498">
        <v>269.17930000000001</v>
      </c>
      <c r="M1498">
        <v>128.0232</v>
      </c>
      <c r="N1498">
        <v>194.94579999999999</v>
      </c>
      <c r="O1498">
        <v>177.15</v>
      </c>
      <c r="P1498">
        <v>574.99530000000004</v>
      </c>
      <c r="Q1498">
        <v>317.99</v>
      </c>
      <c r="R1498">
        <v>175.26689999999999</v>
      </c>
      <c r="S1498">
        <v>493.9</v>
      </c>
      <c r="T1498">
        <v>3473.5917800000002</v>
      </c>
      <c r="U1498">
        <v>237.66159999999999</v>
      </c>
      <c r="V1498">
        <v>152.54794999999999</v>
      </c>
      <c r="W1498">
        <v>464.11257999999998</v>
      </c>
      <c r="X1498">
        <v>1202.95</v>
      </c>
    </row>
    <row r="1499" spans="2:24" x14ac:dyDescent="0.25">
      <c r="B1499" s="1">
        <v>44679</v>
      </c>
      <c r="C1499">
        <v>3811.605</v>
      </c>
      <c r="D1499">
        <v>12203.014090000001</v>
      </c>
      <c r="E1499">
        <v>281.32200999999998</v>
      </c>
      <c r="F1499">
        <v>2431.9920000000002</v>
      </c>
      <c r="G1499">
        <v>507.83733000000001</v>
      </c>
      <c r="H1499">
        <v>128.41</v>
      </c>
      <c r="I1499">
        <v>153.10140000000001</v>
      </c>
      <c r="J1499">
        <v>169.8218</v>
      </c>
      <c r="K1499">
        <v>106.19</v>
      </c>
      <c r="L1499">
        <v>268.6816</v>
      </c>
      <c r="M1499">
        <v>127.9391</v>
      </c>
      <c r="N1499">
        <v>194.60939999999999</v>
      </c>
      <c r="O1499">
        <v>175.93</v>
      </c>
      <c r="P1499">
        <v>574.14819999999997</v>
      </c>
      <c r="Q1499">
        <v>317.52</v>
      </c>
      <c r="R1499">
        <v>174.73650000000001</v>
      </c>
      <c r="S1499">
        <v>492.51</v>
      </c>
      <c r="T1499">
        <v>3524.27772</v>
      </c>
      <c r="U1499">
        <v>237.47620000000001</v>
      </c>
      <c r="V1499">
        <v>152.31567999999999</v>
      </c>
      <c r="W1499">
        <v>464.21487999999999</v>
      </c>
      <c r="X1499">
        <v>1204.92</v>
      </c>
    </row>
    <row r="1500" spans="2:24" x14ac:dyDescent="0.25">
      <c r="B1500" s="1">
        <v>44680</v>
      </c>
      <c r="C1500">
        <v>3830.1039999999998</v>
      </c>
      <c r="D1500">
        <v>11790.929099999999</v>
      </c>
      <c r="E1500">
        <v>284.89413999999999</v>
      </c>
      <c r="F1500">
        <v>2431.9920000000002</v>
      </c>
      <c r="G1500">
        <v>519.50478999999996</v>
      </c>
      <c r="H1500">
        <v>128.29</v>
      </c>
      <c r="I1500">
        <v>152.34970000000001</v>
      </c>
      <c r="J1500">
        <v>169.3091</v>
      </c>
      <c r="K1500">
        <v>106.15</v>
      </c>
      <c r="L1500">
        <v>267.30169999999998</v>
      </c>
      <c r="M1500">
        <v>127.83929999999999</v>
      </c>
      <c r="N1500">
        <v>193.26060000000001</v>
      </c>
      <c r="O1500">
        <v>175.36</v>
      </c>
      <c r="P1500">
        <v>571.1925</v>
      </c>
      <c r="Q1500">
        <v>316.70999999999998</v>
      </c>
      <c r="R1500">
        <v>173.99709999999999</v>
      </c>
      <c r="S1500">
        <v>491.59</v>
      </c>
      <c r="T1500">
        <v>3402.6805599999998</v>
      </c>
      <c r="U1500">
        <v>236.37020000000001</v>
      </c>
      <c r="V1500">
        <v>152.79329000000001</v>
      </c>
      <c r="W1500">
        <v>468.35345999999998</v>
      </c>
      <c r="X1500">
        <v>1202.25</v>
      </c>
    </row>
    <row r="1501" spans="2:24" x14ac:dyDescent="0.25">
      <c r="B1501" s="1">
        <v>44683</v>
      </c>
      <c r="C1501">
        <v>3783.181</v>
      </c>
      <c r="D1501">
        <v>11927.326139999999</v>
      </c>
      <c r="E1501">
        <v>281.80705</v>
      </c>
      <c r="F1501">
        <v>2430.5479999999998</v>
      </c>
      <c r="G1501">
        <v>520.88279999999997</v>
      </c>
      <c r="H1501">
        <v>127.97</v>
      </c>
      <c r="I1501">
        <v>151.54810000000001</v>
      </c>
      <c r="J1501">
        <v>169.05529999999999</v>
      </c>
      <c r="K1501">
        <v>105.94</v>
      </c>
      <c r="L1501">
        <v>266.24979999999999</v>
      </c>
      <c r="M1501">
        <v>127.5688</v>
      </c>
      <c r="N1501">
        <v>191.80430000000001</v>
      </c>
      <c r="O1501">
        <v>175.13</v>
      </c>
      <c r="P1501">
        <v>568.00189999999998</v>
      </c>
      <c r="Q1501">
        <v>316.20999999999998</v>
      </c>
      <c r="R1501">
        <v>173.7345</v>
      </c>
      <c r="S1501">
        <v>486.29</v>
      </c>
      <c r="T1501">
        <v>3349.6793400000001</v>
      </c>
      <c r="U1501">
        <v>234.86170000000001</v>
      </c>
      <c r="V1501">
        <v>153.72839999999999</v>
      </c>
      <c r="W1501">
        <v>459.71193</v>
      </c>
      <c r="X1501">
        <v>1203.1199999999999</v>
      </c>
    </row>
    <row r="1502" spans="2:24" x14ac:dyDescent="0.25">
      <c r="B1502" s="1">
        <v>44684</v>
      </c>
      <c r="C1502">
        <v>3790.1329999999998</v>
      </c>
      <c r="D1502">
        <v>11997.196239999999</v>
      </c>
      <c r="E1502">
        <v>283.81518</v>
      </c>
      <c r="F1502">
        <v>2430.5479999999998</v>
      </c>
      <c r="G1502">
        <v>519.87273000000005</v>
      </c>
      <c r="H1502">
        <v>128.28</v>
      </c>
      <c r="I1502">
        <v>151.70079999999999</v>
      </c>
      <c r="J1502">
        <v>169.2158</v>
      </c>
      <c r="K1502">
        <v>105.89</v>
      </c>
      <c r="L1502">
        <v>265.75049999999999</v>
      </c>
      <c r="M1502">
        <v>127.5697</v>
      </c>
      <c r="N1502">
        <v>192.4768</v>
      </c>
      <c r="O1502">
        <v>175.15</v>
      </c>
      <c r="P1502">
        <v>569.0018</v>
      </c>
      <c r="Q1502">
        <v>315.54000000000002</v>
      </c>
      <c r="R1502">
        <v>172.8854</v>
      </c>
      <c r="S1502">
        <v>485.98</v>
      </c>
      <c r="T1502">
        <v>3370.7084100000002</v>
      </c>
      <c r="U1502">
        <v>234.62280000000001</v>
      </c>
      <c r="V1502">
        <v>153.29514</v>
      </c>
      <c r="W1502">
        <v>461.95084000000003</v>
      </c>
      <c r="X1502">
        <v>1199.1300000000001</v>
      </c>
    </row>
    <row r="1503" spans="2:24" x14ac:dyDescent="0.25">
      <c r="B1503" s="1">
        <v>44685</v>
      </c>
      <c r="C1503">
        <v>3751.3649999999998</v>
      </c>
      <c r="D1503">
        <v>12398.213369999999</v>
      </c>
      <c r="E1503">
        <v>282.99158999999997</v>
      </c>
      <c r="F1503">
        <v>2430.5479999999998</v>
      </c>
      <c r="G1503">
        <v>519.49706000000003</v>
      </c>
      <c r="H1503">
        <v>128.22999999999999</v>
      </c>
      <c r="I1503">
        <v>152.34460000000001</v>
      </c>
      <c r="J1503">
        <v>168.69120000000001</v>
      </c>
      <c r="K1503">
        <v>105.83</v>
      </c>
      <c r="L1503">
        <v>266.74459999999999</v>
      </c>
      <c r="M1503">
        <v>127.5427</v>
      </c>
      <c r="N1503">
        <v>193.5472</v>
      </c>
      <c r="O1503">
        <v>174.64</v>
      </c>
      <c r="P1503">
        <v>569.98889999999994</v>
      </c>
      <c r="Q1503">
        <v>314.39</v>
      </c>
      <c r="R1503">
        <v>172.70079999999999</v>
      </c>
      <c r="S1503">
        <v>486.18</v>
      </c>
      <c r="T1503">
        <v>3402.75882</v>
      </c>
      <c r="U1503">
        <v>234.46459999999999</v>
      </c>
      <c r="V1503">
        <v>158.09674000000001</v>
      </c>
      <c r="W1503">
        <v>462.33193</v>
      </c>
      <c r="X1503">
        <v>1200.02</v>
      </c>
    </row>
    <row r="1504" spans="2:24" x14ac:dyDescent="0.25">
      <c r="B1504" s="1">
        <v>44686</v>
      </c>
      <c r="C1504">
        <v>3750.2829999999999</v>
      </c>
      <c r="D1504">
        <v>12002.638580000001</v>
      </c>
      <c r="E1504">
        <v>281.46131000000003</v>
      </c>
      <c r="F1504">
        <v>2430.5479999999998</v>
      </c>
      <c r="G1504">
        <v>519.28995999999995</v>
      </c>
      <c r="H1504">
        <v>128.19</v>
      </c>
      <c r="I1504">
        <v>151.13040000000001</v>
      </c>
      <c r="J1504">
        <v>168.20590000000001</v>
      </c>
      <c r="K1504">
        <v>105.87</v>
      </c>
      <c r="L1504">
        <v>265.67259999999999</v>
      </c>
      <c r="M1504">
        <v>127.4175</v>
      </c>
      <c r="N1504">
        <v>191.72120000000001</v>
      </c>
      <c r="O1504">
        <v>174.26</v>
      </c>
      <c r="P1504">
        <v>567.88170000000002</v>
      </c>
      <c r="Q1504">
        <v>314.08</v>
      </c>
      <c r="R1504">
        <v>172.21279999999999</v>
      </c>
      <c r="S1504">
        <v>483.66</v>
      </c>
      <c r="T1504">
        <v>3354.5512899999999</v>
      </c>
      <c r="U1504">
        <v>232.61</v>
      </c>
      <c r="V1504">
        <v>160.07534000000001</v>
      </c>
      <c r="W1504">
        <v>465.87738999999999</v>
      </c>
      <c r="X1504">
        <v>1198.75</v>
      </c>
    </row>
    <row r="1505" spans="2:24" x14ac:dyDescent="0.25">
      <c r="B1505" s="1">
        <v>44687</v>
      </c>
      <c r="C1505">
        <v>3704.1370000000002</v>
      </c>
      <c r="D1505">
        <v>11906.8873</v>
      </c>
      <c r="E1505">
        <v>277.61115999999998</v>
      </c>
      <c r="F1505">
        <v>2453.8620000000001</v>
      </c>
      <c r="G1505">
        <v>505.41354999999999</v>
      </c>
      <c r="H1505">
        <v>127.32</v>
      </c>
      <c r="I1505">
        <v>150.46100000000001</v>
      </c>
      <c r="J1505">
        <v>166.78</v>
      </c>
      <c r="K1505">
        <v>105.71</v>
      </c>
      <c r="L1505">
        <v>263.86779999999999</v>
      </c>
      <c r="M1505">
        <v>127.21120000000001</v>
      </c>
      <c r="N1505">
        <v>190.60120000000001</v>
      </c>
      <c r="O1505">
        <v>172.85</v>
      </c>
      <c r="P1505">
        <v>564.0992</v>
      </c>
      <c r="Q1505">
        <v>311.02</v>
      </c>
      <c r="R1505">
        <v>171.21610000000001</v>
      </c>
      <c r="S1505">
        <v>478.61</v>
      </c>
      <c r="T1505">
        <v>3301.1644099999999</v>
      </c>
      <c r="U1505">
        <v>229.3126</v>
      </c>
      <c r="V1505">
        <v>156.88151999999999</v>
      </c>
      <c r="W1505">
        <v>466.35120000000001</v>
      </c>
      <c r="X1505">
        <v>1197.56</v>
      </c>
    </row>
    <row r="1506" spans="2:24" x14ac:dyDescent="0.25">
      <c r="B1506" s="1">
        <v>44690</v>
      </c>
      <c r="C1506">
        <v>3613.8389999999999</v>
      </c>
      <c r="D1506">
        <v>11569.15122</v>
      </c>
      <c r="E1506">
        <v>271.37373000000002</v>
      </c>
      <c r="F1506">
        <v>2403.15</v>
      </c>
      <c r="G1506">
        <v>500.05887999999999</v>
      </c>
      <c r="H1506">
        <v>127.34</v>
      </c>
      <c r="I1506">
        <v>151.24180000000001</v>
      </c>
      <c r="J1506">
        <v>167.0761</v>
      </c>
      <c r="K1506">
        <v>105.57</v>
      </c>
      <c r="L1506">
        <v>262.78870000000001</v>
      </c>
      <c r="M1506">
        <v>126.991</v>
      </c>
      <c r="N1506">
        <v>191.0977</v>
      </c>
      <c r="O1506">
        <v>173.2</v>
      </c>
      <c r="P1506">
        <v>558.85619999999994</v>
      </c>
      <c r="Q1506">
        <v>308.60000000000002</v>
      </c>
      <c r="R1506">
        <v>170.3689</v>
      </c>
      <c r="S1506">
        <v>470.87</v>
      </c>
      <c r="T1506">
        <v>3192.1951399999998</v>
      </c>
      <c r="U1506">
        <v>229.3741</v>
      </c>
      <c r="V1506">
        <v>150.21361999999999</v>
      </c>
      <c r="W1506">
        <v>461.78733999999997</v>
      </c>
      <c r="X1506">
        <v>1190.81</v>
      </c>
    </row>
    <row r="1507" spans="2:24" x14ac:dyDescent="0.25">
      <c r="B1507" s="1">
        <v>44691</v>
      </c>
      <c r="C1507">
        <v>3642.4070000000002</v>
      </c>
      <c r="D1507">
        <v>11627.56848</v>
      </c>
      <c r="E1507">
        <v>273.15643</v>
      </c>
      <c r="F1507">
        <v>2381.1729999999998</v>
      </c>
      <c r="G1507">
        <v>497.88861000000003</v>
      </c>
      <c r="H1507">
        <v>128</v>
      </c>
      <c r="I1507">
        <v>151.5478</v>
      </c>
      <c r="J1507">
        <v>168.1267</v>
      </c>
      <c r="K1507">
        <v>105.6</v>
      </c>
      <c r="L1507">
        <v>262.67869999999999</v>
      </c>
      <c r="M1507">
        <v>126.98390000000001</v>
      </c>
      <c r="N1507">
        <v>191.69489999999999</v>
      </c>
      <c r="O1507">
        <v>174.37</v>
      </c>
      <c r="P1507">
        <v>559.02179999999998</v>
      </c>
      <c r="Q1507">
        <v>309.76</v>
      </c>
      <c r="R1507">
        <v>170.71010000000001</v>
      </c>
      <c r="S1507">
        <v>473.24</v>
      </c>
      <c r="T1507">
        <v>3159.9689899999998</v>
      </c>
      <c r="U1507">
        <v>230.73650000000001</v>
      </c>
      <c r="V1507">
        <v>150.81092000000001</v>
      </c>
      <c r="W1507">
        <v>457.8965</v>
      </c>
      <c r="X1507">
        <v>1183.32</v>
      </c>
    </row>
    <row r="1508" spans="2:24" x14ac:dyDescent="0.25">
      <c r="B1508" s="1">
        <v>44692</v>
      </c>
      <c r="C1508">
        <v>3647.0050000000001</v>
      </c>
      <c r="D1508">
        <v>11396.32749</v>
      </c>
      <c r="E1508">
        <v>276.85622999999998</v>
      </c>
      <c r="F1508">
        <v>2366.9380000000001</v>
      </c>
      <c r="G1508">
        <v>498.16129999999998</v>
      </c>
      <c r="H1508">
        <v>128.08000000000001</v>
      </c>
      <c r="I1508">
        <v>152.23230000000001</v>
      </c>
      <c r="J1508">
        <v>168.40549999999999</v>
      </c>
      <c r="K1508">
        <v>105.68</v>
      </c>
      <c r="L1508">
        <v>263.46480000000003</v>
      </c>
      <c r="M1508">
        <v>127.1006</v>
      </c>
      <c r="N1508">
        <v>192.7946</v>
      </c>
      <c r="O1508">
        <v>174.48</v>
      </c>
      <c r="P1508">
        <v>558.79010000000005</v>
      </c>
      <c r="Q1508">
        <v>311.29000000000002</v>
      </c>
      <c r="R1508">
        <v>170.61279999999999</v>
      </c>
      <c r="S1508">
        <v>475.45</v>
      </c>
      <c r="T1508">
        <v>3151.8312999999998</v>
      </c>
      <c r="U1508">
        <v>232.63630000000001</v>
      </c>
      <c r="V1508">
        <v>154.12551999999999</v>
      </c>
      <c r="W1508">
        <v>459.48982999999998</v>
      </c>
      <c r="X1508">
        <v>1181.5999999999999</v>
      </c>
    </row>
    <row r="1509" spans="2:24" x14ac:dyDescent="0.25">
      <c r="B1509" s="1">
        <v>44693</v>
      </c>
      <c r="C1509">
        <v>3630.799</v>
      </c>
      <c r="D1509">
        <v>11525.74806</v>
      </c>
      <c r="E1509">
        <v>273.60007000000002</v>
      </c>
      <c r="F1509">
        <v>2338.4650000000001</v>
      </c>
      <c r="G1509">
        <v>492.49552</v>
      </c>
      <c r="H1509">
        <v>129.54</v>
      </c>
      <c r="I1509">
        <v>152.46299999999999</v>
      </c>
      <c r="J1509">
        <v>169.96100000000001</v>
      </c>
      <c r="K1509">
        <v>105.8</v>
      </c>
      <c r="L1509">
        <v>263.07769999999999</v>
      </c>
      <c r="M1509">
        <v>127.2899</v>
      </c>
      <c r="N1509">
        <v>192.75110000000001</v>
      </c>
      <c r="O1509">
        <v>176.25</v>
      </c>
      <c r="P1509">
        <v>556.15790000000004</v>
      </c>
      <c r="Q1509">
        <v>311.3</v>
      </c>
      <c r="R1509">
        <v>171.17920000000001</v>
      </c>
      <c r="S1509">
        <v>469.8</v>
      </c>
      <c r="T1509">
        <v>3197.4168300000001</v>
      </c>
      <c r="U1509">
        <v>235.4247</v>
      </c>
      <c r="V1509">
        <v>156.21646999999999</v>
      </c>
      <c r="W1509">
        <v>455.40528999999998</v>
      </c>
      <c r="X1509">
        <v>1176.6099999999999</v>
      </c>
    </row>
    <row r="1510" spans="2:24" x14ac:dyDescent="0.25">
      <c r="B1510" s="1">
        <v>44694</v>
      </c>
      <c r="C1510">
        <v>3677.4569999999999</v>
      </c>
      <c r="D1510">
        <v>11803.43527</v>
      </c>
      <c r="E1510">
        <v>280.27717999999999</v>
      </c>
      <c r="F1510">
        <v>2383.6759999999999</v>
      </c>
      <c r="G1510">
        <v>500.03787999999997</v>
      </c>
      <c r="H1510">
        <v>129.18</v>
      </c>
      <c r="I1510">
        <v>151.80340000000001</v>
      </c>
      <c r="J1510">
        <v>169.14340000000001</v>
      </c>
      <c r="K1510">
        <v>105.87</v>
      </c>
      <c r="L1510">
        <v>262.84660000000002</v>
      </c>
      <c r="M1510">
        <v>127.2312</v>
      </c>
      <c r="N1510">
        <v>191.66849999999999</v>
      </c>
      <c r="O1510">
        <v>175.46</v>
      </c>
      <c r="P1510">
        <v>556.69719999999995</v>
      </c>
      <c r="Q1510">
        <v>311.82</v>
      </c>
      <c r="R1510">
        <v>171.15129999999999</v>
      </c>
      <c r="S1510">
        <v>471.83</v>
      </c>
      <c r="T1510">
        <v>3268.12869</v>
      </c>
      <c r="U1510">
        <v>234.9342</v>
      </c>
      <c r="V1510">
        <v>157.80500000000001</v>
      </c>
      <c r="W1510">
        <v>452.57632000000001</v>
      </c>
      <c r="X1510">
        <v>1180.05</v>
      </c>
    </row>
    <row r="1511" spans="2:24" x14ac:dyDescent="0.25">
      <c r="B1511" s="1">
        <v>44697</v>
      </c>
      <c r="C1511">
        <v>3684.683</v>
      </c>
      <c r="D1511">
        <v>11754.683429999999</v>
      </c>
      <c r="E1511">
        <v>281.01862</v>
      </c>
      <c r="F1511">
        <v>2386.806</v>
      </c>
      <c r="G1511">
        <v>501.75125000000003</v>
      </c>
      <c r="H1511">
        <v>129.16999999999999</v>
      </c>
      <c r="I1511">
        <v>152.05600000000001</v>
      </c>
      <c r="J1511">
        <v>169.31720000000001</v>
      </c>
      <c r="K1511">
        <v>105.84</v>
      </c>
      <c r="L1511">
        <v>262.84769999999997</v>
      </c>
      <c r="M1511">
        <v>127.20529999999999</v>
      </c>
      <c r="N1511">
        <v>191.8314</v>
      </c>
      <c r="O1511">
        <v>175.65</v>
      </c>
      <c r="P1511">
        <v>556.36279999999999</v>
      </c>
      <c r="Q1511">
        <v>312.08</v>
      </c>
      <c r="R1511">
        <v>171.27180000000001</v>
      </c>
      <c r="S1511">
        <v>471.4</v>
      </c>
      <c r="T1511">
        <v>3261.8543</v>
      </c>
      <c r="U1511">
        <v>236.1516</v>
      </c>
      <c r="V1511">
        <v>161.32259999999999</v>
      </c>
      <c r="W1511">
        <v>456.57258999999999</v>
      </c>
      <c r="X1511">
        <v>1179</v>
      </c>
    </row>
    <row r="1512" spans="2:24" x14ac:dyDescent="0.25">
      <c r="B1512" s="1">
        <v>44698</v>
      </c>
      <c r="C1512">
        <v>3701.5630000000001</v>
      </c>
      <c r="D1512">
        <v>11885.170959999999</v>
      </c>
      <c r="E1512">
        <v>285.08366000000001</v>
      </c>
      <c r="F1512">
        <v>2390.7840000000001</v>
      </c>
      <c r="G1512">
        <v>508.79122000000001</v>
      </c>
      <c r="H1512">
        <v>128.62</v>
      </c>
      <c r="I1512">
        <v>151.16630000000001</v>
      </c>
      <c r="J1512">
        <v>168.2422</v>
      </c>
      <c r="K1512">
        <v>105.78</v>
      </c>
      <c r="L1512">
        <v>262.28370000000001</v>
      </c>
      <c r="M1512">
        <v>127.1632</v>
      </c>
      <c r="N1512">
        <v>190.6129</v>
      </c>
      <c r="O1512">
        <v>174.39</v>
      </c>
      <c r="P1512">
        <v>556.5172</v>
      </c>
      <c r="Q1512">
        <v>312.81</v>
      </c>
      <c r="R1512">
        <v>171.1541</v>
      </c>
      <c r="S1512">
        <v>467.62</v>
      </c>
      <c r="T1512">
        <v>3272.3108200000001</v>
      </c>
      <c r="U1512">
        <v>234.1729</v>
      </c>
      <c r="V1512">
        <v>160.89524</v>
      </c>
      <c r="W1512">
        <v>454.41070999999999</v>
      </c>
      <c r="X1512">
        <v>1182.76</v>
      </c>
    </row>
    <row r="1513" spans="2:24" x14ac:dyDescent="0.25">
      <c r="B1513" s="1">
        <v>44699</v>
      </c>
      <c r="C1513">
        <v>3646.922</v>
      </c>
      <c r="D1513">
        <v>11345.97262</v>
      </c>
      <c r="E1513">
        <v>278.57974999999999</v>
      </c>
      <c r="F1513">
        <v>2415.9630000000002</v>
      </c>
      <c r="G1513">
        <v>506.79095999999998</v>
      </c>
      <c r="H1513">
        <v>128.94</v>
      </c>
      <c r="I1513">
        <v>152.03110000000001</v>
      </c>
      <c r="J1513">
        <v>168.53569999999999</v>
      </c>
      <c r="K1513">
        <v>105.75</v>
      </c>
      <c r="L1513">
        <v>262.4563</v>
      </c>
      <c r="M1513">
        <v>127.2102</v>
      </c>
      <c r="N1513">
        <v>191.41810000000001</v>
      </c>
      <c r="O1513">
        <v>174.67</v>
      </c>
      <c r="P1513">
        <v>552.67880000000002</v>
      </c>
      <c r="Q1513">
        <v>312.64999999999998</v>
      </c>
      <c r="R1513">
        <v>171.16560000000001</v>
      </c>
      <c r="S1513">
        <v>463.94</v>
      </c>
      <c r="T1513">
        <v>3183.1440600000001</v>
      </c>
      <c r="U1513">
        <v>233.36429999999999</v>
      </c>
      <c r="V1513">
        <v>157.12978000000001</v>
      </c>
      <c r="W1513">
        <v>450.02181000000002</v>
      </c>
      <c r="X1513">
        <v>1181.6400000000001</v>
      </c>
    </row>
    <row r="1514" spans="2:24" x14ac:dyDescent="0.25">
      <c r="B1514" s="1">
        <v>44700</v>
      </c>
      <c r="C1514">
        <v>3556.0940000000001</v>
      </c>
      <c r="D1514">
        <v>11117.54672</v>
      </c>
      <c r="E1514">
        <v>273.14911999999998</v>
      </c>
      <c r="F1514">
        <v>2379.8539999999998</v>
      </c>
      <c r="G1514">
        <v>489.93529999999998</v>
      </c>
      <c r="H1514">
        <v>129.27000000000001</v>
      </c>
      <c r="I1514">
        <v>152.35679999999999</v>
      </c>
      <c r="J1514">
        <v>168.9419</v>
      </c>
      <c r="K1514">
        <v>105.85</v>
      </c>
      <c r="L1514">
        <v>262.18630000000002</v>
      </c>
      <c r="M1514">
        <v>127.3967</v>
      </c>
      <c r="N1514">
        <v>191.74879999999999</v>
      </c>
      <c r="O1514">
        <v>174.99</v>
      </c>
      <c r="P1514">
        <v>552.62450000000001</v>
      </c>
      <c r="Q1514">
        <v>310.74</v>
      </c>
      <c r="R1514">
        <v>171.63929999999999</v>
      </c>
      <c r="S1514">
        <v>465.52</v>
      </c>
      <c r="T1514">
        <v>3109.7525300000002</v>
      </c>
      <c r="U1514">
        <v>232.05260000000001</v>
      </c>
      <c r="V1514">
        <v>156.27242000000001</v>
      </c>
      <c r="W1514">
        <v>449.26211000000001</v>
      </c>
      <c r="X1514">
        <v>1180.1600000000001</v>
      </c>
    </row>
    <row r="1515" spans="2:24" x14ac:dyDescent="0.25">
      <c r="B1515" s="1">
        <v>44701</v>
      </c>
      <c r="C1515">
        <v>3559.8649999999998</v>
      </c>
      <c r="D1515">
        <v>11155.94407</v>
      </c>
      <c r="E1515">
        <v>274.92570000000001</v>
      </c>
      <c r="F1515">
        <v>2402.9229999999998</v>
      </c>
      <c r="G1515">
        <v>501.55840000000001</v>
      </c>
      <c r="H1515">
        <v>129.13</v>
      </c>
      <c r="I1515">
        <v>152.8879</v>
      </c>
      <c r="J1515">
        <v>168.6276</v>
      </c>
      <c r="K1515">
        <v>106</v>
      </c>
      <c r="L1515">
        <v>262.85520000000002</v>
      </c>
      <c r="M1515">
        <v>127.63549999999999</v>
      </c>
      <c r="N1515">
        <v>192.50489999999999</v>
      </c>
      <c r="O1515">
        <v>174.66</v>
      </c>
      <c r="P1515">
        <v>553.0711</v>
      </c>
      <c r="Q1515">
        <v>310.93</v>
      </c>
      <c r="R1515">
        <v>171.8117</v>
      </c>
      <c r="S1515">
        <v>469.82</v>
      </c>
      <c r="T1515">
        <v>3126.93588</v>
      </c>
      <c r="U1515">
        <v>230.71709999999999</v>
      </c>
      <c r="V1515">
        <v>156.05617000000001</v>
      </c>
      <c r="W1515">
        <v>449.74943999999999</v>
      </c>
      <c r="X1515">
        <v>1179.95</v>
      </c>
    </row>
    <row r="1516" spans="2:24" x14ac:dyDescent="0.25">
      <c r="B1516" s="1">
        <v>44704</v>
      </c>
      <c r="C1516">
        <v>3607.761</v>
      </c>
      <c r="D1516">
        <v>11253.457410000001</v>
      </c>
      <c r="E1516">
        <v>279.62464999999997</v>
      </c>
      <c r="F1516">
        <v>2425.4630000000002</v>
      </c>
      <c r="G1516">
        <v>497.00018999999998</v>
      </c>
      <c r="H1516">
        <v>128.97999999999999</v>
      </c>
      <c r="I1516">
        <v>152.1429</v>
      </c>
      <c r="J1516">
        <v>168.0059</v>
      </c>
      <c r="K1516">
        <v>106.06</v>
      </c>
      <c r="L1516">
        <v>263.12119999999999</v>
      </c>
      <c r="M1516">
        <v>127.759</v>
      </c>
      <c r="N1516">
        <v>191.6747</v>
      </c>
      <c r="O1516">
        <v>173.95</v>
      </c>
      <c r="P1516">
        <v>554.34849999999994</v>
      </c>
      <c r="Q1516">
        <v>310.83</v>
      </c>
      <c r="R1516">
        <v>172.11600000000001</v>
      </c>
      <c r="S1516">
        <v>470.02</v>
      </c>
      <c r="T1516">
        <v>3129.7250600000002</v>
      </c>
      <c r="U1516">
        <v>229.36850000000001</v>
      </c>
      <c r="V1516">
        <v>157.21279000000001</v>
      </c>
      <c r="W1516">
        <v>447.25803999999999</v>
      </c>
      <c r="X1516">
        <v>1181.73</v>
      </c>
    </row>
    <row r="1517" spans="2:24" x14ac:dyDescent="0.25">
      <c r="B1517" s="1">
        <v>44705</v>
      </c>
      <c r="C1517">
        <v>3610.5219999999999</v>
      </c>
      <c r="D1517">
        <v>11078.916069999999</v>
      </c>
      <c r="E1517">
        <v>276.36496</v>
      </c>
      <c r="F1517">
        <v>2406.3539999999998</v>
      </c>
      <c r="G1517">
        <v>486.13787000000002</v>
      </c>
      <c r="H1517">
        <v>129.11000000000001</v>
      </c>
      <c r="I1517">
        <v>153.2251</v>
      </c>
      <c r="J1517">
        <v>168.40940000000001</v>
      </c>
      <c r="K1517">
        <v>106.17</v>
      </c>
      <c r="L1517">
        <v>264.01979999999998</v>
      </c>
      <c r="M1517">
        <v>127.8665</v>
      </c>
      <c r="N1517">
        <v>193.49119999999999</v>
      </c>
      <c r="O1517">
        <v>174.56</v>
      </c>
      <c r="P1517">
        <v>555.32939999999996</v>
      </c>
      <c r="Q1517">
        <v>310.49</v>
      </c>
      <c r="R1517">
        <v>172.84880000000001</v>
      </c>
      <c r="S1517">
        <v>471.97</v>
      </c>
      <c r="T1517">
        <v>3122.37419</v>
      </c>
      <c r="U1517">
        <v>230.40029999999999</v>
      </c>
      <c r="V1517">
        <v>155.35750999999999</v>
      </c>
      <c r="W1517">
        <v>449.37232999999998</v>
      </c>
      <c r="X1517">
        <v>1179.07</v>
      </c>
    </row>
    <row r="1518" spans="2:24" x14ac:dyDescent="0.25">
      <c r="B1518" s="1">
        <v>44706</v>
      </c>
      <c r="C1518">
        <v>3610.4540000000002</v>
      </c>
      <c r="D1518">
        <v>11229.600039999999</v>
      </c>
      <c r="E1518">
        <v>277.11676</v>
      </c>
      <c r="F1518">
        <v>2406.6329999999998</v>
      </c>
      <c r="G1518">
        <v>489.08994999999999</v>
      </c>
      <c r="H1518">
        <v>128.91999999999999</v>
      </c>
      <c r="I1518">
        <v>153.46700000000001</v>
      </c>
      <c r="J1518">
        <v>168.4409</v>
      </c>
      <c r="K1518">
        <v>106.33</v>
      </c>
      <c r="L1518">
        <v>265.13920000000002</v>
      </c>
      <c r="M1518">
        <v>127.9708</v>
      </c>
      <c r="N1518">
        <v>194.6438</v>
      </c>
      <c r="O1518">
        <v>174.44</v>
      </c>
      <c r="P1518">
        <v>560.70029999999997</v>
      </c>
      <c r="Q1518">
        <v>310.22000000000003</v>
      </c>
      <c r="R1518">
        <v>173.6045</v>
      </c>
      <c r="S1518">
        <v>480.12</v>
      </c>
      <c r="T1518">
        <v>3152.4934199999998</v>
      </c>
      <c r="U1518">
        <v>230.9348</v>
      </c>
      <c r="V1518">
        <v>156.42782</v>
      </c>
      <c r="W1518">
        <v>446.51648999999998</v>
      </c>
      <c r="X1518">
        <v>1180.19</v>
      </c>
    </row>
    <row r="1519" spans="2:24" x14ac:dyDescent="0.25">
      <c r="B1519" s="1">
        <v>44707</v>
      </c>
      <c r="C1519">
        <v>3610.4540000000002</v>
      </c>
      <c r="D1519">
        <v>11416.449629999999</v>
      </c>
      <c r="E1519">
        <v>279.70749000000001</v>
      </c>
      <c r="F1519">
        <v>2406.143</v>
      </c>
      <c r="G1519">
        <v>489.14040999999997</v>
      </c>
      <c r="H1519">
        <v>128.91999999999999</v>
      </c>
      <c r="I1519">
        <v>153.34200000000001</v>
      </c>
      <c r="J1519">
        <v>167.976</v>
      </c>
      <c r="K1519">
        <v>106.17</v>
      </c>
      <c r="L1519">
        <v>266.24489999999997</v>
      </c>
      <c r="M1519">
        <v>128.07409999999999</v>
      </c>
      <c r="N1519">
        <v>195.32490000000001</v>
      </c>
      <c r="O1519">
        <v>173.87</v>
      </c>
      <c r="P1519">
        <v>568.01520000000005</v>
      </c>
      <c r="Q1519">
        <v>310.95999999999998</v>
      </c>
      <c r="R1519">
        <v>174.0849</v>
      </c>
      <c r="S1519">
        <v>480.12</v>
      </c>
      <c r="T1519">
        <v>3153.1038600000002</v>
      </c>
      <c r="U1519">
        <v>230.4641</v>
      </c>
      <c r="V1519">
        <v>157.50071</v>
      </c>
      <c r="W1519">
        <v>445.79948000000002</v>
      </c>
      <c r="X1519">
        <v>1183.01</v>
      </c>
    </row>
    <row r="1520" spans="2:24" x14ac:dyDescent="0.25">
      <c r="B1520" s="1">
        <v>44708</v>
      </c>
      <c r="C1520">
        <v>3666.3</v>
      </c>
      <c r="D1520">
        <v>11665.352699999999</v>
      </c>
      <c r="E1520">
        <v>282.91669000000002</v>
      </c>
      <c r="F1520">
        <v>2417.7489999999998</v>
      </c>
      <c r="G1520">
        <v>497.38553999999999</v>
      </c>
      <c r="H1520">
        <v>128.79</v>
      </c>
      <c r="I1520">
        <v>153.2843</v>
      </c>
      <c r="J1520">
        <v>168.41</v>
      </c>
      <c r="K1520">
        <v>106.24</v>
      </c>
      <c r="L1520">
        <v>267.03609999999998</v>
      </c>
      <c r="M1520">
        <v>128.23070000000001</v>
      </c>
      <c r="N1520">
        <v>195.61709999999999</v>
      </c>
      <c r="O1520">
        <v>174.34</v>
      </c>
      <c r="P1520">
        <v>571.50900000000001</v>
      </c>
      <c r="Q1520">
        <v>312.04000000000002</v>
      </c>
      <c r="R1520">
        <v>174.67959999999999</v>
      </c>
      <c r="S1520">
        <v>484.34</v>
      </c>
      <c r="T1520">
        <v>3208.2468800000001</v>
      </c>
      <c r="U1520">
        <v>231.1267</v>
      </c>
      <c r="V1520">
        <v>157.80033</v>
      </c>
      <c r="W1520">
        <v>445.70810999999998</v>
      </c>
      <c r="X1520">
        <v>1187.03</v>
      </c>
    </row>
    <row r="1521" spans="2:24" x14ac:dyDescent="0.25">
      <c r="B1521" s="1">
        <v>44711</v>
      </c>
      <c r="C1521">
        <v>3696.643</v>
      </c>
      <c r="D1521">
        <v>11672.579019999999</v>
      </c>
      <c r="E1521">
        <v>286.66201000000001</v>
      </c>
      <c r="F1521">
        <v>2464.0369999999998</v>
      </c>
      <c r="G1521">
        <v>507.76740000000001</v>
      </c>
      <c r="H1521">
        <v>128.11000000000001</v>
      </c>
      <c r="I1521">
        <v>153.2843</v>
      </c>
      <c r="J1521">
        <v>167.6653</v>
      </c>
      <c r="K1521">
        <v>106.2</v>
      </c>
      <c r="L1521">
        <v>267.04880000000003</v>
      </c>
      <c r="M1521">
        <v>128.1489</v>
      </c>
      <c r="N1521">
        <v>195.61709999999999</v>
      </c>
      <c r="O1521">
        <v>173.58</v>
      </c>
      <c r="P1521">
        <v>571.50900000000001</v>
      </c>
      <c r="Q1521">
        <v>312.60000000000002</v>
      </c>
      <c r="R1521">
        <v>174.7133</v>
      </c>
      <c r="S1521">
        <v>483.7</v>
      </c>
      <c r="T1521">
        <v>3217.6700599999999</v>
      </c>
      <c r="U1521">
        <v>231.32470000000001</v>
      </c>
      <c r="V1521">
        <v>157.80033</v>
      </c>
      <c r="W1521">
        <v>445.70810999999998</v>
      </c>
      <c r="X1521">
        <v>1187.5899999999999</v>
      </c>
    </row>
    <row r="1522" spans="2:24" x14ac:dyDescent="0.25">
      <c r="B1522" s="1">
        <v>44712</v>
      </c>
      <c r="C1522">
        <v>3658.4259999999999</v>
      </c>
      <c r="D1522">
        <v>11602.179550000001</v>
      </c>
      <c r="E1522">
        <v>283.48000999999999</v>
      </c>
      <c r="F1522">
        <v>2454.3719999999998</v>
      </c>
      <c r="G1522">
        <v>514.39245000000005</v>
      </c>
      <c r="H1522">
        <v>127.53</v>
      </c>
      <c r="I1522">
        <v>152.40799999999999</v>
      </c>
      <c r="J1522">
        <v>166.72229999999999</v>
      </c>
      <c r="K1522">
        <v>106.03</v>
      </c>
      <c r="L1522">
        <v>266.59370000000001</v>
      </c>
      <c r="M1522">
        <v>127.9272</v>
      </c>
      <c r="N1522">
        <v>194.7697</v>
      </c>
      <c r="O1522">
        <v>172.39</v>
      </c>
      <c r="P1522">
        <v>571.78340000000003</v>
      </c>
      <c r="Q1522">
        <v>312.51</v>
      </c>
      <c r="R1522">
        <v>174.2473</v>
      </c>
      <c r="S1522">
        <v>469.84</v>
      </c>
      <c r="T1522">
        <v>3192.8233399999999</v>
      </c>
      <c r="U1522">
        <v>227.3399</v>
      </c>
      <c r="V1522">
        <v>154.62020999999999</v>
      </c>
      <c r="W1522">
        <v>442.48273999999998</v>
      </c>
      <c r="X1522">
        <v>1187.55</v>
      </c>
    </row>
    <row r="1523" spans="2:24" x14ac:dyDescent="0.25">
      <c r="B1523" s="1">
        <v>44713</v>
      </c>
      <c r="C1523">
        <v>3616.9569999999999</v>
      </c>
      <c r="D1523">
        <v>11581.893840000001</v>
      </c>
      <c r="E1523">
        <v>279.82125000000002</v>
      </c>
      <c r="F1523">
        <v>2484.0079999999998</v>
      </c>
      <c r="G1523">
        <v>512.61593000000005</v>
      </c>
      <c r="H1523">
        <v>127.21</v>
      </c>
      <c r="I1523">
        <v>151.8673</v>
      </c>
      <c r="J1523">
        <v>166.15450000000001</v>
      </c>
      <c r="K1523">
        <v>105.99</v>
      </c>
      <c r="L1523">
        <v>265.99299999999999</v>
      </c>
      <c r="M1523">
        <v>127.8789</v>
      </c>
      <c r="N1523">
        <v>194.25040000000001</v>
      </c>
      <c r="O1523">
        <v>171.89</v>
      </c>
      <c r="P1523">
        <v>571.33989999999994</v>
      </c>
      <c r="Q1523">
        <v>312.36</v>
      </c>
      <c r="R1523">
        <v>173.97649999999999</v>
      </c>
      <c r="S1523">
        <v>465.03</v>
      </c>
      <c r="T1523">
        <v>3187.94533</v>
      </c>
      <c r="U1523">
        <v>227.67930000000001</v>
      </c>
      <c r="V1523">
        <v>157.43894</v>
      </c>
      <c r="W1523">
        <v>446.02587</v>
      </c>
      <c r="X1523">
        <v>1188.1400000000001</v>
      </c>
    </row>
    <row r="1524" spans="2:24" x14ac:dyDescent="0.25">
      <c r="B1524" s="1">
        <v>44714</v>
      </c>
      <c r="C1524">
        <v>3633.7530000000002</v>
      </c>
      <c r="D1524">
        <v>11753.94838</v>
      </c>
      <c r="E1524">
        <v>282.77197999999999</v>
      </c>
      <c r="F1524">
        <v>2468.8049999999998</v>
      </c>
      <c r="G1524">
        <v>507.05178999999998</v>
      </c>
      <c r="H1524">
        <v>126.62</v>
      </c>
      <c r="I1524">
        <v>151.94300000000001</v>
      </c>
      <c r="J1524">
        <v>166.15450000000001</v>
      </c>
      <c r="K1524">
        <v>105.85</v>
      </c>
      <c r="L1524">
        <v>266.11930000000001</v>
      </c>
      <c r="M1524">
        <v>127.7197</v>
      </c>
      <c r="N1524">
        <v>194.32740000000001</v>
      </c>
      <c r="O1524">
        <v>171.89</v>
      </c>
      <c r="P1524">
        <v>571.56320000000005</v>
      </c>
      <c r="Q1524">
        <v>312.36</v>
      </c>
      <c r="R1524">
        <v>174.12469999999999</v>
      </c>
      <c r="S1524">
        <v>460.07</v>
      </c>
      <c r="T1524">
        <v>3198.4129800000001</v>
      </c>
      <c r="U1524">
        <v>228.0172</v>
      </c>
      <c r="V1524">
        <v>157.71455</v>
      </c>
      <c r="W1524">
        <v>449.69484</v>
      </c>
      <c r="X1524">
        <v>1189.5899999999999</v>
      </c>
    </row>
    <row r="1525" spans="2:24" x14ac:dyDescent="0.25">
      <c r="B1525" s="1">
        <v>44715</v>
      </c>
      <c r="C1525">
        <v>3627.4160000000002</v>
      </c>
      <c r="D1525">
        <v>11604.080260000001</v>
      </c>
      <c r="E1525">
        <v>282.64236</v>
      </c>
      <c r="F1525">
        <v>2478.9740000000002</v>
      </c>
      <c r="G1525">
        <v>508.6284</v>
      </c>
      <c r="H1525">
        <v>126.23</v>
      </c>
      <c r="I1525">
        <v>151.7517</v>
      </c>
      <c r="J1525">
        <v>166.15450000000001</v>
      </c>
      <c r="K1525">
        <v>105.95</v>
      </c>
      <c r="L1525">
        <v>265.86689999999999</v>
      </c>
      <c r="M1525">
        <v>127.78919999999999</v>
      </c>
      <c r="N1525">
        <v>193.89959999999999</v>
      </c>
      <c r="O1525">
        <v>171.89</v>
      </c>
      <c r="P1525">
        <v>569.30889999999999</v>
      </c>
      <c r="Q1525">
        <v>312.36</v>
      </c>
      <c r="R1525">
        <v>173.9023</v>
      </c>
      <c r="S1525">
        <v>465.59</v>
      </c>
      <c r="T1525">
        <v>3175.4387999999999</v>
      </c>
      <c r="U1525">
        <v>228.49299999999999</v>
      </c>
      <c r="V1525">
        <v>158.65943999999999</v>
      </c>
      <c r="W1525">
        <v>445.74259000000001</v>
      </c>
      <c r="X1525">
        <v>1189.28</v>
      </c>
    </row>
    <row r="1526" spans="2:24" x14ac:dyDescent="0.25">
      <c r="B1526" s="1">
        <v>44718</v>
      </c>
      <c r="C1526">
        <v>3627.4160000000002</v>
      </c>
      <c r="D1526">
        <v>11729.13485</v>
      </c>
      <c r="E1526">
        <v>286.54541999999998</v>
      </c>
      <c r="F1526">
        <v>2485.8789999999999</v>
      </c>
      <c r="G1526">
        <v>517.59186999999997</v>
      </c>
      <c r="H1526">
        <v>126.23</v>
      </c>
      <c r="I1526">
        <v>150.82480000000001</v>
      </c>
      <c r="J1526">
        <v>164.33439999999999</v>
      </c>
      <c r="K1526">
        <v>105.88</v>
      </c>
      <c r="L1526">
        <v>264.80739999999997</v>
      </c>
      <c r="M1526">
        <v>127.6133</v>
      </c>
      <c r="N1526">
        <v>192.6379</v>
      </c>
      <c r="O1526">
        <v>170.12</v>
      </c>
      <c r="P1526">
        <v>567.88379999999995</v>
      </c>
      <c r="Q1526">
        <v>312.31</v>
      </c>
      <c r="R1526">
        <v>173.47669999999999</v>
      </c>
      <c r="S1526">
        <v>465.59</v>
      </c>
      <c r="T1526">
        <v>3186.6776599999998</v>
      </c>
      <c r="U1526">
        <v>226.55510000000001</v>
      </c>
      <c r="V1526">
        <v>163.40582000000001</v>
      </c>
      <c r="W1526">
        <v>448.78285</v>
      </c>
      <c r="X1526">
        <v>1189.9100000000001</v>
      </c>
    </row>
    <row r="1527" spans="2:24" x14ac:dyDescent="0.25">
      <c r="B1527" s="1">
        <v>44719</v>
      </c>
      <c r="C1527">
        <v>3626.5329999999999</v>
      </c>
      <c r="D1527">
        <v>11887.603940000001</v>
      </c>
      <c r="E1527">
        <v>286.97230000000002</v>
      </c>
      <c r="F1527">
        <v>2495.692</v>
      </c>
      <c r="G1527">
        <v>514.61291000000006</v>
      </c>
      <c r="H1527">
        <v>126.16</v>
      </c>
      <c r="I1527">
        <v>151.2439</v>
      </c>
      <c r="J1527">
        <v>164.93199999999999</v>
      </c>
      <c r="K1527">
        <v>105.72</v>
      </c>
      <c r="L1527">
        <v>264.8175</v>
      </c>
      <c r="M1527">
        <v>127.35509999999999</v>
      </c>
      <c r="N1527">
        <v>193.298</v>
      </c>
      <c r="O1527">
        <v>170.73</v>
      </c>
      <c r="P1527">
        <v>566.14649999999995</v>
      </c>
      <c r="Q1527">
        <v>312.08999999999997</v>
      </c>
      <c r="R1527">
        <v>173.38509999999999</v>
      </c>
      <c r="S1527">
        <v>471.9</v>
      </c>
      <c r="T1527">
        <v>3230.31457</v>
      </c>
      <c r="U1527">
        <v>227.8228</v>
      </c>
      <c r="V1527">
        <v>164.0428</v>
      </c>
      <c r="W1527">
        <v>452.49340000000001</v>
      </c>
      <c r="X1527">
        <v>1194.24</v>
      </c>
    </row>
    <row r="1528" spans="2:24" x14ac:dyDescent="0.25">
      <c r="B1528" s="1">
        <v>44720</v>
      </c>
      <c r="C1528">
        <v>3602.1289999999999</v>
      </c>
      <c r="D1528">
        <v>11795.003129999999</v>
      </c>
      <c r="E1528">
        <v>286.83102000000002</v>
      </c>
      <c r="F1528">
        <v>2524.7469999999998</v>
      </c>
      <c r="G1528">
        <v>522.12634000000003</v>
      </c>
      <c r="H1528">
        <v>125.74</v>
      </c>
      <c r="I1528">
        <v>150.815</v>
      </c>
      <c r="J1528">
        <v>164.2346</v>
      </c>
      <c r="K1528">
        <v>105.77</v>
      </c>
      <c r="L1528">
        <v>264.03960000000001</v>
      </c>
      <c r="M1528">
        <v>127.3811</v>
      </c>
      <c r="N1528">
        <v>192.6369</v>
      </c>
      <c r="O1528">
        <v>170.04</v>
      </c>
      <c r="P1528">
        <v>564.74890000000005</v>
      </c>
      <c r="Q1528">
        <v>311.77</v>
      </c>
      <c r="R1528">
        <v>173.1772</v>
      </c>
      <c r="S1528">
        <v>471.87</v>
      </c>
      <c r="T1528">
        <v>3171.7567800000002</v>
      </c>
      <c r="U1528">
        <v>226.73330000000001</v>
      </c>
      <c r="V1528">
        <v>163.89857000000001</v>
      </c>
      <c r="W1528">
        <v>454.04696999999999</v>
      </c>
      <c r="X1528">
        <v>1195.02</v>
      </c>
    </row>
    <row r="1529" spans="2:24" x14ac:dyDescent="0.25">
      <c r="B1529" s="1">
        <v>44721</v>
      </c>
      <c r="C1529">
        <v>3555.4879999999998</v>
      </c>
      <c r="D1529">
        <v>11540.50409</v>
      </c>
      <c r="E1529">
        <v>281.64929000000001</v>
      </c>
      <c r="F1529">
        <v>2524.6959999999999</v>
      </c>
      <c r="G1529">
        <v>520.22204999999997</v>
      </c>
      <c r="H1529">
        <v>125.44</v>
      </c>
      <c r="I1529">
        <v>150.74629999999999</v>
      </c>
      <c r="J1529">
        <v>163.00380000000001</v>
      </c>
      <c r="K1529">
        <v>105.72</v>
      </c>
      <c r="L1529">
        <v>262.97840000000002</v>
      </c>
      <c r="M1529">
        <v>127.3567</v>
      </c>
      <c r="N1529">
        <v>192.21379999999999</v>
      </c>
      <c r="O1529">
        <v>168.85</v>
      </c>
      <c r="P1529">
        <v>561.77179999999998</v>
      </c>
      <c r="Q1529">
        <v>310.22000000000003</v>
      </c>
      <c r="R1529">
        <v>172.6405</v>
      </c>
      <c r="S1529">
        <v>464.23</v>
      </c>
      <c r="T1529">
        <v>3113.5955100000001</v>
      </c>
      <c r="U1529">
        <v>226.3184</v>
      </c>
      <c r="V1529">
        <v>165.25528</v>
      </c>
      <c r="W1529">
        <v>453.14933000000002</v>
      </c>
      <c r="X1529">
        <v>1191.25</v>
      </c>
    </row>
    <row r="1530" spans="2:24" x14ac:dyDescent="0.25">
      <c r="B1530" s="1">
        <v>44722</v>
      </c>
      <c r="C1530">
        <v>3487.92</v>
      </c>
      <c r="D1530">
        <v>11322.27418</v>
      </c>
      <c r="E1530">
        <v>273.77999</v>
      </c>
      <c r="F1530">
        <v>2490.585</v>
      </c>
      <c r="G1530">
        <v>519.80227000000002</v>
      </c>
      <c r="H1530">
        <v>124.98</v>
      </c>
      <c r="I1530">
        <v>149.67429999999999</v>
      </c>
      <c r="J1530">
        <v>161.9222</v>
      </c>
      <c r="K1530">
        <v>105.63</v>
      </c>
      <c r="L1530">
        <v>260.85739999999998</v>
      </c>
      <c r="M1530">
        <v>127.2231</v>
      </c>
      <c r="N1530">
        <v>190.20150000000001</v>
      </c>
      <c r="O1530">
        <v>167.7</v>
      </c>
      <c r="P1530">
        <v>555.26340000000005</v>
      </c>
      <c r="Q1530">
        <v>307.82</v>
      </c>
      <c r="R1530">
        <v>171.87540000000001</v>
      </c>
      <c r="S1530">
        <v>458.43</v>
      </c>
      <c r="T1530">
        <v>3087.6862099999998</v>
      </c>
      <c r="U1530">
        <v>224.1773</v>
      </c>
      <c r="V1530">
        <v>165.05139</v>
      </c>
      <c r="W1530">
        <v>462.98829999999998</v>
      </c>
      <c r="X1530">
        <v>1187.02</v>
      </c>
    </row>
    <row r="1531" spans="2:24" x14ac:dyDescent="0.25">
      <c r="B1531" s="1">
        <v>44725</v>
      </c>
      <c r="C1531">
        <v>3430.7269999999999</v>
      </c>
      <c r="D1531">
        <v>10952.3063</v>
      </c>
      <c r="E1531">
        <v>267.23944</v>
      </c>
      <c r="F1531">
        <v>2431.2060000000001</v>
      </c>
      <c r="G1531">
        <v>504.55194</v>
      </c>
      <c r="H1531">
        <v>123.63</v>
      </c>
      <c r="I1531">
        <v>147.59350000000001</v>
      </c>
      <c r="J1531">
        <v>159.8621</v>
      </c>
      <c r="K1531">
        <v>105.19</v>
      </c>
      <c r="L1531">
        <v>256.02569999999997</v>
      </c>
      <c r="M1531">
        <v>126.60339999999999</v>
      </c>
      <c r="N1531">
        <v>186.23320000000001</v>
      </c>
      <c r="O1531">
        <v>165.73</v>
      </c>
      <c r="P1531">
        <v>539.88879999999995</v>
      </c>
      <c r="Q1531">
        <v>303.11</v>
      </c>
      <c r="R1531">
        <v>169.6764</v>
      </c>
      <c r="S1531">
        <v>448.3</v>
      </c>
      <c r="T1531">
        <v>2974.2255700000001</v>
      </c>
      <c r="U1531">
        <v>221.01900000000001</v>
      </c>
      <c r="V1531">
        <v>163.82274000000001</v>
      </c>
      <c r="W1531">
        <v>454.65260999999998</v>
      </c>
      <c r="X1531">
        <v>1178.02</v>
      </c>
    </row>
    <row r="1532" spans="2:24" x14ac:dyDescent="0.25">
      <c r="B1532" s="1">
        <v>44726</v>
      </c>
      <c r="C1532">
        <v>3374.24</v>
      </c>
      <c r="D1532">
        <v>10984.35526</v>
      </c>
      <c r="E1532">
        <v>265.33524</v>
      </c>
      <c r="F1532">
        <v>2399.5659999999998</v>
      </c>
      <c r="G1532">
        <v>508.71924000000001</v>
      </c>
      <c r="H1532">
        <v>122.52</v>
      </c>
      <c r="I1532">
        <v>146.7516</v>
      </c>
      <c r="J1532">
        <v>158.5985</v>
      </c>
      <c r="K1532">
        <v>104.92</v>
      </c>
      <c r="L1532">
        <v>254.42330000000001</v>
      </c>
      <c r="M1532">
        <v>126.3763</v>
      </c>
      <c r="N1532">
        <v>185.00659999999999</v>
      </c>
      <c r="O1532">
        <v>164.49</v>
      </c>
      <c r="P1532">
        <v>538.41390000000001</v>
      </c>
      <c r="Q1532">
        <v>300.86</v>
      </c>
      <c r="R1532">
        <v>169.05680000000001</v>
      </c>
      <c r="S1532">
        <v>444.36</v>
      </c>
      <c r="T1532">
        <v>2965.7309</v>
      </c>
      <c r="U1532">
        <v>218.23140000000001</v>
      </c>
      <c r="V1532">
        <v>159.15181999999999</v>
      </c>
      <c r="W1532">
        <v>452.74930000000001</v>
      </c>
      <c r="X1532">
        <v>1175.94</v>
      </c>
    </row>
    <row r="1533" spans="2:24" x14ac:dyDescent="0.25">
      <c r="B1533" s="1">
        <v>44727</v>
      </c>
      <c r="C1533">
        <v>3398.538</v>
      </c>
      <c r="D1533">
        <v>11147.91547</v>
      </c>
      <c r="E1533">
        <v>268.08053999999998</v>
      </c>
      <c r="F1533">
        <v>2370.6669999999999</v>
      </c>
      <c r="G1533">
        <v>510.10503</v>
      </c>
      <c r="H1533">
        <v>123.38</v>
      </c>
      <c r="I1533">
        <v>148.1619</v>
      </c>
      <c r="J1533">
        <v>160.0266</v>
      </c>
      <c r="K1533">
        <v>104.61</v>
      </c>
      <c r="L1533">
        <v>256.0444</v>
      </c>
      <c r="M1533">
        <v>126.2949</v>
      </c>
      <c r="N1533">
        <v>187.3717</v>
      </c>
      <c r="O1533">
        <v>165.87</v>
      </c>
      <c r="P1533">
        <v>542.7328</v>
      </c>
      <c r="Q1533">
        <v>301.05</v>
      </c>
      <c r="R1533">
        <v>168.81360000000001</v>
      </c>
      <c r="S1533">
        <v>434.48</v>
      </c>
      <c r="T1533">
        <v>3017.70604</v>
      </c>
      <c r="U1533">
        <v>220.7627</v>
      </c>
      <c r="V1533">
        <v>159.53652</v>
      </c>
      <c r="W1533">
        <v>456.34246999999999</v>
      </c>
      <c r="X1533">
        <v>1175.19</v>
      </c>
    </row>
    <row r="1534" spans="2:24" x14ac:dyDescent="0.25">
      <c r="B1534" s="1">
        <v>44728</v>
      </c>
      <c r="C1534">
        <v>3301.6170000000002</v>
      </c>
      <c r="D1534">
        <v>10374.33612</v>
      </c>
      <c r="E1534">
        <v>256.20724000000001</v>
      </c>
      <c r="F1534">
        <v>2386.915</v>
      </c>
      <c r="G1534">
        <v>485.51132999999999</v>
      </c>
      <c r="H1534">
        <v>122.06</v>
      </c>
      <c r="I1534">
        <v>148.87039999999999</v>
      </c>
      <c r="J1534">
        <v>159.69220000000001</v>
      </c>
      <c r="K1534">
        <v>104.9</v>
      </c>
      <c r="L1534">
        <v>255.70060000000001</v>
      </c>
      <c r="M1534">
        <v>126.3155</v>
      </c>
      <c r="N1534">
        <v>187.70419999999999</v>
      </c>
      <c r="O1534">
        <v>165.39</v>
      </c>
      <c r="P1534">
        <v>538.02700000000004</v>
      </c>
      <c r="Q1534">
        <v>299.23</v>
      </c>
      <c r="R1534">
        <v>168.77510000000001</v>
      </c>
      <c r="S1534">
        <v>420.18</v>
      </c>
      <c r="T1534">
        <v>2863.24818</v>
      </c>
      <c r="U1534">
        <v>219.75659999999999</v>
      </c>
      <c r="V1534">
        <v>154.31152</v>
      </c>
      <c r="W1534">
        <v>447.20434999999998</v>
      </c>
      <c r="X1534">
        <v>1170.98</v>
      </c>
    </row>
    <row r="1535" spans="2:24" x14ac:dyDescent="0.25">
      <c r="B1535" s="1">
        <v>44729</v>
      </c>
      <c r="C1535">
        <v>3296.8069999999998</v>
      </c>
      <c r="D1535">
        <v>10464.67741</v>
      </c>
      <c r="E1535">
        <v>255.56361000000001</v>
      </c>
      <c r="F1535">
        <v>2344.2469999999998</v>
      </c>
      <c r="G1535">
        <v>486.87693999999999</v>
      </c>
      <c r="H1535">
        <v>122.38</v>
      </c>
      <c r="I1535">
        <v>148.8741</v>
      </c>
      <c r="J1535">
        <v>160.21610000000001</v>
      </c>
      <c r="K1535">
        <v>104.88</v>
      </c>
      <c r="L1535">
        <v>255.3227</v>
      </c>
      <c r="M1535">
        <v>126.31319999999999</v>
      </c>
      <c r="N1535">
        <v>187.9126</v>
      </c>
      <c r="O1535">
        <v>165.82</v>
      </c>
      <c r="P1535">
        <v>538.99480000000005</v>
      </c>
      <c r="Q1535">
        <v>298.76</v>
      </c>
      <c r="R1535">
        <v>169.12979999999999</v>
      </c>
      <c r="S1535">
        <v>421.86</v>
      </c>
      <c r="T1535">
        <v>2889.0564199999999</v>
      </c>
      <c r="U1535">
        <v>218.4846</v>
      </c>
      <c r="V1535">
        <v>150.44327999999999</v>
      </c>
      <c r="W1535">
        <v>446.86766</v>
      </c>
      <c r="X1535">
        <v>1169.31</v>
      </c>
    </row>
    <row r="1536" spans="2:24" x14ac:dyDescent="0.25">
      <c r="B1536" s="1">
        <v>44732</v>
      </c>
      <c r="C1536">
        <v>3307.73</v>
      </c>
      <c r="D1536">
        <v>10430.15408</v>
      </c>
      <c r="E1536">
        <v>258.36079000000001</v>
      </c>
      <c r="F1536">
        <v>2324.6779999999999</v>
      </c>
      <c r="G1536">
        <v>482.83747</v>
      </c>
      <c r="H1536">
        <v>122.02</v>
      </c>
      <c r="I1536">
        <v>148.8741</v>
      </c>
      <c r="J1536">
        <v>159.49959999999999</v>
      </c>
      <c r="K1536">
        <v>104.79</v>
      </c>
      <c r="L1536">
        <v>255.2654</v>
      </c>
      <c r="M1536">
        <v>126.265</v>
      </c>
      <c r="N1536">
        <v>187.9126</v>
      </c>
      <c r="O1536">
        <v>164.92</v>
      </c>
      <c r="P1536">
        <v>538.99480000000005</v>
      </c>
      <c r="Q1536">
        <v>298.44</v>
      </c>
      <c r="R1536">
        <v>169.16069999999999</v>
      </c>
      <c r="S1536">
        <v>420.31</v>
      </c>
      <c r="T1536">
        <v>2883.4729400000001</v>
      </c>
      <c r="U1536">
        <v>217.05269999999999</v>
      </c>
      <c r="V1536">
        <v>150.44327999999999</v>
      </c>
      <c r="W1536">
        <v>446.86766</v>
      </c>
      <c r="X1536">
        <v>1168.44</v>
      </c>
    </row>
    <row r="1537" spans="2:24" x14ac:dyDescent="0.25">
      <c r="B1537" s="1">
        <v>44733</v>
      </c>
      <c r="C1537">
        <v>3307.8609999999999</v>
      </c>
      <c r="D1537">
        <v>10662.891540000001</v>
      </c>
      <c r="E1537">
        <v>259.18892</v>
      </c>
      <c r="F1537">
        <v>2372.2950000000001</v>
      </c>
      <c r="G1537">
        <v>490.26432</v>
      </c>
      <c r="H1537">
        <v>121.95</v>
      </c>
      <c r="I1537">
        <v>148.24270000000001</v>
      </c>
      <c r="J1537">
        <v>159.18190000000001</v>
      </c>
      <c r="K1537">
        <v>104.73</v>
      </c>
      <c r="L1537">
        <v>254.96559999999999</v>
      </c>
      <c r="M1537">
        <v>126.2885</v>
      </c>
      <c r="N1537">
        <v>186.9588</v>
      </c>
      <c r="O1537">
        <v>164.53</v>
      </c>
      <c r="P1537">
        <v>540.36369999999999</v>
      </c>
      <c r="Q1537">
        <v>298.77999999999997</v>
      </c>
      <c r="R1537">
        <v>169.0795</v>
      </c>
      <c r="S1537">
        <v>427.18</v>
      </c>
      <c r="T1537">
        <v>2898.5313000000001</v>
      </c>
      <c r="U1537">
        <v>216.5847</v>
      </c>
      <c r="V1537">
        <v>148.95652000000001</v>
      </c>
      <c r="W1537">
        <v>444.89004</v>
      </c>
      <c r="X1537">
        <v>1170.44</v>
      </c>
    </row>
    <row r="1538" spans="2:24" x14ac:dyDescent="0.25">
      <c r="B1538" s="1">
        <v>44734</v>
      </c>
      <c r="C1538">
        <v>3325.5569999999998</v>
      </c>
      <c r="D1538">
        <v>10603.256520000001</v>
      </c>
      <c r="E1538">
        <v>257.41007999999999</v>
      </c>
      <c r="F1538">
        <v>2367.328</v>
      </c>
      <c r="G1538">
        <v>477.30079999999998</v>
      </c>
      <c r="H1538">
        <v>122.49</v>
      </c>
      <c r="I1538">
        <v>149.68729999999999</v>
      </c>
      <c r="J1538">
        <v>160.66730000000001</v>
      </c>
      <c r="K1538">
        <v>104.83</v>
      </c>
      <c r="L1538">
        <v>255.46799999999999</v>
      </c>
      <c r="M1538">
        <v>126.60209999999999</v>
      </c>
      <c r="N1538">
        <v>188.32589999999999</v>
      </c>
      <c r="O1538">
        <v>166.2</v>
      </c>
      <c r="P1538">
        <v>538.51710000000003</v>
      </c>
      <c r="Q1538">
        <v>298.54000000000002</v>
      </c>
      <c r="R1538">
        <v>169.4667</v>
      </c>
      <c r="S1538">
        <v>426.62</v>
      </c>
      <c r="T1538">
        <v>2903.6921400000001</v>
      </c>
      <c r="U1538">
        <v>219.55709999999999</v>
      </c>
      <c r="V1538">
        <v>146.2593</v>
      </c>
      <c r="W1538">
        <v>441.46204999999998</v>
      </c>
      <c r="X1538">
        <v>1167.71</v>
      </c>
    </row>
    <row r="1539" spans="2:24" x14ac:dyDescent="0.25">
      <c r="B1539" s="1">
        <v>44735</v>
      </c>
      <c r="C1539">
        <v>3304.1849999999999</v>
      </c>
      <c r="D1539">
        <v>10682.59245</v>
      </c>
      <c r="E1539">
        <v>253.27208999999999</v>
      </c>
      <c r="F1539">
        <v>2363.569</v>
      </c>
      <c r="G1539">
        <v>477.61993000000001</v>
      </c>
      <c r="H1539">
        <v>123.91</v>
      </c>
      <c r="I1539">
        <v>150.23699999999999</v>
      </c>
      <c r="J1539">
        <v>162.6797</v>
      </c>
      <c r="K1539">
        <v>104.97</v>
      </c>
      <c r="L1539">
        <v>256.10019999999997</v>
      </c>
      <c r="M1539">
        <v>126.75360000000001</v>
      </c>
      <c r="N1539">
        <v>188.98419999999999</v>
      </c>
      <c r="O1539">
        <v>168.36</v>
      </c>
      <c r="P1539">
        <v>539.21929999999998</v>
      </c>
      <c r="Q1539">
        <v>298.10000000000002</v>
      </c>
      <c r="R1539">
        <v>170.06229999999999</v>
      </c>
      <c r="S1539">
        <v>428.12</v>
      </c>
      <c r="T1539">
        <v>2934.2871799999998</v>
      </c>
      <c r="U1539">
        <v>221.4134</v>
      </c>
      <c r="V1539">
        <v>140.86930000000001</v>
      </c>
      <c r="W1539">
        <v>437.20229999999998</v>
      </c>
      <c r="X1539">
        <v>1165.3699999999999</v>
      </c>
    </row>
    <row r="1540" spans="2:24" x14ac:dyDescent="0.25">
      <c r="B1540" s="1">
        <v>44736</v>
      </c>
      <c r="C1540">
        <v>3419.6970000000001</v>
      </c>
      <c r="D1540">
        <v>10982.491739999999</v>
      </c>
      <c r="E1540">
        <v>260.35111000000001</v>
      </c>
      <c r="F1540">
        <v>2381.9090000000001</v>
      </c>
      <c r="G1540">
        <v>484.08524999999997</v>
      </c>
      <c r="H1540">
        <v>123.52</v>
      </c>
      <c r="I1540">
        <v>149.7192</v>
      </c>
      <c r="J1540">
        <v>162.53739999999999</v>
      </c>
      <c r="K1540">
        <v>105.05</v>
      </c>
      <c r="L1540">
        <v>255.8681</v>
      </c>
      <c r="M1540">
        <v>126.7709</v>
      </c>
      <c r="N1540">
        <v>188.6079</v>
      </c>
      <c r="O1540">
        <v>168.23</v>
      </c>
      <c r="P1540">
        <v>542.43280000000004</v>
      </c>
      <c r="Q1540">
        <v>297.68</v>
      </c>
      <c r="R1540">
        <v>170.0181</v>
      </c>
      <c r="S1540">
        <v>437.52</v>
      </c>
      <c r="T1540">
        <v>2985.4111600000001</v>
      </c>
      <c r="U1540">
        <v>222.10480000000001</v>
      </c>
      <c r="V1540">
        <v>141.07508000000001</v>
      </c>
      <c r="W1540">
        <v>436.58739000000003</v>
      </c>
      <c r="X1540">
        <v>1167.29</v>
      </c>
    </row>
    <row r="1541" spans="2:24" x14ac:dyDescent="0.25">
      <c r="B1541" s="1">
        <v>44739</v>
      </c>
      <c r="C1541">
        <v>3444.2339999999999</v>
      </c>
      <c r="D1541">
        <v>10918.16165</v>
      </c>
      <c r="E1541">
        <v>262.06538</v>
      </c>
      <c r="F1541">
        <v>2411.23</v>
      </c>
      <c r="G1541">
        <v>490.35430000000002</v>
      </c>
      <c r="H1541">
        <v>122.94</v>
      </c>
      <c r="I1541">
        <v>149.18199999999999</v>
      </c>
      <c r="J1541">
        <v>161.53309999999999</v>
      </c>
      <c r="K1541">
        <v>104.82</v>
      </c>
      <c r="L1541">
        <v>255.3459</v>
      </c>
      <c r="M1541">
        <v>126.4825</v>
      </c>
      <c r="N1541">
        <v>187.74789999999999</v>
      </c>
      <c r="O1541">
        <v>167.13</v>
      </c>
      <c r="P1541">
        <v>542.37850000000003</v>
      </c>
      <c r="Q1541">
        <v>297.20999999999998</v>
      </c>
      <c r="R1541">
        <v>169.89109999999999</v>
      </c>
      <c r="S1541">
        <v>440.63</v>
      </c>
      <c r="T1541">
        <v>2983.4009000000001</v>
      </c>
      <c r="U1541">
        <v>219.9007</v>
      </c>
      <c r="V1541">
        <v>141.40980999999999</v>
      </c>
      <c r="W1541">
        <v>434.26620000000003</v>
      </c>
      <c r="X1541">
        <v>1168.5999999999999</v>
      </c>
    </row>
    <row r="1542" spans="2:24" x14ac:dyDescent="0.25">
      <c r="B1542" s="1">
        <v>44740</v>
      </c>
      <c r="C1542">
        <v>3413.491</v>
      </c>
      <c r="D1542">
        <v>10720.40575</v>
      </c>
      <c r="E1542">
        <v>261.35138999999998</v>
      </c>
      <c r="F1542">
        <v>2435.4789999999998</v>
      </c>
      <c r="G1542">
        <v>492.46724999999998</v>
      </c>
      <c r="H1542">
        <v>122.64</v>
      </c>
      <c r="I1542">
        <v>149.29900000000001</v>
      </c>
      <c r="J1542">
        <v>160.64500000000001</v>
      </c>
      <c r="K1542">
        <v>104.76</v>
      </c>
      <c r="L1542">
        <v>254.28149999999999</v>
      </c>
      <c r="M1542">
        <v>126.3943</v>
      </c>
      <c r="N1542">
        <v>187.65799999999999</v>
      </c>
      <c r="O1542">
        <v>166.18</v>
      </c>
      <c r="P1542">
        <v>538.47349999999994</v>
      </c>
      <c r="Q1542">
        <v>296.22000000000003</v>
      </c>
      <c r="R1542">
        <v>169.60239999999999</v>
      </c>
      <c r="S1542">
        <v>445.83</v>
      </c>
      <c r="T1542">
        <v>2976.4513299999999</v>
      </c>
      <c r="U1542">
        <v>217.60319999999999</v>
      </c>
      <c r="V1542">
        <v>142.99285</v>
      </c>
      <c r="W1542">
        <v>432.87488999999999</v>
      </c>
      <c r="X1542">
        <v>1169.76</v>
      </c>
    </row>
    <row r="1543" spans="2:24" x14ac:dyDescent="0.25">
      <c r="B1543" s="1">
        <v>44741</v>
      </c>
      <c r="C1543">
        <v>3416.8420000000001</v>
      </c>
      <c r="D1543">
        <v>10687.727800000001</v>
      </c>
      <c r="E1543">
        <v>257.55153999999999</v>
      </c>
      <c r="F1543">
        <v>2418.2710000000002</v>
      </c>
      <c r="G1543">
        <v>484.33483000000001</v>
      </c>
      <c r="H1543">
        <v>123.67</v>
      </c>
      <c r="I1543">
        <v>150.1268</v>
      </c>
      <c r="J1543">
        <v>161.92529999999999</v>
      </c>
      <c r="K1543">
        <v>104.89</v>
      </c>
      <c r="L1543">
        <v>254.0437</v>
      </c>
      <c r="M1543">
        <v>126.51779999999999</v>
      </c>
      <c r="N1543">
        <v>188.56870000000001</v>
      </c>
      <c r="O1543">
        <v>167.44</v>
      </c>
      <c r="P1543">
        <v>534.62729999999999</v>
      </c>
      <c r="Q1543">
        <v>294.62</v>
      </c>
      <c r="R1543">
        <v>169.553</v>
      </c>
      <c r="S1543">
        <v>443.75</v>
      </c>
      <c r="T1543">
        <v>2939.2013000000002</v>
      </c>
      <c r="U1543">
        <v>218.00389999999999</v>
      </c>
      <c r="V1543">
        <v>142.24572000000001</v>
      </c>
      <c r="W1543">
        <v>430.81965000000002</v>
      </c>
      <c r="X1543">
        <v>1168.0899999999999</v>
      </c>
    </row>
    <row r="1544" spans="2:24" x14ac:dyDescent="0.25">
      <c r="B1544" s="1">
        <v>44742</v>
      </c>
      <c r="C1544">
        <v>3395.9430000000002</v>
      </c>
      <c r="D1544">
        <v>10572.765880000001</v>
      </c>
      <c r="E1544">
        <v>254.25990999999999</v>
      </c>
      <c r="F1544">
        <v>2387.3380000000002</v>
      </c>
      <c r="G1544">
        <v>477.85138999999998</v>
      </c>
      <c r="H1544">
        <v>125.13</v>
      </c>
      <c r="I1544">
        <v>150.79820000000001</v>
      </c>
      <c r="J1544">
        <v>162.90690000000001</v>
      </c>
      <c r="K1544">
        <v>105.04</v>
      </c>
      <c r="L1544">
        <v>253.74809999999999</v>
      </c>
      <c r="M1544">
        <v>126.6724</v>
      </c>
      <c r="N1544">
        <v>188.9776</v>
      </c>
      <c r="O1544">
        <v>168.51</v>
      </c>
      <c r="P1544">
        <v>532.3184</v>
      </c>
      <c r="Q1544">
        <v>292.08999999999997</v>
      </c>
      <c r="R1544">
        <v>169.30629999999999</v>
      </c>
      <c r="S1544">
        <v>441.62</v>
      </c>
      <c r="T1544">
        <v>2913.9063700000002</v>
      </c>
      <c r="U1544">
        <v>219.2936</v>
      </c>
      <c r="V1544">
        <v>135.01588000000001</v>
      </c>
      <c r="W1544">
        <v>426.62301000000002</v>
      </c>
      <c r="X1544">
        <v>1164.33</v>
      </c>
    </row>
    <row r="1545" spans="2:24" x14ac:dyDescent="0.25">
      <c r="B1545" s="1">
        <v>44743</v>
      </c>
      <c r="C1545">
        <v>3407.56</v>
      </c>
      <c r="D1545">
        <v>10774.453519999999</v>
      </c>
      <c r="E1545">
        <v>254.46455</v>
      </c>
      <c r="F1545">
        <v>2353.3000000000002</v>
      </c>
      <c r="G1545">
        <v>478.21820000000002</v>
      </c>
      <c r="H1545">
        <v>126.47</v>
      </c>
      <c r="I1545">
        <v>151.59289999999999</v>
      </c>
      <c r="J1545">
        <v>164.67840000000001</v>
      </c>
      <c r="K1545">
        <v>105.24</v>
      </c>
      <c r="L1545">
        <v>255.16810000000001</v>
      </c>
      <c r="M1545">
        <v>126.9716</v>
      </c>
      <c r="N1545">
        <v>190.0128</v>
      </c>
      <c r="O1545">
        <v>170.49</v>
      </c>
      <c r="P1545">
        <v>533.25139999999999</v>
      </c>
      <c r="Q1545">
        <v>292.52</v>
      </c>
      <c r="R1545">
        <v>170.36449999999999</v>
      </c>
      <c r="S1545">
        <v>439.06</v>
      </c>
      <c r="T1545">
        <v>2969.4718699999999</v>
      </c>
      <c r="U1545">
        <v>222.864</v>
      </c>
      <c r="V1545">
        <v>136.58326</v>
      </c>
      <c r="W1545">
        <v>426.00695000000002</v>
      </c>
      <c r="X1545">
        <v>1162.57</v>
      </c>
    </row>
    <row r="1546" spans="2:24" x14ac:dyDescent="0.25">
      <c r="B1546" s="1">
        <v>44746</v>
      </c>
      <c r="C1546">
        <v>3438.4989999999998</v>
      </c>
      <c r="D1546">
        <v>10772.889300000001</v>
      </c>
      <c r="E1546">
        <v>256.37565999999998</v>
      </c>
      <c r="F1546">
        <v>2386.1509999999998</v>
      </c>
      <c r="G1546">
        <v>478.35079000000002</v>
      </c>
      <c r="H1546">
        <v>125.75</v>
      </c>
      <c r="I1546">
        <v>151.59289999999999</v>
      </c>
      <c r="J1546">
        <v>163.17269999999999</v>
      </c>
      <c r="K1546">
        <v>105.24</v>
      </c>
      <c r="L1546">
        <v>255.14699999999999</v>
      </c>
      <c r="M1546">
        <v>126.9555</v>
      </c>
      <c r="N1546">
        <v>190.0128</v>
      </c>
      <c r="O1546">
        <v>168.86</v>
      </c>
      <c r="P1546">
        <v>533.25139999999999</v>
      </c>
      <c r="Q1546">
        <v>292.43</v>
      </c>
      <c r="R1546">
        <v>170.38390000000001</v>
      </c>
      <c r="S1546">
        <v>442.09</v>
      </c>
      <c r="T1546">
        <v>2973.2607400000002</v>
      </c>
      <c r="U1546">
        <v>221.4599</v>
      </c>
      <c r="V1546">
        <v>136.58326</v>
      </c>
      <c r="W1546">
        <v>426.00695000000002</v>
      </c>
      <c r="X1546">
        <v>1162.6099999999999</v>
      </c>
    </row>
    <row r="1547" spans="2:24" x14ac:dyDescent="0.25">
      <c r="B1547" s="1">
        <v>44747</v>
      </c>
      <c r="C1547">
        <v>3386.8820000000001</v>
      </c>
      <c r="D1547">
        <v>10886.81424</v>
      </c>
      <c r="E1547">
        <v>248.88515000000001</v>
      </c>
      <c r="F1547">
        <v>2400.491</v>
      </c>
      <c r="G1547">
        <v>482.02694000000002</v>
      </c>
      <c r="H1547">
        <v>126.41</v>
      </c>
      <c r="I1547">
        <v>152.21100000000001</v>
      </c>
      <c r="J1547">
        <v>164.6344</v>
      </c>
      <c r="K1547">
        <v>105.17</v>
      </c>
      <c r="L1547">
        <v>254.86500000000001</v>
      </c>
      <c r="M1547">
        <v>127.0656</v>
      </c>
      <c r="N1547">
        <v>190.61279999999999</v>
      </c>
      <c r="O1547">
        <v>170.33</v>
      </c>
      <c r="P1547">
        <v>533.3098</v>
      </c>
      <c r="Q1547">
        <v>292.7</v>
      </c>
      <c r="R1547">
        <v>170.7209</v>
      </c>
      <c r="S1547">
        <v>451.11</v>
      </c>
      <c r="T1547">
        <v>2982.6447400000002</v>
      </c>
      <c r="U1547">
        <v>222.9083</v>
      </c>
      <c r="V1547">
        <v>130.87894</v>
      </c>
      <c r="W1547">
        <v>419.89352000000002</v>
      </c>
      <c r="X1547">
        <v>1160.29</v>
      </c>
    </row>
    <row r="1548" spans="2:24" x14ac:dyDescent="0.25">
      <c r="B1548" s="1">
        <v>44748</v>
      </c>
      <c r="C1548">
        <v>3433.1080000000002</v>
      </c>
      <c r="D1548">
        <v>10933.02929</v>
      </c>
      <c r="E1548">
        <v>251.63658000000001</v>
      </c>
      <c r="F1548">
        <v>2369.8310000000001</v>
      </c>
      <c r="G1548">
        <v>477.99680000000001</v>
      </c>
      <c r="H1548">
        <v>126.9</v>
      </c>
      <c r="I1548">
        <v>151.1447</v>
      </c>
      <c r="J1548">
        <v>165.12</v>
      </c>
      <c r="K1548">
        <v>105.32</v>
      </c>
      <c r="L1548">
        <v>254.084</v>
      </c>
      <c r="M1548">
        <v>127.11669999999999</v>
      </c>
      <c r="N1548">
        <v>189.6446</v>
      </c>
      <c r="O1548">
        <v>170.68</v>
      </c>
      <c r="P1548">
        <v>534.61310000000003</v>
      </c>
      <c r="Q1548">
        <v>292.39</v>
      </c>
      <c r="R1548">
        <v>170.809</v>
      </c>
      <c r="S1548">
        <v>462.83</v>
      </c>
      <c r="T1548">
        <v>2991.6691500000002</v>
      </c>
      <c r="U1548">
        <v>220.80799999999999</v>
      </c>
      <c r="V1548">
        <v>129.86715000000001</v>
      </c>
      <c r="W1548">
        <v>415.75706000000002</v>
      </c>
      <c r="X1548">
        <v>1156.31</v>
      </c>
    </row>
    <row r="1549" spans="2:24" x14ac:dyDescent="0.25">
      <c r="B1549" s="1">
        <v>44749</v>
      </c>
      <c r="C1549">
        <v>3463.3069999999998</v>
      </c>
      <c r="D1549">
        <v>11140.60226</v>
      </c>
      <c r="E1549">
        <v>256.56187</v>
      </c>
      <c r="F1549">
        <v>2407.0410000000002</v>
      </c>
      <c r="G1549">
        <v>486.1721</v>
      </c>
      <c r="H1549">
        <v>125.99</v>
      </c>
      <c r="I1549">
        <v>150.54349999999999</v>
      </c>
      <c r="J1549">
        <v>164.0992</v>
      </c>
      <c r="K1549">
        <v>105.33</v>
      </c>
      <c r="L1549">
        <v>253.60290000000001</v>
      </c>
      <c r="M1549">
        <v>127.1101</v>
      </c>
      <c r="N1549">
        <v>189.48439999999999</v>
      </c>
      <c r="O1549">
        <v>169.78</v>
      </c>
      <c r="P1549">
        <v>538.87149999999997</v>
      </c>
      <c r="Q1549">
        <v>293.2</v>
      </c>
      <c r="R1549">
        <v>170.43940000000001</v>
      </c>
      <c r="S1549">
        <v>462.93</v>
      </c>
      <c r="T1549">
        <v>3013.5462600000001</v>
      </c>
      <c r="U1549">
        <v>220.62270000000001</v>
      </c>
      <c r="V1549">
        <v>136.42876000000001</v>
      </c>
      <c r="W1549">
        <v>417.62938000000003</v>
      </c>
      <c r="X1549">
        <v>1157.6500000000001</v>
      </c>
    </row>
    <row r="1550" spans="2:24" x14ac:dyDescent="0.25">
      <c r="B1550" s="1">
        <v>44750</v>
      </c>
      <c r="C1550">
        <v>3484.6509999999998</v>
      </c>
      <c r="D1550">
        <v>11179.06524</v>
      </c>
      <c r="E1550">
        <v>259.32524999999998</v>
      </c>
      <c r="F1550">
        <v>2412.3820000000001</v>
      </c>
      <c r="G1550">
        <v>490.89010999999999</v>
      </c>
      <c r="H1550">
        <v>125.73</v>
      </c>
      <c r="I1550">
        <v>149.86779999999999</v>
      </c>
      <c r="J1550">
        <v>163.917</v>
      </c>
      <c r="K1550">
        <v>105.24</v>
      </c>
      <c r="L1550">
        <v>253.02420000000001</v>
      </c>
      <c r="M1550">
        <v>127.03660000000001</v>
      </c>
      <c r="N1550">
        <v>188.98570000000001</v>
      </c>
      <c r="O1550">
        <v>169.37</v>
      </c>
      <c r="P1550">
        <v>540.20569999999998</v>
      </c>
      <c r="Q1550">
        <v>294.68</v>
      </c>
      <c r="R1550">
        <v>170.11789999999999</v>
      </c>
      <c r="S1550">
        <v>457.95</v>
      </c>
      <c r="T1550">
        <v>3014.6656699999999</v>
      </c>
      <c r="U1550">
        <v>219.1996</v>
      </c>
      <c r="V1550">
        <v>138.08604</v>
      </c>
      <c r="W1550">
        <v>420.17153000000002</v>
      </c>
      <c r="X1550">
        <v>1159.6400000000001</v>
      </c>
    </row>
    <row r="1551" spans="2:24" x14ac:dyDescent="0.25">
      <c r="B1551" s="1">
        <v>44753</v>
      </c>
      <c r="C1551">
        <v>3485.299</v>
      </c>
      <c r="D1551">
        <v>11061.92805</v>
      </c>
      <c r="E1551">
        <v>255.97355999999999</v>
      </c>
      <c r="F1551">
        <v>2446.91</v>
      </c>
      <c r="G1551">
        <v>482.82666</v>
      </c>
      <c r="H1551">
        <v>126.13</v>
      </c>
      <c r="I1551">
        <v>150.68960000000001</v>
      </c>
      <c r="J1551">
        <v>164.75470000000001</v>
      </c>
      <c r="K1551">
        <v>105.13</v>
      </c>
      <c r="L1551">
        <v>252.8253</v>
      </c>
      <c r="M1551">
        <v>126.95959999999999</v>
      </c>
      <c r="N1551">
        <v>190.06299999999999</v>
      </c>
      <c r="O1551">
        <v>170.15</v>
      </c>
      <c r="P1551">
        <v>540.86279999999999</v>
      </c>
      <c r="Q1551">
        <v>295.88</v>
      </c>
      <c r="R1551">
        <v>170.0941</v>
      </c>
      <c r="S1551">
        <v>453.55</v>
      </c>
      <c r="T1551">
        <v>3005.3590399999998</v>
      </c>
      <c r="U1551">
        <v>220.08969999999999</v>
      </c>
      <c r="V1551">
        <v>139.21888999999999</v>
      </c>
      <c r="W1551">
        <v>418.56218999999999</v>
      </c>
      <c r="X1551">
        <v>1160.08</v>
      </c>
    </row>
    <row r="1552" spans="2:24" x14ac:dyDescent="0.25">
      <c r="B1552" s="1">
        <v>44754</v>
      </c>
      <c r="C1552">
        <v>3498.3240000000001</v>
      </c>
      <c r="D1552">
        <v>10973.03355</v>
      </c>
      <c r="E1552">
        <v>257.51625000000001</v>
      </c>
      <c r="F1552">
        <v>2407.752</v>
      </c>
      <c r="G1552">
        <v>476.75430999999998</v>
      </c>
      <c r="H1552">
        <v>126.95</v>
      </c>
      <c r="I1552">
        <v>150.96780000000001</v>
      </c>
      <c r="J1552">
        <v>166.08070000000001</v>
      </c>
      <c r="K1552">
        <v>105.23</v>
      </c>
      <c r="L1552">
        <v>251.80179999999999</v>
      </c>
      <c r="M1552">
        <v>127.0699</v>
      </c>
      <c r="N1552">
        <v>190.2628</v>
      </c>
      <c r="O1552">
        <v>171.35</v>
      </c>
      <c r="P1552">
        <v>541.26189999999997</v>
      </c>
      <c r="Q1552">
        <v>296.27</v>
      </c>
      <c r="R1552">
        <v>170.0487</v>
      </c>
      <c r="S1552">
        <v>447.01</v>
      </c>
      <c r="T1552">
        <v>3003.0545999999999</v>
      </c>
      <c r="U1552">
        <v>220.643</v>
      </c>
      <c r="V1552">
        <v>133.18942999999999</v>
      </c>
      <c r="W1552">
        <v>417.01600000000002</v>
      </c>
      <c r="X1552">
        <v>1160.08</v>
      </c>
    </row>
    <row r="1553" spans="2:24" x14ac:dyDescent="0.25">
      <c r="B1553" s="1">
        <v>44755</v>
      </c>
      <c r="C1553">
        <v>3498.3240000000001</v>
      </c>
      <c r="D1553">
        <v>10973.03355</v>
      </c>
      <c r="E1553">
        <v>257.51625000000001</v>
      </c>
      <c r="F1553">
        <v>2407.752</v>
      </c>
      <c r="G1553">
        <v>476.75430999999998</v>
      </c>
      <c r="H1553">
        <v>126.68</v>
      </c>
      <c r="I1553">
        <v>150.96780000000001</v>
      </c>
      <c r="J1553">
        <v>166.08070000000001</v>
      </c>
      <c r="K1553">
        <v>105.23</v>
      </c>
      <c r="L1553">
        <v>251.80179999999999</v>
      </c>
      <c r="M1553">
        <v>127.0699</v>
      </c>
      <c r="N1553">
        <v>190.2628</v>
      </c>
      <c r="O1553">
        <v>171.35</v>
      </c>
      <c r="P1553">
        <v>541.26189999999997</v>
      </c>
      <c r="Q1553">
        <v>296.27</v>
      </c>
      <c r="R1553">
        <v>170.0487</v>
      </c>
      <c r="S1553">
        <v>447.81</v>
      </c>
      <c r="T1553">
        <v>3001.8350799999998</v>
      </c>
      <c r="U1553">
        <v>220.643</v>
      </c>
      <c r="V1553">
        <v>134.19901999999999</v>
      </c>
      <c r="W1553">
        <v>416.92482999999999</v>
      </c>
      <c r="X1553">
        <v>1160.08</v>
      </c>
    </row>
  </sheetData>
  <mergeCells count="1">
    <mergeCell ref="B2:X2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EA84-6EC2-4F4A-9A7D-686CBC24C8B3}">
  <dimension ref="B2:X1553"/>
  <sheetViews>
    <sheetView showGridLines="0" tabSelected="1" workbookViewId="0">
      <selection activeCell="H15" sqref="H15"/>
    </sheetView>
  </sheetViews>
  <sheetFormatPr defaultRowHeight="15" x14ac:dyDescent="0.25"/>
  <cols>
    <col min="2" max="2" width="10.7109375" bestFit="1" customWidth="1"/>
    <col min="3" max="5" width="12.85546875" bestFit="1" customWidth="1"/>
    <col min="6" max="6" width="12.28515625" bestFit="1" customWidth="1"/>
    <col min="7" max="7" width="13.28515625" bestFit="1" customWidth="1"/>
    <col min="8" max="8" width="12.7109375" bestFit="1" customWidth="1"/>
    <col min="9" max="10" width="12.140625" bestFit="1" customWidth="1"/>
    <col min="11" max="11" width="11.5703125" bestFit="1" customWidth="1"/>
    <col min="12" max="12" width="17.42578125" bestFit="1" customWidth="1"/>
    <col min="13" max="13" width="18.140625" bestFit="1" customWidth="1"/>
    <col min="14" max="15" width="9.28515625" bestFit="1" customWidth="1"/>
    <col min="16" max="17" width="9.7109375" bestFit="1" customWidth="1"/>
    <col min="18" max="18" width="17.85546875" bestFit="1" customWidth="1"/>
    <col min="19" max="19" width="17.140625" bestFit="1" customWidth="1"/>
    <col min="20" max="20" width="20.42578125" bestFit="1" customWidth="1"/>
    <col min="21" max="21" width="9" bestFit="1" customWidth="1"/>
    <col min="22" max="22" width="15.140625" bestFit="1" customWidth="1"/>
    <col min="23" max="23" width="17.5703125" bestFit="1" customWidth="1"/>
    <col min="24" max="24" width="14.42578125" bestFit="1" customWidth="1"/>
  </cols>
  <sheetData>
    <row r="2" spans="2:24" x14ac:dyDescent="0.25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2:24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2:24" x14ac:dyDescent="0.25">
      <c r="B5" s="1">
        <v>42587</v>
      </c>
    </row>
    <row r="6" spans="2:24" x14ac:dyDescent="0.25">
      <c r="B6" s="1">
        <v>42590</v>
      </c>
      <c r="C6">
        <f>Prices[[#This Row],[Equity - CH]]/Prices!C5-1</f>
        <v>-2.3480785722072017E-3</v>
      </c>
      <c r="D6">
        <f>Prices[[#This Row],[Equity - US]]/Prices!D5-1</f>
        <v>3.4894944762631219E-3</v>
      </c>
      <c r="E6">
        <f>Prices[[#This Row],[Equity - EU]]/Prices!E5-1</f>
        <v>3.2732640550374725E-3</v>
      </c>
      <c r="F6">
        <f>Prices[[#This Row],[Equity - JP]]/Prices!F5-1</f>
        <v>2.1440110809976654E-2</v>
      </c>
      <c r="G6">
        <f>Prices[[#This Row],[Equity - EM]]/Prices!G5-1</f>
        <v>1.515571382310732E-2</v>
      </c>
      <c r="H6">
        <f>Prices[[#This Row],[Bonds - CH]]/Prices!H5-1</f>
        <v>-4.3094160741219412E-4</v>
      </c>
      <c r="I6">
        <f>Prices[[#This Row],[Rates - US]]/Prices!I5-1</f>
        <v>-5.6263472464346265E-5</v>
      </c>
      <c r="J6">
        <f>Prices[[#This Row],[Rates - EU]]/Prices!J5-1</f>
        <v>4.7385870181715362E-4</v>
      </c>
      <c r="K6">
        <f>Prices[[#This Row],[Rates - JP]]/Prices!K5-1</f>
        <v>-3.3154121863798736E-3</v>
      </c>
      <c r="L6">
        <f>Prices[[#This Row],[EM Bonds - USD]]/Prices!L5-1</f>
        <v>2.0872491756043221E-3</v>
      </c>
      <c r="M6">
        <f>Prices[[#This Row],[EM Bonds - Local]]/Prices!M5-1</f>
        <v>-7.9455334430644786E-4</v>
      </c>
      <c r="N6">
        <f>Prices[[#This Row],[IG - US]]/Prices!N5-1</f>
        <v>1.4036508820465254E-3</v>
      </c>
      <c r="O6">
        <f>Prices[[#This Row],[IG - EU]]/Prices!O5-1</f>
        <v>1.1713342562027496E-3</v>
      </c>
      <c r="P6">
        <f>Prices[[#This Row],[HY - US]]/Prices!P5-1</f>
        <v>2.2982660122599086E-3</v>
      </c>
      <c r="Q6">
        <f>Prices[[#This Row],[HY - EU]]/Prices!Q5-1</f>
        <v>2.196377776977565E-3</v>
      </c>
      <c r="R6">
        <f>Prices[[#This Row],[EM Bonds - Corp]]/Prices!R5-1</f>
        <v>1.0324326956911989E-3</v>
      </c>
      <c r="S6">
        <f>Prices[[#This Row],[Real Estate - CH]]/Prices!S5-1</f>
        <v>1.7917688893789308E-3</v>
      </c>
      <c r="T6">
        <f>Prices[[#This Row],[Real Estate - World]]/Prices!T5-1</f>
        <v>5.3184637017684722E-3</v>
      </c>
      <c r="U6">
        <f>Prices[[#This Row],[TIPS]]/Prices!U5-1</f>
        <v>3.307060724102362E-3</v>
      </c>
      <c r="V6">
        <f>Prices[[#This Row],[Commodities]]/Prices!V5-1</f>
        <v>1.0869536387539736E-2</v>
      </c>
      <c r="W6">
        <f>Prices[[#This Row],[Precious Metals]]/Prices!W5-1</f>
        <v>2.006619947999555E-3</v>
      </c>
      <c r="X6">
        <f>Prices[[#This Row],[Hedge funds]]/Prices!X5-1</f>
        <v>3.2507639295298318E-5</v>
      </c>
    </row>
    <row r="7" spans="2:24" x14ac:dyDescent="0.25">
      <c r="B7" s="1">
        <v>42591</v>
      </c>
      <c r="C7">
        <f>Prices[[#This Row],[Equity - CH]]/Prices!C6-1</f>
        <v>7.6426346510860554E-3</v>
      </c>
      <c r="D7">
        <f>Prices[[#This Row],[Equity - US]]/Prices!D6-1</f>
        <v>5.1886697046987784E-4</v>
      </c>
      <c r="E7">
        <f>Prices[[#This Row],[Equity - EU]]/Prices!E6-1</f>
        <v>1.1001618368823518E-2</v>
      </c>
      <c r="F7">
        <f>Prices[[#This Row],[Equity - JP]]/Prices!F6-1</f>
        <v>8.6578104153454127E-3</v>
      </c>
      <c r="G7">
        <f>Prices[[#This Row],[Equity - EM]]/Prices!G6-1</f>
        <v>4.3144985818117654E-3</v>
      </c>
      <c r="H7">
        <f>Prices[[#This Row],[Bonds - CH]]/Prices!H6-1</f>
        <v>4.3112739814610279E-4</v>
      </c>
      <c r="I7">
        <f>Prices[[#This Row],[Rates - US]]/Prices!I6-1</f>
        <v>2.2799710695702302E-3</v>
      </c>
      <c r="J7">
        <f>Prices[[#This Row],[Rates - EU]]/Prices!J6-1</f>
        <v>1.3091966034615155E-3</v>
      </c>
      <c r="K7">
        <f>Prices[[#This Row],[Rates - JP]]/Prices!K6-1</f>
        <v>1.3485570439628614E-3</v>
      </c>
      <c r="L7">
        <f>Prices[[#This Row],[EM Bonds - USD]]/Prices!L6-1</f>
        <v>2.3144510471180268E-3</v>
      </c>
      <c r="M7">
        <f>Prices[[#This Row],[EM Bonds - Local]]/Prices!M6-1</f>
        <v>6.2746249077139105E-4</v>
      </c>
      <c r="N7">
        <f>Prices[[#This Row],[IG - US]]/Prices!N6-1</f>
        <v>3.5007390063512833E-3</v>
      </c>
      <c r="O7">
        <f>Prices[[#This Row],[IG - EU]]/Prices!O6-1</f>
        <v>2.0208466283768711E-3</v>
      </c>
      <c r="P7">
        <f>Prices[[#This Row],[HY - US]]/Prices!P6-1</f>
        <v>3.5273215276470093E-3</v>
      </c>
      <c r="Q7">
        <f>Prices[[#This Row],[HY - EU]]/Prices!Q6-1</f>
        <v>1.5808004598691916E-3</v>
      </c>
      <c r="R7">
        <f>Prices[[#This Row],[EM Bonds - Corp]]/Prices!R6-1</f>
        <v>2.1114569409221851E-3</v>
      </c>
      <c r="S7">
        <f>Prices[[#This Row],[Real Estate - CH]]/Prices!S6-1</f>
        <v>2.5315062462163418E-3</v>
      </c>
      <c r="T7">
        <f>Prices[[#This Row],[Real Estate - World]]/Prices!T6-1</f>
        <v>2.9671426345578844E-3</v>
      </c>
      <c r="U7">
        <f>Prices[[#This Row],[TIPS]]/Prices!U6-1</f>
        <v>4.2838345058582306E-3</v>
      </c>
      <c r="V7">
        <f>Prices[[#This Row],[Commodities]]/Prices!V6-1</f>
        <v>-9.3010279059261292E-3</v>
      </c>
      <c r="W7">
        <f>Prices[[#This Row],[Precious Metals]]/Prices!W6-1</f>
        <v>3.0150263136554667E-3</v>
      </c>
      <c r="X7">
        <f>Prices[[#This Row],[Hedge funds]]/Prices!X6-1</f>
        <v>7.0701817117968524E-4</v>
      </c>
    </row>
    <row r="8" spans="2:24" x14ac:dyDescent="0.25">
      <c r="B8" s="1">
        <v>42592</v>
      </c>
      <c r="C8">
        <f>Prices[[#This Row],[Equity - CH]]/Prices!C7-1</f>
        <v>-1.8654677277131215E-3</v>
      </c>
      <c r="D8">
        <f>Prices[[#This Row],[Equity - US]]/Prices!D7-1</f>
        <v>-8.9258082296728158E-3</v>
      </c>
      <c r="E8">
        <f>Prices[[#This Row],[Equity - EU]]/Prices!E7-1</f>
        <v>-2.8829070645588484E-3</v>
      </c>
      <c r="F8">
        <f>Prices[[#This Row],[Equity - JP]]/Prices!F7-1</f>
        <v>-2.6955986119496789E-3</v>
      </c>
      <c r="G8">
        <f>Prices[[#This Row],[Equity - EM]]/Prices!G7-1</f>
        <v>-3.0049534919601717E-3</v>
      </c>
      <c r="H8">
        <f>Prices[[#This Row],[Bonds - CH]]/Prices!H7-1</f>
        <v>1.7955900308841422E-3</v>
      </c>
      <c r="I8">
        <f>Prices[[#This Row],[Rates - US]]/Prices!I7-1</f>
        <v>2.0777145958135179E-3</v>
      </c>
      <c r="J8">
        <f>Prices[[#This Row],[Rates - EU]]/Prices!J7-1</f>
        <v>1.7994650691253167E-3</v>
      </c>
      <c r="K8">
        <f>Prices[[#This Row],[Rates - JP]]/Prices!K7-1</f>
        <v>3.0526126773209317E-3</v>
      </c>
      <c r="L8">
        <f>Prices[[#This Row],[EM Bonds - USD]]/Prices!L7-1</f>
        <v>2.5092501282548696E-3</v>
      </c>
      <c r="M8">
        <f>Prices[[#This Row],[EM Bonds - Local]]/Prices!M7-1</f>
        <v>1.3641370392762919E-3</v>
      </c>
      <c r="N8">
        <f>Prices[[#This Row],[IG - US]]/Prices!N7-1</f>
        <v>2.9180539523874227E-3</v>
      </c>
      <c r="O8">
        <f>Prices[[#This Row],[IG - EU]]/Prices!O7-1</f>
        <v>2.8128648763401376E-3</v>
      </c>
      <c r="P8">
        <f>Prices[[#This Row],[HY - US]]/Prices!P7-1</f>
        <v>1.2941737961407185E-3</v>
      </c>
      <c r="Q8">
        <f>Prices[[#This Row],[HY - EU]]/Prices!Q7-1</f>
        <v>9.6850563168104919E-4</v>
      </c>
      <c r="R8">
        <f>Prices[[#This Row],[EM Bonds - Corp]]/Prices!R7-1</f>
        <v>1.9905561070823197E-3</v>
      </c>
      <c r="S8">
        <f>Prices[[#This Row],[Real Estate - CH]]/Prices!S7-1</f>
        <v>-1.2076631717626851E-3</v>
      </c>
      <c r="T8">
        <f>Prices[[#This Row],[Real Estate - World]]/Prices!T7-1</f>
        <v>-4.7512691325669598E-3</v>
      </c>
      <c r="U8">
        <f>Prices[[#This Row],[TIPS]]/Prices!U7-1</f>
        <v>6.3448542449977552E-3</v>
      </c>
      <c r="V8">
        <f>Prices[[#This Row],[Commodities]]/Prices!V7-1</f>
        <v>-1.5652729513886188E-2</v>
      </c>
      <c r="W8">
        <f>Prices[[#This Row],[Precious Metals]]/Prices!W7-1</f>
        <v>8.7985769507925582E-4</v>
      </c>
      <c r="X8">
        <f>Prices[[#This Row],[Hedge funds]]/Prices!X7-1</f>
        <v>3.8168248889447476E-4</v>
      </c>
    </row>
    <row r="9" spans="2:24" x14ac:dyDescent="0.25">
      <c r="B9" s="1">
        <v>42593</v>
      </c>
      <c r="C9">
        <f>Prices[[#This Row],[Equity - CH]]/Prices!C8-1</f>
        <v>1.0587686628208637E-2</v>
      </c>
      <c r="D9">
        <f>Prices[[#This Row],[Equity - US]]/Prices!D8-1</f>
        <v>1.6558329147693396E-3</v>
      </c>
      <c r="E9">
        <f>Prices[[#This Row],[Equity - EU]]/Prices!E8-1</f>
        <v>5.4938512438778009E-3</v>
      </c>
      <c r="F9">
        <f>Prices[[#This Row],[Equity - JP]]/Prices!F8-1</f>
        <v>0</v>
      </c>
      <c r="G9">
        <f>Prices[[#This Row],[Equity - EM]]/Prices!G8-1</f>
        <v>2.0756803275940872E-3</v>
      </c>
      <c r="H9">
        <f>Prices[[#This Row],[Bonds - CH]]/Prices!H8-1</f>
        <v>-7.1694866647487032E-5</v>
      </c>
      <c r="I9">
        <f>Prices[[#This Row],[Rates - US]]/Prices!I8-1</f>
        <v>-4.2518550074258643E-3</v>
      </c>
      <c r="J9">
        <f>Prices[[#This Row],[Rates - EU]]/Prices!J8-1</f>
        <v>-4.7439254646897133E-4</v>
      </c>
      <c r="K9">
        <f>Prices[[#This Row],[Rates - JP]]/Prices!K8-1</f>
        <v>8.9509488005790061E-5</v>
      </c>
      <c r="L9">
        <f>Prices[[#This Row],[EM Bonds - USD]]/Prices!L8-1</f>
        <v>-1.0826364012875844E-3</v>
      </c>
      <c r="M9">
        <f>Prices[[#This Row],[EM Bonds - Local]]/Prices!M8-1</f>
        <v>3.5495468162816124E-4</v>
      </c>
      <c r="N9">
        <f>Prices[[#This Row],[IG - US]]/Prices!N8-1</f>
        <v>-4.4746607437903263E-3</v>
      </c>
      <c r="O9">
        <f>Prices[[#This Row],[IG - EU]]/Prices!O8-1</f>
        <v>1.0584810796521182E-4</v>
      </c>
      <c r="P9">
        <f>Prices[[#This Row],[HY - US]]/Prices!P8-1</f>
        <v>6.4084299464606254E-4</v>
      </c>
      <c r="Q9">
        <f>Prices[[#This Row],[HY - EU]]/Prices!Q8-1</f>
        <v>5.0170220390599596E-4</v>
      </c>
      <c r="R9">
        <f>Prices[[#This Row],[EM Bonds - Corp]]/Prices!R8-1</f>
        <v>1.6535677891815759E-4</v>
      </c>
      <c r="S9">
        <f>Prices[[#This Row],[Real Estate - CH]]/Prices!S8-1</f>
        <v>2.8854080791427261E-3</v>
      </c>
      <c r="T9">
        <f>Prices[[#This Row],[Real Estate - World]]/Prices!T8-1</f>
        <v>-1.1879759821080249E-2</v>
      </c>
      <c r="U9">
        <f>Prices[[#This Row],[TIPS]]/Prices!U8-1</f>
        <v>2.3341704962815957E-3</v>
      </c>
      <c r="V9">
        <f>Prices[[#This Row],[Commodities]]/Prices!V8-1</f>
        <v>8.4132032335775264E-3</v>
      </c>
      <c r="W9">
        <f>Prices[[#This Row],[Precious Metals]]/Prices!W8-1</f>
        <v>-6.2620335315812792E-3</v>
      </c>
      <c r="X9">
        <f>Prices[[#This Row],[Hedge funds]]/Prices!X8-1</f>
        <v>9.2542983780630195E-4</v>
      </c>
    </row>
    <row r="10" spans="2:24" x14ac:dyDescent="0.25">
      <c r="B10" s="1">
        <v>42594</v>
      </c>
      <c r="C10">
        <f>Prices[[#This Row],[Equity - CH]]/Prices!C9-1</f>
        <v>7.2092762231967811E-5</v>
      </c>
      <c r="D10">
        <f>Prices[[#This Row],[Equity - US]]/Prices!D9-1</f>
        <v>7.2917507226333278E-4</v>
      </c>
      <c r="E10">
        <f>Prices[[#This Row],[Equity - EU]]/Prices!E9-1</f>
        <v>3.0545345139465496E-4</v>
      </c>
      <c r="F10">
        <f>Prices[[#This Row],[Equity - JP]]/Prices!F9-1</f>
        <v>6.0954190252358043E-3</v>
      </c>
      <c r="G10">
        <f>Prices[[#This Row],[Equity - EM]]/Prices!G9-1</f>
        <v>4.0070177872282287E-3</v>
      </c>
      <c r="H10">
        <f>Prices[[#This Row],[Bonds - CH]]/Prices!H9-1</f>
        <v>5.0190005019001838E-4</v>
      </c>
      <c r="I10">
        <f>Prices[[#This Row],[Rates - US]]/Prices!I9-1</f>
        <v>3.1002409279858867E-3</v>
      </c>
      <c r="J10">
        <f>Prices[[#This Row],[Rates - EU]]/Prices!J9-1</f>
        <v>-9.9714282371876628E-5</v>
      </c>
      <c r="K10">
        <f>Prices[[#This Row],[Rates - JP]]/Prices!K9-1</f>
        <v>4.4750738387189237E-4</v>
      </c>
      <c r="L10">
        <f>Prices[[#This Row],[EM Bonds - USD]]/Prices!L9-1</f>
        <v>2.4918272637908245E-3</v>
      </c>
      <c r="M10">
        <f>Prices[[#This Row],[EM Bonds - Local]]/Prices!M9-1</f>
        <v>-1.792818864032597E-5</v>
      </c>
      <c r="N10">
        <f>Prices[[#This Row],[IG - US]]/Prices!N9-1</f>
        <v>4.1549197881332045E-3</v>
      </c>
      <c r="O10">
        <f>Prices[[#This Row],[IG - EU]]/Prices!O9-1</f>
        <v>-2.6459226332231633E-4</v>
      </c>
      <c r="P10">
        <f>Prices[[#This Row],[HY - US]]/Prices!P9-1</f>
        <v>6.9879663917338242E-4</v>
      </c>
      <c r="Q10">
        <f>Prices[[#This Row],[HY - EU]]/Prices!Q9-1</f>
        <v>1.0387191518321792E-3</v>
      </c>
      <c r="R10">
        <f>Prices[[#This Row],[EM Bonds - Corp]]/Prices!R9-1</f>
        <v>2.4746194062374993E-3</v>
      </c>
      <c r="S10">
        <f>Prices[[#This Row],[Real Estate - CH]]/Prices!S9-1</f>
        <v>2.7401013837469179E-5</v>
      </c>
      <c r="T10">
        <f>Prices[[#This Row],[Real Estate - World]]/Prices!T9-1</f>
        <v>5.0779740182833599E-3</v>
      </c>
      <c r="U10">
        <f>Prices[[#This Row],[TIPS]]/Prices!U9-1</f>
        <v>2.3220507482386576E-3</v>
      </c>
      <c r="V10">
        <f>Prices[[#This Row],[Commodities]]/Prices!V9-1</f>
        <v>4.1253695217371433E-3</v>
      </c>
      <c r="W10">
        <f>Prices[[#This Row],[Precious Metals]]/Prices!W9-1</f>
        <v>-7.0466933583344105E-3</v>
      </c>
      <c r="X10">
        <f>Prices[[#This Row],[Hedge funds]]/Prices!X9-1</f>
        <v>7.2992700729912485E-5</v>
      </c>
    </row>
    <row r="11" spans="2:24" x14ac:dyDescent="0.25">
      <c r="B11" s="1">
        <v>42597</v>
      </c>
      <c r="C11">
        <f>Prices[[#This Row],[Equity - CH]]/Prices!C10-1</f>
        <v>1.0959899888933755E-3</v>
      </c>
      <c r="D11">
        <f>Prices[[#This Row],[Equity - US]]/Prices!D10-1</f>
        <v>1.6779985042725265E-3</v>
      </c>
      <c r="E11">
        <f>Prices[[#This Row],[Equity - EU]]/Prices!E10-1</f>
        <v>-2.4061967850763644E-5</v>
      </c>
      <c r="F11">
        <f>Prices[[#This Row],[Equity - JP]]/Prices!F10-1</f>
        <v>-4.5558548069467575E-3</v>
      </c>
      <c r="G11">
        <f>Prices[[#This Row],[Equity - EM]]/Prices!G10-1</f>
        <v>5.2348588705712906E-3</v>
      </c>
      <c r="H11">
        <f>Prices[[#This Row],[Bonds - CH]]/Prices!H10-1</f>
        <v>-1.5049448186897907E-3</v>
      </c>
      <c r="I11">
        <f>Prices[[#This Row],[Rates - US]]/Prices!I10-1</f>
        <v>-2.2569406914780821E-3</v>
      </c>
      <c r="J11">
        <f>Prices[[#This Row],[Rates - EU]]/Prices!J10-1</f>
        <v>-1.4061673027103705E-3</v>
      </c>
      <c r="K11">
        <f>Prices[[#This Row],[Rates - JP]]/Prices!K10-1</f>
        <v>-7.1569153694761578E-4</v>
      </c>
      <c r="L11">
        <f>Prices[[#This Row],[EM Bonds - USD]]/Prices!L10-1</f>
        <v>1.6118265570970181E-3</v>
      </c>
      <c r="M11">
        <f>Prices[[#This Row],[EM Bonds - Local]]/Prices!M10-1</f>
        <v>1.5612744182558203E-4</v>
      </c>
      <c r="N11">
        <f>Prices[[#This Row],[IG - US]]/Prices!N10-1</f>
        <v>-2.3908076328492678E-3</v>
      </c>
      <c r="O11">
        <f>Prices[[#This Row],[IG - EU]]/Prices!O10-1</f>
        <v>-1.8526360364174987E-3</v>
      </c>
      <c r="P11">
        <f>Prices[[#This Row],[HY - US]]/Prices!P10-1</f>
        <v>1.4877352176931868E-3</v>
      </c>
      <c r="Q11">
        <f>Prices[[#This Row],[HY - EU]]/Prices!Q10-1</f>
        <v>7.1561471303849267E-4</v>
      </c>
      <c r="R11">
        <f>Prices[[#This Row],[EM Bonds - Corp]]/Prices!R10-1</f>
        <v>6.6873792783384012E-4</v>
      </c>
      <c r="S11">
        <f>Prices[[#This Row],[Real Estate - CH]]/Prices!S10-1</f>
        <v>-2.4112231477422252E-3</v>
      </c>
      <c r="T11">
        <f>Prices[[#This Row],[Real Estate - World]]/Prices!T10-1</f>
        <v>-8.7166849486985942E-4</v>
      </c>
      <c r="U11">
        <f>Prices[[#This Row],[TIPS]]/Prices!U10-1</f>
        <v>-1.8707643281519193E-3</v>
      </c>
      <c r="V11">
        <f>Prices[[#This Row],[Commodities]]/Prices!V10-1</f>
        <v>1.4626256936170812E-2</v>
      </c>
      <c r="W11">
        <f>Prices[[#This Row],[Precious Metals]]/Prices!W10-1</f>
        <v>2.9540438324058282E-3</v>
      </c>
      <c r="X11">
        <f>Prices[[#This Row],[Hedge funds]]/Prices!X10-1</f>
        <v>1.9057814109271209E-3</v>
      </c>
    </row>
    <row r="12" spans="2:24" x14ac:dyDescent="0.25">
      <c r="B12" s="1">
        <v>42598</v>
      </c>
      <c r="C12">
        <f>Prices[[#This Row],[Equity - CH]]/Prices!C11-1</f>
        <v>-1.08866721916413E-2</v>
      </c>
      <c r="D12">
        <f>Prices[[#This Row],[Equity - US]]/Prices!D11-1</f>
        <v>-1.5812561428744654E-2</v>
      </c>
      <c r="E12">
        <f>Prices[[#This Row],[Equity - EU]]/Prices!E11-1</f>
        <v>-1.0648515222519417E-2</v>
      </c>
      <c r="F12">
        <f>Prices[[#This Row],[Equity - JP]]/Prices!F11-1</f>
        <v>-1.3903795558438237E-2</v>
      </c>
      <c r="G12">
        <f>Prices[[#This Row],[Equity - EM]]/Prices!G11-1</f>
        <v>-1.077930183468323E-2</v>
      </c>
      <c r="H12">
        <f>Prices[[#This Row],[Bonds - CH]]/Prices!H11-1</f>
        <v>-2.0813895069261568E-3</v>
      </c>
      <c r="I12">
        <f>Prices[[#This Row],[Rates - US]]/Prices!I11-1</f>
        <v>-1.4434230851660956E-3</v>
      </c>
      <c r="J12">
        <f>Prices[[#This Row],[Rates - EU]]/Prices!J11-1</f>
        <v>-2.3922884403597688E-3</v>
      </c>
      <c r="K12">
        <f>Prices[[#This Row],[Rates - JP]]/Prices!K11-1</f>
        <v>-3.5810205908692883E-4</v>
      </c>
      <c r="L12">
        <f>Prices[[#This Row],[EM Bonds - USD]]/Prices!L11-1</f>
        <v>6.4507293636162366E-4</v>
      </c>
      <c r="M12">
        <f>Prices[[#This Row],[EM Bonds - Local]]/Prices!M11-1</f>
        <v>3.1220613970539546E-4</v>
      </c>
      <c r="N12">
        <f>Prices[[#This Row],[IG - US]]/Prices!N11-1</f>
        <v>-6.2814659716881049E-4</v>
      </c>
      <c r="O12">
        <f>Prices[[#This Row],[IG - EU]]/Prices!O11-1</f>
        <v>-2.8106273532375603E-3</v>
      </c>
      <c r="P12">
        <f>Prices[[#This Row],[HY - US]]/Prices!P11-1</f>
        <v>1.5021922084441641E-3</v>
      </c>
      <c r="Q12">
        <f>Prices[[#This Row],[HY - EU]]/Prices!Q11-1</f>
        <v>2.5028604118992881E-4</v>
      </c>
      <c r="R12">
        <f>Prices[[#This Row],[EM Bonds - Corp]]/Prices!R11-1</f>
        <v>1.1938092241028375E-3</v>
      </c>
      <c r="S12">
        <f>Prices[[#This Row],[Real Estate - CH]]/Prices!S11-1</f>
        <v>-2.3621182157765874E-3</v>
      </c>
      <c r="T12">
        <f>Prices[[#This Row],[Real Estate - World]]/Prices!T11-1</f>
        <v>-1.8863636427977282E-2</v>
      </c>
      <c r="U12">
        <f>Prices[[#This Row],[TIPS]]/Prices!U11-1</f>
        <v>-1.9740417078668582E-3</v>
      </c>
      <c r="V12">
        <f>Prices[[#This Row],[Commodities]]/Prices!V11-1</f>
        <v>-4.7761484580144398E-3</v>
      </c>
      <c r="W12">
        <f>Prices[[#This Row],[Precious Metals]]/Prices!W11-1</f>
        <v>-5.2415417409280574E-3</v>
      </c>
      <c r="X12">
        <f>Prices[[#This Row],[Hedge funds]]/Prices!X11-1</f>
        <v>-9.5512529948849068E-4</v>
      </c>
    </row>
    <row r="13" spans="2:24" x14ac:dyDescent="0.25">
      <c r="B13" s="1">
        <v>42599</v>
      </c>
      <c r="C13">
        <f>Prices[[#This Row],[Equity - CH]]/Prices!C12-1</f>
        <v>-7.9562565008863828E-3</v>
      </c>
      <c r="D13">
        <f>Prices[[#This Row],[Equity - US]]/Prices!D12-1</f>
        <v>2.4265261876044164E-3</v>
      </c>
      <c r="E13">
        <f>Prices[[#This Row],[Equity - EU]]/Prices!E12-1</f>
        <v>-7.1407628280024671E-3</v>
      </c>
      <c r="F13">
        <f>Prices[[#This Row],[Equity - JP]]/Prices!F12-1</f>
        <v>1.2225041486296551E-2</v>
      </c>
      <c r="G13">
        <f>Prices[[#This Row],[Equity - EM]]/Prices!G12-1</f>
        <v>-5.8450339776736637E-3</v>
      </c>
      <c r="H13">
        <f>Prices[[#This Row],[Bonds - CH]]/Prices!H12-1</f>
        <v>7.1921749137171531E-5</v>
      </c>
      <c r="I13">
        <f>Prices[[#This Row],[Rates - US]]/Prices!I12-1</f>
        <v>1.0397113437610184E-3</v>
      </c>
      <c r="J13">
        <f>Prices[[#This Row],[Rates - EU]]/Prices!J12-1</f>
        <v>1.0256479086065973E-3</v>
      </c>
      <c r="K13">
        <f>Prices[[#This Row],[Rates - JP]]/Prices!K12-1</f>
        <v>-9.8513344080242149E-4</v>
      </c>
      <c r="L13">
        <f>Prices[[#This Row],[EM Bonds - USD]]/Prices!L12-1</f>
        <v>-2.3786812246684441E-5</v>
      </c>
      <c r="M13">
        <f>Prices[[#This Row],[EM Bonds - Local]]/Prices!M12-1</f>
        <v>-9.3035272016162018E-4</v>
      </c>
      <c r="N13">
        <f>Prices[[#This Row],[IG - US]]/Prices!N12-1</f>
        <v>1.8055741542979398E-3</v>
      </c>
      <c r="O13">
        <f>Prices[[#This Row],[IG - EU]]/Prices!O12-1</f>
        <v>7.4452244203371265E-4</v>
      </c>
      <c r="P13">
        <f>Prices[[#This Row],[HY - US]]/Prices!P12-1</f>
        <v>6.7370971667202184E-4</v>
      </c>
      <c r="Q13">
        <f>Prices[[#This Row],[HY - EU]]/Prices!Q12-1</f>
        <v>7.1492403932005288E-5</v>
      </c>
      <c r="R13">
        <f>Prices[[#This Row],[EM Bonds - Corp]]/Prices!R12-1</f>
        <v>9.5113671028101976E-7</v>
      </c>
      <c r="S13">
        <f>Prices[[#This Row],[Real Estate - CH]]/Prices!S12-1</f>
        <v>-6.2221243323606901E-3</v>
      </c>
      <c r="T13">
        <f>Prices[[#This Row],[Real Estate - World]]/Prices!T12-1</f>
        <v>2.1279967160519053E-3</v>
      </c>
      <c r="U13">
        <f>Prices[[#This Row],[TIPS]]/Prices!U12-1</f>
        <v>6.1498419249628178E-4</v>
      </c>
      <c r="V13">
        <f>Prices[[#This Row],[Commodities]]/Prices!V12-1</f>
        <v>4.2557889804064608E-3</v>
      </c>
      <c r="W13">
        <f>Prices[[#This Row],[Precious Metals]]/Prices!W12-1</f>
        <v>-6.9368234405373652E-3</v>
      </c>
      <c r="X13">
        <f>Prices[[#This Row],[Hedge funds]]/Prices!X12-1</f>
        <v>-1.8958728306839312E-3</v>
      </c>
    </row>
    <row r="14" spans="2:24" x14ac:dyDescent="0.25">
      <c r="B14" s="1">
        <v>42600</v>
      </c>
      <c r="C14">
        <f>Prices[[#This Row],[Equity - CH]]/Prices!C13-1</f>
        <v>4.6505046652256521E-3</v>
      </c>
      <c r="D14">
        <f>Prices[[#This Row],[Equity - US]]/Prices!D13-1</f>
        <v>-3.5307989214409252E-3</v>
      </c>
      <c r="E14">
        <f>Prices[[#This Row],[Equity - EU]]/Prices!E13-1</f>
        <v>6.1945921357231537E-3</v>
      </c>
      <c r="F14">
        <f>Prices[[#This Row],[Equity - JP]]/Prices!F13-1</f>
        <v>-1.5853747227718262E-2</v>
      </c>
      <c r="G14">
        <f>Prices[[#This Row],[Equity - EM]]/Prices!G13-1</f>
        <v>1.495422795326995E-3</v>
      </c>
      <c r="H14">
        <f>Prices[[#This Row],[Bonds - CH]]/Prices!H13-1</f>
        <v>9.349154980222707E-4</v>
      </c>
      <c r="I14">
        <f>Prices[[#This Row],[Rates - US]]/Prices!I13-1</f>
        <v>1.5078609112539887E-3</v>
      </c>
      <c r="J14">
        <f>Prices[[#This Row],[Rates - EU]]/Prices!J13-1</f>
        <v>1.9536618449897958E-3</v>
      </c>
      <c r="K14">
        <f>Prices[[#This Row],[Rates - JP]]/Prices!K13-1</f>
        <v>3.5858359480056556E-4</v>
      </c>
      <c r="L14">
        <f>Prices[[#This Row],[EM Bonds - USD]]/Prices!L13-1</f>
        <v>1.6389158747309729E-3</v>
      </c>
      <c r="M14">
        <f>Prices[[#This Row],[EM Bonds - Local]]/Prices!M13-1</f>
        <v>4.2973593287443101E-4</v>
      </c>
      <c r="N14">
        <f>Prices[[#This Row],[IG - US]]/Prices!N13-1</f>
        <v>1.9498004081115461E-3</v>
      </c>
      <c r="O14">
        <f>Prices[[#This Row],[IG - EU]]/Prices!O13-1</f>
        <v>1.8599213518970537E-3</v>
      </c>
      <c r="P14">
        <f>Prices[[#This Row],[HY - US]]/Prices!P13-1</f>
        <v>8.3565154406728404E-4</v>
      </c>
      <c r="Q14">
        <f>Prices[[#This Row],[HY - EU]]/Prices!Q13-1</f>
        <v>4.2892375880199118E-4</v>
      </c>
      <c r="R14">
        <f>Prices[[#This Row],[EM Bonds - Corp]]/Prices!R13-1</f>
        <v>7.3135549624692153E-4</v>
      </c>
      <c r="S14">
        <f>Prices[[#This Row],[Real Estate - CH]]/Prices!S13-1</f>
        <v>9.1422872340429784E-4</v>
      </c>
      <c r="T14">
        <f>Prices[[#This Row],[Real Estate - World]]/Prices!T13-1</f>
        <v>-3.7520681827758473E-3</v>
      </c>
      <c r="U14">
        <f>Prices[[#This Row],[TIPS]]/Prices!U13-1</f>
        <v>2.9927487170431366E-3</v>
      </c>
      <c r="V14">
        <f>Prices[[#This Row],[Commodities]]/Prices!V13-1</f>
        <v>4.8799404934836144E-3</v>
      </c>
      <c r="W14">
        <f>Prices[[#This Row],[Precious Metals]]/Prices!W13-1</f>
        <v>-1.376708259837045E-4</v>
      </c>
      <c r="X14">
        <f>Prices[[#This Row],[Hedge funds]]/Prices!X13-1</f>
        <v>1.4611338398597962E-3</v>
      </c>
    </row>
    <row r="15" spans="2:24" x14ac:dyDescent="0.25">
      <c r="B15" s="1">
        <v>42601</v>
      </c>
      <c r="C15">
        <f>Prices[[#This Row],[Equity - CH]]/Prices!C14-1</f>
        <v>-7.4016402405686632E-3</v>
      </c>
      <c r="D15">
        <f>Prices[[#This Row],[Equity - US]]/Prices!D14-1</f>
        <v>1.2589554495823219E-3</v>
      </c>
      <c r="E15">
        <f>Prices[[#This Row],[Equity - EU]]/Prices!E14-1</f>
        <v>-5.9341517096007657E-3</v>
      </c>
      <c r="F15">
        <f>Prices[[#This Row],[Equity - JP]]/Prices!F14-1</f>
        <v>4.6839086810468444E-3</v>
      </c>
      <c r="G15">
        <f>Prices[[#This Row],[Equity - EM]]/Prices!G14-1</f>
        <v>-3.7273378219719877E-3</v>
      </c>
      <c r="H15">
        <f>Prices[[#This Row],[Bonds - CH]]/Prices!H14-1</f>
        <v>-5.7479522919967607E-4</v>
      </c>
      <c r="I15">
        <f>Prices[[#This Row],[Rates - US]]/Prices!I14-1</f>
        <v>-2.5526020865357379E-3</v>
      </c>
      <c r="J15">
        <f>Prices[[#This Row],[Rates - EU]]/Prices!J14-1</f>
        <v>-2.0491014899058912E-3</v>
      </c>
      <c r="K15">
        <f>Prices[[#This Row],[Rates - JP]]/Prices!K14-1</f>
        <v>8.9613764674245644E-4</v>
      </c>
      <c r="L15">
        <f>Prices[[#This Row],[EM Bonds - USD]]/Prices!L14-1</f>
        <v>-1.0707456189260611E-3</v>
      </c>
      <c r="M15">
        <f>Prices[[#This Row],[EM Bonds - Local]]/Prices!M14-1</f>
        <v>-3.9145200305401584E-4</v>
      </c>
      <c r="N15">
        <f>Prices[[#This Row],[IG - US]]/Prices!N14-1</f>
        <v>-1.9868658127146777E-3</v>
      </c>
      <c r="O15">
        <f>Prices[[#This Row],[IG - EU]]/Prices!O14-1</f>
        <v>-2.5460138969924939E-3</v>
      </c>
      <c r="P15">
        <f>Prices[[#This Row],[HY - US]]/Prices!P14-1</f>
        <v>2.05854920567905E-4</v>
      </c>
      <c r="Q15">
        <f>Prices[[#This Row],[HY - EU]]/Prices!Q14-1</f>
        <v>0</v>
      </c>
      <c r="R15">
        <f>Prices[[#This Row],[EM Bonds - Corp]]/Prices!R14-1</f>
        <v>2.8601476075129639E-4</v>
      </c>
      <c r="S15">
        <f>Prices[[#This Row],[Real Estate - CH]]/Prices!S14-1</f>
        <v>-2.1589304990451419E-3</v>
      </c>
      <c r="T15">
        <f>Prices[[#This Row],[Real Estate - World]]/Prices!T14-1</f>
        <v>-4.2299298580577016E-3</v>
      </c>
      <c r="U15">
        <f>Prices[[#This Row],[TIPS]]/Prices!U14-1</f>
        <v>-4.9373086753979889E-3</v>
      </c>
      <c r="V15">
        <f>Prices[[#This Row],[Commodities]]/Prices!V14-1</f>
        <v>-1.6703552682900691E-3</v>
      </c>
      <c r="W15">
        <f>Prices[[#This Row],[Precious Metals]]/Prices!W14-1</f>
        <v>-9.0700459318433513E-3</v>
      </c>
      <c r="X15">
        <f>Prices[[#This Row],[Hedge funds]]/Prices!X14-1</f>
        <v>-7.213954543981993E-4</v>
      </c>
    </row>
    <row r="16" spans="2:24" x14ac:dyDescent="0.25">
      <c r="B16" s="1">
        <v>42604</v>
      </c>
      <c r="C16">
        <f>Prices[[#This Row],[Equity - CH]]/Prices!C15-1</f>
        <v>3.6861132458596568E-3</v>
      </c>
      <c r="D16">
        <f>Prices[[#This Row],[Equity - US]]/Prices!D15-1</f>
        <v>1.1824987687925059E-3</v>
      </c>
      <c r="E16">
        <f>Prices[[#This Row],[Equity - EU]]/Prices!E15-1</f>
        <v>1.7360491622302465E-3</v>
      </c>
      <c r="F16">
        <f>Prices[[#This Row],[Equity - JP]]/Prices!F15-1</f>
        <v>5.4752879939616861E-3</v>
      </c>
      <c r="G16">
        <f>Prices[[#This Row],[Equity - EM]]/Prices!G15-1</f>
        <v>-5.3567708762765065E-3</v>
      </c>
      <c r="H16">
        <f>Prices[[#This Row],[Bonds - CH]]/Prices!H15-1</f>
        <v>6.4701653486709532E-4</v>
      </c>
      <c r="I16">
        <f>Prices[[#This Row],[Rates - US]]/Prices!I15-1</f>
        <v>2.3990420251644995E-3</v>
      </c>
      <c r="J16">
        <f>Prices[[#This Row],[Rates - EU]]/Prices!J15-1</f>
        <v>1.7761820634107917E-3</v>
      </c>
      <c r="K16">
        <f>Prices[[#This Row],[Rates - JP]]/Prices!K15-1</f>
        <v>-1.8802041364490707E-3</v>
      </c>
      <c r="L16">
        <f>Prices[[#This Row],[EM Bonds - USD]]/Prices!L15-1</f>
        <v>-4.2724132002458504E-5</v>
      </c>
      <c r="M16">
        <f>Prices[[#This Row],[EM Bonds - Local]]/Prices!M15-1</f>
        <v>-1.1613638028161732E-3</v>
      </c>
      <c r="N16">
        <f>Prices[[#This Row],[IG - US]]/Prices!N15-1</f>
        <v>3.0163211832068271E-3</v>
      </c>
      <c r="O16">
        <f>Prices[[#This Row],[IG - EU]]/Prices!O15-1</f>
        <v>2.2334485509172275E-3</v>
      </c>
      <c r="P16">
        <f>Prices[[#This Row],[HY - US]]/Prices!P15-1</f>
        <v>5.8596964294155285E-4</v>
      </c>
      <c r="Q16">
        <f>Prices[[#This Row],[HY - EU]]/Prices!Q15-1</f>
        <v>6.0738147129235642E-4</v>
      </c>
      <c r="R16">
        <f>Prices[[#This Row],[EM Bonds - Corp]]/Prices!R15-1</f>
        <v>-7.4248915212571376E-5</v>
      </c>
      <c r="S16">
        <f>Prices[[#This Row],[Real Estate - CH]]/Prices!S15-1</f>
        <v>-7.1565282516434792E-3</v>
      </c>
      <c r="T16">
        <f>Prices[[#This Row],[Real Estate - World]]/Prices!T15-1</f>
        <v>5.0790106157070358E-3</v>
      </c>
      <c r="U16">
        <f>Prices[[#This Row],[TIPS]]/Prices!U15-1</f>
        <v>3.5639383954815251E-3</v>
      </c>
      <c r="V16">
        <f>Prices[[#This Row],[Commodities]]/Prices!V15-1</f>
        <v>-4.8496755129369129E-3</v>
      </c>
      <c r="W16">
        <f>Prices[[#This Row],[Precious Metals]]/Prices!W15-1</f>
        <v>-6.933731709891755E-3</v>
      </c>
      <c r="X16">
        <f>Prices[[#This Row],[Hedge funds]]/Prices!X15-1</f>
        <v>4.8668510662475128E-4</v>
      </c>
    </row>
    <row r="17" spans="2:24" x14ac:dyDescent="0.25">
      <c r="B17" s="1">
        <v>42605</v>
      </c>
      <c r="C17">
        <f>Prices[[#This Row],[Equity - CH]]/Prices!C16-1</f>
        <v>5.2092182748069149E-3</v>
      </c>
      <c r="D17">
        <f>Prices[[#This Row],[Equity - US]]/Prices!D16-1</f>
        <v>2.6714314795859284E-3</v>
      </c>
      <c r="E17">
        <f>Prices[[#This Row],[Equity - EU]]/Prices!E16-1</f>
        <v>9.4041696277535891E-3</v>
      </c>
      <c r="F17">
        <f>Prices[[#This Row],[Equity - JP]]/Prices!F16-1</f>
        <v>-5.1870432622789231E-3</v>
      </c>
      <c r="G17">
        <f>Prices[[#This Row],[Equity - EM]]/Prices!G16-1</f>
        <v>2.9943322216130497E-3</v>
      </c>
      <c r="H17">
        <f>Prices[[#This Row],[Bonds - CH]]/Prices!H16-1</f>
        <v>9.3397514189241804E-4</v>
      </c>
      <c r="I17">
        <f>Prices[[#This Row],[Rates - US]]/Prices!I16-1</f>
        <v>-3.7441023075945878E-4</v>
      </c>
      <c r="J17">
        <f>Prices[[#This Row],[Rates - EU]]/Prices!J16-1</f>
        <v>1.0318058331049151E-4</v>
      </c>
      <c r="K17">
        <f>Prices[[#This Row],[Rates - JP]]/Prices!K16-1</f>
        <v>2.5116612845352826E-3</v>
      </c>
      <c r="L17">
        <f>Prices[[#This Row],[EM Bonds - USD]]/Prices!L16-1</f>
        <v>6.8843921732941737E-4</v>
      </c>
      <c r="M17">
        <f>Prices[[#This Row],[EM Bonds - Local]]/Prices!M16-1</f>
        <v>-1.5413070283598618E-4</v>
      </c>
      <c r="N17">
        <f>Prices[[#This Row],[IG - US]]/Prices!N16-1</f>
        <v>1.2147029215325844E-4</v>
      </c>
      <c r="O17">
        <f>Prices[[#This Row],[IG - EU]]/Prices!O16-1</f>
        <v>8.4894147609704262E-4</v>
      </c>
      <c r="P17">
        <f>Prices[[#This Row],[HY - US]]/Prices!P16-1</f>
        <v>7.8506765763464159E-4</v>
      </c>
      <c r="Q17">
        <f>Prices[[#This Row],[HY - EU]]/Prices!Q16-1</f>
        <v>8.9266585731628822E-4</v>
      </c>
      <c r="R17">
        <f>Prices[[#This Row],[EM Bonds - Corp]]/Prices!R16-1</f>
        <v>-1.545496652168854E-4</v>
      </c>
      <c r="S17">
        <f>Prices[[#This Row],[Real Estate - CH]]/Prices!S16-1</f>
        <v>2.6262118291286995E-3</v>
      </c>
      <c r="T17">
        <f>Prices[[#This Row],[Real Estate - World]]/Prices!T16-1</f>
        <v>3.4350312980642173E-3</v>
      </c>
      <c r="U17">
        <f>Prices[[#This Row],[TIPS]]/Prices!U16-1</f>
        <v>4.1332912968434776E-3</v>
      </c>
      <c r="V17">
        <f>Prices[[#This Row],[Commodities]]/Prices!V16-1</f>
        <v>5.5746364812085947E-3</v>
      </c>
      <c r="W17">
        <f>Prices[[#This Row],[Precious Metals]]/Prices!W16-1</f>
        <v>2.8757268531600655E-3</v>
      </c>
      <c r="X17">
        <f>Prices[[#This Row],[Hedge funds]]/Prices!X16-1</f>
        <v>1.2971956252072481E-4</v>
      </c>
    </row>
    <row r="18" spans="2:24" x14ac:dyDescent="0.25">
      <c r="B18" s="1">
        <v>42606</v>
      </c>
      <c r="C18">
        <f>Prices[[#This Row],[Equity - CH]]/Prices!C17-1</f>
        <v>-2.5638136269090506E-4</v>
      </c>
      <c r="D18">
        <f>Prices[[#This Row],[Equity - US]]/Prices!D17-1</f>
        <v>-1.6189378629678508E-3</v>
      </c>
      <c r="E18">
        <f>Prices[[#This Row],[Equity - EU]]/Prices!E17-1</f>
        <v>3.5884446127543157E-3</v>
      </c>
      <c r="F18">
        <f>Prices[[#This Row],[Equity - JP]]/Prices!F17-1</f>
        <v>6.9912912962444285E-3</v>
      </c>
      <c r="G18">
        <f>Prices[[#This Row],[Equity - EM]]/Prices!G17-1</f>
        <v>-6.394134636048876E-3</v>
      </c>
      <c r="H18">
        <f>Prices[[#This Row],[Bonds - CH]]/Prices!H17-1</f>
        <v>5.7421762848131053E-4</v>
      </c>
      <c r="I18">
        <f>Prices[[#This Row],[Rates - US]]/Prices!I17-1</f>
        <v>-3.6401623442172681E-4</v>
      </c>
      <c r="J18">
        <f>Prices[[#This Row],[Rates - EU]]/Prices!J17-1</f>
        <v>-4.8071614436651089E-4</v>
      </c>
      <c r="K18">
        <f>Prices[[#This Row],[Rates - JP]]/Prices!K17-1</f>
        <v>-8.0529706513965404E-4</v>
      </c>
      <c r="L18">
        <f>Prices[[#This Row],[EM Bonds - USD]]/Prices!L17-1</f>
        <v>-7.7473603021804838E-4</v>
      </c>
      <c r="M18">
        <f>Prices[[#This Row],[EM Bonds - Local]]/Prices!M17-1</f>
        <v>-2.00325969339743E-3</v>
      </c>
      <c r="N18">
        <f>Prices[[#This Row],[IG - US]]/Prices!N17-1</f>
        <v>-1.2342243023200083E-4</v>
      </c>
      <c r="O18">
        <f>Prices[[#This Row],[IG - EU]]/Prices!O17-1</f>
        <v>-4.2411069289072234E-4</v>
      </c>
      <c r="P18">
        <f>Prices[[#This Row],[HY - US]]/Prices!P17-1</f>
        <v>5.6096404618632967E-4</v>
      </c>
      <c r="Q18">
        <f>Prices[[#This Row],[HY - EU]]/Prices!Q17-1</f>
        <v>7.4917056116441394E-4</v>
      </c>
      <c r="R18">
        <f>Prices[[#This Row],[EM Bonds - Corp]]/Prices!R17-1</f>
        <v>-1.8919477225043391E-4</v>
      </c>
      <c r="S18">
        <f>Prices[[#This Row],[Real Estate - CH]]/Prices!S17-1</f>
        <v>4.7092261821830572E-3</v>
      </c>
      <c r="T18">
        <f>Prices[[#This Row],[Real Estate - World]]/Prices!T17-1</f>
        <v>-1.7038102203724703E-3</v>
      </c>
      <c r="U18">
        <f>Prices[[#This Row],[TIPS]]/Prices!U17-1</f>
        <v>7.1797600833711783E-4</v>
      </c>
      <c r="V18">
        <f>Prices[[#This Row],[Commodities]]/Prices!V17-1</f>
        <v>-6.9009813846964141E-3</v>
      </c>
      <c r="W18">
        <f>Prices[[#This Row],[Precious Metals]]/Prices!W17-1</f>
        <v>-1.0180673682650521E-2</v>
      </c>
      <c r="X18">
        <f>Prices[[#This Row],[Hedge funds]]/Prices!X17-1</f>
        <v>-2.0833502217105782E-3</v>
      </c>
    </row>
    <row r="19" spans="2:24" x14ac:dyDescent="0.25">
      <c r="B19" s="1">
        <v>42607</v>
      </c>
      <c r="C19">
        <f>Prices[[#This Row],[Equity - CH]]/Prices!C18-1</f>
        <v>-6.8231532859087674E-3</v>
      </c>
      <c r="D19">
        <f>Prices[[#This Row],[Equity - US]]/Prices!D18-1</f>
        <v>9.3508488956017821E-4</v>
      </c>
      <c r="E19">
        <f>Prices[[#This Row],[Equity - EU]]/Prices!E18-1</f>
        <v>-5.3380500442500312E-3</v>
      </c>
      <c r="F19">
        <f>Prices[[#This Row],[Equity - JP]]/Prices!F18-1</f>
        <v>-1.771005869911968E-3</v>
      </c>
      <c r="G19">
        <f>Prices[[#This Row],[Equity - EM]]/Prices!G18-1</f>
        <v>3.5759977830807088E-3</v>
      </c>
      <c r="H19">
        <f>Prices[[#This Row],[Bonds - CH]]/Prices!H18-1</f>
        <v>0</v>
      </c>
      <c r="I19">
        <f>Prices[[#This Row],[Rates - US]]/Prices!I18-1</f>
        <v>-1.317258486510986E-3</v>
      </c>
      <c r="J19">
        <f>Prices[[#This Row],[Rates - EU]]/Prices!J18-1</f>
        <v>-4.7480996442561541E-4</v>
      </c>
      <c r="K19">
        <f>Prices[[#This Row],[Rates - JP]]/Prices!K18-1</f>
        <v>2.6864869705378602E-4</v>
      </c>
      <c r="L19">
        <f>Prices[[#This Row],[EM Bonds - USD]]/Prices!L18-1</f>
        <v>-1.2829238119688169E-3</v>
      </c>
      <c r="M19">
        <f>Prices[[#This Row],[EM Bonds - Local]]/Prices!M18-1</f>
        <v>2.8343374736161664E-4</v>
      </c>
      <c r="N19">
        <f>Prices[[#This Row],[IG - US]]/Prices!N18-1</f>
        <v>-1.451253187371937E-3</v>
      </c>
      <c r="O19">
        <f>Prices[[#This Row],[IG - EU]]/Prices!O18-1</f>
        <v>-4.2429063908788756E-4</v>
      </c>
      <c r="P19">
        <f>Prices[[#This Row],[HY - US]]/Prices!P18-1</f>
        <v>1.1333938200208671E-4</v>
      </c>
      <c r="Q19">
        <f>Prices[[#This Row],[HY - EU]]/Prices!Q18-1</f>
        <v>7.8425780693014424E-4</v>
      </c>
      <c r="R19">
        <f>Prices[[#This Row],[EM Bonds - Corp]]/Prices!R18-1</f>
        <v>1.9167488680116307E-4</v>
      </c>
      <c r="S19">
        <f>Prices[[#This Row],[Real Estate - CH]]/Prices!S18-1</f>
        <v>1.7750166407810575E-3</v>
      </c>
      <c r="T19">
        <f>Prices[[#This Row],[Real Estate - World]]/Prices!T18-1</f>
        <v>6.040793933817401E-3</v>
      </c>
      <c r="U19">
        <f>Prices[[#This Row],[TIPS]]/Prices!U18-1</f>
        <v>3.6737188182578429E-4</v>
      </c>
      <c r="V19">
        <f>Prices[[#This Row],[Commodities]]/Prices!V18-1</f>
        <v>2.6064395626008707E-3</v>
      </c>
      <c r="W19">
        <f>Prices[[#This Row],[Precious Metals]]/Prices!W18-1</f>
        <v>-1.7852042690953418E-3</v>
      </c>
      <c r="X19">
        <f>Prices[[#This Row],[Hedge funds]]/Prices!X18-1</f>
        <v>-4.1429058829267618E-4</v>
      </c>
    </row>
    <row r="20" spans="2:24" x14ac:dyDescent="0.25">
      <c r="B20" s="1">
        <v>42608</v>
      </c>
      <c r="C20">
        <f>Prices[[#This Row],[Equity - CH]]/Prices!C19-1</f>
        <v>3.3474783722546864E-3</v>
      </c>
      <c r="D20">
        <f>Prices[[#This Row],[Equity - US]]/Prices!D19-1</f>
        <v>3.9613715277875272E-3</v>
      </c>
      <c r="E20">
        <f>Prices[[#This Row],[Equity - EU]]/Prices!E19-1</f>
        <v>6.4964006227412607E-3</v>
      </c>
      <c r="F20">
        <f>Prices[[#This Row],[Equity - JP]]/Prices!F19-1</f>
        <v>-1.3272950773719927E-2</v>
      </c>
      <c r="G20">
        <f>Prices[[#This Row],[Equity - EM]]/Prices!G19-1</f>
        <v>8.9224825749529835E-3</v>
      </c>
      <c r="H20">
        <f>Prices[[#This Row],[Bonds - CH]]/Prices!H19-1</f>
        <v>1.4347202295539319E-4</v>
      </c>
      <c r="I20">
        <f>Prices[[#This Row],[Rates - US]]/Prices!I19-1</f>
        <v>-3.5906000728086473E-3</v>
      </c>
      <c r="J20">
        <f>Prices[[#This Row],[Rates - EU]]/Prices!J19-1</f>
        <v>7.6530398644680808E-4</v>
      </c>
      <c r="K20">
        <f>Prices[[#This Row],[Rates - JP]]/Prices!K19-1</f>
        <v>-1.2533572068039733E-3</v>
      </c>
      <c r="L20">
        <f>Prices[[#This Row],[EM Bonds - USD]]/Prices!L19-1</f>
        <v>-6.6592092723971597E-5</v>
      </c>
      <c r="M20">
        <f>Prices[[#This Row],[EM Bonds - Local]]/Prices!M19-1</f>
        <v>-3.5006892684752433E-4</v>
      </c>
      <c r="N20">
        <f>Prices[[#This Row],[IG - US]]/Prices!N19-1</f>
        <v>-3.3233783017083685E-3</v>
      </c>
      <c r="O20">
        <f>Prices[[#This Row],[IG - EU]]/Prices!O19-1</f>
        <v>1.1142356873774517E-3</v>
      </c>
      <c r="P20">
        <f>Prices[[#This Row],[HY - US]]/Prices!P19-1</f>
        <v>1.6404065087249897E-4</v>
      </c>
      <c r="Q20">
        <f>Prices[[#This Row],[HY - EU]]/Prices!Q19-1</f>
        <v>4.6306190781497669E-4</v>
      </c>
      <c r="R20">
        <f>Prices[[#This Row],[EM Bonds - Corp]]/Prices!R19-1</f>
        <v>2.1790948501587692E-4</v>
      </c>
      <c r="S20">
        <f>Prices[[#This Row],[Real Estate - CH]]/Prices!S19-1</f>
        <v>-5.7032115171650188E-3</v>
      </c>
      <c r="T20">
        <f>Prices[[#This Row],[Real Estate - World]]/Prices!T19-1</f>
        <v>-1.539774303698227E-3</v>
      </c>
      <c r="U20">
        <f>Prices[[#This Row],[TIPS]]/Prices!U19-1</f>
        <v>1.4724917803594639E-3</v>
      </c>
      <c r="V20">
        <f>Prices[[#This Row],[Commodities]]/Prices!V19-1</f>
        <v>3.6665732793106365E-3</v>
      </c>
      <c r="W20">
        <f>Prices[[#This Row],[Precious Metals]]/Prices!W19-1</f>
        <v>7.9028861078116464E-3</v>
      </c>
      <c r="X20">
        <f>Prices[[#This Row],[Hedge funds]]/Prices!X19-1</f>
        <v>-8.3705130393085803E-4</v>
      </c>
    </row>
    <row r="21" spans="2:24" x14ac:dyDescent="0.25">
      <c r="B21" s="1">
        <v>42611</v>
      </c>
      <c r="C21">
        <f>Prices[[#This Row],[Equity - CH]]/Prices!C20-1</f>
        <v>1.6756080655406791E-3</v>
      </c>
      <c r="D21">
        <f>Prices[[#This Row],[Equity - US]]/Prices!D20-1</f>
        <v>1.0434011389889308E-2</v>
      </c>
      <c r="E21">
        <f>Prices[[#This Row],[Equity - EU]]/Prices!E20-1</f>
        <v>-8.8440334957828881E-4</v>
      </c>
      <c r="F21">
        <f>Prices[[#This Row],[Equity - JP]]/Prices!F20-1</f>
        <v>2.174382994055124E-2</v>
      </c>
      <c r="G21">
        <f>Prices[[#This Row],[Equity - EM]]/Prices!G20-1</f>
        <v>-1.8385439211243693E-4</v>
      </c>
      <c r="H21">
        <f>Prices[[#This Row],[Bonds - CH]]/Prices!H20-1</f>
        <v>-8.6070865012177755E-4</v>
      </c>
      <c r="I21">
        <f>Prices[[#This Row],[Rates - US]]/Prices!I20-1</f>
        <v>4.084795242504935E-3</v>
      </c>
      <c r="J21">
        <f>Prices[[#This Row],[Rates - EU]]/Prices!J20-1</f>
        <v>0</v>
      </c>
      <c r="K21">
        <f>Prices[[#This Row],[Rates - JP]]/Prices!K20-1</f>
        <v>-1.5238436715668824E-3</v>
      </c>
      <c r="L21">
        <f>Prices[[#This Row],[EM Bonds - USD]]/Prices!L20-1</f>
        <v>1.930609178795839E-3</v>
      </c>
      <c r="M21">
        <f>Prices[[#This Row],[EM Bonds - Local]]/Prices!M20-1</f>
        <v>-9.7183770310360629E-4</v>
      </c>
      <c r="N21">
        <f>Prices[[#This Row],[IG - US]]/Prices!N20-1</f>
        <v>5.0856938424166387E-3</v>
      </c>
      <c r="O21">
        <f>Prices[[#This Row],[IG - EU]]/Prices!O20-1</f>
        <v>0</v>
      </c>
      <c r="P21">
        <f>Prices[[#This Row],[HY - US]]/Prices!P20-1</f>
        <v>6.9798477617011301E-4</v>
      </c>
      <c r="Q21">
        <f>Prices[[#This Row],[HY - EU]]/Prices!Q20-1</f>
        <v>0</v>
      </c>
      <c r="R21">
        <f>Prices[[#This Row],[EM Bonds - Corp]]/Prices!R20-1</f>
        <v>-3.1925947005784217E-4</v>
      </c>
      <c r="S21">
        <f>Prices[[#This Row],[Real Estate - CH]]/Prices!S20-1</f>
        <v>-2.8679623545134758E-3</v>
      </c>
      <c r="T21">
        <f>Prices[[#This Row],[Real Estate - World]]/Prices!T20-1</f>
        <v>7.3665211927220753E-3</v>
      </c>
      <c r="U21">
        <f>Prices[[#This Row],[TIPS]]/Prices!U20-1</f>
        <v>1.7604995218341024E-3</v>
      </c>
      <c r="V21">
        <f>Prices[[#This Row],[Commodities]]/Prices!V20-1</f>
        <v>-2.026230538653806E-3</v>
      </c>
      <c r="W21">
        <f>Prices[[#This Row],[Precious Metals]]/Prices!W20-1</f>
        <v>8.3046988015693657E-3</v>
      </c>
      <c r="X21">
        <f>Prices[[#This Row],[Hedge funds]]/Prices!X20-1</f>
        <v>4.9614471158521134E-4</v>
      </c>
    </row>
    <row r="22" spans="2:24" x14ac:dyDescent="0.25">
      <c r="B22" s="1">
        <v>42612</v>
      </c>
      <c r="C22">
        <f>Prices[[#This Row],[Equity - CH]]/Prices!C21-1</f>
        <v>5.9077768805380071E-3</v>
      </c>
      <c r="D22">
        <f>Prices[[#This Row],[Equity - US]]/Prices!D21-1</f>
        <v>2.2797401365755032E-3</v>
      </c>
      <c r="E22">
        <f>Prices[[#This Row],[Equity - EU]]/Prices!E21-1</f>
        <v>6.6030253561375485E-3</v>
      </c>
      <c r="F22">
        <f>Prices[[#This Row],[Equity - JP]]/Prices!F21-1</f>
        <v>1.2138539387862579E-4</v>
      </c>
      <c r="G22">
        <f>Prices[[#This Row],[Equity - EM]]/Prices!G21-1</f>
        <v>7.516394397454329E-3</v>
      </c>
      <c r="H22">
        <f>Prices[[#This Row],[Bonds - CH]]/Prices!H21-1</f>
        <v>7.1787508973297776E-5</v>
      </c>
      <c r="I22">
        <f>Prices[[#This Row],[Rates - US]]/Prices!I21-1</f>
        <v>-7.2597897297699276E-4</v>
      </c>
      <c r="J22">
        <f>Prices[[#This Row],[Rates - EU]]/Prices!J21-1</f>
        <v>-3.0175991289682624E-4</v>
      </c>
      <c r="K22">
        <f>Prices[[#This Row],[Rates - JP]]/Prices!K21-1</f>
        <v>-8.9774665589459346E-5</v>
      </c>
      <c r="L22">
        <f>Prices[[#This Row],[EM Bonds - USD]]/Prices!L21-1</f>
        <v>2.2179027456536993E-4</v>
      </c>
      <c r="M22">
        <f>Prices[[#This Row],[EM Bonds - Local]]/Prices!M21-1</f>
        <v>-5.5094350952511473E-4</v>
      </c>
      <c r="N22">
        <f>Prices[[#This Row],[IG - US]]/Prices!N21-1</f>
        <v>-8.4758762010772593E-4</v>
      </c>
      <c r="O22">
        <f>Prices[[#This Row],[IG - EU]]/Prices!O21-1</f>
        <v>-2.649989400043129E-4</v>
      </c>
      <c r="P22">
        <f>Prices[[#This Row],[HY - US]]/Prices!P21-1</f>
        <v>5.5152812267222906E-4</v>
      </c>
      <c r="Q22">
        <f>Prices[[#This Row],[HY - EU]]/Prices!Q21-1</f>
        <v>1.2105244419124972E-3</v>
      </c>
      <c r="R22">
        <f>Prices[[#This Row],[EM Bonds - Corp]]/Prices!R21-1</f>
        <v>-5.5677786586316724E-4</v>
      </c>
      <c r="S22">
        <f>Prices[[#This Row],[Real Estate - CH]]/Prices!S21-1</f>
        <v>3.0716818854541472E-3</v>
      </c>
      <c r="T22">
        <f>Prices[[#This Row],[Real Estate - World]]/Prices!T21-1</f>
        <v>1.9106504566837046E-3</v>
      </c>
      <c r="U22">
        <f>Prices[[#This Row],[TIPS]]/Prices!U21-1</f>
        <v>1.4306518031959037E-4</v>
      </c>
      <c r="V22">
        <f>Prices[[#This Row],[Commodities]]/Prices!V21-1</f>
        <v>-5.5598659377242843E-3</v>
      </c>
      <c r="W22">
        <f>Prices[[#This Row],[Precious Metals]]/Prices!W21-1</f>
        <v>-4.3717343633424832E-3</v>
      </c>
      <c r="X22">
        <f>Prices[[#This Row],[Hedge funds]]/Prices!X21-1</f>
        <v>3.8208586363608354E-4</v>
      </c>
    </row>
    <row r="23" spans="2:24" x14ac:dyDescent="0.25">
      <c r="B23" s="1">
        <v>42613</v>
      </c>
      <c r="C23">
        <f>Prices[[#This Row],[Equity - CH]]/Prices!C22-1</f>
        <v>-3.6466353360312675E-3</v>
      </c>
      <c r="D23">
        <f>Prices[[#This Row],[Equity - US]]/Prices!D22-1</f>
        <v>-2.9038407645205488E-3</v>
      </c>
      <c r="E23">
        <f>Prices[[#This Row],[Equity - EU]]/Prices!E22-1</f>
        <v>-3.2799293863499113E-3</v>
      </c>
      <c r="F23">
        <f>Prices[[#This Row],[Equity - JP]]/Prices!F22-1</f>
        <v>1.2913431528300823E-2</v>
      </c>
      <c r="G23">
        <f>Prices[[#This Row],[Equity - EM]]/Prices!G22-1</f>
        <v>-6.1216253088767214E-3</v>
      </c>
      <c r="H23">
        <f>Prices[[#This Row],[Bonds - CH]]/Prices!H22-1</f>
        <v>-9.3317062665998485E-4</v>
      </c>
      <c r="I23">
        <f>Prices[[#This Row],[Rates - US]]/Prices!I22-1</f>
        <v>3.0139167900955499E-4</v>
      </c>
      <c r="J23">
        <f>Prices[[#This Row],[Rates - EU]]/Prices!J22-1</f>
        <v>-1.5968531614846126E-3</v>
      </c>
      <c r="K23">
        <f>Prices[[#This Row],[Rates - JP]]/Prices!K22-1</f>
        <v>-1.3467408870532216E-3</v>
      </c>
      <c r="L23">
        <f>Prices[[#This Row],[EM Bonds - USD]]/Prices!L22-1</f>
        <v>-1.0515486067498303E-3</v>
      </c>
      <c r="M23">
        <f>Prices[[#This Row],[EM Bonds - Local]]/Prices!M22-1</f>
        <v>-6.1057763798832987E-4</v>
      </c>
      <c r="N23">
        <f>Prices[[#This Row],[IG - US]]/Prices!N22-1</f>
        <v>-1.3039516130619599E-4</v>
      </c>
      <c r="O23">
        <f>Prices[[#This Row],[IG - EU]]/Prices!O22-1</f>
        <v>-1.4843874251179168E-3</v>
      </c>
      <c r="P23">
        <f>Prices[[#This Row],[HY - US]]/Prices!P22-1</f>
        <v>-6.0147704687218972E-4</v>
      </c>
      <c r="Q23">
        <f>Prices[[#This Row],[HY - EU]]/Prices!Q22-1</f>
        <v>5.3340919597455461E-4</v>
      </c>
      <c r="R23">
        <f>Prices[[#This Row],[EM Bonds - Corp]]/Prices!R22-1</f>
        <v>-1.1090813841704295E-3</v>
      </c>
      <c r="S23">
        <f>Prices[[#This Row],[Real Estate - CH]]/Prices!S22-1</f>
        <v>-9.1868266473649207E-4</v>
      </c>
      <c r="T23">
        <f>Prices[[#This Row],[Real Estate - World]]/Prices!T22-1</f>
        <v>-9.5826718977387593E-4</v>
      </c>
      <c r="U23">
        <f>Prices[[#This Row],[TIPS]]/Prices!U22-1</f>
        <v>-1.0163238744279601E-3</v>
      </c>
      <c r="V23">
        <f>Prices[[#This Row],[Commodities]]/Prices!V22-1</f>
        <v>-1.259109858248042E-2</v>
      </c>
      <c r="W23">
        <f>Prices[[#This Row],[Precious Metals]]/Prices!W22-1</f>
        <v>-2.6139376633039779E-3</v>
      </c>
      <c r="X23">
        <f>Prices[[#This Row],[Hedge funds]]/Prices!X22-1</f>
        <v>-1.1214406449094882E-3</v>
      </c>
    </row>
    <row r="24" spans="2:24" x14ac:dyDescent="0.25">
      <c r="B24" s="1">
        <v>42614</v>
      </c>
      <c r="C24">
        <f>Prices[[#This Row],[Equity - CH]]/Prices!C23-1</f>
        <v>-6.3312753122186649E-3</v>
      </c>
      <c r="D24">
        <f>Prices[[#This Row],[Equity - US]]/Prices!D23-1</f>
        <v>-2.8330406972476574E-3</v>
      </c>
      <c r="E24">
        <f>Prices[[#This Row],[Equity - EU]]/Prices!E23-1</f>
        <v>-1.0388384130699535E-4</v>
      </c>
      <c r="F24">
        <f>Prices[[#This Row],[Equity - JP]]/Prices!F23-1</f>
        <v>6.0427106581180112E-3</v>
      </c>
      <c r="G24">
        <f>Prices[[#This Row],[Equity - EM]]/Prices!G23-1</f>
        <v>-6.0323607304123561E-3</v>
      </c>
      <c r="H24">
        <f>Prices[[#This Row],[Bonds - CH]]/Prices!H23-1</f>
        <v>-1.7243856875988062E-3</v>
      </c>
      <c r="I24">
        <f>Prices[[#This Row],[Rates - US]]/Prices!I23-1</f>
        <v>-8.7928269290382666E-5</v>
      </c>
      <c r="J24">
        <f>Prices[[#This Row],[Rates - EU]]/Prices!J23-1</f>
        <v>-1.3993415717892255E-3</v>
      </c>
      <c r="K24">
        <f>Prices[[#This Row],[Rates - JP]]/Prices!K23-1</f>
        <v>-1.7081722556864243E-3</v>
      </c>
      <c r="L24">
        <f>Prices[[#This Row],[EM Bonds - USD]]/Prices!L23-1</f>
        <v>-1.646540747833547E-3</v>
      </c>
      <c r="M24">
        <f>Prices[[#This Row],[EM Bonds - Local]]/Prices!M23-1</f>
        <v>1.5856161321026185E-4</v>
      </c>
      <c r="N24">
        <f>Prices[[#This Row],[IG - US]]/Prices!N23-1</f>
        <v>-2.8936737304130489E-4</v>
      </c>
      <c r="O24">
        <f>Prices[[#This Row],[IG - EU]]/Prices!O23-1</f>
        <v>-1.5396867533845615E-3</v>
      </c>
      <c r="P24">
        <f>Prices[[#This Row],[HY - US]]/Prices!P23-1</f>
        <v>-4.819779611533459E-4</v>
      </c>
      <c r="Q24">
        <f>Prices[[#This Row],[HY - EU]]/Prices!Q23-1</f>
        <v>7.1083309638897418E-5</v>
      </c>
      <c r="R24">
        <f>Prices[[#This Row],[EM Bonds - Corp]]/Prices!R23-1</f>
        <v>-1.6871967202692906E-3</v>
      </c>
      <c r="S24">
        <f>Prices[[#This Row],[Real Estate - CH]]/Prices!S23-1</f>
        <v>2.5356665180562565E-3</v>
      </c>
      <c r="T24">
        <f>Prices[[#This Row],[Real Estate - World]]/Prices!T23-1</f>
        <v>-3.0811765628054877E-3</v>
      </c>
      <c r="U24">
        <f>Prices[[#This Row],[TIPS]]/Prices!U23-1</f>
        <v>-4.8172026283377356E-5</v>
      </c>
      <c r="V24">
        <f>Prices[[#This Row],[Commodities]]/Prices!V23-1</f>
        <v>-1.4508655396223813E-2</v>
      </c>
      <c r="W24">
        <f>Prices[[#This Row],[Precious Metals]]/Prices!W23-1</f>
        <v>3.2875187577525722E-3</v>
      </c>
      <c r="X24">
        <f>Prices[[#This Row],[Hedge funds]]/Prices!X23-1</f>
        <v>-4.8813029824767984E-4</v>
      </c>
    </row>
    <row r="25" spans="2:24" x14ac:dyDescent="0.25">
      <c r="B25" s="1">
        <v>42615</v>
      </c>
      <c r="C25">
        <f>Prices[[#This Row],[Equity - CH]]/Prices!C24-1</f>
        <v>1.7905391745817623E-2</v>
      </c>
      <c r="D25">
        <f>Prices[[#This Row],[Equity - US]]/Prices!D24-1</f>
        <v>5.8796615103937633E-3</v>
      </c>
      <c r="E25">
        <f>Prices[[#This Row],[Equity - EU]]/Prices!E24-1</f>
        <v>1.7953860235200958E-2</v>
      </c>
      <c r="F25">
        <f>Prices[[#This Row],[Equity - JP]]/Prices!F24-1</f>
        <v>2.7101064413765918E-3</v>
      </c>
      <c r="G25">
        <f>Prices[[#This Row],[Equity - EM]]/Prices!G24-1</f>
        <v>1.0972475504848811E-2</v>
      </c>
      <c r="H25">
        <f>Prices[[#This Row],[Bonds - CH]]/Prices!H24-1</f>
        <v>-4.3184108248162101E-4</v>
      </c>
      <c r="I25">
        <f>Prices[[#This Row],[Rates - US]]/Prices!I24-1</f>
        <v>-1.7270630665277009E-3</v>
      </c>
      <c r="J25">
        <f>Prices[[#This Row],[Rates - EU]]/Prices!J24-1</f>
        <v>-1.1522690858907225E-3</v>
      </c>
      <c r="K25">
        <f>Prices[[#This Row],[Rates - JP]]/Prices!K24-1</f>
        <v>-2.6116714697407284E-3</v>
      </c>
      <c r="L25">
        <f>Prices[[#This Row],[EM Bonds - USD]]/Prices!L24-1</f>
        <v>3.7494083288658331E-4</v>
      </c>
      <c r="M25">
        <f>Prices[[#This Row],[EM Bonds - Local]]/Prices!M24-1</f>
        <v>4.0272772900618037E-4</v>
      </c>
      <c r="N25">
        <f>Prices[[#This Row],[IG - US]]/Prices!N24-1</f>
        <v>-2.1452857616133247E-3</v>
      </c>
      <c r="O25">
        <f>Prices[[#This Row],[IG - EU]]/Prices!O24-1</f>
        <v>-2.2333297883655456E-3</v>
      </c>
      <c r="P25">
        <f>Prices[[#This Row],[HY - US]]/Prices!P24-1</f>
        <v>4.98589539525085E-4</v>
      </c>
      <c r="Q25">
        <f>Prices[[#This Row],[HY - EU]]/Prices!Q24-1</f>
        <v>2.1323477148338377E-4</v>
      </c>
      <c r="R25">
        <f>Prices[[#This Row],[EM Bonds - Corp]]/Prices!R24-1</f>
        <v>-8.2356639672043208E-5</v>
      </c>
      <c r="S25">
        <f>Prices[[#This Row],[Real Estate - CH]]/Prices!S24-1</f>
        <v>3.2796909308208111E-3</v>
      </c>
      <c r="T25">
        <f>Prices[[#This Row],[Real Estate - World]]/Prices!T24-1</f>
        <v>5.491337508980676E-3</v>
      </c>
      <c r="U25">
        <f>Prices[[#This Row],[TIPS]]/Prices!U24-1</f>
        <v>-6.1822272017113544E-3</v>
      </c>
      <c r="V25">
        <f>Prices[[#This Row],[Commodities]]/Prices!V24-1</f>
        <v>1.167827672845978E-2</v>
      </c>
      <c r="W25">
        <f>Prices[[#This Row],[Precious Metals]]/Prices!W24-1</f>
        <v>1.2750275772055675E-2</v>
      </c>
      <c r="X25">
        <f>Prices[[#This Row],[Hedge funds]]/Prices!X24-1</f>
        <v>1.6278956193329641E-3</v>
      </c>
    </row>
    <row r="26" spans="2:24" x14ac:dyDescent="0.25">
      <c r="B26" s="1">
        <v>42618</v>
      </c>
      <c r="C26">
        <f>Prices[[#This Row],[Equity - CH]]/Prices!C25-1</f>
        <v>1.9722418189525026E-3</v>
      </c>
      <c r="D26">
        <f>Prices[[#This Row],[Equity - US]]/Prices!D25-1</f>
        <v>2.0999647926456255E-4</v>
      </c>
      <c r="E26">
        <f>Prices[[#This Row],[Equity - EU]]/Prices!E25-1</f>
        <v>-5.7044455215526924E-4</v>
      </c>
      <c r="F26">
        <f>Prices[[#This Row],[Equity - JP]]/Prices!F25-1</f>
        <v>2.3948781857057178E-3</v>
      </c>
      <c r="G26">
        <f>Prices[[#This Row],[Equity - EM]]/Prices!G25-1</f>
        <v>1.0930721130059773E-2</v>
      </c>
      <c r="H26">
        <f>Prices[[#This Row],[Bonds - CH]]/Prices!H25-1</f>
        <v>1.0080645161292257E-3</v>
      </c>
      <c r="I26">
        <f>Prices[[#This Row],[Rates - US]]/Prices!I25-1</f>
        <v>0</v>
      </c>
      <c r="J26">
        <f>Prices[[#This Row],[Rates - EU]]/Prices!J25-1</f>
        <v>1.3418494551362681E-3</v>
      </c>
      <c r="K26">
        <f>Prices[[#This Row],[Rates - JP]]/Prices!K25-1</f>
        <v>-3.6117381489852995E-4</v>
      </c>
      <c r="L26">
        <f>Prices[[#This Row],[EM Bonds - USD]]/Prices!L25-1</f>
        <v>5.7289917699154813E-5</v>
      </c>
      <c r="M26">
        <f>Prices[[#This Row],[EM Bonds - Local]]/Prices!M25-1</f>
        <v>4.1082721223340002E-4</v>
      </c>
      <c r="N26">
        <f>Prices[[#This Row],[IG - US]]/Prices!N25-1</f>
        <v>0</v>
      </c>
      <c r="O26">
        <f>Prices[[#This Row],[IG - EU]]/Prices!O25-1</f>
        <v>1.7053933063313487E-3</v>
      </c>
      <c r="P26">
        <f>Prices[[#This Row],[HY - US]]/Prices!P25-1</f>
        <v>0</v>
      </c>
      <c r="Q26">
        <f>Prices[[#This Row],[HY - EU]]/Prices!Q25-1</f>
        <v>9.9488345650944332E-4</v>
      </c>
      <c r="R26">
        <f>Prices[[#This Row],[EM Bonds - Corp]]/Prices!R25-1</f>
        <v>-7.0032753255899749E-5</v>
      </c>
      <c r="S26">
        <f>Prices[[#This Row],[Real Estate - CH]]/Prices!S25-1</f>
        <v>-6.1777987090340103E-3</v>
      </c>
      <c r="T26">
        <f>Prices[[#This Row],[Real Estate - World]]/Prices!T25-1</f>
        <v>1.4952142977384675E-3</v>
      </c>
      <c r="U26">
        <f>Prices[[#This Row],[TIPS]]/Prices!U25-1</f>
        <v>2.2177977939428217E-3</v>
      </c>
      <c r="V26">
        <f>Prices[[#This Row],[Commodities]]/Prices!V25-1</f>
        <v>0</v>
      </c>
      <c r="W26">
        <f>Prices[[#This Row],[Precious Metals]]/Prices!W25-1</f>
        <v>0</v>
      </c>
      <c r="X26">
        <f>Prices[[#This Row],[Hedge funds]]/Prices!X25-1</f>
        <v>0</v>
      </c>
    </row>
    <row r="27" spans="2:24" x14ac:dyDescent="0.25">
      <c r="B27" s="1">
        <v>42619</v>
      </c>
      <c r="C27">
        <f>Prices[[#This Row],[Equity - CH]]/Prices!C26-1</f>
        <v>-7.3511858850339173E-4</v>
      </c>
      <c r="D27">
        <f>Prices[[#This Row],[Equity - US]]/Prices!D26-1</f>
        <v>-5.4938896429127526E-3</v>
      </c>
      <c r="E27">
        <f>Prices[[#This Row],[Equity - EU]]/Prices!E26-1</f>
        <v>-4.7136738980205761E-3</v>
      </c>
      <c r="F27">
        <f>Prices[[#This Row],[Equity - JP]]/Prices!F26-1</f>
        <v>4.9597007761945644E-3</v>
      </c>
      <c r="G27">
        <f>Prices[[#This Row],[Equity - EM]]/Prices!G26-1</f>
        <v>6.4238837517593961E-3</v>
      </c>
      <c r="H27">
        <f>Prices[[#This Row],[Bonds - CH]]/Prices!H26-1</f>
        <v>1.7983024025320926E-3</v>
      </c>
      <c r="I27">
        <f>Prices[[#This Row],[Rates - US]]/Prices!I26-1</f>
        <v>3.1535552371333431E-3</v>
      </c>
      <c r="J27">
        <f>Prices[[#This Row],[Rates - EU]]/Prices!J26-1</f>
        <v>3.7342390103203282E-3</v>
      </c>
      <c r="K27">
        <f>Prices[[#This Row],[Rates - JP]]/Prices!K26-1</f>
        <v>9.0326077138547234E-5</v>
      </c>
      <c r="L27">
        <f>Prices[[#This Row],[EM Bonds - USD]]/Prices!L26-1</f>
        <v>3.7740159553634189E-3</v>
      </c>
      <c r="M27">
        <f>Prices[[#This Row],[EM Bonds - Local]]/Prices!M26-1</f>
        <v>1.8993894176231318E-3</v>
      </c>
      <c r="N27">
        <f>Prices[[#This Row],[IG - US]]/Prices!N26-1</f>
        <v>3.1695947802570235E-3</v>
      </c>
      <c r="O27">
        <f>Prices[[#This Row],[IG - EU]]/Prices!O26-1</f>
        <v>3.2453713556075403E-3</v>
      </c>
      <c r="P27">
        <f>Prices[[#This Row],[HY - US]]/Prices!P26-1</f>
        <v>1.7789821291034347E-3</v>
      </c>
      <c r="Q27">
        <f>Prices[[#This Row],[HY - EU]]/Prices!Q26-1</f>
        <v>1.100383359363688E-3</v>
      </c>
      <c r="R27">
        <f>Prices[[#This Row],[EM Bonds - Corp]]/Prices!R26-1</f>
        <v>2.5070483909803709E-3</v>
      </c>
      <c r="S27">
        <f>Prices[[#This Row],[Real Estate - CH]]/Prices!S26-1</f>
        <v>1.0871383174444471E-3</v>
      </c>
      <c r="T27">
        <f>Prices[[#This Row],[Real Estate - World]]/Prices!T26-1</f>
        <v>1.4418165898621993E-4</v>
      </c>
      <c r="U27">
        <f>Prices[[#This Row],[TIPS]]/Prices!U26-1</f>
        <v>4.4785841763497203E-3</v>
      </c>
      <c r="V27">
        <f>Prices[[#This Row],[Commodities]]/Prices!V26-1</f>
        <v>-8.4386108271928828E-3</v>
      </c>
      <c r="W27">
        <f>Prices[[#This Row],[Precious Metals]]/Prices!W26-1</f>
        <v>1.7230641506319033E-2</v>
      </c>
      <c r="X27">
        <f>Prices[[#This Row],[Hedge funds]]/Prices!X26-1</f>
        <v>1.9584261080141108E-3</v>
      </c>
    </row>
    <row r="28" spans="2:24" x14ac:dyDescent="0.25">
      <c r="B28" s="1">
        <v>42620</v>
      </c>
      <c r="C28">
        <f>Prices[[#This Row],[Equity - CH]]/Prices!C27-1</f>
        <v>1.9590273082283893E-3</v>
      </c>
      <c r="D28">
        <f>Prices[[#This Row],[Equity - US]]/Prices!D27-1</f>
        <v>-1.2062764904540169E-3</v>
      </c>
      <c r="E28">
        <f>Prices[[#This Row],[Equity - EU]]/Prices!E27-1</f>
        <v>1.4604051285704855E-3</v>
      </c>
      <c r="F28">
        <f>Prices[[#This Row],[Equity - JP]]/Prices!F27-1</f>
        <v>-3.0920901383140187E-3</v>
      </c>
      <c r="G28">
        <f>Prices[[#This Row],[Equity - EM]]/Prices!G27-1</f>
        <v>1.9085352067331751E-3</v>
      </c>
      <c r="H28">
        <f>Prices[[#This Row],[Bonds - CH]]/Prices!H27-1</f>
        <v>8.6163567171659849E-4</v>
      </c>
      <c r="I28">
        <f>Prices[[#This Row],[Rates - US]]/Prices!I27-1</f>
        <v>7.0248974073372494E-6</v>
      </c>
      <c r="J28">
        <f>Prices[[#This Row],[Rates - EU]]/Prices!J27-1</f>
        <v>1.2403012622086429E-3</v>
      </c>
      <c r="K28">
        <f>Prices[[#This Row],[Rates - JP]]/Prices!K27-1</f>
        <v>4.2449421965318201E-3</v>
      </c>
      <c r="L28">
        <f>Prices[[#This Row],[EM Bonds - USD]]/Prices!L27-1</f>
        <v>2.3828965033545479E-3</v>
      </c>
      <c r="M28">
        <f>Prices[[#This Row],[EM Bonds - Local]]/Prices!M27-1</f>
        <v>1.9872060497385657E-3</v>
      </c>
      <c r="N28">
        <f>Prices[[#This Row],[IG - US]]/Prices!N27-1</f>
        <v>-3.8505078441175566E-4</v>
      </c>
      <c r="O28">
        <f>Prices[[#This Row],[IG - EU]]/Prices!O27-1</f>
        <v>1.1136448003394861E-3</v>
      </c>
      <c r="P28">
        <f>Prices[[#This Row],[HY - US]]/Prices!P27-1</f>
        <v>9.9393947883252842E-4</v>
      </c>
      <c r="Q28">
        <f>Prices[[#This Row],[HY - EU]]/Prices!Q27-1</f>
        <v>5.318583129454435E-4</v>
      </c>
      <c r="R28">
        <f>Prices[[#This Row],[EM Bonds - Corp]]/Prices!R27-1</f>
        <v>3.8709810707948655E-4</v>
      </c>
      <c r="S28">
        <f>Prices[[#This Row],[Real Estate - CH]]/Prices!S27-1</f>
        <v>-6.0423801965862056E-3</v>
      </c>
      <c r="T28">
        <f>Prices[[#This Row],[Real Estate - World]]/Prices!T27-1</f>
        <v>1.7438094780537483E-3</v>
      </c>
      <c r="U28">
        <f>Prices[[#This Row],[TIPS]]/Prices!U27-1</f>
        <v>3.3657182665425278E-3</v>
      </c>
      <c r="V28">
        <f>Prices[[#This Row],[Commodities]]/Prices!V27-1</f>
        <v>8.2835062536887882E-3</v>
      </c>
      <c r="W28">
        <f>Prices[[#This Row],[Precious Metals]]/Prices!W27-1</f>
        <v>-7.8232542065833632E-3</v>
      </c>
      <c r="X28">
        <f>Prices[[#This Row],[Hedge funds]]/Prices!X27-1</f>
        <v>1.5004176838415706E-3</v>
      </c>
    </row>
    <row r="29" spans="2:24" x14ac:dyDescent="0.25">
      <c r="B29" s="1">
        <v>42621</v>
      </c>
      <c r="C29">
        <f>Prices[[#This Row],[Equity - CH]]/Prices!C28-1</f>
        <v>-9.4080138546570602E-4</v>
      </c>
      <c r="D29">
        <f>Prices[[#This Row],[Equity - US]]/Prices!D28-1</f>
        <v>8.5080174811058562E-4</v>
      </c>
      <c r="E29">
        <f>Prices[[#This Row],[Equity - EU]]/Prices!E28-1</f>
        <v>7.9742452340680892E-4</v>
      </c>
      <c r="F29">
        <f>Prices[[#This Row],[Equity - JP]]/Prices!F28-1</f>
        <v>-2.8552115043681825E-3</v>
      </c>
      <c r="G29">
        <f>Prices[[#This Row],[Equity - EM]]/Prices!G28-1</f>
        <v>4.471002012349512E-3</v>
      </c>
      <c r="H29">
        <f>Prices[[#This Row],[Bonds - CH]]/Prices!H28-1</f>
        <v>-7.8915273692503618E-4</v>
      </c>
      <c r="I29">
        <f>Prices[[#This Row],[Rates - US]]/Prices!I28-1</f>
        <v>-4.7277227432969138E-3</v>
      </c>
      <c r="J29">
        <f>Prices[[#This Row],[Rates - EU]]/Prices!J28-1</f>
        <v>-4.1655902867475669E-3</v>
      </c>
      <c r="K29">
        <f>Prices[[#This Row],[Rates - JP]]/Prices!K28-1</f>
        <v>-2.2484036334202706E-3</v>
      </c>
      <c r="L29">
        <f>Prices[[#This Row],[EM Bonds - USD]]/Prices!L28-1</f>
        <v>-9.867689952173242E-4</v>
      </c>
      <c r="M29">
        <f>Prices[[#This Row],[EM Bonds - Local]]/Prices!M28-1</f>
        <v>-2.2883825697039839E-4</v>
      </c>
      <c r="N29">
        <f>Prices[[#This Row],[IG - US]]/Prices!N28-1</f>
        <v>-5.8921196527796926E-3</v>
      </c>
      <c r="O29">
        <f>Prices[[#This Row],[IG - EU]]/Prices!O28-1</f>
        <v>-4.8733976056785089E-3</v>
      </c>
      <c r="P29">
        <f>Prices[[#This Row],[HY - US]]/Prices!P28-1</f>
        <v>5.8597610500199515E-4</v>
      </c>
      <c r="Q29">
        <f>Prices[[#This Row],[HY - EU]]/Prices!Q28-1</f>
        <v>-4.2526047203916839E-4</v>
      </c>
      <c r="R29">
        <f>Prices[[#This Row],[EM Bonds - Corp]]/Prices!R28-1</f>
        <v>4.0162192214387993E-4</v>
      </c>
      <c r="S29">
        <f>Prices[[#This Row],[Real Estate - CH]]/Prices!S28-1</f>
        <v>6.3032272523531052E-3</v>
      </c>
      <c r="T29">
        <f>Prices[[#This Row],[Real Estate - World]]/Prices!T28-1</f>
        <v>-4.7576565174158869E-3</v>
      </c>
      <c r="U29">
        <f>Prices[[#This Row],[TIPS]]/Prices!U28-1</f>
        <v>-7.9204834532780044E-3</v>
      </c>
      <c r="V29">
        <f>Prices[[#This Row],[Commodities]]/Prices!V28-1</f>
        <v>2.1883402016417142E-2</v>
      </c>
      <c r="W29">
        <f>Prices[[#This Row],[Precious Metals]]/Prices!W28-1</f>
        <v>-3.530263420292945E-3</v>
      </c>
      <c r="X29">
        <f>Prices[[#This Row],[Hedge funds]]/Prices!X28-1</f>
        <v>-4.858929092022013E-5</v>
      </c>
    </row>
    <row r="30" spans="2:24" x14ac:dyDescent="0.25">
      <c r="B30" s="1">
        <v>42622</v>
      </c>
      <c r="C30">
        <f>Prices[[#This Row],[Equity - CH]]/Prices!C29-1</f>
        <v>-6.5297788154813352E-3</v>
      </c>
      <c r="D30">
        <f>Prices[[#This Row],[Equity - US]]/Prices!D29-1</f>
        <v>-2.127505256148865E-2</v>
      </c>
      <c r="E30">
        <f>Prices[[#This Row],[Equity - EU]]/Prices!E29-1</f>
        <v>-1.0138604013958274E-2</v>
      </c>
      <c r="F30">
        <f>Prices[[#This Row],[Equity - JP]]/Prices!F29-1</f>
        <v>-1.2676832872557942E-3</v>
      </c>
      <c r="G30">
        <f>Prices[[#This Row],[Equity - EM]]/Prices!G29-1</f>
        <v>-1.5965134734695297E-2</v>
      </c>
      <c r="H30">
        <f>Prices[[#This Row],[Bonds - CH]]/Prices!H29-1</f>
        <v>-3.4462952326248519E-3</v>
      </c>
      <c r="I30">
        <f>Prices[[#This Row],[Rates - US]]/Prices!I29-1</f>
        <v>-3.395002546840109E-3</v>
      </c>
      <c r="J30">
        <f>Prices[[#This Row],[Rates - EU]]/Prices!J29-1</f>
        <v>-5.1032559533327193E-3</v>
      </c>
      <c r="K30">
        <f>Prices[[#This Row],[Rates - JP]]/Prices!K29-1</f>
        <v>-2.1633315305570333E-3</v>
      </c>
      <c r="L30">
        <f>Prices[[#This Row],[EM Bonds - USD]]/Prices!L29-1</f>
        <v>-5.241873602455982E-3</v>
      </c>
      <c r="M30">
        <f>Prices[[#This Row],[EM Bonds - Local]]/Prices!M29-1</f>
        <v>-3.1408881704680924E-3</v>
      </c>
      <c r="N30">
        <f>Prices[[#This Row],[IG - US]]/Prices!N29-1</f>
        <v>-4.4023520119876869E-3</v>
      </c>
      <c r="O30">
        <f>Prices[[#This Row],[IG - EU]]/Prices!O29-1</f>
        <v>-6.3345044181838395E-3</v>
      </c>
      <c r="P30">
        <f>Prices[[#This Row],[HY - US]]/Prices!P29-1</f>
        <v>-3.520984500442359E-3</v>
      </c>
      <c r="Q30">
        <f>Prices[[#This Row],[HY - EU]]/Prices!Q29-1</f>
        <v>-2.5171949230659019E-3</v>
      </c>
      <c r="R30">
        <f>Prices[[#This Row],[EM Bonds - Corp]]/Prices!R29-1</f>
        <v>-2.3532848610748891E-3</v>
      </c>
      <c r="S30">
        <f>Prices[[#This Row],[Real Estate - CH]]/Prices!S29-1</f>
        <v>-6.0131956237298168E-3</v>
      </c>
      <c r="T30">
        <f>Prices[[#This Row],[Real Estate - World]]/Prices!T29-1</f>
        <v>-3.0990377878273745E-2</v>
      </c>
      <c r="U30">
        <f>Prices[[#This Row],[TIPS]]/Prices!U29-1</f>
        <v>-1.0074840148118103E-2</v>
      </c>
      <c r="V30">
        <f>Prices[[#This Row],[Commodities]]/Prices!V29-1</f>
        <v>-1.0804585595259764E-2</v>
      </c>
      <c r="W30">
        <f>Prices[[#This Row],[Precious Metals]]/Prices!W29-1</f>
        <v>-5.0373457318446668E-3</v>
      </c>
      <c r="X30">
        <f>Prices[[#This Row],[Hedge funds]]/Prices!X29-1</f>
        <v>-4.8510665867603775E-3</v>
      </c>
    </row>
    <row r="31" spans="2:24" x14ac:dyDescent="0.25">
      <c r="B31" s="1">
        <v>42625</v>
      </c>
      <c r="C31">
        <f>Prices[[#This Row],[Equity - CH]]/Prices!C30-1</f>
        <v>-7.3432263452499758E-3</v>
      </c>
      <c r="D31">
        <f>Prices[[#This Row],[Equity - US]]/Prices!D30-1</f>
        <v>9.625942784465602E-3</v>
      </c>
      <c r="E31">
        <f>Prices[[#This Row],[Equity - EU]]/Prices!E30-1</f>
        <v>-1.1614155525683678E-2</v>
      </c>
      <c r="F31">
        <f>Prices[[#This Row],[Equity - JP]]/Prices!F30-1</f>
        <v>-1.5860514524539515E-2</v>
      </c>
      <c r="G31">
        <f>Prices[[#This Row],[Equity - EM]]/Prices!G30-1</f>
        <v>-2.5857940675235169E-2</v>
      </c>
      <c r="H31">
        <f>Prices[[#This Row],[Bonds - CH]]/Prices!H30-1</f>
        <v>-2.233429394812747E-3</v>
      </c>
      <c r="I31">
        <f>Prices[[#This Row],[Rates - US]]/Prices!I30-1</f>
        <v>4.4913342626839992E-4</v>
      </c>
      <c r="J31">
        <f>Prices[[#This Row],[Rates - EU]]/Prices!J30-1</f>
        <v>-8.8450122335392845E-4</v>
      </c>
      <c r="K31">
        <f>Prices[[#This Row],[Rates - JP]]/Prices!K30-1</f>
        <v>-2.3486901535682003E-3</v>
      </c>
      <c r="L31">
        <f>Prices[[#This Row],[EM Bonds - USD]]/Prices!L30-1</f>
        <v>-2.4411280199598817E-3</v>
      </c>
      <c r="M31">
        <f>Prices[[#This Row],[EM Bonds - Local]]/Prices!M30-1</f>
        <v>-1.0099918660387841E-3</v>
      </c>
      <c r="N31">
        <f>Prices[[#This Row],[IG - US]]/Prices!N30-1</f>
        <v>-1.177030800629586E-3</v>
      </c>
      <c r="O31">
        <f>Prices[[#This Row],[IG - EU]]/Prices!O30-1</f>
        <v>-8.0355707933776888E-4</v>
      </c>
      <c r="P31">
        <f>Prices[[#This Row],[HY - US]]/Prices!P30-1</f>
        <v>-1.8126179181150448E-3</v>
      </c>
      <c r="Q31">
        <f>Prices[[#This Row],[HY - EU]]/Prices!Q30-1</f>
        <v>-5.0470943664475687E-3</v>
      </c>
      <c r="R31">
        <f>Prices[[#This Row],[EM Bonds - Corp]]/Prices!R30-1</f>
        <v>-2.1676377791917112E-3</v>
      </c>
      <c r="S31">
        <f>Prices[[#This Row],[Real Estate - CH]]/Prices!S30-1</f>
        <v>-3.7529757737012615E-3</v>
      </c>
      <c r="T31">
        <f>Prices[[#This Row],[Real Estate - World]]/Prices!T30-1</f>
        <v>-6.6659628805387783E-4</v>
      </c>
      <c r="U31">
        <f>Prices[[#This Row],[TIPS]]/Prices!U30-1</f>
        <v>1.1862098398931487E-3</v>
      </c>
      <c r="V31">
        <f>Prices[[#This Row],[Commodities]]/Prices!V30-1</f>
        <v>-1.1514586391911941E-3</v>
      </c>
      <c r="W31">
        <f>Prices[[#This Row],[Precious Metals]]/Prices!W30-1</f>
        <v>-1.434074946424746E-2</v>
      </c>
      <c r="X31">
        <f>Prices[[#This Row],[Hedge funds]]/Prices!X30-1</f>
        <v>-8.3008488024804983E-4</v>
      </c>
    </row>
    <row r="32" spans="2:24" x14ac:dyDescent="0.25">
      <c r="B32" s="1">
        <v>42626</v>
      </c>
      <c r="C32">
        <f>Prices[[#This Row],[Equity - CH]]/Prices!C31-1</f>
        <v>-3.16170380802272E-3</v>
      </c>
      <c r="D32">
        <f>Prices[[#This Row],[Equity - US]]/Prices!D31-1</f>
        <v>-1.220055898810446E-2</v>
      </c>
      <c r="E32">
        <f>Prices[[#This Row],[Equity - EU]]/Prices!E31-1</f>
        <v>-7.5470443117457986E-3</v>
      </c>
      <c r="F32">
        <f>Prices[[#This Row],[Equity - JP]]/Prices!F31-1</f>
        <v>-2.0765421527946248E-4</v>
      </c>
      <c r="G32">
        <f>Prices[[#This Row],[Equity - EM]]/Prices!G31-1</f>
        <v>-9.2839218863760564E-4</v>
      </c>
      <c r="H32">
        <f>Prices[[#This Row],[Bonds - CH]]/Prices!H31-1</f>
        <v>-2.8882951837694293E-4</v>
      </c>
      <c r="I32">
        <f>Prices[[#This Row],[Rates - US]]/Prices!I31-1</f>
        <v>-3.7117987652900419E-3</v>
      </c>
      <c r="J32">
        <f>Prices[[#This Row],[Rates - EU]]/Prices!J31-1</f>
        <v>-3.5265135323614416E-4</v>
      </c>
      <c r="K32">
        <f>Prices[[#This Row],[Rates - JP]]/Prices!K31-1</f>
        <v>1.810938065918144E-4</v>
      </c>
      <c r="L32">
        <f>Prices[[#This Row],[EM Bonds - USD]]/Prices!L31-1</f>
        <v>-2.4242671669045812E-3</v>
      </c>
      <c r="M32">
        <f>Prices[[#This Row],[EM Bonds - Local]]/Prices!M31-1</f>
        <v>-1.36554353590157E-3</v>
      </c>
      <c r="N32">
        <f>Prices[[#This Row],[IG - US]]/Prices!N31-1</f>
        <v>-4.4772910721909698E-3</v>
      </c>
      <c r="O32">
        <f>Prices[[#This Row],[IG - EU]]/Prices!O31-1</f>
        <v>-7.5058974908870368E-4</v>
      </c>
      <c r="P32">
        <f>Prices[[#This Row],[HY - US]]/Prices!P31-1</f>
        <v>-4.0212074167375045E-3</v>
      </c>
      <c r="Q32">
        <f>Prices[[#This Row],[HY - EU]]/Prices!Q31-1</f>
        <v>6.0729468081310856E-4</v>
      </c>
      <c r="R32">
        <f>Prices[[#This Row],[EM Bonds - Corp]]/Prices!R31-1</f>
        <v>1.0900615243558676E-4</v>
      </c>
      <c r="S32">
        <f>Prices[[#This Row],[Real Estate - CH]]/Prices!S31-1</f>
        <v>5.2570914509009192E-3</v>
      </c>
      <c r="T32">
        <f>Prices[[#This Row],[Real Estate - World]]/Prices!T31-1</f>
        <v>-1.6461227120577404E-2</v>
      </c>
      <c r="U32">
        <f>Prices[[#This Row],[TIPS]]/Prices!U31-1</f>
        <v>-3.2369429717724607E-3</v>
      </c>
      <c r="V32">
        <f>Prices[[#This Row],[Commodities]]/Prices!V31-1</f>
        <v>-1.20449422133867E-2</v>
      </c>
      <c r="W32">
        <f>Prices[[#This Row],[Precious Metals]]/Prices!W31-1</f>
        <v>1.4862048953767637E-3</v>
      </c>
      <c r="X32">
        <f>Prices[[#This Row],[Hedge funds]]/Prices!X31-1</f>
        <v>-2.0606465380323957E-3</v>
      </c>
    </row>
    <row r="33" spans="2:24" x14ac:dyDescent="0.25">
      <c r="B33" s="1">
        <v>42627</v>
      </c>
      <c r="C33">
        <f>Prices[[#This Row],[Equity - CH]]/Prices!C32-1</f>
        <v>-1.1077836701820498E-3</v>
      </c>
      <c r="D33">
        <f>Prices[[#This Row],[Equity - US]]/Prices!D32-1</f>
        <v>-3.4415028957363036E-3</v>
      </c>
      <c r="E33">
        <f>Prices[[#This Row],[Equity - EU]]/Prices!E32-1</f>
        <v>-2.3815813836428612E-3</v>
      </c>
      <c r="F33">
        <f>Prices[[#This Row],[Equity - JP]]/Prices!F32-1</f>
        <v>-6.4851472796705334E-3</v>
      </c>
      <c r="G33">
        <f>Prices[[#This Row],[Equity - EM]]/Prices!G32-1</f>
        <v>-3.7942727619678651E-3</v>
      </c>
      <c r="H33">
        <f>Prices[[#This Row],[Bonds - CH]]/Prices!H32-1</f>
        <v>-1.0111953773924709E-3</v>
      </c>
      <c r="I33">
        <f>Prices[[#This Row],[Rates - US]]/Prices!I32-1</f>
        <v>2.5028969537133072E-3</v>
      </c>
      <c r="J33">
        <f>Prices[[#This Row],[Rates - EU]]/Prices!J32-1</f>
        <v>4.0172550670014573E-4</v>
      </c>
      <c r="K33">
        <f>Prices[[#This Row],[Rates - JP]]/Prices!K32-1</f>
        <v>-9.958355965959953E-4</v>
      </c>
      <c r="L33">
        <f>Prices[[#This Row],[EM Bonds - USD]]/Prices!L32-1</f>
        <v>-2.4246094214682712E-3</v>
      </c>
      <c r="M33">
        <f>Prices[[#This Row],[EM Bonds - Local]]/Prices!M32-1</f>
        <v>1.5795174198363071E-5</v>
      </c>
      <c r="N33">
        <f>Prices[[#This Row],[IG - US]]/Prices!N32-1</f>
        <v>2.5323960235483778E-3</v>
      </c>
      <c r="O33">
        <f>Prices[[#This Row],[IG - EU]]/Prices!O32-1</f>
        <v>0</v>
      </c>
      <c r="P33">
        <f>Prices[[#This Row],[HY - US]]/Prices!P32-1</f>
        <v>-7.6074582893603804E-5</v>
      </c>
      <c r="Q33">
        <f>Prices[[#This Row],[HY - EU]]/Prices!Q32-1</f>
        <v>-1.6422706176366653E-3</v>
      </c>
      <c r="R33">
        <f>Prices[[#This Row],[EM Bonds - Corp]]/Prices!R32-1</f>
        <v>-1.2913570339262437E-3</v>
      </c>
      <c r="S33">
        <f>Prices[[#This Row],[Real Estate - CH]]/Prices!S32-1</f>
        <v>9.7880194641764007E-4</v>
      </c>
      <c r="T33">
        <f>Prices[[#This Row],[Real Estate - World]]/Prices!T32-1</f>
        <v>-2.0591748758858053E-3</v>
      </c>
      <c r="U33">
        <f>Prices[[#This Row],[TIPS]]/Prices!U32-1</f>
        <v>1.2569343649360132E-3</v>
      </c>
      <c r="V33">
        <f>Prices[[#This Row],[Commodities]]/Prices!V32-1</f>
        <v>-8.5163611775271875E-3</v>
      </c>
      <c r="W33">
        <f>Prices[[#This Row],[Precious Metals]]/Prices!W32-1</f>
        <v>-2.831750997045468E-4</v>
      </c>
      <c r="X33">
        <f>Prices[[#This Row],[Hedge funds]]/Prices!X32-1</f>
        <v>-6.5293330286264606E-5</v>
      </c>
    </row>
    <row r="34" spans="2:24" x14ac:dyDescent="0.25">
      <c r="B34" s="1">
        <v>42628</v>
      </c>
      <c r="C34">
        <f>Prices[[#This Row],[Equity - CH]]/Prices!C33-1</f>
        <v>2.7181327884200357E-3</v>
      </c>
      <c r="D34">
        <f>Prices[[#This Row],[Equity - US]]/Prices!D33-1</f>
        <v>1.0384248963589915E-2</v>
      </c>
      <c r="E34">
        <f>Prices[[#This Row],[Equity - EU]]/Prices!E33-1</f>
        <v>4.4217354036781842E-3</v>
      </c>
      <c r="F34">
        <f>Prices[[#This Row],[Equity - JP]]/Prices!F33-1</f>
        <v>-1.0837501951388329E-2</v>
      </c>
      <c r="G34">
        <f>Prices[[#This Row],[Equity - EM]]/Prices!G33-1</f>
        <v>4.3287976543224804E-3</v>
      </c>
      <c r="H34">
        <f>Prices[[#This Row],[Bonds - CH]]/Prices!H33-1</f>
        <v>-1.5906297447761952E-3</v>
      </c>
      <c r="I34">
        <f>Prices[[#This Row],[Rates - US]]/Prices!I33-1</f>
        <v>-5.8887110397076725E-4</v>
      </c>
      <c r="J34">
        <f>Prices[[#This Row],[Rates - EU]]/Prices!J33-1</f>
        <v>-1.1462014221221839E-3</v>
      </c>
      <c r="K34">
        <f>Prices[[#This Row],[Rates - JP]]/Prices!K33-1</f>
        <v>9.9682827367475468E-4</v>
      </c>
      <c r="L34">
        <f>Prices[[#This Row],[EM Bonds - USD]]/Prices!L33-1</f>
        <v>-2.1276891626931249E-4</v>
      </c>
      <c r="M34">
        <f>Prices[[#This Row],[EM Bonds - Local]]/Prices!M33-1</f>
        <v>-3.5877043280363452E-4</v>
      </c>
      <c r="N34">
        <f>Prices[[#This Row],[IG - US]]/Prices!N33-1</f>
        <v>-6.0881267566947894E-4</v>
      </c>
      <c r="O34">
        <f>Prices[[#This Row],[IG - EU]]/Prices!O33-1</f>
        <v>-1.1803841613906574E-3</v>
      </c>
      <c r="P34">
        <f>Prices[[#This Row],[HY - US]]/Prices!P33-1</f>
        <v>2.7686980256347304E-4</v>
      </c>
      <c r="Q34">
        <f>Prices[[#This Row],[HY - EU]]/Prices!Q33-1</f>
        <v>-8.5824631669295659E-4</v>
      </c>
      <c r="R34">
        <f>Prices[[#This Row],[EM Bonds - Corp]]/Prices!R33-1</f>
        <v>-3.02614573524429E-4</v>
      </c>
      <c r="S34">
        <f>Prices[[#This Row],[Real Estate - CH]]/Prices!S33-1</f>
        <v>-2.4306428631296617E-3</v>
      </c>
      <c r="T34">
        <f>Prices[[#This Row],[Real Estate - World]]/Prices!T33-1</f>
        <v>2.7482814351138529E-3</v>
      </c>
      <c r="U34">
        <f>Prices[[#This Row],[TIPS]]/Prices!U33-1</f>
        <v>-3.9571994334297589E-4</v>
      </c>
      <c r="V34">
        <f>Prices[[#This Row],[Commodities]]/Prices!V33-1</f>
        <v>6.8395946913526462E-3</v>
      </c>
      <c r="W34">
        <f>Prices[[#This Row],[Precious Metals]]/Prices!W33-1</f>
        <v>-4.7909464025777115E-3</v>
      </c>
      <c r="X34">
        <f>Prices[[#This Row],[Hedge funds]]/Prices!X33-1</f>
        <v>1.6406020438146651E-3</v>
      </c>
    </row>
    <row r="35" spans="2:24" x14ac:dyDescent="0.25">
      <c r="B35" s="1">
        <v>42629</v>
      </c>
      <c r="C35">
        <f>Prices[[#This Row],[Equity - CH]]/Prices!C34-1</f>
        <v>-6.5752228418229919E-3</v>
      </c>
      <c r="D35">
        <f>Prices[[#This Row],[Equity - US]]/Prices!D34-1</f>
        <v>2.930011069412819E-3</v>
      </c>
      <c r="E35">
        <f>Prices[[#This Row],[Equity - EU]]/Prices!E34-1</f>
        <v>-7.8791329210232686E-3</v>
      </c>
      <c r="F35">
        <f>Prices[[#This Row],[Equity - JP]]/Prices!F34-1</f>
        <v>7.219302525211857E-3</v>
      </c>
      <c r="G35">
        <f>Prices[[#This Row],[Equity - EM]]/Prices!G34-1</f>
        <v>2.8856667647110257E-3</v>
      </c>
      <c r="H35">
        <f>Prices[[#This Row],[Bonds - CH]]/Prices!H34-1</f>
        <v>1.882830038380634E-3</v>
      </c>
      <c r="I35">
        <f>Prices[[#This Row],[Rates - US]]/Prices!I34-1</f>
        <v>-1.9266308250298625E-4</v>
      </c>
      <c r="J35">
        <f>Prices[[#This Row],[Rates - EU]]/Prices!J34-1</f>
        <v>1.0304001837828647E-3</v>
      </c>
      <c r="K35">
        <f>Prices[[#This Row],[Rates - JP]]/Prices!K34-1</f>
        <v>1.8106101756298898E-4</v>
      </c>
      <c r="L35">
        <f>Prices[[#This Row],[EM Bonds - USD]]/Prices!L34-1</f>
        <v>-9.4931822955268697E-4</v>
      </c>
      <c r="M35">
        <f>Prices[[#This Row],[EM Bonds - Local]]/Prices!M34-1</f>
        <v>1.2866197564598281E-4</v>
      </c>
      <c r="N35">
        <f>Prices[[#This Row],[IG - US]]/Prices!N34-1</f>
        <v>2.4048032202417247E-4</v>
      </c>
      <c r="O35">
        <f>Prices[[#This Row],[IG - EU]]/Prices!O34-1</f>
        <v>1.2354963472280822E-3</v>
      </c>
      <c r="P35">
        <f>Prices[[#This Row],[HY - US]]/Prices!P34-1</f>
        <v>-6.9041468399511086E-4</v>
      </c>
      <c r="Q35">
        <f>Prices[[#This Row],[HY - EU]]/Prices!Q34-1</f>
        <v>-9.3056549749459538E-4</v>
      </c>
      <c r="R35">
        <f>Prices[[#This Row],[EM Bonds - Corp]]/Prices!R34-1</f>
        <v>-1.3909044820947791E-4</v>
      </c>
      <c r="S35">
        <f>Prices[[#This Row],[Real Estate - CH]]/Prices!S34-1</f>
        <v>2.1845068055788008E-3</v>
      </c>
      <c r="T35">
        <f>Prices[[#This Row],[Real Estate - World]]/Prices!T34-1</f>
        <v>5.8377938412015329E-3</v>
      </c>
      <c r="U35">
        <f>Prices[[#This Row],[TIPS]]/Prices!U34-1</f>
        <v>4.3627217099717619E-4</v>
      </c>
      <c r="V35">
        <f>Prices[[#This Row],[Commodities]]/Prices!V34-1</f>
        <v>1.0528991621225225E-2</v>
      </c>
      <c r="W35">
        <f>Prices[[#This Row],[Precious Metals]]/Prices!W34-1</f>
        <v>-9.2373884334251422E-5</v>
      </c>
      <c r="X35">
        <f>Prices[[#This Row],[Hedge funds]]/Prices!X34-1</f>
        <v>-2.7706022800433328E-4</v>
      </c>
    </row>
    <row r="36" spans="2:24" x14ac:dyDescent="0.25">
      <c r="B36" s="1">
        <v>42632</v>
      </c>
      <c r="C36">
        <f>Prices[[#This Row],[Equity - CH]]/Prices!C35-1</f>
        <v>7.8166252912683643E-3</v>
      </c>
      <c r="D36">
        <f>Prices[[#This Row],[Equity - US]]/Prices!D35-1</f>
        <v>1.2663332148488138E-3</v>
      </c>
      <c r="E36">
        <f>Prices[[#This Row],[Equity - EU]]/Prices!E35-1</f>
        <v>1.2652777761007705E-2</v>
      </c>
      <c r="F36">
        <f>Prices[[#This Row],[Equity - JP]]/Prices!F35-1</f>
        <v>0</v>
      </c>
      <c r="G36">
        <f>Prices[[#This Row],[Equity - EM]]/Prices!G35-1</f>
        <v>1.4711143096431512E-2</v>
      </c>
      <c r="H36">
        <f>Prices[[#This Row],[Bonds - CH]]/Prices!H35-1</f>
        <v>0</v>
      </c>
      <c r="I36">
        <f>Prices[[#This Row],[Rates - US]]/Prices!I35-1</f>
        <v>1.9092689391486672E-4</v>
      </c>
      <c r="J36">
        <f>Prices[[#This Row],[Rates - EU]]/Prices!J35-1</f>
        <v>-1.2318325787652462E-4</v>
      </c>
      <c r="K36">
        <f>Prices[[#This Row],[Rates - JP]]/Prices!K35-1</f>
        <v>-9.0514120202778159E-5</v>
      </c>
      <c r="L36">
        <f>Prices[[#This Row],[EM Bonds - USD]]/Prices!L35-1</f>
        <v>9.1297722464656061E-4</v>
      </c>
      <c r="M36">
        <f>Prices[[#This Row],[EM Bonds - Local]]/Prices!M35-1</f>
        <v>-3.8067008467279617E-4</v>
      </c>
      <c r="N36">
        <f>Prices[[#This Row],[IG - US]]/Prices!N35-1</f>
        <v>8.8686973888707499E-4</v>
      </c>
      <c r="O36">
        <f>Prices[[#This Row],[IG - EU]]/Prices!O35-1</f>
        <v>-4.8285852245277816E-4</v>
      </c>
      <c r="P36">
        <f>Prices[[#This Row],[HY - US]]/Prices!P35-1</f>
        <v>9.4198236088005594E-4</v>
      </c>
      <c r="Q36">
        <f>Prices[[#This Row],[HY - EU]]/Prices!Q35-1</f>
        <v>3.2241885792094749E-4</v>
      </c>
      <c r="R36">
        <f>Prices[[#This Row],[EM Bonds - Corp]]/Prices!R35-1</f>
        <v>1.0739330992564078E-3</v>
      </c>
      <c r="S36">
        <f>Prices[[#This Row],[Real Estate - CH]]/Prices!S35-1</f>
        <v>-5.0581265369997741E-3</v>
      </c>
      <c r="T36">
        <f>Prices[[#This Row],[Real Estate - World]]/Prices!T35-1</f>
        <v>1.0060347643241041E-2</v>
      </c>
      <c r="U36">
        <f>Prices[[#This Row],[TIPS]]/Prices!U35-1</f>
        <v>-2.0031952422207011E-3</v>
      </c>
      <c r="V36">
        <f>Prices[[#This Row],[Commodities]]/Prices!V35-1</f>
        <v>4.047140948966188E-3</v>
      </c>
      <c r="W36">
        <f>Prices[[#This Row],[Precious Metals]]/Prices!W35-1</f>
        <v>1.1623418054844681E-2</v>
      </c>
      <c r="X36">
        <f>Prices[[#This Row],[Hedge funds]]/Prices!X35-1</f>
        <v>1.4019872353954188E-3</v>
      </c>
    </row>
    <row r="37" spans="2:24" x14ac:dyDescent="0.25">
      <c r="B37" s="1">
        <v>42633</v>
      </c>
      <c r="C37">
        <f>Prices[[#This Row],[Equity - CH]]/Prices!C36-1</f>
        <v>4.5179604111478255E-3</v>
      </c>
      <c r="D37">
        <f>Prices[[#This Row],[Equity - US]]/Prices!D36-1</f>
        <v>-8.3577878013674223E-4</v>
      </c>
      <c r="E37">
        <f>Prices[[#This Row],[Equity - EU]]/Prices!E36-1</f>
        <v>-2.8532282118540753E-3</v>
      </c>
      <c r="F37">
        <f>Prices[[#This Row],[Equity - JP]]/Prices!F36-1</f>
        <v>4.3083010415134737E-3</v>
      </c>
      <c r="G37">
        <f>Prices[[#This Row],[Equity - EM]]/Prices!G36-1</f>
        <v>2.4849183652730922E-4</v>
      </c>
      <c r="H37">
        <f>Prices[[#This Row],[Bonds - CH]]/Prices!H36-1</f>
        <v>1.3010480664981117E-3</v>
      </c>
      <c r="I37">
        <f>Prices[[#This Row],[Rates - US]]/Prices!I36-1</f>
        <v>4.8579550491401058E-4</v>
      </c>
      <c r="J37">
        <f>Prices[[#This Row],[Rates - EU]]/Prices!J36-1</f>
        <v>2.6220452065122135E-3</v>
      </c>
      <c r="K37">
        <f>Prices[[#This Row],[Rates - JP]]/Prices!K36-1</f>
        <v>1.6294016475062456E-3</v>
      </c>
      <c r="L37">
        <f>Prices[[#This Row],[EM Bonds - USD]]/Prices!L36-1</f>
        <v>9.0171200090694015E-4</v>
      </c>
      <c r="M37">
        <f>Prices[[#This Row],[EM Bonds - Local]]/Prices!M36-1</f>
        <v>8.278588034138501E-5</v>
      </c>
      <c r="N37">
        <f>Prices[[#This Row],[IG - US]]/Prices!N36-1</f>
        <v>1.2239719084492506E-3</v>
      </c>
      <c r="O37">
        <f>Prices[[#This Row],[IG - EU]]/Prices!O36-1</f>
        <v>3.2742887815351285E-3</v>
      </c>
      <c r="P37">
        <f>Prices[[#This Row],[HY - US]]/Prices!P36-1</f>
        <v>2.9259811051796092E-4</v>
      </c>
      <c r="Q37">
        <f>Prices[[#This Row],[HY - EU]]/Prices!Q36-1</f>
        <v>-1.0743831250237257E-4</v>
      </c>
      <c r="R37">
        <f>Prices[[#This Row],[EM Bonds - Corp]]/Prices!R36-1</f>
        <v>6.9009344278825324E-4</v>
      </c>
      <c r="S37">
        <f>Prices[[#This Row],[Real Estate - CH]]/Prices!S36-1</f>
        <v>1.6290762014439242E-3</v>
      </c>
      <c r="T37">
        <f>Prices[[#This Row],[Real Estate - World]]/Prices!T36-1</f>
        <v>-3.0745091885264753E-4</v>
      </c>
      <c r="U37">
        <f>Prices[[#This Row],[TIPS]]/Prices!U36-1</f>
        <v>2.8312311135127999E-3</v>
      </c>
      <c r="V37">
        <f>Prices[[#This Row],[Commodities]]/Prices!V36-1</f>
        <v>8.7573708192694166E-3</v>
      </c>
      <c r="W37">
        <f>Prices[[#This Row],[Precious Metals]]/Prices!W36-1</f>
        <v>-9.9925201053108204E-4</v>
      </c>
      <c r="X37">
        <f>Prices[[#This Row],[Hedge funds]]/Prices!X36-1</f>
        <v>-1.3756053884661501E-3</v>
      </c>
    </row>
    <row r="38" spans="2:24" x14ac:dyDescent="0.25">
      <c r="B38" s="1">
        <v>42634</v>
      </c>
      <c r="C38">
        <f>Prices[[#This Row],[Equity - CH]]/Prices!C37-1</f>
        <v>-8.8960966364060035E-4</v>
      </c>
      <c r="D38">
        <f>Prices[[#This Row],[Equity - US]]/Prices!D37-1</f>
        <v>8.4335914509481302E-3</v>
      </c>
      <c r="E38">
        <f>Prices[[#This Row],[Equity - EU]]/Prices!E37-1</f>
        <v>1.3623376783848951E-3</v>
      </c>
      <c r="F38">
        <f>Prices[[#This Row],[Equity - JP]]/Prices!F37-1</f>
        <v>2.6738109386319708E-2</v>
      </c>
      <c r="G38">
        <f>Prices[[#This Row],[Equity - EM]]/Prices!G37-1</f>
        <v>5.1396731265231921E-3</v>
      </c>
      <c r="H38">
        <f>Prices[[#This Row],[Bonds - CH]]/Prices!H37-1</f>
        <v>-4.3311917996102789E-4</v>
      </c>
      <c r="I38">
        <f>Prices[[#This Row],[Rates - US]]/Prices!I37-1</f>
        <v>9.616679622799218E-4</v>
      </c>
      <c r="J38">
        <f>Prices[[#This Row],[Rates - EU]]/Prices!J37-1</f>
        <v>-1.2231516803468123E-3</v>
      </c>
      <c r="K38">
        <f>Prices[[#This Row],[Rates - JP]]/Prices!K37-1</f>
        <v>-4.5187528242218722E-4</v>
      </c>
      <c r="L38">
        <f>Prices[[#This Row],[EM Bonds - USD]]/Prices!L37-1</f>
        <v>1.0218071220060576E-3</v>
      </c>
      <c r="M38">
        <f>Prices[[#This Row],[EM Bonds - Local]]/Prices!M37-1</f>
        <v>5.6816514265434215E-4</v>
      </c>
      <c r="N38">
        <f>Prices[[#This Row],[IG - US]]/Prices!N37-1</f>
        <v>1.7904091410914091E-3</v>
      </c>
      <c r="O38">
        <f>Prices[[#This Row],[IG - EU]]/Prices!O37-1</f>
        <v>-1.2305387619709895E-3</v>
      </c>
      <c r="P38">
        <f>Prices[[#This Row],[HY - US]]/Prices!P37-1</f>
        <v>8.2561806250125436E-4</v>
      </c>
      <c r="Q38">
        <f>Prices[[#This Row],[HY - EU]]/Prices!Q37-1</f>
        <v>-1.0744985673338814E-4</v>
      </c>
      <c r="R38">
        <f>Prices[[#This Row],[EM Bonds - Corp]]/Prices!R37-1</f>
        <v>1.5625692703791216E-4</v>
      </c>
      <c r="S38">
        <f>Prices[[#This Row],[Real Estate - CH]]/Prices!S37-1</f>
        <v>9.253806679565546E-4</v>
      </c>
      <c r="T38">
        <f>Prices[[#This Row],[Real Estate - World]]/Prices!T37-1</f>
        <v>5.4166150419130421E-3</v>
      </c>
      <c r="U38">
        <f>Prices[[#This Row],[TIPS]]/Prices!U37-1</f>
        <v>-1.3941362003833113E-4</v>
      </c>
      <c r="V38">
        <f>Prices[[#This Row],[Commodities]]/Prices!V37-1</f>
        <v>3.364424314718617E-3</v>
      </c>
      <c r="W38">
        <f>Prices[[#This Row],[Precious Metals]]/Prices!W37-1</f>
        <v>1.2025905462926811E-2</v>
      </c>
      <c r="X38">
        <f>Prices[[#This Row],[Hedge funds]]/Prices!X37-1</f>
        <v>1.4182547315912952E-3</v>
      </c>
    </row>
    <row r="39" spans="2:24" x14ac:dyDescent="0.25">
      <c r="B39" s="1">
        <v>42635</v>
      </c>
      <c r="C39">
        <f>Prices[[#This Row],[Equity - CH]]/Prices!C38-1</f>
        <v>9.9206867544792132E-3</v>
      </c>
      <c r="D39">
        <f>Prices[[#This Row],[Equity - US]]/Prices!D38-1</f>
        <v>-1.7659370638184457E-3</v>
      </c>
      <c r="E39">
        <f>Prices[[#This Row],[Equity - EU]]/Prices!E38-1</f>
        <v>1.3067475251630878E-2</v>
      </c>
      <c r="F39">
        <f>Prices[[#This Row],[Equity - JP]]/Prices!F38-1</f>
        <v>0</v>
      </c>
      <c r="G39">
        <f>Prices[[#This Row],[Equity - EM]]/Prices!G38-1</f>
        <v>7.6010012936311711E-3</v>
      </c>
      <c r="H39">
        <f>Prices[[#This Row],[Bonds - CH]]/Prices!H38-1</f>
        <v>2.5276233119086999E-3</v>
      </c>
      <c r="I39">
        <f>Prices[[#This Row],[Rates - US]]/Prices!I38-1</f>
        <v>2.1362981847365958E-3</v>
      </c>
      <c r="J39">
        <f>Prices[[#This Row],[Rates - EU]]/Prices!J38-1</f>
        <v>5.4789026015940046E-3</v>
      </c>
      <c r="K39">
        <f>Prices[[#This Row],[Rates - JP]]/Prices!K38-1</f>
        <v>5.4249547920437458E-4</v>
      </c>
      <c r="L39">
        <f>Prices[[#This Row],[EM Bonds - USD]]/Prices!L38-1</f>
        <v>8.6162763455881475E-3</v>
      </c>
      <c r="M39">
        <f>Prices[[#This Row],[EM Bonds - Local]]/Prices!M38-1</f>
        <v>3.0385215336412585E-3</v>
      </c>
      <c r="N39">
        <f>Prices[[#This Row],[IG - US]]/Prices!N38-1</f>
        <v>3.5883307206723281E-3</v>
      </c>
      <c r="O39">
        <f>Prices[[#This Row],[IG - EU]]/Prices!O38-1</f>
        <v>6.2674094707519945E-3</v>
      </c>
      <c r="P39">
        <f>Prices[[#This Row],[HY - US]]/Prices!P38-1</f>
        <v>5.0549413118219366E-3</v>
      </c>
      <c r="Q39">
        <f>Prices[[#This Row],[HY - EU]]/Prices!Q38-1</f>
        <v>3.3313035068238683E-3</v>
      </c>
      <c r="R39">
        <f>Prices[[#This Row],[EM Bonds - Corp]]/Prices!R38-1</f>
        <v>4.0471108884652107E-3</v>
      </c>
      <c r="S39">
        <f>Prices[[#This Row],[Real Estate - CH]]/Prices!S38-1</f>
        <v>-2.2692889561271024E-3</v>
      </c>
      <c r="T39">
        <f>Prices[[#This Row],[Real Estate - World]]/Prices!T38-1</f>
        <v>8.8122131091725731E-3</v>
      </c>
      <c r="U39">
        <f>Prices[[#This Row],[TIPS]]/Prices!U38-1</f>
        <v>1.081570132811116E-2</v>
      </c>
      <c r="V39">
        <f>Prices[[#This Row],[Commodities]]/Prices!V38-1</f>
        <v>-3.0830567737637482E-3</v>
      </c>
      <c r="W39">
        <f>Prices[[#This Row],[Precious Metals]]/Prices!W38-1</f>
        <v>2.8034619087697887E-3</v>
      </c>
      <c r="X39">
        <f>Prices[[#This Row],[Hedge funds]]/Prices!X38-1</f>
        <v>2.2708774214554861E-3</v>
      </c>
    </row>
    <row r="40" spans="2:24" x14ac:dyDescent="0.25">
      <c r="B40" s="1">
        <v>42636</v>
      </c>
      <c r="C40">
        <f>Prices[[#This Row],[Equity - CH]]/Prices!C39-1</f>
        <v>-3.9120483241870119E-3</v>
      </c>
      <c r="D40">
        <f>Prices[[#This Row],[Equity - US]]/Prices!D39-1</f>
        <v>-3.5722668080061526E-3</v>
      </c>
      <c r="E40">
        <f>Prices[[#This Row],[Equity - EU]]/Prices!E39-1</f>
        <v>-4.1723678270914055E-3</v>
      </c>
      <c r="F40">
        <f>Prices[[#This Row],[Equity - JP]]/Prices!F39-1</f>
        <v>-4.3789495938504341E-3</v>
      </c>
      <c r="G40">
        <f>Prices[[#This Row],[Equity - EM]]/Prices!G39-1</f>
        <v>-1.1683640515832705E-3</v>
      </c>
      <c r="H40">
        <f>Prices[[#This Row],[Bonds - CH]]/Prices!H39-1</f>
        <v>2.1610718916575955E-4</v>
      </c>
      <c r="I40">
        <f>Prices[[#This Row],[Rates - US]]/Prices!I39-1</f>
        <v>9.7047357697244152E-4</v>
      </c>
      <c r="J40">
        <f>Prices[[#This Row],[Rates - EU]]/Prices!J39-1</f>
        <v>-8.0844582854244784E-4</v>
      </c>
      <c r="K40">
        <f>Prices[[#This Row],[Rates - JP]]/Prices!K39-1</f>
        <v>1.6266040122898673E-3</v>
      </c>
      <c r="L40">
        <f>Prices[[#This Row],[EM Bonds - USD]]/Prices!L39-1</f>
        <v>-2.8148657949089717E-4</v>
      </c>
      <c r="M40">
        <f>Prices[[#This Row],[EM Bonds - Local]]/Prices!M39-1</f>
        <v>4.6489516613901216E-5</v>
      </c>
      <c r="N40">
        <f>Prices[[#This Row],[IG - US]]/Prices!N39-1</f>
        <v>1.5308014379236123E-3</v>
      </c>
      <c r="O40">
        <f>Prices[[#This Row],[IG - EU]]/Prices!O39-1</f>
        <v>-7.9850944902848386E-4</v>
      </c>
      <c r="P40">
        <f>Prices[[#This Row],[HY - US]]/Prices!P39-1</f>
        <v>6.3438688562400536E-4</v>
      </c>
      <c r="Q40">
        <f>Prices[[#This Row],[HY - EU]]/Prices!Q39-1</f>
        <v>2.8561228132795158E-4</v>
      </c>
      <c r="R40">
        <f>Prices[[#This Row],[EM Bonds - Corp]]/Prices!R39-1</f>
        <v>-7.4419012797866113E-4</v>
      </c>
      <c r="S40">
        <f>Prices[[#This Row],[Real Estate - CH]]/Prices!S39-1</f>
        <v>-1.5724594951281867E-3</v>
      </c>
      <c r="T40">
        <f>Prices[[#This Row],[Real Estate - World]]/Prices!T39-1</f>
        <v>3.6564695769294442E-3</v>
      </c>
      <c r="U40">
        <f>Prices[[#This Row],[TIPS]]/Prices!U39-1</f>
        <v>4.4354060725337874E-5</v>
      </c>
      <c r="V40">
        <f>Prices[[#This Row],[Commodities]]/Prices!V39-1</f>
        <v>-1.3026522211675995E-2</v>
      </c>
      <c r="W40">
        <f>Prices[[#This Row],[Precious Metals]]/Prices!W39-1</f>
        <v>-3.4234145966165475E-3</v>
      </c>
      <c r="X40">
        <f>Prices[[#This Row],[Hedge funds]]/Prices!X39-1</f>
        <v>1.7865988841858638E-4</v>
      </c>
    </row>
    <row r="41" spans="2:24" x14ac:dyDescent="0.25">
      <c r="B41" s="1">
        <v>42639</v>
      </c>
      <c r="C41">
        <f>Prices[[#This Row],[Equity - CH]]/Prices!C40-1</f>
        <v>-1.2390783175577513E-2</v>
      </c>
      <c r="D41">
        <f>Prices[[#This Row],[Equity - US]]/Prices!D40-1</f>
        <v>-9.5007312982660075E-3</v>
      </c>
      <c r="E41">
        <f>Prices[[#This Row],[Equity - EU]]/Prices!E40-1</f>
        <v>-1.4914674332077493E-2</v>
      </c>
      <c r="F41">
        <f>Prices[[#This Row],[Equity - JP]]/Prices!F40-1</f>
        <v>-1.0513763647355012E-2</v>
      </c>
      <c r="G41">
        <f>Prices[[#This Row],[Equity - EM]]/Prices!G40-1</f>
        <v>-1.4215255149579442E-2</v>
      </c>
      <c r="H41">
        <f>Prices[[#This Row],[Bonds - CH]]/Prices!H40-1</f>
        <v>2.2326251350377468E-3</v>
      </c>
      <c r="I41">
        <f>Prices[[#This Row],[Rates - US]]/Prices!I40-1</f>
        <v>1.141318799756208E-3</v>
      </c>
      <c r="J41">
        <f>Prices[[#This Row],[Rates - EU]]/Prices!J40-1</f>
        <v>1.4280865597149361E-3</v>
      </c>
      <c r="K41">
        <f>Prices[[#This Row],[Rates - JP]]/Prices!K40-1</f>
        <v>5.4132082280777816E-4</v>
      </c>
      <c r="L41">
        <f>Prices[[#This Row],[EM Bonds - USD]]/Prices!L40-1</f>
        <v>-1.9620113300991004E-3</v>
      </c>
      <c r="M41">
        <f>Prices[[#This Row],[EM Bonds - Local]]/Prices!M40-1</f>
        <v>-8.0603075963325832E-4</v>
      </c>
      <c r="N41">
        <f>Prices[[#This Row],[IG - US]]/Prices!N40-1</f>
        <v>9.3131364161935792E-4</v>
      </c>
      <c r="O41">
        <f>Prices[[#This Row],[IG - EU]]/Prices!O40-1</f>
        <v>1.7581246670219652E-3</v>
      </c>
      <c r="P41">
        <f>Prices[[#This Row],[HY - US]]/Prices!P40-1</f>
        <v>-7.5428022395973571E-4</v>
      </c>
      <c r="Q41">
        <f>Prices[[#This Row],[HY - EU]]/Prices!Q40-1</f>
        <v>-9.6366621457633084E-4</v>
      </c>
      <c r="R41">
        <f>Prices[[#This Row],[EM Bonds - Corp]]/Prices!R40-1</f>
        <v>4.5532923824764815E-4</v>
      </c>
      <c r="S41">
        <f>Prices[[#This Row],[Real Estate - CH]]/Prices!S40-1</f>
        <v>3.4873583260679464E-3</v>
      </c>
      <c r="T41">
        <f>Prices[[#This Row],[Real Estate - World]]/Prices!T40-1</f>
        <v>1.4119870546436264E-3</v>
      </c>
      <c r="U41">
        <f>Prices[[#This Row],[TIPS]]/Prices!U40-1</f>
        <v>2.7382982545234302E-3</v>
      </c>
      <c r="V41">
        <f>Prices[[#This Row],[Commodities]]/Prices!V40-1</f>
        <v>6.9810196124286961E-3</v>
      </c>
      <c r="W41">
        <f>Prices[[#This Row],[Precious Metals]]/Prices!W40-1</f>
        <v>-3.0858508891404846E-3</v>
      </c>
      <c r="X41">
        <f>Prices[[#This Row],[Hedge funds]]/Prices!X40-1</f>
        <v>-1.4615016117114354E-3</v>
      </c>
    </row>
    <row r="42" spans="2:24" x14ac:dyDescent="0.25">
      <c r="B42" s="1">
        <v>42640</v>
      </c>
      <c r="C42">
        <f>Prices[[#This Row],[Equity - CH]]/Prices!C41-1</f>
        <v>1.3778601883864816E-3</v>
      </c>
      <c r="D42">
        <f>Prices[[#This Row],[Equity - US]]/Prices!D41-1</f>
        <v>7.3794638016382308E-3</v>
      </c>
      <c r="E42">
        <f>Prices[[#This Row],[Equity - EU]]/Prices!E41-1</f>
        <v>-3.6358604182074039E-4</v>
      </c>
      <c r="F42">
        <f>Prices[[#This Row],[Equity - JP]]/Prices!F41-1</f>
        <v>9.3606673583106481E-3</v>
      </c>
      <c r="G42">
        <f>Prices[[#This Row],[Equity - EM]]/Prices!G41-1</f>
        <v>8.3721998773613748E-3</v>
      </c>
      <c r="H42">
        <f>Prices[[#This Row],[Bonds - CH]]/Prices!H41-1</f>
        <v>1.8683529749927708E-3</v>
      </c>
      <c r="I42">
        <f>Prices[[#This Row],[Rates - US]]/Prices!I41-1</f>
        <v>2.0250004701105606E-3</v>
      </c>
      <c r="J42">
        <f>Prices[[#This Row],[Rates - EU]]/Prices!J41-1</f>
        <v>8.4926472435742362E-4</v>
      </c>
      <c r="K42">
        <f>Prices[[#This Row],[Rates - JP]]/Prices!K41-1</f>
        <v>6.3119927862942404E-4</v>
      </c>
      <c r="L42">
        <f>Prices[[#This Row],[EM Bonds - USD]]/Prices!L41-1</f>
        <v>9.5051460916129038E-4</v>
      </c>
      <c r="M42">
        <f>Prices[[#This Row],[EM Bonds - Local]]/Prices!M41-1</f>
        <v>1.1481133795729903E-3</v>
      </c>
      <c r="N42">
        <f>Prices[[#This Row],[IG - US]]/Prices!N41-1</f>
        <v>2.0302908931253416E-3</v>
      </c>
      <c r="O42">
        <f>Prices[[#This Row],[IG - EU]]/Prices!O41-1</f>
        <v>1.3295750678083973E-3</v>
      </c>
      <c r="P42">
        <f>Prices[[#This Row],[HY - US]]/Prices!P41-1</f>
        <v>-5.8206208545374949E-4</v>
      </c>
      <c r="Q42">
        <f>Prices[[#This Row],[HY - EU]]/Prices!Q41-1</f>
        <v>-1.1432246079098318E-3</v>
      </c>
      <c r="R42">
        <f>Prices[[#This Row],[EM Bonds - Corp]]/Prices!R41-1</f>
        <v>-1.5680953969428035E-3</v>
      </c>
      <c r="S42">
        <f>Prices[[#This Row],[Real Estate - CH]]/Prices!S41-1</f>
        <v>3.7274740057733347E-3</v>
      </c>
      <c r="T42">
        <f>Prices[[#This Row],[Real Estate - World]]/Prices!T41-1</f>
        <v>-3.7958065972609756E-3</v>
      </c>
      <c r="U42">
        <f>Prices[[#This Row],[TIPS]]/Prices!U41-1</f>
        <v>3.7866138489839329E-3</v>
      </c>
      <c r="V42">
        <f>Prices[[#This Row],[Commodities]]/Prices!V41-1</f>
        <v>-5.3524783362409734E-3</v>
      </c>
      <c r="W42">
        <f>Prices[[#This Row],[Precious Metals]]/Prices!W41-1</f>
        <v>-1.165036317085355E-2</v>
      </c>
      <c r="X42">
        <f>Prices[[#This Row],[Hedge funds]]/Prices!X41-1</f>
        <v>8.0500239874448098E-4</v>
      </c>
    </row>
    <row r="43" spans="2:24" x14ac:dyDescent="0.25">
      <c r="B43" s="1">
        <v>42641</v>
      </c>
      <c r="C43">
        <f>Prices[[#This Row],[Equity - CH]]/Prices!C42-1</f>
        <v>5.2259509318175468E-3</v>
      </c>
      <c r="D43">
        <f>Prices[[#This Row],[Equity - US]]/Prices!D42-1</f>
        <v>6.7261595596934676E-3</v>
      </c>
      <c r="E43">
        <f>Prices[[#This Row],[Equity - EU]]/Prices!E42-1</f>
        <v>6.7508758137959646E-3</v>
      </c>
      <c r="F43">
        <f>Prices[[#This Row],[Equity - JP]]/Prices!F42-1</f>
        <v>-7.435430814482169E-3</v>
      </c>
      <c r="G43">
        <f>Prices[[#This Row],[Equity - EM]]/Prices!G42-1</f>
        <v>2.1011545873710347E-3</v>
      </c>
      <c r="H43">
        <f>Prices[[#This Row],[Bonds - CH]]/Prices!H42-1</f>
        <v>-3.5862860421731479E-4</v>
      </c>
      <c r="I43">
        <f>Prices[[#This Row],[Rates - US]]/Prices!I42-1</f>
        <v>-5.9466072084146671E-4</v>
      </c>
      <c r="J43">
        <f>Prices[[#This Row],[Rates - EU]]/Prices!J42-1</f>
        <v>9.5175293252602877E-4</v>
      </c>
      <c r="K43">
        <f>Prices[[#This Row],[Rates - JP]]/Prices!K42-1</f>
        <v>1.7121744615662404E-3</v>
      </c>
      <c r="L43">
        <f>Prices[[#This Row],[EM Bonds - USD]]/Prices!L42-1</f>
        <v>9.8992570561073912E-4</v>
      </c>
      <c r="M43">
        <f>Prices[[#This Row],[EM Bonds - Local]]/Prices!M42-1</f>
        <v>7.5553666713878975E-4</v>
      </c>
      <c r="N43">
        <f>Prices[[#This Row],[IG - US]]/Prices!N42-1</f>
        <v>-5.8601913113420778E-4</v>
      </c>
      <c r="O43">
        <f>Prices[[#This Row],[IG - EU]]/Prices!O42-1</f>
        <v>6.3734862970044048E-4</v>
      </c>
      <c r="P43">
        <f>Prices[[#This Row],[HY - US]]/Prices!P42-1</f>
        <v>1.6136875948375984E-3</v>
      </c>
      <c r="Q43">
        <f>Prices[[#This Row],[HY - EU]]/Prices!Q42-1</f>
        <v>9.2993311634903542E-4</v>
      </c>
      <c r="R43">
        <f>Prices[[#This Row],[EM Bonds - Corp]]/Prices!R42-1</f>
        <v>8.0225644321307854E-5</v>
      </c>
      <c r="S43">
        <f>Prices[[#This Row],[Real Estate - CH]]/Prices!S42-1</f>
        <v>2.1220751661361614E-3</v>
      </c>
      <c r="T43">
        <f>Prices[[#This Row],[Real Estate - World]]/Prices!T42-1</f>
        <v>6.4488350937434991E-3</v>
      </c>
      <c r="U43">
        <f>Prices[[#This Row],[TIPS]]/Prices!U42-1</f>
        <v>2.6354751434287671E-3</v>
      </c>
      <c r="V43">
        <f>Prices[[#This Row],[Commodities]]/Prices!V42-1</f>
        <v>1.593324097729365E-2</v>
      </c>
      <c r="W43">
        <f>Prices[[#This Row],[Precious Metals]]/Prices!W42-1</f>
        <v>-3.4026891400873449E-3</v>
      </c>
      <c r="X43">
        <f>Prices[[#This Row],[Hedge funds]]/Prices!X42-1</f>
        <v>1.7062073448164128E-3</v>
      </c>
    </row>
    <row r="44" spans="2:24" x14ac:dyDescent="0.25">
      <c r="B44" s="1">
        <v>42642</v>
      </c>
      <c r="C44">
        <f>Prices[[#This Row],[Equity - CH]]/Prices!C43-1</f>
        <v>-6.3899613563419555E-3</v>
      </c>
      <c r="D44">
        <f>Prices[[#This Row],[Equity - US]]/Prices!D43-1</f>
        <v>-1.3695291219843586E-2</v>
      </c>
      <c r="E44">
        <f>Prices[[#This Row],[Equity - EU]]/Prices!E43-1</f>
        <v>-2.5301493125394758E-3</v>
      </c>
      <c r="F44">
        <f>Prices[[#This Row],[Equity - JP]]/Prices!F43-1</f>
        <v>9.6137626347143623E-3</v>
      </c>
      <c r="G44">
        <f>Prices[[#This Row],[Equity - EM]]/Prices!G43-1</f>
        <v>-4.293465646243888E-3</v>
      </c>
      <c r="H44">
        <f>Prices[[#This Row],[Bonds - CH]]/Prices!H43-1</f>
        <v>-9.3276888856996809E-4</v>
      </c>
      <c r="I44">
        <f>Prices[[#This Row],[Rates - US]]/Prices!I43-1</f>
        <v>9.0601821425217999E-4</v>
      </c>
      <c r="J44">
        <f>Prices[[#This Row],[Rates - EU]]/Prices!J43-1</f>
        <v>-1.8994664996087041E-3</v>
      </c>
      <c r="K44">
        <f>Prices[[#This Row],[Rates - JP]]/Prices!K43-1</f>
        <v>4.4980208708156333E-4</v>
      </c>
      <c r="L44">
        <f>Prices[[#This Row],[EM Bonds - USD]]/Prices!L43-1</f>
        <v>-4.4817564630061923E-4</v>
      </c>
      <c r="M44">
        <f>Prices[[#This Row],[EM Bonds - Local]]/Prices!M43-1</f>
        <v>-8.5832473885127936E-4</v>
      </c>
      <c r="N44">
        <f>Prices[[#This Row],[IG - US]]/Prices!N43-1</f>
        <v>1.2023148753177448E-3</v>
      </c>
      <c r="O44">
        <f>Prices[[#This Row],[IG - EU]]/Prices!O43-1</f>
        <v>-2.2823779193206217E-3</v>
      </c>
      <c r="P44">
        <f>Prices[[#This Row],[HY - US]]/Prices!P43-1</f>
        <v>1.9269225051004035E-3</v>
      </c>
      <c r="Q44">
        <f>Prices[[#This Row],[HY - EU]]/Prices!Q43-1</f>
        <v>7.146685724495061E-4</v>
      </c>
      <c r="R44">
        <f>Prices[[#This Row],[EM Bonds - Corp]]/Prices!R43-1</f>
        <v>6.1848397534536304E-5</v>
      </c>
      <c r="S44">
        <f>Prices[[#This Row],[Real Estate - CH]]/Prices!S43-1</f>
        <v>-2.2290331568680655E-3</v>
      </c>
      <c r="T44">
        <f>Prices[[#This Row],[Real Estate - World]]/Prices!T43-1</f>
        <v>-1.6667181921060426E-2</v>
      </c>
      <c r="U44">
        <f>Prices[[#This Row],[TIPS]]/Prices!U43-1</f>
        <v>4.4124090654795722E-4</v>
      </c>
      <c r="V44">
        <f>Prices[[#This Row],[Commodities]]/Prices!V43-1</f>
        <v>-4.9557366887961196E-3</v>
      </c>
      <c r="W44">
        <f>Prices[[#This Row],[Precious Metals]]/Prices!W43-1</f>
        <v>-3.4079390982709734E-3</v>
      </c>
      <c r="X44">
        <f>Prices[[#This Row],[Hedge funds]]/Prices!X43-1</f>
        <v>-1.8574093600455255E-3</v>
      </c>
    </row>
    <row r="45" spans="2:24" x14ac:dyDescent="0.25">
      <c r="B45" s="1">
        <v>42643</v>
      </c>
      <c r="C45">
        <f>Prices[[#This Row],[Equity - CH]]/Prices!C44-1</f>
        <v>-2.1303939563764862E-3</v>
      </c>
      <c r="D45">
        <f>Prices[[#This Row],[Equity - US]]/Prices!D44-1</f>
        <v>1.3292664574339197E-2</v>
      </c>
      <c r="E45">
        <f>Prices[[#This Row],[Equity - EU]]/Prices!E44-1</f>
        <v>7.1042634957565465E-3</v>
      </c>
      <c r="F45">
        <f>Prices[[#This Row],[Equity - JP]]/Prices!F44-1</f>
        <v>-1.4795837858409211E-2</v>
      </c>
      <c r="G45">
        <f>Prices[[#This Row],[Equity - EM]]/Prices!G44-1</f>
        <v>-4.9182715179092451E-3</v>
      </c>
      <c r="H45">
        <f>Prices[[#This Row],[Bonds - CH]]/Prices!H44-1</f>
        <v>1.7954610744039812E-3</v>
      </c>
      <c r="I45">
        <f>Prices[[#This Row],[Rates - US]]/Prices!I44-1</f>
        <v>-3.0702865209908392E-3</v>
      </c>
      <c r="J45">
        <f>Prices[[#This Row],[Rates - EU]]/Prices!J44-1</f>
        <v>7.259406515602862E-5</v>
      </c>
      <c r="K45">
        <f>Prices[[#This Row],[Rates - JP]]/Prices!K44-1</f>
        <v>2.6975991367694796E-4</v>
      </c>
      <c r="L45">
        <f>Prices[[#This Row],[EM Bonds - USD]]/Prices!L44-1</f>
        <v>-6.8461803100683394E-4</v>
      </c>
      <c r="M45">
        <f>Prices[[#This Row],[EM Bonds - Local]]/Prices!M44-1</f>
        <v>1.1154314088392958E-3</v>
      </c>
      <c r="N45">
        <f>Prices[[#This Row],[IG - US]]/Prices!N44-1</f>
        <v>-3.4351413880354675E-3</v>
      </c>
      <c r="O45">
        <f>Prices[[#This Row],[IG - EU]]/Prices!O44-1</f>
        <v>-1.2767994892802781E-3</v>
      </c>
      <c r="P45">
        <f>Prices[[#This Row],[HY - US]]/Prices!P44-1</f>
        <v>1.2430404302785636E-3</v>
      </c>
      <c r="Q45">
        <f>Prices[[#This Row],[HY - EU]]/Prices!Q44-1</f>
        <v>-1.4283163720765213E-3</v>
      </c>
      <c r="R45">
        <f>Prices[[#This Row],[EM Bonds - Corp]]/Prices!R44-1</f>
        <v>-2.9684034105825763E-4</v>
      </c>
      <c r="S45">
        <f>Prices[[#This Row],[Real Estate - CH]]/Prices!S44-1</f>
        <v>5.3057805082379339E-3</v>
      </c>
      <c r="T45">
        <f>Prices[[#This Row],[Real Estate - World]]/Prices!T44-1</f>
        <v>3.0144209831874935E-3</v>
      </c>
      <c r="U45">
        <f>Prices[[#This Row],[TIPS]]/Prices!U44-1</f>
        <v>-6.7694456829957561E-3</v>
      </c>
      <c r="V45">
        <f>Prices[[#This Row],[Commodities]]/Prices!V44-1</f>
        <v>8.5348759969776644E-3</v>
      </c>
      <c r="W45">
        <f>Prices[[#This Row],[Precious Metals]]/Prices!W44-1</f>
        <v>1.6521513442440128E-3</v>
      </c>
      <c r="X45">
        <f>Prices[[#This Row],[Hedge funds]]/Prices!X44-1</f>
        <v>1.9340002112773202E-3</v>
      </c>
    </row>
    <row r="46" spans="2:24" x14ac:dyDescent="0.25">
      <c r="B46" s="1">
        <v>42646</v>
      </c>
      <c r="C46">
        <f>Prices[[#This Row],[Equity - CH]]/Prices!C45-1</f>
        <v>3.2854047147008458E-3</v>
      </c>
      <c r="D46">
        <f>Prices[[#This Row],[Equity - US]]/Prices!D45-1</f>
        <v>-1.3606852079277587E-3</v>
      </c>
      <c r="E46">
        <f>Prices[[#This Row],[Equity - EU]]/Prices!E45-1</f>
        <v>1.5653435861819887E-3</v>
      </c>
      <c r="F46">
        <f>Prices[[#This Row],[Equity - JP]]/Prices!F45-1</f>
        <v>5.2734083203562765E-3</v>
      </c>
      <c r="G46">
        <f>Prices[[#This Row],[Equity - EM]]/Prices!G45-1</f>
        <v>1.0844999717068315E-2</v>
      </c>
      <c r="H46">
        <f>Prices[[#This Row],[Bonds - CH]]/Prices!H45-1</f>
        <v>-7.885869954836755E-4</v>
      </c>
      <c r="I46">
        <f>Prices[[#This Row],[Rates - US]]/Prices!I45-1</f>
        <v>-1.0749988091506291E-3</v>
      </c>
      <c r="J46">
        <f>Prices[[#This Row],[Rates - EU]]/Prices!J45-1</f>
        <v>-1.4394916550803938E-3</v>
      </c>
      <c r="K46">
        <f>Prices[[#This Row],[Rates - JP]]/Prices!K45-1</f>
        <v>-8.9895720963673043E-4</v>
      </c>
      <c r="L46">
        <f>Prices[[#This Row],[EM Bonds - USD]]/Prices!L45-1</f>
        <v>1.0176368563050708E-3</v>
      </c>
      <c r="M46">
        <f>Prices[[#This Row],[EM Bonds - Local]]/Prices!M45-1</f>
        <v>6.4919457192469388E-4</v>
      </c>
      <c r="N46">
        <f>Prices[[#This Row],[IG - US]]/Prices!N45-1</f>
        <v>-3.9096113668368737E-4</v>
      </c>
      <c r="O46">
        <f>Prices[[#This Row],[IG - EU]]/Prices!O45-1</f>
        <v>-4.7941192137646027E-4</v>
      </c>
      <c r="P46">
        <f>Prices[[#This Row],[HY - US]]/Prices!P45-1</f>
        <v>1.2651632394231616E-3</v>
      </c>
      <c r="Q46">
        <f>Prices[[#This Row],[HY - EU]]/Prices!Q45-1</f>
        <v>6.7942070445203839E-4</v>
      </c>
      <c r="R46">
        <f>Prices[[#This Row],[EM Bonds - Corp]]/Prices!R45-1</f>
        <v>-7.3636630044782159E-5</v>
      </c>
      <c r="S46">
        <f>Prices[[#This Row],[Real Estate - CH]]/Prices!S45-1</f>
        <v>3.7222222222221824E-3</v>
      </c>
      <c r="T46">
        <f>Prices[[#This Row],[Real Estate - World]]/Prices!T45-1</f>
        <v>-1.0945878891659766E-2</v>
      </c>
      <c r="U46">
        <f>Prices[[#This Row],[TIPS]]/Prices!U45-1</f>
        <v>6.7602980103891319E-3</v>
      </c>
      <c r="V46">
        <f>Prices[[#This Row],[Commodities]]/Prices!V45-1</f>
        <v>6.8529201845921595E-3</v>
      </c>
      <c r="W46">
        <f>Prices[[#This Row],[Precious Metals]]/Prices!W45-1</f>
        <v>-6.0387740125603662E-3</v>
      </c>
      <c r="X46">
        <f>Prices[[#This Row],[Hedge funds]]/Prices!X45-1</f>
        <v>3.0819390262681878E-4</v>
      </c>
    </row>
    <row r="47" spans="2:24" x14ac:dyDescent="0.25">
      <c r="B47" s="1">
        <v>42647</v>
      </c>
      <c r="C47">
        <f>Prices[[#This Row],[Equity - CH]]/Prices!C46-1</f>
        <v>7.8312274846190633E-3</v>
      </c>
      <c r="D47">
        <f>Prices[[#This Row],[Equity - US]]/Prices!D46-1</f>
        <v>1.2233613892063122E-3</v>
      </c>
      <c r="E47">
        <f>Prices[[#This Row],[Equity - EU]]/Prices!E46-1</f>
        <v>1.3266775382491325E-2</v>
      </c>
      <c r="F47">
        <f>Prices[[#This Row],[Equity - JP]]/Prices!F46-1</f>
        <v>7.0385103047165831E-3</v>
      </c>
      <c r="G47">
        <f>Prices[[#This Row],[Equity - EM]]/Prices!G46-1</f>
        <v>1.0899435498412435E-2</v>
      </c>
      <c r="H47">
        <f>Prices[[#This Row],[Bonds - CH]]/Prices!H46-1</f>
        <v>-1.2914334911752201E-3</v>
      </c>
      <c r="I47">
        <f>Prices[[#This Row],[Rates - US]]/Prices!I46-1</f>
        <v>-3.5640297909090846E-3</v>
      </c>
      <c r="J47">
        <f>Prices[[#This Row],[Rates - EU]]/Prices!J46-1</f>
        <v>-6.4864913226414522E-4</v>
      </c>
      <c r="K47">
        <f>Prices[[#This Row],[Rates - JP]]/Prices!K46-1</f>
        <v>-4.4988303041204603E-4</v>
      </c>
      <c r="L47">
        <f>Prices[[#This Row],[EM Bonds - USD]]/Prices!L46-1</f>
        <v>-1.184601624773407E-3</v>
      </c>
      <c r="M47">
        <f>Prices[[#This Row],[EM Bonds - Local]]/Prices!M46-1</f>
        <v>-1.4314919243799684E-3</v>
      </c>
      <c r="N47">
        <f>Prices[[#This Row],[IG - US]]/Prices!N46-1</f>
        <v>-4.0065703204266168E-3</v>
      </c>
      <c r="O47">
        <f>Prices[[#This Row],[IG - EU]]/Prices!O46-1</f>
        <v>-9.0599019398840408E-4</v>
      </c>
      <c r="P47">
        <f>Prices[[#This Row],[HY - US]]/Prices!P46-1</f>
        <v>1.0397962797494831E-3</v>
      </c>
      <c r="Q47">
        <f>Prices[[#This Row],[HY - EU]]/Prices!Q46-1</f>
        <v>1.2149799885650125E-3</v>
      </c>
      <c r="R47">
        <f>Prices[[#This Row],[EM Bonds - Corp]]/Prices!R46-1</f>
        <v>-9.1875607274682913E-4</v>
      </c>
      <c r="S47">
        <f>Prices[[#This Row],[Real Estate - CH]]/Prices!S46-1</f>
        <v>2.7951513809709727E-3</v>
      </c>
      <c r="T47">
        <f>Prices[[#This Row],[Real Estate - World]]/Prices!T46-1</f>
        <v>-6.5930742095595685E-3</v>
      </c>
      <c r="U47">
        <f>Prices[[#This Row],[TIPS]]/Prices!U46-1</f>
        <v>-2.9798618799092846E-3</v>
      </c>
      <c r="V47">
        <f>Prices[[#This Row],[Commodities]]/Prices!V46-1</f>
        <v>7.8998394443143827E-3</v>
      </c>
      <c r="W47">
        <f>Prices[[#This Row],[Precious Metals]]/Prices!W46-1</f>
        <v>-3.3928971800593066E-2</v>
      </c>
      <c r="X47">
        <f>Prices[[#This Row],[Hedge funds]]/Prices!X46-1</f>
        <v>-6.2430576388272652E-4</v>
      </c>
    </row>
    <row r="48" spans="2:24" x14ac:dyDescent="0.25">
      <c r="B48" s="1">
        <v>42648</v>
      </c>
      <c r="C48">
        <f>Prices[[#This Row],[Equity - CH]]/Prices!C47-1</f>
        <v>-4.6948825736519151E-3</v>
      </c>
      <c r="D48">
        <f>Prices[[#This Row],[Equity - US]]/Prices!D47-1</f>
        <v>-4.013523094503757E-5</v>
      </c>
      <c r="E48">
        <f>Prices[[#This Row],[Equity - EU]]/Prices!E47-1</f>
        <v>-8.6457407121030005E-3</v>
      </c>
      <c r="F48">
        <f>Prices[[#This Row],[Equity - JP]]/Prices!F47-1</f>
        <v>5.9795412604966014E-3</v>
      </c>
      <c r="G48">
        <f>Prices[[#This Row],[Equity - EM]]/Prices!G47-1</f>
        <v>-4.8648525484852323E-3</v>
      </c>
      <c r="H48">
        <f>Prices[[#This Row],[Bonds - CH]]/Prices!H47-1</f>
        <v>-3.1609195402299006E-3</v>
      </c>
      <c r="I48">
        <f>Prices[[#This Row],[Rates - US]]/Prices!I47-1</f>
        <v>-1.9461356445908962E-3</v>
      </c>
      <c r="J48">
        <f>Prices[[#This Row],[Rates - EU]]/Prices!J47-1</f>
        <v>-5.0459608812133405E-3</v>
      </c>
      <c r="K48">
        <f>Prices[[#This Row],[Rates - JP]]/Prices!K47-1</f>
        <v>-1.6203078584932085E-3</v>
      </c>
      <c r="L48">
        <f>Prices[[#This Row],[EM Bonds - USD]]/Prices!L47-1</f>
        <v>-8.747703210904012E-4</v>
      </c>
      <c r="M48">
        <f>Prices[[#This Row],[EM Bonds - Local]]/Prices!M47-1</f>
        <v>-1.3698476156933648E-3</v>
      </c>
      <c r="N48">
        <f>Prices[[#This Row],[IG - US]]/Prices!N47-1</f>
        <v>-1.2569967607014565E-3</v>
      </c>
      <c r="O48">
        <f>Prices[[#This Row],[IG - EU]]/Prices!O47-1</f>
        <v>-4.9607937269963154E-3</v>
      </c>
      <c r="P48">
        <f>Prices[[#This Row],[HY - US]]/Prices!P47-1</f>
        <v>8.1421262619851831E-4</v>
      </c>
      <c r="Q48">
        <f>Prices[[#This Row],[HY - EU]]/Prices!Q47-1</f>
        <v>-1.7845670640304068E-4</v>
      </c>
      <c r="R48">
        <f>Prices[[#This Row],[EM Bonds - Corp]]/Prices!R47-1</f>
        <v>-9.9208451036791878E-4</v>
      </c>
      <c r="S48">
        <f>Prices[[#This Row],[Real Estate - CH]]/Prices!S47-1</f>
        <v>1.6558575962477562E-4</v>
      </c>
      <c r="T48">
        <f>Prices[[#This Row],[Real Estate - World]]/Prices!T47-1</f>
        <v>-2.4424323483406729E-2</v>
      </c>
      <c r="U48">
        <f>Prices[[#This Row],[TIPS]]/Prices!U47-1</f>
        <v>-1.7523706794942973E-3</v>
      </c>
      <c r="V48">
        <f>Prices[[#This Row],[Commodities]]/Prices!V47-1</f>
        <v>3.5934846692948774E-3</v>
      </c>
      <c r="W48">
        <f>Prices[[#This Row],[Precious Metals]]/Prices!W47-1</f>
        <v>-6.4888240552898324E-3</v>
      </c>
      <c r="X48">
        <f>Prices[[#This Row],[Hedge funds]]/Prices!X47-1</f>
        <v>7.626156092812586E-4</v>
      </c>
    </row>
    <row r="49" spans="2:24" x14ac:dyDescent="0.25">
      <c r="B49" s="1">
        <v>42649</v>
      </c>
      <c r="C49">
        <f>Prices[[#This Row],[Equity - CH]]/Prices!C48-1</f>
        <v>-2.9577963173930133E-3</v>
      </c>
      <c r="D49">
        <f>Prices[[#This Row],[Equity - US]]/Prices!D48-1</f>
        <v>4.154378385734514E-3</v>
      </c>
      <c r="E49">
        <f>Prices[[#This Row],[Equity - EU]]/Prices!E48-1</f>
        <v>-3.392646145855216E-3</v>
      </c>
      <c r="F49">
        <f>Prices[[#This Row],[Equity - JP]]/Prices!F48-1</f>
        <v>4.8913262551617542E-3</v>
      </c>
      <c r="G49">
        <f>Prices[[#This Row],[Equity - EM]]/Prices!G48-1</f>
        <v>6.3840416851494997E-3</v>
      </c>
      <c r="H49">
        <f>Prices[[#This Row],[Bonds - CH]]/Prices!H48-1</f>
        <v>5.7653502450283334E-4</v>
      </c>
      <c r="I49">
        <f>Prices[[#This Row],[Rates - US]]/Prices!I48-1</f>
        <v>-1.5728492012330175E-3</v>
      </c>
      <c r="J49">
        <f>Prices[[#This Row],[Rates - EU]]/Prices!J48-1</f>
        <v>-6.692333734870104E-5</v>
      </c>
      <c r="K49">
        <f>Prices[[#This Row],[Rates - JP]]/Prices!K48-1</f>
        <v>-8.1146875845283795E-4</v>
      </c>
      <c r="L49">
        <f>Prices[[#This Row],[EM Bonds - USD]]/Prices!L48-1</f>
        <v>-6.7614301804719279E-4</v>
      </c>
      <c r="M49">
        <f>Prices[[#This Row],[EM Bonds - Local]]/Prices!M48-1</f>
        <v>-1.0175390413069696E-3</v>
      </c>
      <c r="N49">
        <f>Prices[[#This Row],[IG - US]]/Prices!N48-1</f>
        <v>-3.4894246077998847E-4</v>
      </c>
      <c r="O49">
        <f>Prices[[#This Row],[IG - EU]]/Prices!O48-1</f>
        <v>-1.0721561059289231E-3</v>
      </c>
      <c r="P49">
        <f>Prices[[#This Row],[HY - US]]/Prices!P48-1</f>
        <v>5.3024832716497272E-4</v>
      </c>
      <c r="Q49">
        <f>Prices[[#This Row],[HY - EU]]/Prices!Q48-1</f>
        <v>7.8534965908705345E-4</v>
      </c>
      <c r="R49">
        <f>Prices[[#This Row],[EM Bonds - Corp]]/Prices!R48-1</f>
        <v>-7.105532154577654E-4</v>
      </c>
      <c r="S49">
        <f>Prices[[#This Row],[Real Estate - CH]]/Prices!S48-1</f>
        <v>-1.4900251096824357E-3</v>
      </c>
      <c r="T49">
        <f>Prices[[#This Row],[Real Estate - World]]/Prices!T48-1</f>
        <v>1.4064786367544713E-3</v>
      </c>
      <c r="U49">
        <f>Prices[[#This Row],[TIPS]]/Prices!U48-1</f>
        <v>1.8062078463223497E-3</v>
      </c>
      <c r="V49">
        <f>Prices[[#This Row],[Commodities]]/Prices!V48-1</f>
        <v>4.2561759002170962E-3</v>
      </c>
      <c r="W49">
        <f>Prices[[#This Row],[Precious Metals]]/Prices!W48-1</f>
        <v>-1.0094868175220428E-2</v>
      </c>
      <c r="X49">
        <f>Prices[[#This Row],[Hedge funds]]/Prices!X48-1</f>
        <v>-6.0800622598378151E-4</v>
      </c>
    </row>
    <row r="50" spans="2:24" x14ac:dyDescent="0.25">
      <c r="B50" s="1">
        <v>42650</v>
      </c>
      <c r="C50">
        <f>Prices[[#This Row],[Equity - CH]]/Prices!C49-1</f>
        <v>-6.1414449068543098E-3</v>
      </c>
      <c r="D50">
        <f>Prices[[#This Row],[Equity - US]]/Prices!D49-1</f>
        <v>-3.3660524378444912E-3</v>
      </c>
      <c r="E50">
        <f>Prices[[#This Row],[Equity - EU]]/Prices!E49-1</f>
        <v>-8.2287564764024212E-3</v>
      </c>
      <c r="F50">
        <f>Prices[[#This Row],[Equity - JP]]/Prices!F49-1</f>
        <v>-2.1214012295709406E-3</v>
      </c>
      <c r="G50">
        <f>Prices[[#This Row],[Equity - EM]]/Prices!G49-1</f>
        <v>-2.5370270892097757E-3</v>
      </c>
      <c r="H50">
        <f>Prices[[#This Row],[Bonds - CH]]/Prices!H49-1</f>
        <v>-4.3215211754543681E-4</v>
      </c>
      <c r="I50">
        <f>Prices[[#This Row],[Rates - US]]/Prices!I49-1</f>
        <v>-6.2847066998439338E-5</v>
      </c>
      <c r="J50">
        <f>Prices[[#This Row],[Rates - EU]]/Prices!J49-1</f>
        <v>-9.6061101159439222E-4</v>
      </c>
      <c r="K50">
        <f>Prices[[#This Row],[Rates - JP]]/Prices!K49-1</f>
        <v>-2.7070925825656289E-4</v>
      </c>
      <c r="L50">
        <f>Prices[[#This Row],[EM Bonds - USD]]/Prices!L49-1</f>
        <v>-8.8855595848558178E-4</v>
      </c>
      <c r="M50">
        <f>Prices[[#This Row],[EM Bonds - Local]]/Prices!M49-1</f>
        <v>-1.2769751613328495E-4</v>
      </c>
      <c r="N50">
        <f>Prices[[#This Row],[IG - US]]/Prices!N49-1</f>
        <v>7.9210736858748021E-4</v>
      </c>
      <c r="O50">
        <f>Prices[[#This Row],[IG - EU]]/Prices!O49-1</f>
        <v>-1.9856176880970189E-3</v>
      </c>
      <c r="P50">
        <f>Prices[[#This Row],[HY - US]]/Prices!P49-1</f>
        <v>4.3120243437066996E-4</v>
      </c>
      <c r="Q50">
        <f>Prices[[#This Row],[HY - EU]]/Prices!Q49-1</f>
        <v>-7.4906367041216448E-4</v>
      </c>
      <c r="R50">
        <f>Prices[[#This Row],[EM Bonds - Corp]]/Prices!R49-1</f>
        <v>-1.7735517643058252E-4</v>
      </c>
      <c r="S50">
        <f>Prices[[#This Row],[Real Estate - CH]]/Prices!S49-1</f>
        <v>-6.5769475225909702E-3</v>
      </c>
      <c r="T50">
        <f>Prices[[#This Row],[Real Estate - World]]/Prices!T49-1</f>
        <v>-3.5118651988711447E-3</v>
      </c>
      <c r="U50">
        <f>Prices[[#This Row],[TIPS]]/Prices!U49-1</f>
        <v>-3.2199336274216783E-3</v>
      </c>
      <c r="V50">
        <f>Prices[[#This Row],[Commodities]]/Prices!V49-1</f>
        <v>1.6883637756541781E-3</v>
      </c>
      <c r="W50">
        <f>Prices[[#This Row],[Precious Metals]]/Prices!W49-1</f>
        <v>-1.433428811427051E-4</v>
      </c>
      <c r="X50">
        <f>Prices[[#This Row],[Hedge funds]]/Prices!X49-1</f>
        <v>-5.7592939592310266E-4</v>
      </c>
    </row>
    <row r="51" spans="2:24" x14ac:dyDescent="0.25">
      <c r="B51" s="1">
        <v>42653</v>
      </c>
      <c r="C51">
        <f>Prices[[#This Row],[Equity - CH]]/Prices!C50-1</f>
        <v>5.9825740523518078E-3</v>
      </c>
      <c r="D51">
        <f>Prices[[#This Row],[Equity - US]]/Prices!D50-1</f>
        <v>8.4776581352377089E-3</v>
      </c>
      <c r="E51">
        <f>Prices[[#This Row],[Equity - EU]]/Prices!E50-1</f>
        <v>8.8780683951112938E-3</v>
      </c>
      <c r="F51">
        <f>Prices[[#This Row],[Equity - JP]]/Prices!F50-1</f>
        <v>0</v>
      </c>
      <c r="G51">
        <f>Prices[[#This Row],[Equity - EM]]/Prices!G50-1</f>
        <v>8.0527046174643235E-3</v>
      </c>
      <c r="H51">
        <f>Prices[[#This Row],[Bonds - CH]]/Prices!H50-1</f>
        <v>-1.4411298457990274E-3</v>
      </c>
      <c r="I51">
        <f>Prices[[#This Row],[Rates - US]]/Prices!I50-1</f>
        <v>0</v>
      </c>
      <c r="J51">
        <f>Prices[[#This Row],[Rates - EU]]/Prices!J50-1</f>
        <v>-1.4873387613878464E-3</v>
      </c>
      <c r="K51">
        <f>Prices[[#This Row],[Rates - JP]]/Prices!K50-1</f>
        <v>-9.0260853867762947E-5</v>
      </c>
      <c r="L51">
        <f>Prices[[#This Row],[EM Bonds - USD]]/Prices!L50-1</f>
        <v>-5.873692801139363E-6</v>
      </c>
      <c r="M51">
        <f>Prices[[#This Row],[EM Bonds - Local]]/Prices!M50-1</f>
        <v>-7.0167477899873987E-4</v>
      </c>
      <c r="N51">
        <f>Prices[[#This Row],[IG - US]]/Prices!N50-1</f>
        <v>0</v>
      </c>
      <c r="O51">
        <f>Prices[[#This Row],[IG - EU]]/Prices!O50-1</f>
        <v>-1.9895682099263512E-3</v>
      </c>
      <c r="P51">
        <f>Prices[[#This Row],[HY - US]]/Prices!P50-1</f>
        <v>0</v>
      </c>
      <c r="Q51">
        <f>Prices[[#This Row],[HY - EU]]/Prices!Q50-1</f>
        <v>3.5696437495547073E-4</v>
      </c>
      <c r="R51">
        <f>Prices[[#This Row],[EM Bonds - Corp]]/Prices!R50-1</f>
        <v>-1.2462793340606293E-4</v>
      </c>
      <c r="S51">
        <f>Prices[[#This Row],[Real Estate - CH]]/Prices!S50-1</f>
        <v>-5.5356199059779509E-3</v>
      </c>
      <c r="T51">
        <f>Prices[[#This Row],[Real Estate - World]]/Prices!T50-1</f>
        <v>7.7230033264408249E-3</v>
      </c>
      <c r="U51">
        <f>Prices[[#This Row],[TIPS]]/Prices!U50-1</f>
        <v>-1.9391735151421674E-3</v>
      </c>
      <c r="V51">
        <f>Prices[[#This Row],[Commodities]]/Prices!V50-1</f>
        <v>1.7525153644095237E-2</v>
      </c>
      <c r="W51">
        <f>Prices[[#This Row],[Precious Metals]]/Prices!W50-1</f>
        <v>1.3282554641588451E-2</v>
      </c>
      <c r="X51">
        <f>Prices[[#This Row],[Hedge funds]]/Prices!X50-1</f>
        <v>9.8207908577374603E-4</v>
      </c>
    </row>
    <row r="52" spans="2:24" x14ac:dyDescent="0.25">
      <c r="B52" s="1">
        <v>42654</v>
      </c>
      <c r="C52">
        <f>Prices[[#This Row],[Equity - CH]]/Prices!C51-1</f>
        <v>-4.3607800294396259E-3</v>
      </c>
      <c r="D52">
        <f>Prices[[#This Row],[Equity - US]]/Prices!D51-1</f>
        <v>-6.9803286925024244E-3</v>
      </c>
      <c r="E52">
        <f>Prices[[#This Row],[Equity - EU]]/Prices!E51-1</f>
        <v>-6.7630042480792962E-3</v>
      </c>
      <c r="F52">
        <f>Prices[[#This Row],[Equity - JP]]/Prices!F51-1</f>
        <v>4.4903777149682966E-3</v>
      </c>
      <c r="G52">
        <f>Prices[[#This Row],[Equity - EM]]/Prices!G51-1</f>
        <v>-9.149699429072955E-3</v>
      </c>
      <c r="H52">
        <f>Prices[[#This Row],[Bonds - CH]]/Prices!H51-1</f>
        <v>3.6080242459224365E-4</v>
      </c>
      <c r="I52">
        <f>Prices[[#This Row],[Rates - US]]/Prices!I51-1</f>
        <v>-1.5724612932606075E-3</v>
      </c>
      <c r="J52">
        <f>Prices[[#This Row],[Rates - EU]]/Prices!J51-1</f>
        <v>1.0125811516701333E-3</v>
      </c>
      <c r="K52">
        <f>Prices[[#This Row],[Rates - JP]]/Prices!K51-1</f>
        <v>-1.5345730276222769E-3</v>
      </c>
      <c r="L52">
        <f>Prices[[#This Row],[EM Bonds - USD]]/Prices!L51-1</f>
        <v>-9.7780283901427456E-4</v>
      </c>
      <c r="M52">
        <f>Prices[[#This Row],[EM Bonds - Local]]/Prices!M51-1</f>
        <v>-2.1140202696352528E-3</v>
      </c>
      <c r="N52">
        <f>Prices[[#This Row],[IG - US]]/Prices!N51-1</f>
        <v>-1.1049921398491591E-3</v>
      </c>
      <c r="O52">
        <f>Prices[[#This Row],[IG - EU]]/Prices!O51-1</f>
        <v>1.1853448275862544E-3</v>
      </c>
      <c r="P52">
        <f>Prices[[#This Row],[HY - US]]/Prices!P51-1</f>
        <v>3.2186177524340387E-4</v>
      </c>
      <c r="Q52">
        <f>Prices[[#This Row],[HY - EU]]/Prices!Q51-1</f>
        <v>2.8546959748787515E-4</v>
      </c>
      <c r="R52">
        <f>Prices[[#This Row],[EM Bonds - Corp]]/Prices!R51-1</f>
        <v>-2.3665876325147384E-3</v>
      </c>
      <c r="S52">
        <f>Prices[[#This Row],[Real Estate - CH]]/Prices!S51-1</f>
        <v>-2.4615384615384039E-3</v>
      </c>
      <c r="T52">
        <f>Prices[[#This Row],[Real Estate - World]]/Prices!T51-1</f>
        <v>-5.669303737532716E-3</v>
      </c>
      <c r="U52">
        <f>Prices[[#This Row],[TIPS]]/Prices!U51-1</f>
        <v>1.4832254684296053E-3</v>
      </c>
      <c r="V52">
        <f>Prices[[#This Row],[Commodities]]/Prices!V51-1</f>
        <v>-1.8384154136475983E-3</v>
      </c>
      <c r="W52">
        <f>Prices[[#This Row],[Precious Metals]]/Prices!W51-1</f>
        <v>1.7886114660248253E-4</v>
      </c>
      <c r="X52">
        <f>Prices[[#This Row],[Hedge funds]]/Prices!X51-1</f>
        <v>-2.7649620121786844E-3</v>
      </c>
    </row>
    <row r="53" spans="2:24" x14ac:dyDescent="0.25">
      <c r="B53" s="1">
        <v>42655</v>
      </c>
      <c r="C53">
        <f>Prices[[#This Row],[Equity - CH]]/Prices!C52-1</f>
        <v>-7.6646796089189229E-3</v>
      </c>
      <c r="D53">
        <f>Prices[[#This Row],[Equity - US]]/Prices!D52-1</f>
        <v>1.5295958192516057E-3</v>
      </c>
      <c r="E53">
        <f>Prices[[#This Row],[Equity - EU]]/Prices!E52-1</f>
        <v>-7.7355552002581485E-3</v>
      </c>
      <c r="F53">
        <f>Prices[[#This Row],[Equity - JP]]/Prices!F52-1</f>
        <v>-1.0427867302682414E-2</v>
      </c>
      <c r="G53">
        <f>Prices[[#This Row],[Equity - EM]]/Prices!G52-1</f>
        <v>-2.590732933734019E-3</v>
      </c>
      <c r="H53">
        <f>Prices[[#This Row],[Bonds - CH]]/Prices!H52-1</f>
        <v>-6.4921012767804598E-4</v>
      </c>
      <c r="I53">
        <f>Prices[[#This Row],[Rates - US]]/Prices!I52-1</f>
        <v>-9.6087835446312386E-4</v>
      </c>
      <c r="J53">
        <f>Prices[[#This Row],[Rates - EU]]/Prices!J52-1</f>
        <v>-1.7764200236443095E-3</v>
      </c>
      <c r="K53">
        <f>Prices[[#This Row],[Rates - JP]]/Prices!K52-1</f>
        <v>5.4244643341472276E-4</v>
      </c>
      <c r="L53">
        <f>Prices[[#This Row],[EM Bonds - USD]]/Prices!L52-1</f>
        <v>-1.0365170812618452E-3</v>
      </c>
      <c r="M53">
        <f>Prices[[#This Row],[EM Bonds - Local]]/Prices!M52-1</f>
        <v>-3.8648289266995928E-4</v>
      </c>
      <c r="N53">
        <f>Prices[[#This Row],[IG - US]]/Prices!N52-1</f>
        <v>-7.4709270515194159E-4</v>
      </c>
      <c r="O53">
        <f>Prices[[#This Row],[IG - EU]]/Prices!O52-1</f>
        <v>-2.3140673770315479E-3</v>
      </c>
      <c r="P53">
        <f>Prices[[#This Row],[HY - US]]/Prices!P52-1</f>
        <v>1.5643706662293866E-5</v>
      </c>
      <c r="Q53">
        <f>Prices[[#This Row],[HY - EU]]/Prices!Q52-1</f>
        <v>0</v>
      </c>
      <c r="R53">
        <f>Prices[[#This Row],[EM Bonds - Corp]]/Prices!R52-1</f>
        <v>-1.0118291919017919E-3</v>
      </c>
      <c r="S53">
        <f>Prices[[#This Row],[Real Estate - CH]]/Prices!S52-1</f>
        <v>4.6548146486455888E-3</v>
      </c>
      <c r="T53">
        <f>Prices[[#This Row],[Real Estate - World]]/Prices!T52-1</f>
        <v>5.9254493653955187E-3</v>
      </c>
      <c r="U53">
        <f>Prices[[#This Row],[TIPS]]/Prices!U52-1</f>
        <v>-5.130311957991629E-3</v>
      </c>
      <c r="V53">
        <f>Prices[[#This Row],[Commodities]]/Prices!V52-1</f>
        <v>-6.470898412261783E-3</v>
      </c>
      <c r="W53">
        <f>Prices[[#This Row],[Precious Metals]]/Prices!W52-1</f>
        <v>-7.4175000075760167E-4</v>
      </c>
      <c r="X53">
        <f>Prices[[#This Row],[Hedge funds]]/Prices!X52-1</f>
        <v>-6.2607734087893885E-4</v>
      </c>
    </row>
    <row r="54" spans="2:24" x14ac:dyDescent="0.25">
      <c r="B54" s="1">
        <v>42656</v>
      </c>
      <c r="C54">
        <f>Prices[[#This Row],[Equity - CH]]/Prices!C53-1</f>
        <v>-8.0937940933466512E-3</v>
      </c>
      <c r="D54">
        <f>Prices[[#This Row],[Equity - US]]/Prices!D53-1</f>
        <v>-4.2419039838298422E-3</v>
      </c>
      <c r="E54">
        <f>Prices[[#This Row],[Equity - EU]]/Prices!E53-1</f>
        <v>-9.5659394734168846E-3</v>
      </c>
      <c r="F54">
        <f>Prices[[#This Row],[Equity - JP]]/Prices!F53-1</f>
        <v>-9.6924792460284515E-4</v>
      </c>
      <c r="G54">
        <f>Prices[[#This Row],[Equity - EM]]/Prices!G53-1</f>
        <v>-1.4874302674137474E-2</v>
      </c>
      <c r="H54">
        <f>Prices[[#This Row],[Bonds - CH]]/Prices!H53-1</f>
        <v>1.2270824310669504E-3</v>
      </c>
      <c r="I54">
        <f>Prices[[#This Row],[Rates - US]]/Prices!I53-1</f>
        <v>2.4467115032296149E-3</v>
      </c>
      <c r="J54">
        <f>Prices[[#This Row],[Rates - EU]]/Prices!J53-1</f>
        <v>1.635138436642869E-3</v>
      </c>
      <c r="K54">
        <f>Prices[[#This Row],[Rates - JP]]/Prices!K53-1</f>
        <v>8.132285172133269E-4</v>
      </c>
      <c r="L54">
        <f>Prices[[#This Row],[EM Bonds - USD]]/Prices!L53-1</f>
        <v>6.8030343264147142E-4</v>
      </c>
      <c r="M54">
        <f>Prices[[#This Row],[EM Bonds - Local]]/Prices!M53-1</f>
        <v>1.3241968523758363E-3</v>
      </c>
      <c r="N54">
        <f>Prices[[#This Row],[IG - US]]/Prices!N53-1</f>
        <v>3.1314741273833491E-3</v>
      </c>
      <c r="O54">
        <f>Prices[[#This Row],[IG - EU]]/Prices!O53-1</f>
        <v>1.8879119693619995E-3</v>
      </c>
      <c r="P54">
        <f>Prices[[#This Row],[HY - US]]/Prices!P53-1</f>
        <v>-1.1228529348484839E-3</v>
      </c>
      <c r="Q54">
        <f>Prices[[#This Row],[HY - EU]]/Prices!Q53-1</f>
        <v>-7.1347031963431284E-5</v>
      </c>
      <c r="R54">
        <f>Prices[[#This Row],[EM Bonds - Corp]]/Prices!R53-1</f>
        <v>6.9251873605291614E-4</v>
      </c>
      <c r="S54">
        <f>Prices[[#This Row],[Real Estate - CH]]/Prices!S53-1</f>
        <v>-1.9816902980908102E-3</v>
      </c>
      <c r="T54">
        <f>Prices[[#This Row],[Real Estate - World]]/Prices!T53-1</f>
        <v>6.3255897373535319E-3</v>
      </c>
      <c r="U54">
        <f>Prices[[#This Row],[TIPS]]/Prices!U53-1</f>
        <v>-1.3828725610257608E-3</v>
      </c>
      <c r="V54">
        <f>Prices[[#This Row],[Commodities]]/Prices!V53-1</f>
        <v>6.930079835786751E-3</v>
      </c>
      <c r="W54">
        <f>Prices[[#This Row],[Precious Metals]]/Prices!W53-1</f>
        <v>-1.224749787603896E-4</v>
      </c>
      <c r="X54">
        <f>Prices[[#This Row],[Hedge funds]]/Prices!X53-1</f>
        <v>-1.6027857555465097E-3</v>
      </c>
    </row>
    <row r="55" spans="2:24" x14ac:dyDescent="0.25">
      <c r="B55" s="1">
        <v>42657</v>
      </c>
      <c r="C55">
        <f>Prices[[#This Row],[Equity - CH]]/Prices!C54-1</f>
        <v>1.1156691670221042E-2</v>
      </c>
      <c r="D55">
        <f>Prices[[#This Row],[Equity - US]]/Prices!D54-1</f>
        <v>2.7194404542241202E-3</v>
      </c>
      <c r="E55">
        <f>Prices[[#This Row],[Equity - EU]]/Prices!E54-1</f>
        <v>1.1380167870042923E-2</v>
      </c>
      <c r="F55">
        <f>Prices[[#This Row],[Equity - JP]]/Prices!F54-1</f>
        <v>3.4062766270894773E-3</v>
      </c>
      <c r="G55">
        <f>Prices[[#This Row],[Equity - EM]]/Prices!G54-1</f>
        <v>9.7133626308834042E-3</v>
      </c>
      <c r="H55">
        <f>Prices[[#This Row],[Bonds - CH]]/Prices!H54-1</f>
        <v>-1.5860428231562196E-3</v>
      </c>
      <c r="I55">
        <f>Prices[[#This Row],[Rates - US]]/Prices!I54-1</f>
        <v>-3.3225132740425378E-3</v>
      </c>
      <c r="J55">
        <f>Prices[[#This Row],[Rates - EU]]/Prices!J54-1</f>
        <v>-7.0131955104291155E-4</v>
      </c>
      <c r="K55">
        <f>Prices[[#This Row],[Rates - JP]]/Prices!K54-1</f>
        <v>-2.7085590465869558E-4</v>
      </c>
      <c r="L55">
        <f>Prices[[#This Row],[EM Bonds - USD]]/Prices!L54-1</f>
        <v>-1.0379250908704174E-3</v>
      </c>
      <c r="M55">
        <f>Prices[[#This Row],[EM Bonds - Local]]/Prices!M54-1</f>
        <v>-3.5225075436617903E-4</v>
      </c>
      <c r="N55">
        <f>Prices[[#This Row],[IG - US]]/Prices!N54-1</f>
        <v>-2.9629092980569816E-3</v>
      </c>
      <c r="O55">
        <f>Prices[[#This Row],[IG - EU]]/Prices!O54-1</f>
        <v>-1.7228383762249999E-3</v>
      </c>
      <c r="P55">
        <f>Prices[[#This Row],[HY - US]]/Prices!P54-1</f>
        <v>1.3460766563779814E-3</v>
      </c>
      <c r="Q55">
        <f>Prices[[#This Row],[HY - EU]]/Prices!Q54-1</f>
        <v>1.6054227613271355E-3</v>
      </c>
      <c r="R55">
        <f>Prices[[#This Row],[EM Bonds - Corp]]/Prices!R54-1</f>
        <v>7.9840180013790452E-4</v>
      </c>
      <c r="S55">
        <f>Prices[[#This Row],[Real Estate - CH]]/Prices!S54-1</f>
        <v>-3.2720865844449998E-3</v>
      </c>
      <c r="T55">
        <f>Prices[[#This Row],[Real Estate - World]]/Prices!T54-1</f>
        <v>9.0133968051908653E-5</v>
      </c>
      <c r="U55">
        <f>Prices[[#This Row],[TIPS]]/Prices!U54-1</f>
        <v>-5.2489279135955469E-3</v>
      </c>
      <c r="V55">
        <f>Prices[[#This Row],[Commodities]]/Prices!V54-1</f>
        <v>3.610514815808763E-3</v>
      </c>
      <c r="W55">
        <f>Prices[[#This Row],[Precious Metals]]/Prices!W54-1</f>
        <v>1.0677799073686156E-3</v>
      </c>
      <c r="X55">
        <f>Prices[[#This Row],[Hedge funds]]/Prices!X54-1</f>
        <v>-6.9266750330043703E-4</v>
      </c>
    </row>
    <row r="56" spans="2:24" x14ac:dyDescent="0.25">
      <c r="B56" s="1">
        <v>42660</v>
      </c>
      <c r="C56">
        <f>Prices[[#This Row],[Equity - CH]]/Prices!C55-1</f>
        <v>-1.0763274653875055E-2</v>
      </c>
      <c r="D56">
        <f>Prices[[#This Row],[Equity - US]]/Prices!D55-1</f>
        <v>-4.6672073765127164E-3</v>
      </c>
      <c r="E56">
        <f>Prices[[#This Row],[Equity - EU]]/Prices!E55-1</f>
        <v>-8.9289308168867265E-3</v>
      </c>
      <c r="F56">
        <f>Prices[[#This Row],[Equity - JP]]/Prices!F55-1</f>
        <v>4.0798726503035176E-3</v>
      </c>
      <c r="G56">
        <f>Prices[[#This Row],[Equity - EM]]/Prices!G55-1</f>
        <v>-4.5053444817311217E-3</v>
      </c>
      <c r="H56">
        <f>Prices[[#This Row],[Bonds - CH]]/Prices!H55-1</f>
        <v>-7.9428117553625999E-4</v>
      </c>
      <c r="I56">
        <f>Prices[[#This Row],[Rates - US]]/Prices!I55-1</f>
        <v>1.816428293919703E-3</v>
      </c>
      <c r="J56">
        <f>Prices[[#This Row],[Rates - EU]]/Prices!J55-1</f>
        <v>-2.2717279788952993E-4</v>
      </c>
      <c r="K56">
        <f>Prices[[#This Row],[Rates - JP]]/Prices!K55-1</f>
        <v>-4.5154881242659428E-4</v>
      </c>
      <c r="L56">
        <f>Prices[[#This Row],[EM Bonds - USD]]/Prices!L55-1</f>
        <v>-5.6487156877749189E-4</v>
      </c>
      <c r="M56">
        <f>Prices[[#This Row],[EM Bonds - Local]]/Prices!M55-1</f>
        <v>-1.1023009025464825E-3</v>
      </c>
      <c r="N56">
        <f>Prices[[#This Row],[IG - US]]/Prices!N55-1</f>
        <v>2.2515550361872361E-3</v>
      </c>
      <c r="O56">
        <f>Prices[[#This Row],[IG - EU]]/Prices!O55-1</f>
        <v>-3.2358968827517209E-4</v>
      </c>
      <c r="P56">
        <f>Prices[[#This Row],[HY - US]]/Prices!P55-1</f>
        <v>4.9024624302229647E-4</v>
      </c>
      <c r="Q56">
        <f>Prices[[#This Row],[HY - EU]]/Prices!Q55-1</f>
        <v>6.4113980409619131E-4</v>
      </c>
      <c r="R56">
        <f>Prices[[#This Row],[EM Bonds - Corp]]/Prices!R55-1</f>
        <v>3.1527612683346362E-4</v>
      </c>
      <c r="S56">
        <f>Prices[[#This Row],[Real Estate - CH]]/Prices!S55-1</f>
        <v>1.2906846240181569E-3</v>
      </c>
      <c r="T56">
        <f>Prices[[#This Row],[Real Estate - World]]/Prices!T55-1</f>
        <v>-3.2090230108591244E-3</v>
      </c>
      <c r="U56">
        <f>Prices[[#This Row],[TIPS]]/Prices!U55-1</f>
        <v>1.8386745434189056E-3</v>
      </c>
      <c r="V56">
        <f>Prices[[#This Row],[Commodities]]/Prices!V55-1</f>
        <v>-1.4527731443411129E-3</v>
      </c>
      <c r="W56">
        <f>Prices[[#This Row],[Precious Metals]]/Prices!W55-1</f>
        <v>-7.2443300256985754E-4</v>
      </c>
      <c r="X56">
        <f>Prices[[#This Row],[Hedge funds]]/Prices!X55-1</f>
        <v>-1.1661189441323216E-3</v>
      </c>
    </row>
    <row r="57" spans="2:24" x14ac:dyDescent="0.25">
      <c r="B57" s="1">
        <v>42661</v>
      </c>
      <c r="C57">
        <f>Prices[[#This Row],[Equity - CH]]/Prices!C56-1</f>
        <v>8.7447597300800428E-3</v>
      </c>
      <c r="D57">
        <f>Prices[[#This Row],[Equity - US]]/Prices!D56-1</f>
        <v>7.6264659825948655E-3</v>
      </c>
      <c r="E57">
        <f>Prices[[#This Row],[Equity - EU]]/Prices!E56-1</f>
        <v>1.4974707990696778E-2</v>
      </c>
      <c r="F57">
        <f>Prices[[#This Row],[Equity - JP]]/Prices!F56-1</f>
        <v>1.9937743129150309E-3</v>
      </c>
      <c r="G57">
        <f>Prices[[#This Row],[Equity - EM]]/Prices!G56-1</f>
        <v>1.6589230187709747E-2</v>
      </c>
      <c r="H57">
        <f>Prices[[#This Row],[Bonds - CH]]/Prices!H56-1</f>
        <v>1.2285012285013774E-3</v>
      </c>
      <c r="I57">
        <f>Prices[[#This Row],[Rates - US]]/Prices!I56-1</f>
        <v>9.4368532578226194E-4</v>
      </c>
      <c r="J57">
        <f>Prices[[#This Row],[Rates - EU]]/Prices!J56-1</f>
        <v>1.2043457938393232E-3</v>
      </c>
      <c r="K57">
        <f>Prices[[#This Row],[Rates - JP]]/Prices!K56-1</f>
        <v>-2.7105168052043993E-4</v>
      </c>
      <c r="L57">
        <f>Prices[[#This Row],[EM Bonds - USD]]/Prices!L56-1</f>
        <v>-7.623665382094913E-6</v>
      </c>
      <c r="M57">
        <f>Prices[[#This Row],[EM Bonds - Local]]/Prices!M56-1</f>
        <v>2.6909540977526625E-4</v>
      </c>
      <c r="N57">
        <f>Prices[[#This Row],[IG - US]]/Prices!N56-1</f>
        <v>1.575626600827551E-3</v>
      </c>
      <c r="O57">
        <f>Prices[[#This Row],[IG - EU]]/Prices!O56-1</f>
        <v>1.3487268018990139E-3</v>
      </c>
      <c r="P57">
        <f>Prices[[#This Row],[HY - US]]/Prices!P56-1</f>
        <v>1.5396880751756825E-3</v>
      </c>
      <c r="Q57">
        <f>Prices[[#This Row],[HY - EU]]/Prices!Q56-1</f>
        <v>1.4950343501940466E-3</v>
      </c>
      <c r="R57">
        <f>Prices[[#This Row],[EM Bonds - Corp]]/Prices!R56-1</f>
        <v>1.8053953748871088E-3</v>
      </c>
      <c r="S57">
        <f>Prices[[#This Row],[Real Estate - CH]]/Prices!S56-1</f>
        <v>-7.4539034915653835E-3</v>
      </c>
      <c r="T57">
        <f>Prices[[#This Row],[Real Estate - World]]/Prices!T56-1</f>
        <v>8.733761414029928E-3</v>
      </c>
      <c r="U57">
        <f>Prices[[#This Row],[TIPS]]/Prices!U56-1</f>
        <v>3.9158129253538121E-3</v>
      </c>
      <c r="V57">
        <f>Prices[[#This Row],[Commodities]]/Prices!V56-1</f>
        <v>2.2843499627884789E-3</v>
      </c>
      <c r="W57">
        <f>Prices[[#This Row],[Precious Metals]]/Prices!W56-1</f>
        <v>7.3974953905866503E-3</v>
      </c>
      <c r="X57">
        <f>Prices[[#This Row],[Hedge funds]]/Prices!X56-1</f>
        <v>1.9430792090524562E-3</v>
      </c>
    </row>
    <row r="58" spans="2:24" x14ac:dyDescent="0.25">
      <c r="B58" s="1">
        <v>42662</v>
      </c>
      <c r="C58">
        <f>Prices[[#This Row],[Equity - CH]]/Prices!C57-1</f>
        <v>2.7571560349359814E-3</v>
      </c>
      <c r="D58">
        <f>Prices[[#This Row],[Equity - US]]/Prices!D57-1</f>
        <v>3.2477993318482667E-3</v>
      </c>
      <c r="E58">
        <f>Prices[[#This Row],[Equity - EU]]/Prices!E57-1</f>
        <v>1.5979622911321822E-3</v>
      </c>
      <c r="F58">
        <f>Prices[[#This Row],[Equity - JP]]/Prices!F57-1</f>
        <v>1.1174998504559497E-5</v>
      </c>
      <c r="G58">
        <f>Prices[[#This Row],[Equity - EM]]/Prices!G57-1</f>
        <v>5.495078094477801E-3</v>
      </c>
      <c r="H58">
        <f>Prices[[#This Row],[Bonds - CH]]/Prices!H57-1</f>
        <v>3.6088054853822271E-4</v>
      </c>
      <c r="I58">
        <f>Prices[[#This Row],[Rates - US]]/Prices!I57-1</f>
        <v>-6.763920771946097E-5</v>
      </c>
      <c r="J58">
        <f>Prices[[#This Row],[Rates - EU]]/Prices!J57-1</f>
        <v>3.7506060945657893E-4</v>
      </c>
      <c r="K58">
        <f>Prices[[#This Row],[Rates - JP]]/Prices!K57-1</f>
        <v>3.6150022593761655E-4</v>
      </c>
      <c r="L58">
        <f>Prices[[#This Row],[EM Bonds - USD]]/Prices!L57-1</f>
        <v>1.3123200411402358E-3</v>
      </c>
      <c r="M58">
        <f>Prices[[#This Row],[EM Bonds - Local]]/Prices!M57-1</f>
        <v>5.1317835999942218E-4</v>
      </c>
      <c r="N58">
        <f>Prices[[#This Row],[IG - US]]/Prices!N57-1</f>
        <v>6.2668104463381447E-4</v>
      </c>
      <c r="O58">
        <f>Prices[[#This Row],[IG - EU]]/Prices!O57-1</f>
        <v>4.8488766769017033E-4</v>
      </c>
      <c r="P58">
        <f>Prices[[#This Row],[HY - US]]/Prices!P57-1</f>
        <v>2.2728380723788799E-3</v>
      </c>
      <c r="Q58">
        <f>Prices[[#This Row],[HY - EU]]/Prices!Q57-1</f>
        <v>1.3506308867958783E-3</v>
      </c>
      <c r="R58">
        <f>Prices[[#This Row],[EM Bonds - Corp]]/Prices!R57-1</f>
        <v>1.9298279137820451E-3</v>
      </c>
      <c r="S58">
        <f>Prices[[#This Row],[Real Estate - CH]]/Prices!S57-1</f>
        <v>3.3879164313945775E-3</v>
      </c>
      <c r="T58">
        <f>Prices[[#This Row],[Real Estate - World]]/Prices!T57-1</f>
        <v>4.0944262073858706E-3</v>
      </c>
      <c r="U58">
        <f>Prices[[#This Row],[TIPS]]/Prices!U57-1</f>
        <v>2.7824765375918936E-3</v>
      </c>
      <c r="V58">
        <f>Prices[[#This Row],[Commodities]]/Prices!V57-1</f>
        <v>4.0752253243063752E-3</v>
      </c>
      <c r="W58">
        <f>Prices[[#This Row],[Precious Metals]]/Prices!W57-1</f>
        <v>4.5683862751628723E-3</v>
      </c>
      <c r="X58">
        <f>Prices[[#This Row],[Hedge funds]]/Prices!X57-1</f>
        <v>1.7600469345850911E-3</v>
      </c>
    </row>
    <row r="59" spans="2:24" x14ac:dyDescent="0.25">
      <c r="B59" s="1">
        <v>42663</v>
      </c>
      <c r="C59">
        <f>Prices[[#This Row],[Equity - CH]]/Prices!C58-1</f>
        <v>-3.4478938096378364E-3</v>
      </c>
      <c r="D59">
        <f>Prices[[#This Row],[Equity - US]]/Prices!D58-1</f>
        <v>-3.7145659236659245E-4</v>
      </c>
      <c r="E59">
        <f>Prices[[#This Row],[Equity - EU]]/Prices!E58-1</f>
        <v>2.6192027322766709E-3</v>
      </c>
      <c r="F59">
        <f>Prices[[#This Row],[Equity - JP]]/Prices!F58-1</f>
        <v>1.0992788919784058E-2</v>
      </c>
      <c r="G59">
        <f>Prices[[#This Row],[Equity - EM]]/Prices!G58-1</f>
        <v>1.9455504602043927E-3</v>
      </c>
      <c r="H59">
        <f>Prices[[#This Row],[Bonds - CH]]/Prices!H58-1</f>
        <v>2.1645021645011475E-4</v>
      </c>
      <c r="I59">
        <f>Prices[[#This Row],[Rates - US]]/Prices!I58-1</f>
        <v>2.2666601000764786E-4</v>
      </c>
      <c r="J59">
        <f>Prices[[#This Row],[Rates - EU]]/Prices!J58-1</f>
        <v>1.4698439916256412E-3</v>
      </c>
      <c r="K59">
        <f>Prices[[#This Row],[Rates - JP]]/Prices!K58-1</f>
        <v>1.8068479537447502E-4</v>
      </c>
      <c r="L59">
        <f>Prices[[#This Row],[EM Bonds - USD]]/Prices!L58-1</f>
        <v>2.2785822954434209E-3</v>
      </c>
      <c r="M59">
        <f>Prices[[#This Row],[EM Bonds - Local]]/Prices!M58-1</f>
        <v>-1.7624396985782553E-4</v>
      </c>
      <c r="N59">
        <f>Prices[[#This Row],[IG - US]]/Prices!N58-1</f>
        <v>2.4922717279762807E-4</v>
      </c>
      <c r="O59">
        <f>Prices[[#This Row],[IG - EU]]/Prices!O58-1</f>
        <v>1.4001077005925122E-3</v>
      </c>
      <c r="P59">
        <f>Prices[[#This Row],[HY - US]]/Prices!P58-1</f>
        <v>1.064917477066496E-3</v>
      </c>
      <c r="Q59">
        <f>Prices[[#This Row],[HY - EU]]/Prices!Q58-1</f>
        <v>1.6682639406522259E-3</v>
      </c>
      <c r="R59">
        <f>Prices[[#This Row],[EM Bonds - Corp]]/Prices!R58-1</f>
        <v>2.5154280266770357E-4</v>
      </c>
      <c r="S59">
        <f>Prices[[#This Row],[Real Estate - CH]]/Prices!S58-1</f>
        <v>3.263927968486291E-3</v>
      </c>
      <c r="T59">
        <f>Prices[[#This Row],[Real Estate - World]]/Prices!T58-1</f>
        <v>-8.6650582836422796E-4</v>
      </c>
      <c r="U59">
        <f>Prices[[#This Row],[TIPS]]/Prices!U58-1</f>
        <v>3.8311507383672616E-3</v>
      </c>
      <c r="V59">
        <f>Prices[[#This Row],[Commodities]]/Prices!V58-1</f>
        <v>-9.3531749224562422E-3</v>
      </c>
      <c r="W59">
        <f>Prices[[#This Row],[Precious Metals]]/Prices!W58-1</f>
        <v>-1.2755518711161651E-3</v>
      </c>
      <c r="X59">
        <f>Prices[[#This Row],[Hedge funds]]/Prices!X58-1</f>
        <v>9.2728160078081601E-4</v>
      </c>
    </row>
    <row r="60" spans="2:24" x14ac:dyDescent="0.25">
      <c r="B60" s="1">
        <v>42664</v>
      </c>
      <c r="C60">
        <f>Prices[[#This Row],[Equity - CH]]/Prices!C59-1</f>
        <v>-3.7410913214299679E-3</v>
      </c>
      <c r="D60">
        <f>Prices[[#This Row],[Equity - US]]/Prices!D59-1</f>
        <v>3.6399121810233304E-3</v>
      </c>
      <c r="E60">
        <f>Prices[[#This Row],[Equity - EU]]/Prices!E59-1</f>
        <v>-2.8854465398425733E-3</v>
      </c>
      <c r="F60">
        <f>Prices[[#This Row],[Equity - JP]]/Prices!F59-1</f>
        <v>-4.2685499868984067E-3</v>
      </c>
      <c r="G60">
        <f>Prices[[#This Row],[Equity - EM]]/Prices!G59-1</f>
        <v>1.454209039044585E-3</v>
      </c>
      <c r="H60">
        <f>Prices[[#This Row],[Bonds - CH]]/Prices!H59-1</f>
        <v>2.1640337589268199E-4</v>
      </c>
      <c r="I60">
        <f>Prices[[#This Row],[Rates - US]]/Prices!I59-1</f>
        <v>1.5008770935920346E-4</v>
      </c>
      <c r="J60">
        <f>Prices[[#This Row],[Rates - EU]]/Prices!J59-1</f>
        <v>-3.1647170585558104E-4</v>
      </c>
      <c r="K60">
        <f>Prices[[#This Row],[Rates - JP]]/Prices!K59-1</f>
        <v>9.0326077138547234E-5</v>
      </c>
      <c r="L60">
        <f>Prices[[#This Row],[EM Bonds - USD]]/Prices!L59-1</f>
        <v>6.1254790925713287E-4</v>
      </c>
      <c r="M60">
        <f>Prices[[#This Row],[EM Bonds - Local]]/Prices!M59-1</f>
        <v>-5.928566424426851E-4</v>
      </c>
      <c r="N60">
        <f>Prices[[#This Row],[IG - US]]/Prices!N59-1</f>
        <v>-8.4210860030742296E-6</v>
      </c>
      <c r="O60">
        <f>Prices[[#This Row],[IG - EU]]/Prices!O59-1</f>
        <v>-1.613250161325297E-4</v>
      </c>
      <c r="P60">
        <f>Prices[[#This Row],[HY - US]]/Prices!P59-1</f>
        <v>1.7207998415935677E-4</v>
      </c>
      <c r="Q60">
        <f>Prices[[#This Row],[HY - EU]]/Prices!Q59-1</f>
        <v>5.3153791637150505E-4</v>
      </c>
      <c r="R60">
        <f>Prices[[#This Row],[EM Bonds - Corp]]/Prices!R59-1</f>
        <v>1.6887876282067893E-5</v>
      </c>
      <c r="S60">
        <f>Prices[[#This Row],[Real Estate - CH]]/Prices!S59-1</f>
        <v>-2.9167601525690312E-3</v>
      </c>
      <c r="T60">
        <f>Prices[[#This Row],[Real Estate - World]]/Prices!T59-1</f>
        <v>-1.4246230819884298E-3</v>
      </c>
      <c r="U60">
        <f>Prices[[#This Row],[TIPS]]/Prices!U59-1</f>
        <v>-1.1761185612370051E-3</v>
      </c>
      <c r="V60">
        <f>Prices[[#This Row],[Commodities]]/Prices!V59-1</f>
        <v>5.0377442449460741E-3</v>
      </c>
      <c r="W60">
        <f>Prices[[#This Row],[Precious Metals]]/Prices!W59-1</f>
        <v>2.9393530857937389E-3</v>
      </c>
      <c r="X60">
        <f>Prices[[#This Row],[Hedge funds]]/Prices!X59-1</f>
        <v>2.6817494758391014E-4</v>
      </c>
    </row>
    <row r="61" spans="2:24" x14ac:dyDescent="0.25">
      <c r="B61" s="1">
        <v>42667</v>
      </c>
      <c r="C61">
        <f>Prices[[#This Row],[Equity - CH]]/Prices!C60-1</f>
        <v>-5.9190355257729976E-3</v>
      </c>
      <c r="D61">
        <f>Prices[[#This Row],[Equity - US]]/Prices!D60-1</f>
        <v>3.4000636436870568E-3</v>
      </c>
      <c r="E61">
        <f>Prices[[#This Row],[Equity - EU]]/Prices!E60-1</f>
        <v>-8.3870603271640753E-4</v>
      </c>
      <c r="F61">
        <f>Prices[[#This Row],[Equity - JP]]/Prices!F60-1</f>
        <v>1.6063438829641008E-3</v>
      </c>
      <c r="G61">
        <f>Prices[[#This Row],[Equity - EM]]/Prices!G60-1</f>
        <v>6.6605125288794476E-3</v>
      </c>
      <c r="H61">
        <f>Prices[[#This Row],[Bonds - CH]]/Prices!H60-1</f>
        <v>-4.3271311120729461E-4</v>
      </c>
      <c r="I61">
        <f>Prices[[#This Row],[Rates - US]]/Prices!I60-1</f>
        <v>-1.3250815275093197E-3</v>
      </c>
      <c r="J61">
        <f>Prices[[#This Row],[Rates - EU]]/Prices!J60-1</f>
        <v>-9.0979275505831403E-4</v>
      </c>
      <c r="K61">
        <f>Prices[[#This Row],[Rates - JP]]/Prices!K60-1</f>
        <v>0</v>
      </c>
      <c r="L61">
        <f>Prices[[#This Row],[EM Bonds - USD]]/Prices!L60-1</f>
        <v>9.220552722444264E-4</v>
      </c>
      <c r="M61">
        <f>Prices[[#This Row],[EM Bonds - Local]]/Prices!M60-1</f>
        <v>1.5301307621129467E-4</v>
      </c>
      <c r="N61">
        <f>Prices[[#This Row],[IG - US]]/Prices!N60-1</f>
        <v>-1.4979752071233587E-3</v>
      </c>
      <c r="O61">
        <f>Prices[[#This Row],[IG - EU]]/Prices!O60-1</f>
        <v>-9.6810627655574688E-4</v>
      </c>
      <c r="P61">
        <f>Prices[[#This Row],[HY - US]]/Prices!P60-1</f>
        <v>8.1397494554780181E-4</v>
      </c>
      <c r="Q61">
        <f>Prices[[#This Row],[HY - EU]]/Prices!Q60-1</f>
        <v>1.0270940322294475E-3</v>
      </c>
      <c r="R61">
        <f>Prices[[#This Row],[EM Bonds - Corp]]/Prices!R60-1</f>
        <v>5.8200903635952095E-4</v>
      </c>
      <c r="S61">
        <f>Prices[[#This Row],[Real Estate - CH]]/Prices!S60-1</f>
        <v>-2.7002700270026825E-3</v>
      </c>
      <c r="T61">
        <f>Prices[[#This Row],[Real Estate - World]]/Prices!T60-1</f>
        <v>1.3731484930059601E-3</v>
      </c>
      <c r="U61">
        <f>Prices[[#This Row],[TIPS]]/Prices!U60-1</f>
        <v>4.27458973231154E-4</v>
      </c>
      <c r="V61">
        <f>Prices[[#This Row],[Commodities]]/Prices!V60-1</f>
        <v>-4.8559526915470386E-4</v>
      </c>
      <c r="W61">
        <f>Prices[[#This Row],[Precious Metals]]/Prices!W60-1</f>
        <v>-1.6222098916979233E-3</v>
      </c>
      <c r="X61">
        <f>Prices[[#This Row],[Hedge funds]]/Prices!X60-1</f>
        <v>9.4242283913015257E-4</v>
      </c>
    </row>
    <row r="62" spans="2:24" x14ac:dyDescent="0.25">
      <c r="B62" s="1">
        <v>42668</v>
      </c>
      <c r="C62">
        <f>Prices[[#This Row],[Equity - CH]]/Prices!C61-1</f>
        <v>-6.7298158077992998E-3</v>
      </c>
      <c r="D62">
        <f>Prices[[#This Row],[Equity - US]]/Prices!D61-1</f>
        <v>-4.042599462520835E-3</v>
      </c>
      <c r="E62">
        <f>Prices[[#This Row],[Equity - EU]]/Prices!E61-1</f>
        <v>-1.8627500225937288E-3</v>
      </c>
      <c r="F62">
        <f>Prices[[#This Row],[Equity - JP]]/Prices!F61-1</f>
        <v>7.6283274919681787E-3</v>
      </c>
      <c r="G62">
        <f>Prices[[#This Row],[Equity - EM]]/Prices!G61-1</f>
        <v>-2.4945666655340482E-4</v>
      </c>
      <c r="H62">
        <f>Prices[[#This Row],[Bonds - CH]]/Prices!H61-1</f>
        <v>-4.3290043290045155E-4</v>
      </c>
      <c r="I62">
        <f>Prices[[#This Row],[Rates - US]]/Prices!I61-1</f>
        <v>3.3735225990372264E-4</v>
      </c>
      <c r="J62">
        <f>Prices[[#This Row],[Rates - EU]]/Prices!J61-1</f>
        <v>1.3057115311787548E-4</v>
      </c>
      <c r="K62">
        <f>Prices[[#This Row],[Rates - JP]]/Prices!K61-1</f>
        <v>7.2254335260124591E-4</v>
      </c>
      <c r="L62">
        <f>Prices[[#This Row],[EM Bonds - USD]]/Prices!L61-1</f>
        <v>9.1362109065018515E-5</v>
      </c>
      <c r="M62">
        <f>Prices[[#This Row],[EM Bonds - Local]]/Prices!M61-1</f>
        <v>-7.6645562131527623E-4</v>
      </c>
      <c r="N62">
        <f>Prices[[#This Row],[IG - US]]/Prices!N61-1</f>
        <v>7.8384641372997166E-5</v>
      </c>
      <c r="O62">
        <f>Prices[[#This Row],[IG - EU]]/Prices!O61-1</f>
        <v>2.6917900403766737E-4</v>
      </c>
      <c r="P62">
        <f>Prices[[#This Row],[HY - US]]/Prices!P61-1</f>
        <v>1.2663046314531634E-4</v>
      </c>
      <c r="Q62">
        <f>Prices[[#This Row],[HY - EU]]/Prices!Q61-1</f>
        <v>6.3685253325784785E-4</v>
      </c>
      <c r="R62">
        <f>Prices[[#This Row],[EM Bonds - Corp]]/Prices!R61-1</f>
        <v>-1.633332394335163E-6</v>
      </c>
      <c r="S62">
        <f>Prices[[#This Row],[Real Estate - CH]]/Prices!S61-1</f>
        <v>-5.3587545126354552E-4</v>
      </c>
      <c r="T62">
        <f>Prices[[#This Row],[Real Estate - World]]/Prices!T61-1</f>
        <v>-1.4495205921511989E-3</v>
      </c>
      <c r="U62">
        <f>Prices[[#This Row],[TIPS]]/Prices!U61-1</f>
        <v>2.0337645610111199E-3</v>
      </c>
      <c r="V62">
        <f>Prices[[#This Row],[Commodities]]/Prices!V61-1</f>
        <v>-3.5015963617771595E-3</v>
      </c>
      <c r="W62">
        <f>Prices[[#This Row],[Precious Metals]]/Prices!W61-1</f>
        <v>8.3633309571455872E-3</v>
      </c>
      <c r="X62">
        <f>Prices[[#This Row],[Hedge funds]]/Prices!X61-1</f>
        <v>-1.4610033846578219E-3</v>
      </c>
    </row>
    <row r="63" spans="2:24" x14ac:dyDescent="0.25">
      <c r="B63" s="1">
        <v>42669</v>
      </c>
      <c r="C63">
        <f>Prices[[#This Row],[Equity - CH]]/Prices!C62-1</f>
        <v>-4.1164900955682482E-3</v>
      </c>
      <c r="D63">
        <f>Prices[[#This Row],[Equity - US]]/Prices!D62-1</f>
        <v>-1.8270324399294324E-3</v>
      </c>
      <c r="E63">
        <f>Prices[[#This Row],[Equity - EU]]/Prices!E62-1</f>
        <v>-2.1659315733271178E-3</v>
      </c>
      <c r="F63">
        <f>Prices[[#This Row],[Equity - JP]]/Prices!F62-1</f>
        <v>3.1457263218099829E-3</v>
      </c>
      <c r="G63">
        <f>Prices[[#This Row],[Equity - EM]]/Prices!G62-1</f>
        <v>-8.4614679448233865E-3</v>
      </c>
      <c r="H63">
        <f>Prices[[#This Row],[Bonds - CH]]/Prices!H62-1</f>
        <v>-1.5879890284394849E-3</v>
      </c>
      <c r="I63">
        <f>Prices[[#This Row],[Rates - US]]/Prices!I62-1</f>
        <v>-1.7479403515354708E-3</v>
      </c>
      <c r="J63">
        <f>Prices[[#This Row],[Rates - EU]]/Prices!J62-1</f>
        <v>-4.1332754843584896E-3</v>
      </c>
      <c r="K63">
        <f>Prices[[#This Row],[Rates - JP]]/Prices!K62-1</f>
        <v>9.0252707581228719E-5</v>
      </c>
      <c r="L63">
        <f>Prices[[#This Row],[EM Bonds - USD]]/Prices!L62-1</f>
        <v>-2.9705485810691545E-3</v>
      </c>
      <c r="M63">
        <f>Prices[[#This Row],[EM Bonds - Local]]/Prices!M62-1</f>
        <v>-9.2769276022530711E-4</v>
      </c>
      <c r="N63">
        <f>Prices[[#This Row],[IG - US]]/Prices!N62-1</f>
        <v>-2.9615166536945958E-3</v>
      </c>
      <c r="O63">
        <f>Prices[[#This Row],[IG - EU]]/Prices!O62-1</f>
        <v>-4.5748116254037408E-3</v>
      </c>
      <c r="P63">
        <f>Prices[[#This Row],[HY - US]]/Prices!P62-1</f>
        <v>-2.0225695976500147E-3</v>
      </c>
      <c r="Q63">
        <f>Prices[[#This Row],[HY - EU]]/Prices!Q62-1</f>
        <v>-8.4859628031963563E-4</v>
      </c>
      <c r="R63">
        <f>Prices[[#This Row],[EM Bonds - Corp]]/Prices!R62-1</f>
        <v>-5.7554644245316755E-4</v>
      </c>
      <c r="S63">
        <f>Prices[[#This Row],[Real Estate - CH]]/Prices!S62-1</f>
        <v>4.402178513982502E-3</v>
      </c>
      <c r="T63">
        <f>Prices[[#This Row],[Real Estate - World]]/Prices!T62-1</f>
        <v>-1.0894462388853166E-2</v>
      </c>
      <c r="U63">
        <f>Prices[[#This Row],[TIPS]]/Prices!U62-1</f>
        <v>-4.9257756805551889E-3</v>
      </c>
      <c r="V63">
        <f>Prices[[#This Row],[Commodities]]/Prices!V62-1</f>
        <v>-5.3871893960981687E-3</v>
      </c>
      <c r="W63">
        <f>Prices[[#This Row],[Precious Metals]]/Prices!W62-1</f>
        <v>-6.4970261502204085E-3</v>
      </c>
      <c r="X63">
        <f>Prices[[#This Row],[Hedge funds]]/Prices!X62-1</f>
        <v>-1.999626086178985E-3</v>
      </c>
    </row>
    <row r="64" spans="2:24" x14ac:dyDescent="0.25">
      <c r="B64" s="1">
        <v>42670</v>
      </c>
      <c r="C64">
        <f>Prices[[#This Row],[Equity - CH]]/Prices!C63-1</f>
        <v>3.2048006901534976E-3</v>
      </c>
      <c r="D64">
        <f>Prices[[#This Row],[Equity - US]]/Prices!D63-1</f>
        <v>-2.3326714594124054E-3</v>
      </c>
      <c r="E64">
        <f>Prices[[#This Row],[Equity - EU]]/Prices!E63-1</f>
        <v>-3.7328722124552183E-4</v>
      </c>
      <c r="F64">
        <f>Prices[[#This Row],[Equity - JP]]/Prices!F63-1</f>
        <v>-6.9657151370794423E-4</v>
      </c>
      <c r="G64">
        <f>Prices[[#This Row],[Equity - EM]]/Prices!G63-1</f>
        <v>-5.0293378460770644E-3</v>
      </c>
      <c r="H64">
        <f>Prices[[#This Row],[Bonds - CH]]/Prices!H63-1</f>
        <v>-4.0485829959514552E-3</v>
      </c>
      <c r="I64">
        <f>Prices[[#This Row],[Rates - US]]/Prices!I63-1</f>
        <v>-3.1041012916011024E-3</v>
      </c>
      <c r="J64">
        <f>Prices[[#This Row],[Rates - EU]]/Prices!J63-1</f>
        <v>-4.6962868198833219E-3</v>
      </c>
      <c r="K64">
        <f>Prices[[#This Row],[Rates - JP]]/Prices!K63-1</f>
        <v>-9.9269019041603457E-4</v>
      </c>
      <c r="L64">
        <f>Prices[[#This Row],[EM Bonds - USD]]/Prices!L63-1</f>
        <v>-3.2687987043745759E-3</v>
      </c>
      <c r="M64">
        <f>Prices[[#This Row],[EM Bonds - Local]]/Prices!M63-1</f>
        <v>-1.7521741756251208E-3</v>
      </c>
      <c r="N64">
        <f>Prices[[#This Row],[IG - US]]/Prices!N63-1</f>
        <v>-3.5822873800492872E-3</v>
      </c>
      <c r="O64">
        <f>Prices[[#This Row],[IG - EU]]/Prices!O63-1</f>
        <v>-4.7039740470395941E-3</v>
      </c>
      <c r="P64">
        <f>Prices[[#This Row],[HY - US]]/Prices!P63-1</f>
        <v>-2.156038686438877E-3</v>
      </c>
      <c r="Q64">
        <f>Prices[[#This Row],[HY - EU]]/Prices!Q63-1</f>
        <v>-9.200934248707604E-4</v>
      </c>
      <c r="R64">
        <f>Prices[[#This Row],[EM Bonds - Corp]]/Prices!R63-1</f>
        <v>-1.0853633250155204E-3</v>
      </c>
      <c r="S64">
        <f>Prices[[#This Row],[Real Estate - CH]]/Prices!S63-1</f>
        <v>1.2081027168262537E-3</v>
      </c>
      <c r="T64">
        <f>Prices[[#This Row],[Real Estate - World]]/Prices!T63-1</f>
        <v>-2.0720652248173987E-2</v>
      </c>
      <c r="U64">
        <f>Prices[[#This Row],[TIPS]]/Prices!U63-1</f>
        <v>-5.4580837885063183E-3</v>
      </c>
      <c r="V64">
        <f>Prices[[#This Row],[Commodities]]/Prices!V63-1</f>
        <v>9.7079743469130619E-3</v>
      </c>
      <c r="W64">
        <f>Prices[[#This Row],[Precious Metals]]/Prices!W63-1</f>
        <v>2.5593288607728137E-3</v>
      </c>
      <c r="X64">
        <f>Prices[[#This Row],[Hedge funds]]/Prices!X63-1</f>
        <v>-1.9058944264804811E-3</v>
      </c>
    </row>
    <row r="65" spans="2:24" x14ac:dyDescent="0.25">
      <c r="B65" s="1">
        <v>42671</v>
      </c>
      <c r="C65">
        <f>Prices[[#This Row],[Equity - CH]]/Prices!C64-1</f>
        <v>-1.4165506113748005E-3</v>
      </c>
      <c r="D65">
        <f>Prices[[#This Row],[Equity - US]]/Prices!D64-1</f>
        <v>-4.4709012669623682E-3</v>
      </c>
      <c r="E65">
        <f>Prices[[#This Row],[Equity - EU]]/Prices!E64-1</f>
        <v>-8.1591944165348984E-5</v>
      </c>
      <c r="F65">
        <f>Prices[[#This Row],[Equity - JP]]/Prices!F64-1</f>
        <v>7.1809786035752499E-3</v>
      </c>
      <c r="G65">
        <f>Prices[[#This Row],[Equity - EM]]/Prices!G64-1</f>
        <v>-3.5690813099861218E-3</v>
      </c>
      <c r="H65">
        <f>Prices[[#This Row],[Bonds - CH]]/Prices!H64-1</f>
        <v>1.8147502903600454E-3</v>
      </c>
      <c r="I65">
        <f>Prices[[#This Row],[Rates - US]]/Prices!I64-1</f>
        <v>-5.3695920004814823E-6</v>
      </c>
      <c r="J65">
        <f>Prices[[#This Row],[Rates - EU]]/Prices!J64-1</f>
        <v>-3.0544145658106814E-4</v>
      </c>
      <c r="K65">
        <f>Prices[[#This Row],[Rates - JP]]/Prices!K64-1</f>
        <v>-1.6260162601626771E-3</v>
      </c>
      <c r="L65">
        <f>Prices[[#This Row],[EM Bonds - USD]]/Prices!L64-1</f>
        <v>-1.9488403393993492E-3</v>
      </c>
      <c r="M65">
        <f>Prices[[#This Row],[EM Bonds - Local]]/Prices!M64-1</f>
        <v>-1.4398946093944209E-3</v>
      </c>
      <c r="N65">
        <f>Prices[[#This Row],[IG - US]]/Prices!N64-1</f>
        <v>-7.1803460247699125E-4</v>
      </c>
      <c r="O65">
        <f>Prices[[#This Row],[IG - EU]]/Prices!O64-1</f>
        <v>-7.6053889613214576E-4</v>
      </c>
      <c r="P65">
        <f>Prices[[#This Row],[HY - US]]/Prices!P64-1</f>
        <v>-2.0537797079011044E-3</v>
      </c>
      <c r="Q65">
        <f>Prices[[#This Row],[HY - EU]]/Prices!Q64-1</f>
        <v>-1.2751487673562378E-3</v>
      </c>
      <c r="R65">
        <f>Prices[[#This Row],[EM Bonds - Corp]]/Prices!R64-1</f>
        <v>-6.2531246877028934E-4</v>
      </c>
      <c r="S65">
        <f>Prices[[#This Row],[Real Estate - CH]]/Prices!S64-1</f>
        <v>-6.5102705129643779E-3</v>
      </c>
      <c r="T65">
        <f>Prices[[#This Row],[Real Estate - World]]/Prices!T64-1</f>
        <v>-2.1552128179905816E-3</v>
      </c>
      <c r="U65">
        <f>Prices[[#This Row],[TIPS]]/Prices!U64-1</f>
        <v>-4.2667889402474568E-3</v>
      </c>
      <c r="V65">
        <f>Prices[[#This Row],[Commodities]]/Prices!V64-1</f>
        <v>-6.9397494098646373E-3</v>
      </c>
      <c r="W65">
        <f>Prices[[#This Row],[Precious Metals]]/Prices!W64-1</f>
        <v>5.0429014608244227E-3</v>
      </c>
      <c r="X65">
        <f>Prices[[#This Row],[Hedge funds]]/Prices!X64-1</f>
        <v>-9.2212529479451799E-4</v>
      </c>
    </row>
    <row r="66" spans="2:24" x14ac:dyDescent="0.25">
      <c r="B66" s="1">
        <v>42674</v>
      </c>
      <c r="C66">
        <f>Prices[[#This Row],[Equity - CH]]/Prices!C65-1</f>
        <v>-8.3470728601882094E-3</v>
      </c>
      <c r="D66">
        <f>Prices[[#This Row],[Equity - US]]/Prices!D65-1</f>
        <v>-2.4878724253304396E-3</v>
      </c>
      <c r="E66">
        <f>Prices[[#This Row],[Equity - EU]]/Prices!E65-1</f>
        <v>-5.8467020290553506E-3</v>
      </c>
      <c r="F66">
        <f>Prices[[#This Row],[Equity - JP]]/Prices!F65-1</f>
        <v>1.1842380985032097E-3</v>
      </c>
      <c r="G66">
        <f>Prices[[#This Row],[Equity - EM]]/Prices!G65-1</f>
        <v>-6.5709783660183874E-4</v>
      </c>
      <c r="H66">
        <f>Prices[[#This Row],[Bonds - CH]]/Prices!H65-1</f>
        <v>7.2458517498752428E-4</v>
      </c>
      <c r="I66">
        <f>Prices[[#This Row],[Rates - US]]/Prices!I65-1</f>
        <v>1.2702136393141217E-3</v>
      </c>
      <c r="J66">
        <f>Prices[[#This Row],[Rates - EU]]/Prices!J65-1</f>
        <v>4.2479556713348465E-4</v>
      </c>
      <c r="K66">
        <f>Prices[[#This Row],[Rates - JP]]/Prices!K65-1</f>
        <v>8.1433224755711464E-4</v>
      </c>
      <c r="L66">
        <f>Prices[[#This Row],[EM Bonds - USD]]/Prices!L65-1</f>
        <v>4.302911034013146E-4</v>
      </c>
      <c r="M66">
        <f>Prices[[#This Row],[EM Bonds - Local]]/Prices!M65-1</f>
        <v>4.1653571036359693E-4</v>
      </c>
      <c r="N66">
        <f>Prices[[#This Row],[IG - US]]/Prices!N65-1</f>
        <v>6.8856929990279703E-4</v>
      </c>
      <c r="O66">
        <f>Prices[[#This Row],[IG - EU]]/Prices!O65-1</f>
        <v>7.0675220180493881E-4</v>
      </c>
      <c r="P66">
        <f>Prices[[#This Row],[HY - US]]/Prices!P65-1</f>
        <v>-2.8510174014566569E-3</v>
      </c>
      <c r="Q66">
        <f>Prices[[#This Row],[HY - EU]]/Prices!Q65-1</f>
        <v>-1.4186409419758572E-4</v>
      </c>
      <c r="R66">
        <f>Prices[[#This Row],[EM Bonds - Corp]]/Prices!R65-1</f>
        <v>4.8546096588952814E-4</v>
      </c>
      <c r="S66">
        <f>Prices[[#This Row],[Real Estate - CH]]/Prices!S65-1</f>
        <v>2.5985764320415328E-3</v>
      </c>
      <c r="T66">
        <f>Prices[[#This Row],[Real Estate - World]]/Prices!T65-1</f>
        <v>1.2101142829409772E-2</v>
      </c>
      <c r="U66">
        <f>Prices[[#This Row],[TIPS]]/Prices!U65-1</f>
        <v>4.2944793520518498E-3</v>
      </c>
      <c r="V66">
        <f>Prices[[#This Row],[Commodities]]/Prices!V65-1</f>
        <v>-1.5873756861880195E-2</v>
      </c>
      <c r="W66">
        <f>Prices[[#This Row],[Precious Metals]]/Prices!W65-1</f>
        <v>-4.4499222999606625E-3</v>
      </c>
      <c r="X66">
        <f>Prices[[#This Row],[Hedge funds]]/Prices!X65-1</f>
        <v>-8.1679326962347254E-4</v>
      </c>
    </row>
    <row r="67" spans="2:24" x14ac:dyDescent="0.25">
      <c r="B67" s="1">
        <v>42675</v>
      </c>
      <c r="C67">
        <f>Prices[[#This Row],[Equity - CH]]/Prices!C66-1</f>
        <v>-8.0404782050060852E-3</v>
      </c>
      <c r="D67">
        <f>Prices[[#This Row],[Equity - US]]/Prices!D66-1</f>
        <v>-2.134713732433402E-2</v>
      </c>
      <c r="E67">
        <f>Prices[[#This Row],[Equity - EU]]/Prices!E66-1</f>
        <v>-1.6976944277540373E-2</v>
      </c>
      <c r="F67">
        <f>Prices[[#This Row],[Equity - JP]]/Prices!F66-1</f>
        <v>-2.9634939786027381E-4</v>
      </c>
      <c r="G67">
        <f>Prices[[#This Row],[Equity - EM]]/Prices!G66-1</f>
        <v>-1.7700180194763271E-2</v>
      </c>
      <c r="H67">
        <f>Prices[[#This Row],[Bonds - CH]]/Prices!H66-1</f>
        <v>-3.4754905510101519E-3</v>
      </c>
      <c r="I67">
        <f>Prices[[#This Row],[Rates - US]]/Prices!I66-1</f>
        <v>1.1839890360350047E-3</v>
      </c>
      <c r="J67">
        <f>Prices[[#This Row],[Rates - EU]]/Prices!J66-1</f>
        <v>-2.1009369349935803E-3</v>
      </c>
      <c r="K67">
        <f>Prices[[#This Row],[Rates - JP]]/Prices!K66-1</f>
        <v>-9.0407738902453794E-5</v>
      </c>
      <c r="L67">
        <f>Prices[[#This Row],[EM Bonds - USD]]/Prices!L66-1</f>
        <v>-1.129115190594554E-3</v>
      </c>
      <c r="M67">
        <f>Prices[[#This Row],[EM Bonds - Local]]/Prices!M66-1</f>
        <v>-1.4481837141785414E-3</v>
      </c>
      <c r="N67">
        <f>Prices[[#This Row],[IG - US]]/Prices!N66-1</f>
        <v>1.043628150796394E-4</v>
      </c>
      <c r="O67">
        <f>Prices[[#This Row],[IG - EU]]/Prices!O66-1</f>
        <v>-2.4990492747323234E-3</v>
      </c>
      <c r="P67">
        <f>Prices[[#This Row],[HY - US]]/Prices!P66-1</f>
        <v>-4.9350622700241598E-3</v>
      </c>
      <c r="Q67">
        <f>Prices[[#This Row],[HY - EU]]/Prices!Q66-1</f>
        <v>-1.2414869466516043E-3</v>
      </c>
      <c r="R67">
        <f>Prices[[#This Row],[EM Bonds - Corp]]/Prices!R66-1</f>
        <v>5.791751918027277E-4</v>
      </c>
      <c r="S67">
        <f>Prices[[#This Row],[Real Estate - CH]]/Prices!S66-1</f>
        <v>-6.5641199008338313E-3</v>
      </c>
      <c r="T67">
        <f>Prices[[#This Row],[Real Estate - World]]/Prices!T66-1</f>
        <v>-3.0738627665274576E-2</v>
      </c>
      <c r="U67">
        <f>Prices[[#This Row],[TIPS]]/Prices!U66-1</f>
        <v>-3.3769137033740071E-3</v>
      </c>
      <c r="V67">
        <f>Prices[[#This Row],[Commodities]]/Prices!V66-1</f>
        <v>-2.3672005982575017E-2</v>
      </c>
      <c r="W67">
        <f>Prices[[#This Row],[Precious Metals]]/Prices!W66-1</f>
        <v>3.0825187746550409E-3</v>
      </c>
      <c r="X67">
        <f>Prices[[#This Row],[Hedge funds]]/Prices!X66-1</f>
        <v>-3.2207962069811247E-3</v>
      </c>
    </row>
    <row r="68" spans="2:24" x14ac:dyDescent="0.25">
      <c r="B68" s="1">
        <v>42676</v>
      </c>
      <c r="C68">
        <f>Prices[[#This Row],[Equity - CH]]/Prices!C67-1</f>
        <v>-8.0964749638330336E-3</v>
      </c>
      <c r="D68">
        <f>Prices[[#This Row],[Equity - US]]/Prices!D67-1</f>
        <v>-1.0250038871366773E-2</v>
      </c>
      <c r="E68">
        <f>Prices[[#This Row],[Equity - EU]]/Prices!E67-1</f>
        <v>-1.0894619012360218E-2</v>
      </c>
      <c r="F68">
        <f>Prices[[#This Row],[Equity - JP]]/Prices!F67-1</f>
        <v>-1.7981512047645087E-2</v>
      </c>
      <c r="G68">
        <f>Prices[[#This Row],[Equity - EM]]/Prices!G67-1</f>
        <v>-1.6814308764276809E-2</v>
      </c>
      <c r="H68">
        <f>Prices[[#This Row],[Bonds - CH]]/Prices!H67-1</f>
        <v>2.4703916297319495E-3</v>
      </c>
      <c r="I68">
        <f>Prices[[#This Row],[Rates - US]]/Prices!I67-1</f>
        <v>8.5108307761161406E-4</v>
      </c>
      <c r="J68">
        <f>Prices[[#This Row],[Rates - EU]]/Prices!J67-1</f>
        <v>3.1350013140722943E-3</v>
      </c>
      <c r="K68">
        <f>Prices[[#This Row],[Rates - JP]]/Prices!K67-1</f>
        <v>9.9457504520805706E-4</v>
      </c>
      <c r="L68">
        <f>Prices[[#This Row],[EM Bonds - USD]]/Prices!L67-1</f>
        <v>-1.1321305967425532E-3</v>
      </c>
      <c r="M68">
        <f>Prices[[#This Row],[EM Bonds - Local]]/Prices!M67-1</f>
        <v>2.880856857803149E-4</v>
      </c>
      <c r="N68">
        <f>Prices[[#This Row],[IG - US]]/Prices!N67-1</f>
        <v>6.8902227738698585E-5</v>
      </c>
      <c r="O68">
        <f>Prices[[#This Row],[IG - EU]]/Prices!O67-1</f>
        <v>3.8668917814932424E-3</v>
      </c>
      <c r="P68">
        <f>Prices[[#This Row],[HY - US]]/Prices!P67-1</f>
        <v>-2.300975000948613E-3</v>
      </c>
      <c r="Q68">
        <f>Prices[[#This Row],[HY - EU]]/Prices!Q67-1</f>
        <v>-1.2430301523598253E-3</v>
      </c>
      <c r="R68">
        <f>Prices[[#This Row],[EM Bonds - Corp]]/Prices!R67-1</f>
        <v>4.3424919962342656E-4</v>
      </c>
      <c r="S68">
        <f>Prices[[#This Row],[Real Estate - CH]]/Prices!S67-1</f>
        <v>1.1626917732467934E-3</v>
      </c>
      <c r="T68">
        <f>Prices[[#This Row],[Real Estate - World]]/Prices!T67-1</f>
        <v>-1.1453021108418726E-2</v>
      </c>
      <c r="U68">
        <f>Prices[[#This Row],[TIPS]]/Prices!U67-1</f>
        <v>3.9652401498915246E-3</v>
      </c>
      <c r="V68">
        <f>Prices[[#This Row],[Commodities]]/Prices!V67-1</f>
        <v>-1.481169575286545E-2</v>
      </c>
      <c r="W68">
        <f>Prices[[#This Row],[Precious Metals]]/Prices!W67-1</f>
        <v>1.2245062453591027E-2</v>
      </c>
      <c r="X68">
        <f>Prices[[#This Row],[Hedge funds]]/Prices!X67-1</f>
        <v>-2.7719459388531043E-3</v>
      </c>
    </row>
    <row r="69" spans="2:24" x14ac:dyDescent="0.25">
      <c r="B69" s="1">
        <v>42677</v>
      </c>
      <c r="C69">
        <f>Prices[[#This Row],[Equity - CH]]/Prices!C68-1</f>
        <v>-6.641160392095391E-3</v>
      </c>
      <c r="D69">
        <f>Prices[[#This Row],[Equity - US]]/Prices!D68-1</f>
        <v>-2.5750993637455588E-3</v>
      </c>
      <c r="E69">
        <f>Prices[[#This Row],[Equity - EU]]/Prices!E68-1</f>
        <v>2.3247611927050826E-3</v>
      </c>
      <c r="F69">
        <f>Prices[[#This Row],[Equity - JP]]/Prices!F68-1</f>
        <v>0</v>
      </c>
      <c r="G69">
        <f>Prices[[#This Row],[Equity - EM]]/Prices!G68-1</f>
        <v>-4.3771873434603759E-3</v>
      </c>
      <c r="H69">
        <f>Prices[[#This Row],[Bonds - CH]]/Prices!H68-1</f>
        <v>-1.6670290642892827E-3</v>
      </c>
      <c r="I69">
        <f>Prices[[#This Row],[Rates - US]]/Prices!I68-1</f>
        <v>-9.7166935649795061E-4</v>
      </c>
      <c r="J69">
        <f>Prices[[#This Row],[Rates - EU]]/Prices!J68-1</f>
        <v>-1.768170102727451E-3</v>
      </c>
      <c r="K69">
        <f>Prices[[#This Row],[Rates - JP]]/Prices!K68-1</f>
        <v>9.0326077138547234E-5</v>
      </c>
      <c r="L69">
        <f>Prices[[#This Row],[EM Bonds - USD]]/Prices!L68-1</f>
        <v>-2.2633454683562704E-5</v>
      </c>
      <c r="M69">
        <f>Prices[[#This Row],[EM Bonds - Local]]/Prices!M68-1</f>
        <v>-6.8969071539748406E-5</v>
      </c>
      <c r="N69">
        <f>Prices[[#This Row],[IG - US]]/Prices!N68-1</f>
        <v>-1.1323151151086952E-3</v>
      </c>
      <c r="O69">
        <f>Prices[[#This Row],[IG - EU]]/Prices!O68-1</f>
        <v>-1.7903645833332593E-3</v>
      </c>
      <c r="P69">
        <f>Prices[[#This Row],[HY - US]]/Prices!P68-1</f>
        <v>-1.4508105038679719E-4</v>
      </c>
      <c r="Q69">
        <f>Prices[[#This Row],[HY - EU]]/Prices!Q68-1</f>
        <v>-3.2003413697467842E-4</v>
      </c>
      <c r="R69">
        <f>Prices[[#This Row],[EM Bonds - Corp]]/Prices!R68-1</f>
        <v>-1.0114234317037951E-4</v>
      </c>
      <c r="S69">
        <f>Prices[[#This Row],[Real Estate - CH]]/Prices!S68-1</f>
        <v>2.2660321776568626E-3</v>
      </c>
      <c r="T69">
        <f>Prices[[#This Row],[Real Estate - World]]/Prices!T68-1</f>
        <v>-2.4505228367908138E-3</v>
      </c>
      <c r="U69">
        <f>Prices[[#This Row],[TIPS]]/Prices!U68-1</f>
        <v>-3.4489721955870412E-3</v>
      </c>
      <c r="V69">
        <f>Prices[[#This Row],[Commodities]]/Prices!V68-1</f>
        <v>-1.1352572394712768E-3</v>
      </c>
      <c r="W69">
        <f>Prices[[#This Row],[Precious Metals]]/Prices!W68-1</f>
        <v>-5.4418829779595557E-3</v>
      </c>
      <c r="X69">
        <f>Prices[[#This Row],[Hedge funds]]/Prices!X68-1</f>
        <v>-3.1579466767545084E-3</v>
      </c>
    </row>
    <row r="70" spans="2:24" x14ac:dyDescent="0.25">
      <c r="B70" s="1">
        <v>42678</v>
      </c>
      <c r="C70">
        <f>Prices[[#This Row],[Equity - CH]]/Prices!C69-1</f>
        <v>-6.0494611318280267E-3</v>
      </c>
      <c r="D70">
        <f>Prices[[#This Row],[Equity - US]]/Prices!D69-1</f>
        <v>-5.2650099978683862E-3</v>
      </c>
      <c r="E70">
        <f>Prices[[#This Row],[Equity - EU]]/Prices!E69-1</f>
        <v>-1.1145561421586292E-2</v>
      </c>
      <c r="F70">
        <f>Prices[[#This Row],[Equity - JP]]/Prices!F69-1</f>
        <v>-1.7255868931807861E-2</v>
      </c>
      <c r="G70">
        <f>Prices[[#This Row],[Equity - EM]]/Prices!G69-1</f>
        <v>-8.8528458740785299E-3</v>
      </c>
      <c r="H70">
        <f>Prices[[#This Row],[Bonds - CH]]/Prices!H69-1</f>
        <v>1.1616088282271342E-3</v>
      </c>
      <c r="I70">
        <f>Prices[[#This Row],[Rates - US]]/Prices!I69-1</f>
        <v>1.5089213860886019E-3</v>
      </c>
      <c r="J70">
        <f>Prices[[#This Row],[Rates - EU]]/Prices!J69-1</f>
        <v>6.5671109313414355E-4</v>
      </c>
      <c r="K70">
        <f>Prices[[#This Row],[Rates - JP]]/Prices!K69-1</f>
        <v>3.6127167630062296E-4</v>
      </c>
      <c r="L70">
        <f>Prices[[#This Row],[EM Bonds - USD]]/Prices!L69-1</f>
        <v>5.6062595106265434E-5</v>
      </c>
      <c r="M70">
        <f>Prices[[#This Row],[EM Bonds - Local]]/Prices!M69-1</f>
        <v>-4.9115429597046401E-4</v>
      </c>
      <c r="N70">
        <f>Prices[[#This Row],[IG - US]]/Prices!N69-1</f>
        <v>1.3560199689310881E-3</v>
      </c>
      <c r="O70">
        <f>Prices[[#This Row],[IG - EU]]/Prices!O69-1</f>
        <v>1.8479265177455684E-3</v>
      </c>
      <c r="P70">
        <f>Prices[[#This Row],[HY - US]]/Prices!P69-1</f>
        <v>-9.4413881122379362E-4</v>
      </c>
      <c r="Q70">
        <f>Prices[[#This Row],[HY - EU]]/Prices!Q69-1</f>
        <v>-7.8255611283029047E-4</v>
      </c>
      <c r="R70">
        <f>Prices[[#This Row],[EM Bonds - Corp]]/Prices!R69-1</f>
        <v>3.2763897699572553E-5</v>
      </c>
      <c r="S70">
        <f>Prices[[#This Row],[Real Estate - CH]]/Prices!S69-1</f>
        <v>-1.8935111914988312E-3</v>
      </c>
      <c r="T70">
        <f>Prices[[#This Row],[Real Estate - World]]/Prices!T69-1</f>
        <v>-1.0001015977306738E-3</v>
      </c>
      <c r="U70">
        <f>Prices[[#This Row],[TIPS]]/Prices!U69-1</f>
        <v>3.505640695313117E-3</v>
      </c>
      <c r="V70">
        <f>Prices[[#This Row],[Commodities]]/Prices!V69-1</f>
        <v>-7.8912183756206788E-3</v>
      </c>
      <c r="W70">
        <f>Prices[[#This Row],[Precious Metals]]/Prices!W69-1</f>
        <v>-3.5371052523125446E-3</v>
      </c>
      <c r="X70">
        <f>Prices[[#This Row],[Hedge funds]]/Prices!X69-1</f>
        <v>-7.1773887504755773E-4</v>
      </c>
    </row>
    <row r="71" spans="2:24" x14ac:dyDescent="0.25">
      <c r="B71" s="1">
        <v>42681</v>
      </c>
      <c r="C71">
        <f>Prices[[#This Row],[Equity - CH]]/Prices!C70-1</f>
        <v>1.7985704199584562E-2</v>
      </c>
      <c r="D71">
        <f>Prices[[#This Row],[Equity - US]]/Prices!D70-1</f>
        <v>2.6555691599981834E-2</v>
      </c>
      <c r="E71">
        <f>Prices[[#This Row],[Equity - EU]]/Prices!E70-1</f>
        <v>1.3966436795068926E-2</v>
      </c>
      <c r="F71">
        <f>Prices[[#This Row],[Equity - JP]]/Prices!F70-1</f>
        <v>1.2375524934818527E-2</v>
      </c>
      <c r="G71">
        <f>Prices[[#This Row],[Equity - EM]]/Prices!G70-1</f>
        <v>2.1800822950960308E-2</v>
      </c>
      <c r="H71">
        <f>Prices[[#This Row],[Bonds - CH]]/Prices!H70-1</f>
        <v>-6.5264684554022789E-4</v>
      </c>
      <c r="I71">
        <f>Prices[[#This Row],[Rates - US]]/Prices!I70-1</f>
        <v>-2.3042501736953991E-3</v>
      </c>
      <c r="J71">
        <f>Prices[[#This Row],[Rates - EU]]/Prices!J70-1</f>
        <v>1.5782514676887516E-4</v>
      </c>
      <c r="K71">
        <f>Prices[[#This Row],[Rates - JP]]/Prices!K70-1</f>
        <v>-1.1737089201878659E-3</v>
      </c>
      <c r="L71">
        <f>Prices[[#This Row],[EM Bonds - USD]]/Prices!L70-1</f>
        <v>1.7803228536974469E-3</v>
      </c>
      <c r="M71">
        <f>Prices[[#This Row],[EM Bonds - Local]]/Prices!M70-1</f>
        <v>2.1081479919882185E-4</v>
      </c>
      <c r="N71">
        <f>Prices[[#This Row],[IG - US]]/Prices!N70-1</f>
        <v>-1.3901221959836674E-3</v>
      </c>
      <c r="O71">
        <f>Prices[[#This Row],[IG - EU]]/Prices!O70-1</f>
        <v>-9.2225899202524886E-4</v>
      </c>
      <c r="P71">
        <f>Prices[[#This Row],[HY - US]]/Prices!P70-1</f>
        <v>4.2412197127894569E-3</v>
      </c>
      <c r="Q71">
        <f>Prices[[#This Row],[HY - EU]]/Prices!Q70-1</f>
        <v>1.4595422021286275E-3</v>
      </c>
      <c r="R71">
        <f>Prices[[#This Row],[EM Bonds - Corp]]/Prices!R70-1</f>
        <v>-6.6343016280390188E-5</v>
      </c>
      <c r="S71">
        <f>Prices[[#This Row],[Real Estate - CH]]/Prices!S70-1</f>
        <v>-4.5303961265119597E-4</v>
      </c>
      <c r="T71">
        <f>Prices[[#This Row],[Real Estate - World]]/Prices!T70-1</f>
        <v>1.6845340218547777E-2</v>
      </c>
      <c r="U71">
        <f>Prices[[#This Row],[TIPS]]/Prices!U70-1</f>
        <v>-3.1862678453065119E-3</v>
      </c>
      <c r="V71">
        <f>Prices[[#This Row],[Commodities]]/Prices!V70-1</f>
        <v>1.6004604616417284E-2</v>
      </c>
      <c r="W71">
        <f>Prices[[#This Row],[Precious Metals]]/Prices!W70-1</f>
        <v>-1.2145362589460973E-2</v>
      </c>
      <c r="X71">
        <f>Prices[[#This Row],[Hedge funds]]/Prices!X70-1</f>
        <v>3.9132480784631607E-3</v>
      </c>
    </row>
    <row r="72" spans="2:24" x14ac:dyDescent="0.25">
      <c r="B72" s="1">
        <v>42682</v>
      </c>
      <c r="C72">
        <f>Prices[[#This Row],[Equity - CH]]/Prices!C71-1</f>
        <v>1.5219551347693816E-3</v>
      </c>
      <c r="D72">
        <f>Prices[[#This Row],[Equity - US]]/Prices!D71-1</f>
        <v>5.4658208813027631E-3</v>
      </c>
      <c r="E72">
        <f>Prices[[#This Row],[Equity - EU]]/Prices!E71-1</f>
        <v>3.0664967429838708E-3</v>
      </c>
      <c r="F72">
        <f>Prices[[#This Row],[Equity - JP]]/Prices!F71-1</f>
        <v>1.4410373896449613E-3</v>
      </c>
      <c r="G72">
        <f>Prices[[#This Row],[Equity - EM]]/Prices!G71-1</f>
        <v>9.8196133167849364E-3</v>
      </c>
      <c r="H72">
        <f>Prices[[#This Row],[Bonds - CH]]/Prices!H71-1</f>
        <v>-2.9025469849786045E-4</v>
      </c>
      <c r="I72">
        <f>Prices[[#This Row],[Rates - US]]/Prices!I71-1</f>
        <v>-2.0837974915797197E-3</v>
      </c>
      <c r="J72">
        <f>Prices[[#This Row],[Rates - EU]]/Prices!J71-1</f>
        <v>-1.3373286689549735E-3</v>
      </c>
      <c r="K72">
        <f>Prices[[#This Row],[Rates - JP]]/Prices!K71-1</f>
        <v>4.5195697369626586E-4</v>
      </c>
      <c r="L72">
        <f>Prices[[#This Row],[EM Bonds - USD]]/Prices!L71-1</f>
        <v>1.7437915875351262E-3</v>
      </c>
      <c r="M72">
        <f>Prices[[#This Row],[EM Bonds - Local]]/Prices!M71-1</f>
        <v>3.8211605865479115E-4</v>
      </c>
      <c r="N72">
        <f>Prices[[#This Row],[IG - US]]/Prices!N71-1</f>
        <v>-1.552006461945199E-3</v>
      </c>
      <c r="O72">
        <f>Prices[[#This Row],[IG - EU]]/Prices!O71-1</f>
        <v>-1.5747176368374749E-3</v>
      </c>
      <c r="P72">
        <f>Prices[[#This Row],[HY - US]]/Prices!P71-1</f>
        <v>-3.110233074865576E-6</v>
      </c>
      <c r="Q72">
        <f>Prices[[#This Row],[HY - EU]]/Prices!Q71-1</f>
        <v>-1.06640125124291E-4</v>
      </c>
      <c r="R72">
        <f>Prices[[#This Row],[EM Bonds - Corp]]/Prices!R71-1</f>
        <v>7.3922195050513118E-4</v>
      </c>
      <c r="S72">
        <f>Prices[[#This Row],[Real Estate - CH]]/Prices!S71-1</f>
        <v>-2.4078637998922181E-3</v>
      </c>
      <c r="T72">
        <f>Prices[[#This Row],[Real Estate - World]]/Prices!T71-1</f>
        <v>5.2926363181580172E-3</v>
      </c>
      <c r="U72">
        <f>Prices[[#This Row],[TIPS]]/Prices!U71-1</f>
        <v>-2.9934322468763153E-3</v>
      </c>
      <c r="V72">
        <f>Prices[[#This Row],[Commodities]]/Prices!V71-1</f>
        <v>5.5862077429358337E-4</v>
      </c>
      <c r="W72">
        <f>Prices[[#This Row],[Precious Metals]]/Prices!W71-1</f>
        <v>1.7876554049460758E-3</v>
      </c>
      <c r="X72">
        <f>Prices[[#This Row],[Hedge funds]]/Prices!X71-1</f>
        <v>9.1282144061310966E-4</v>
      </c>
    </row>
    <row r="73" spans="2:24" x14ac:dyDescent="0.25">
      <c r="B73" s="1">
        <v>42683</v>
      </c>
      <c r="C73">
        <f>Prices[[#This Row],[Equity - CH]]/Prices!C72-1</f>
        <v>1.7524366203008013E-2</v>
      </c>
      <c r="D73">
        <f>Prices[[#This Row],[Equity - US]]/Prices!D72-1</f>
        <v>1.7131277343013007E-2</v>
      </c>
      <c r="E73">
        <f>Prices[[#This Row],[Equity - EU]]/Prices!E72-1</f>
        <v>1.3358686260041663E-2</v>
      </c>
      <c r="F73">
        <f>Prices[[#This Row],[Equity - JP]]/Prices!F72-1</f>
        <v>-4.6382534028974298E-2</v>
      </c>
      <c r="G73">
        <f>Prices[[#This Row],[Equity - EM]]/Prices!G72-1</f>
        <v>-1.8165667613022407E-2</v>
      </c>
      <c r="H73">
        <f>Prices[[#This Row],[Bonds - CH]]/Prices!H72-1</f>
        <v>-1.2339406256806074E-3</v>
      </c>
      <c r="I73">
        <f>Prices[[#This Row],[Rates - US]]/Prices!I72-1</f>
        <v>-1.1356472903016335E-2</v>
      </c>
      <c r="J73">
        <f>Prices[[#This Row],[Rates - EU]]/Prices!J72-1</f>
        <v>-7.6561714027512107E-4</v>
      </c>
      <c r="K73">
        <f>Prices[[#This Row],[Rates - JP]]/Prices!K72-1</f>
        <v>2.0780628839898174E-3</v>
      </c>
      <c r="L73">
        <f>Prices[[#This Row],[EM Bonds - USD]]/Prices!L72-1</f>
        <v>-8.951864989221292E-3</v>
      </c>
      <c r="M73">
        <f>Prices[[#This Row],[EM Bonds - Local]]/Prices!M72-1</f>
        <v>-1.8878720703310314E-3</v>
      </c>
      <c r="N73">
        <f>Prices[[#This Row],[IG - US]]/Prices!N72-1</f>
        <v>-1.2818824839263998E-2</v>
      </c>
      <c r="O73">
        <f>Prices[[#This Row],[IG - EU]]/Prices!O72-1</f>
        <v>-9.2456626964709798E-4</v>
      </c>
      <c r="P73">
        <f>Prices[[#This Row],[HY - US]]/Prices!P72-1</f>
        <v>-2.1116604361377522E-3</v>
      </c>
      <c r="Q73">
        <f>Prices[[#This Row],[HY - EU]]/Prices!Q72-1</f>
        <v>-1.5642219773187582E-3</v>
      </c>
      <c r="R73">
        <f>Prices[[#This Row],[EM Bonds - Corp]]/Prices!R72-1</f>
        <v>-4.6487164519161128E-3</v>
      </c>
      <c r="S73">
        <f>Prices[[#This Row],[Real Estate - CH]]/Prices!S72-1</f>
        <v>4.5149931849157721E-3</v>
      </c>
      <c r="T73">
        <f>Prices[[#This Row],[Real Estate - World]]/Prices!T72-1</f>
        <v>-8.5330826135385784E-3</v>
      </c>
      <c r="U73">
        <f>Prices[[#This Row],[TIPS]]/Prices!U72-1</f>
        <v>-2.9553247650294656E-3</v>
      </c>
      <c r="V73">
        <f>Prices[[#This Row],[Commodities]]/Prices!V72-1</f>
        <v>8.5279547605525696E-3</v>
      </c>
      <c r="W73">
        <f>Prices[[#This Row],[Precious Metals]]/Prices!W72-1</f>
        <v>6.4405072390494311E-3</v>
      </c>
      <c r="X73">
        <f>Prices[[#This Row],[Hedge funds]]/Prices!X72-1</f>
        <v>2.9002892073091147E-3</v>
      </c>
    </row>
    <row r="74" spans="2:24" x14ac:dyDescent="0.25">
      <c r="B74" s="1">
        <v>42684</v>
      </c>
      <c r="C74">
        <f>Prices[[#This Row],[Equity - CH]]/Prices!C73-1</f>
        <v>2.1148838507414336E-3</v>
      </c>
      <c r="D74">
        <f>Prices[[#This Row],[Equity - US]]/Prices!D73-1</f>
        <v>6.0728117707107288E-3</v>
      </c>
      <c r="E74">
        <f>Prices[[#This Row],[Equity - EU]]/Prices!E73-1</f>
        <v>-1.8637173081240688E-3</v>
      </c>
      <c r="F74">
        <f>Prices[[#This Row],[Equity - JP]]/Prices!F73-1</f>
        <v>5.9253332528192537E-2</v>
      </c>
      <c r="G74">
        <f>Prices[[#This Row],[Equity - EM]]/Prices!G73-1</f>
        <v>-2.3921109518243444E-4</v>
      </c>
      <c r="H74">
        <f>Prices[[#This Row],[Bonds - CH]]/Prices!H73-1</f>
        <v>-7.7761627906975939E-3</v>
      </c>
      <c r="I74">
        <f>Prices[[#This Row],[Rates - US]]/Prices!I73-1</f>
        <v>-3.0643470616080748E-3</v>
      </c>
      <c r="J74">
        <f>Prices[[#This Row],[Rates - EU]]/Prices!J73-1</f>
        <v>-7.9418982058203635E-3</v>
      </c>
      <c r="K74">
        <f>Prices[[#This Row],[Rates - JP]]/Prices!K73-1</f>
        <v>-4.3278333784148026E-3</v>
      </c>
      <c r="L74">
        <f>Prices[[#This Row],[EM Bonds - USD]]/Prices!L73-1</f>
        <v>-9.5029165547788619E-3</v>
      </c>
      <c r="M74">
        <f>Prices[[#This Row],[EM Bonds - Local]]/Prices!M73-1</f>
        <v>-8.6166574536971074E-3</v>
      </c>
      <c r="N74">
        <f>Prices[[#This Row],[IG - US]]/Prices!N73-1</f>
        <v>-8.6210175336276507E-4</v>
      </c>
      <c r="O74">
        <f>Prices[[#This Row],[IG - EU]]/Prices!O73-1</f>
        <v>-8.1654872074033991E-3</v>
      </c>
      <c r="P74">
        <f>Prices[[#This Row],[HY - US]]/Prices!P73-1</f>
        <v>-3.5882441174808211E-3</v>
      </c>
      <c r="Q74">
        <f>Prices[[#This Row],[HY - EU]]/Prices!Q73-1</f>
        <v>1.7803097738999796E-4</v>
      </c>
      <c r="R74">
        <f>Prices[[#This Row],[EM Bonds - Corp]]/Prices!R73-1</f>
        <v>-6.232913308254262E-3</v>
      </c>
      <c r="S74">
        <f>Prices[[#This Row],[Real Estate - CH]]/Prices!S73-1</f>
        <v>-1.0402826855123726E-2</v>
      </c>
      <c r="T74">
        <f>Prices[[#This Row],[Real Estate - World]]/Prices!T73-1</f>
        <v>-1.4245043065241769E-2</v>
      </c>
      <c r="U74">
        <f>Prices[[#This Row],[TIPS]]/Prices!U73-1</f>
        <v>-6.5305230086561972E-3</v>
      </c>
      <c r="V74">
        <f>Prices[[#This Row],[Commodities]]/Prices!V73-1</f>
        <v>3.6222111026846804E-3</v>
      </c>
      <c r="W74">
        <f>Prices[[#This Row],[Precious Metals]]/Prices!W73-1</f>
        <v>6.4851746455769632E-3</v>
      </c>
      <c r="X74">
        <f>Prices[[#This Row],[Hedge funds]]/Prices!X73-1</f>
        <v>3.702945152173065E-3</v>
      </c>
    </row>
    <row r="75" spans="2:24" x14ac:dyDescent="0.25">
      <c r="B75" s="1">
        <v>42685</v>
      </c>
      <c r="C75">
        <f>Prices[[#This Row],[Equity - CH]]/Prices!C74-1</f>
        <v>-6.4574452599810428E-3</v>
      </c>
      <c r="D75">
        <f>Prices[[#This Row],[Equity - US]]/Prices!D74-1</f>
        <v>-3.6235484638694748E-3</v>
      </c>
      <c r="E75">
        <f>Prices[[#This Row],[Equity - EU]]/Prices!E74-1</f>
        <v>-8.7455720841682627E-3</v>
      </c>
      <c r="F75">
        <f>Prices[[#This Row],[Equity - JP]]/Prices!F74-1</f>
        <v>4.026166519396801E-3</v>
      </c>
      <c r="G75">
        <f>Prices[[#This Row],[Equity - EM]]/Prices!G74-1</f>
        <v>-3.18463356947849E-2</v>
      </c>
      <c r="H75">
        <f>Prices[[#This Row],[Bonds - CH]]/Prices!H74-1</f>
        <v>-1.7578554163920623E-3</v>
      </c>
      <c r="I75">
        <f>Prices[[#This Row],[Rates - US]]/Prices!I74-1</f>
        <v>0</v>
      </c>
      <c r="J75">
        <f>Prices[[#This Row],[Rates - EU]]/Prices!J74-1</f>
        <v>-3.7389854454213944E-3</v>
      </c>
      <c r="K75">
        <f>Prices[[#This Row],[Rates - JP]]/Prices!K74-1</f>
        <v>-2.0827673639409738E-3</v>
      </c>
      <c r="L75">
        <f>Prices[[#This Row],[EM Bonds - USD]]/Prices!L74-1</f>
        <v>-7.9564870996040593E-4</v>
      </c>
      <c r="M75">
        <f>Prices[[#This Row],[EM Bonds - Local]]/Prices!M74-1</f>
        <v>-4.1267244469362918E-3</v>
      </c>
      <c r="N75">
        <f>Prices[[#This Row],[IG - US]]/Prices!N74-1</f>
        <v>0</v>
      </c>
      <c r="O75">
        <f>Prices[[#This Row],[IG - EU]]/Prices!O74-1</f>
        <v>-3.2381997804609153E-3</v>
      </c>
      <c r="P75">
        <f>Prices[[#This Row],[HY - US]]/Prices!P74-1</f>
        <v>0</v>
      </c>
      <c r="Q75">
        <f>Prices[[#This Row],[HY - EU]]/Prices!Q74-1</f>
        <v>-2.8123887504448719E-3</v>
      </c>
      <c r="R75">
        <f>Prices[[#This Row],[EM Bonds - Corp]]/Prices!R74-1</f>
        <v>-1.7809323800344057E-4</v>
      </c>
      <c r="S75">
        <f>Prices[[#This Row],[Real Estate - CH]]/Prices!S74-1</f>
        <v>-3.4278858514014132E-4</v>
      </c>
      <c r="T75">
        <f>Prices[[#This Row],[Real Estate - World]]/Prices!T74-1</f>
        <v>-7.7559030868590284E-4</v>
      </c>
      <c r="U75">
        <f>Prices[[#This Row],[TIPS]]/Prices!U74-1</f>
        <v>-1.8361468718259832E-3</v>
      </c>
      <c r="V75">
        <f>Prices[[#This Row],[Commodities]]/Prices!V74-1</f>
        <v>-1.3846984968038045E-2</v>
      </c>
      <c r="W75">
        <f>Prices[[#This Row],[Precious Metals]]/Prices!W74-1</f>
        <v>-4.6896548968092255E-2</v>
      </c>
      <c r="X75">
        <f>Prices[[#This Row],[Hedge funds]]/Prices!X74-1</f>
        <v>-9.4680738183283708E-4</v>
      </c>
    </row>
    <row r="76" spans="2:24" x14ac:dyDescent="0.25">
      <c r="B76" s="1">
        <v>42688</v>
      </c>
      <c r="C76">
        <f>Prices[[#This Row],[Equity - CH]]/Prices!C75-1</f>
        <v>1.7041176417225135E-3</v>
      </c>
      <c r="D76">
        <f>Prices[[#This Row],[Equity - US]]/Prices!D75-1</f>
        <v>1.143896560314106E-2</v>
      </c>
      <c r="E76">
        <f>Prices[[#This Row],[Equity - EU]]/Prices!E75-1</f>
        <v>3.1653846295305321E-3</v>
      </c>
      <c r="F76">
        <f>Prices[[#This Row],[Equity - JP]]/Prices!F75-1</f>
        <v>1.5466488414812352E-2</v>
      </c>
      <c r="G76">
        <f>Prices[[#This Row],[Equity - EM]]/Prices!G75-1</f>
        <v>-7.8648671393677372E-4</v>
      </c>
      <c r="H76">
        <f>Prices[[#This Row],[Bonds - CH]]/Prices!H75-1</f>
        <v>-4.402377283733161E-3</v>
      </c>
      <c r="I76">
        <f>Prices[[#This Row],[Rates - US]]/Prices!I75-1</f>
        <v>-5.8404585150590993E-3</v>
      </c>
      <c r="J76">
        <f>Prices[[#This Row],[Rates - EU]]/Prices!J75-1</f>
        <v>-3.1959068450418959E-3</v>
      </c>
      <c r="K76">
        <f>Prices[[#This Row],[Rates - JP]]/Prices!K75-1</f>
        <v>-2.2686025408348298E-3</v>
      </c>
      <c r="L76">
        <f>Prices[[#This Row],[EM Bonds - USD]]/Prices!L75-1</f>
        <v>-1.8432289652893785E-2</v>
      </c>
      <c r="M76">
        <f>Prices[[#This Row],[EM Bonds - Local]]/Prices!M75-1</f>
        <v>-7.8138939648435546E-3</v>
      </c>
      <c r="N76">
        <f>Prices[[#This Row],[IG - US]]/Prices!N75-1</f>
        <v>-6.8921062315218107E-3</v>
      </c>
      <c r="O76">
        <f>Prices[[#This Row],[IG - EU]]/Prices!O75-1</f>
        <v>-3.7442872088542245E-3</v>
      </c>
      <c r="P76">
        <f>Prices[[#This Row],[HY - US]]/Prices!P75-1</f>
        <v>-9.6820925081279041E-3</v>
      </c>
      <c r="Q76">
        <f>Prices[[#This Row],[HY - EU]]/Prices!Q75-1</f>
        <v>-3.4629252793546561E-3</v>
      </c>
      <c r="R76">
        <f>Prices[[#This Row],[EM Bonds - Corp]]/Prices!R75-1</f>
        <v>-1.2938975131745689E-2</v>
      </c>
      <c r="S76">
        <f>Prices[[#This Row],[Real Estate - CH]]/Prices!S75-1</f>
        <v>-1.1115873696242229E-2</v>
      </c>
      <c r="T76">
        <f>Prices[[#This Row],[Real Estate - World]]/Prices!T75-1</f>
        <v>2.1251187072081068E-2</v>
      </c>
      <c r="U76">
        <f>Prices[[#This Row],[TIPS]]/Prices!U75-1</f>
        <v>-8.7380816503914716E-3</v>
      </c>
      <c r="V76">
        <f>Prices[[#This Row],[Commodities]]/Prices!V75-1</f>
        <v>1.2558487157785958E-2</v>
      </c>
      <c r="W76">
        <f>Prices[[#This Row],[Precious Metals]]/Prices!W75-1</f>
        <v>1.6515886686145897E-3</v>
      </c>
      <c r="X76">
        <f>Prices[[#This Row],[Hedge funds]]/Prices!X75-1</f>
        <v>-3.2679471572949481E-4</v>
      </c>
    </row>
    <row r="77" spans="2:24" x14ac:dyDescent="0.25">
      <c r="B77" s="1">
        <v>42689</v>
      </c>
      <c r="C77">
        <f>Prices[[#This Row],[Equity - CH]]/Prices!C76-1</f>
        <v>1.496999887249606E-3</v>
      </c>
      <c r="D77">
        <f>Prices[[#This Row],[Equity - US]]/Prices!D76-1</f>
        <v>1.1464639225830631E-2</v>
      </c>
      <c r="E77">
        <f>Prices[[#This Row],[Equity - EU]]/Prices!E76-1</f>
        <v>4.9873455184212823E-3</v>
      </c>
      <c r="F77">
        <f>Prices[[#This Row],[Equity - JP]]/Prices!F76-1</f>
        <v>3.1026064944423837E-3</v>
      </c>
      <c r="G77">
        <f>Prices[[#This Row],[Equity - EM]]/Prices!G76-1</f>
        <v>6.3595913430722906E-3</v>
      </c>
      <c r="H77">
        <f>Prices[[#This Row],[Bonds - CH]]/Prices!H76-1</f>
        <v>1.6950401650821512E-3</v>
      </c>
      <c r="I77">
        <f>Prices[[#This Row],[Rates - US]]/Prices!I76-1</f>
        <v>-8.4621542488039214E-4</v>
      </c>
      <c r="J77">
        <f>Prices[[#This Row],[Rates - EU]]/Prices!J76-1</f>
        <v>4.1622834417445187E-3</v>
      </c>
      <c r="K77">
        <f>Prices[[#This Row],[Rates - JP]]/Prices!K76-1</f>
        <v>-1.7280582082764839E-3</v>
      </c>
      <c r="L77">
        <f>Prices[[#This Row],[EM Bonds - USD]]/Prices!L76-1</f>
        <v>6.7187284329826014E-3</v>
      </c>
      <c r="M77">
        <f>Prices[[#This Row],[EM Bonds - Local]]/Prices!M76-1</f>
        <v>-3.8369475570654288E-4</v>
      </c>
      <c r="N77">
        <f>Prices[[#This Row],[IG - US]]/Prices!N76-1</f>
        <v>1.4821280906196499E-4</v>
      </c>
      <c r="O77">
        <f>Prices[[#This Row],[IG - EU]]/Prices!O76-1</f>
        <v>4.4215995136238639E-3</v>
      </c>
      <c r="P77">
        <f>Prices[[#This Row],[HY - US]]/Prices!P76-1</f>
        <v>5.226152041482246E-3</v>
      </c>
      <c r="Q77">
        <f>Prices[[#This Row],[HY - EU]]/Prices!Q76-1</f>
        <v>1.4329727018702609E-3</v>
      </c>
      <c r="R77">
        <f>Prices[[#This Row],[EM Bonds - Corp]]/Prices!R76-1</f>
        <v>4.8409700376554898E-3</v>
      </c>
      <c r="S77">
        <f>Prices[[#This Row],[Real Estate - CH]]/Prices!S76-1</f>
        <v>-1.2801248338438431E-2</v>
      </c>
      <c r="T77">
        <f>Prices[[#This Row],[Real Estate - World]]/Prices!T76-1</f>
        <v>-1.7109804077285462E-3</v>
      </c>
      <c r="U77">
        <f>Prices[[#This Row],[TIPS]]/Prices!U76-1</f>
        <v>4.0194736013532406E-3</v>
      </c>
      <c r="V77">
        <f>Prices[[#This Row],[Commodities]]/Prices!V76-1</f>
        <v>1.6000789696925422E-2</v>
      </c>
      <c r="W77">
        <f>Prices[[#This Row],[Precious Metals]]/Prices!W76-1</f>
        <v>7.6070550946387705E-3</v>
      </c>
      <c r="X77">
        <f>Prices[[#This Row],[Hedge funds]]/Prices!X76-1</f>
        <v>9.888771749169134E-4</v>
      </c>
    </row>
    <row r="78" spans="2:24" x14ac:dyDescent="0.25">
      <c r="B78" s="1">
        <v>42690</v>
      </c>
      <c r="C78">
        <f>Prices[[#This Row],[Equity - CH]]/Prices!C77-1</f>
        <v>6.9176836339823744E-4</v>
      </c>
      <c r="D78">
        <f>Prices[[#This Row],[Equity - US]]/Prices!D77-1</f>
        <v>1.4000292450355722E-4</v>
      </c>
      <c r="E78">
        <f>Prices[[#This Row],[Equity - EU]]/Prices!E77-1</f>
        <v>-4.3692646814124103E-3</v>
      </c>
      <c r="F78">
        <f>Prices[[#This Row],[Equity - JP]]/Prices!F77-1</f>
        <v>1.3314575532978878E-2</v>
      </c>
      <c r="G78">
        <f>Prices[[#This Row],[Equity - EM]]/Prices!G77-1</f>
        <v>8.0003027362356427E-3</v>
      </c>
      <c r="H78">
        <f>Prices[[#This Row],[Bonds - CH]]/Prices!H77-1</f>
        <v>-6.6215420835769034E-4</v>
      </c>
      <c r="I78">
        <f>Prices[[#This Row],[Rates - US]]/Prices!I77-1</f>
        <v>1.1932657616871012E-3</v>
      </c>
      <c r="J78">
        <f>Prices[[#This Row],[Rates - EU]]/Prices!J77-1</f>
        <v>-1.7513890078777461E-3</v>
      </c>
      <c r="K78">
        <f>Prices[[#This Row],[Rates - JP]]/Prices!K77-1</f>
        <v>-2.2776967930029368E-3</v>
      </c>
      <c r="L78">
        <f>Prices[[#This Row],[EM Bonds - USD]]/Prices!L77-1</f>
        <v>5.0941067306631282E-4</v>
      </c>
      <c r="M78">
        <f>Prices[[#This Row],[EM Bonds - Local]]/Prices!M77-1</f>
        <v>1.2011541625924771E-3</v>
      </c>
      <c r="N78">
        <f>Prices[[#This Row],[IG - US]]/Prices!N77-1</f>
        <v>1.2458251061864267E-3</v>
      </c>
      <c r="O78">
        <f>Prices[[#This Row],[IG - EU]]/Prices!O77-1</f>
        <v>-1.7608540141968998E-3</v>
      </c>
      <c r="P78">
        <f>Prices[[#This Row],[HY - US]]/Prices!P77-1</f>
        <v>4.9980763788548543E-4</v>
      </c>
      <c r="Q78">
        <f>Prices[[#This Row],[HY - EU]]/Prices!Q77-1</f>
        <v>-1.0016455605639241E-3</v>
      </c>
      <c r="R78">
        <f>Prices[[#This Row],[EM Bonds - Corp]]/Prices!R77-1</f>
        <v>-1.1322253356028655E-3</v>
      </c>
      <c r="S78">
        <f>Prices[[#This Row],[Real Estate - CH]]/Prices!S77-1</f>
        <v>5.8542868015099003E-4</v>
      </c>
      <c r="T78">
        <f>Prices[[#This Row],[Real Estate - World]]/Prices!T77-1</f>
        <v>-2.4825112232135238E-3</v>
      </c>
      <c r="U78">
        <f>Prices[[#This Row],[TIPS]]/Prices!U77-1</f>
        <v>-1.1108097698385722E-3</v>
      </c>
      <c r="V78">
        <f>Prices[[#This Row],[Commodities]]/Prices!V77-1</f>
        <v>-5.653799712174834E-3</v>
      </c>
      <c r="W78">
        <f>Prices[[#This Row],[Precious Metals]]/Prices!W77-1</f>
        <v>-9.7598731825010443E-4</v>
      </c>
      <c r="X78">
        <f>Prices[[#This Row],[Hedge funds]]/Prices!X77-1</f>
        <v>-8.1644649826406734E-6</v>
      </c>
    </row>
    <row r="79" spans="2:24" x14ac:dyDescent="0.25">
      <c r="B79" s="1">
        <v>42691</v>
      </c>
      <c r="C79">
        <f>Prices[[#This Row],[Equity - CH]]/Prices!C78-1</f>
        <v>6.5383397198603976E-3</v>
      </c>
      <c r="D79">
        <f>Prices[[#This Row],[Equity - US]]/Prices!D78-1</f>
        <v>9.7535260869787699E-3</v>
      </c>
      <c r="E79">
        <f>Prices[[#This Row],[Equity - EU]]/Prices!E78-1</f>
        <v>5.4296193775289492E-3</v>
      </c>
      <c r="F79">
        <f>Prices[[#This Row],[Equity - JP]]/Prices!F78-1</f>
        <v>9.8578457387787921E-4</v>
      </c>
      <c r="G79">
        <f>Prices[[#This Row],[Equity - EM]]/Prices!G78-1</f>
        <v>4.7460578748943494E-3</v>
      </c>
      <c r="H79">
        <f>Prices[[#This Row],[Bonds - CH]]/Prices!H78-1</f>
        <v>7.3621438562909702E-4</v>
      </c>
      <c r="I79">
        <f>Prices[[#This Row],[Rates - US]]/Prices!I78-1</f>
        <v>-2.8690726031885827E-3</v>
      </c>
      <c r="J79">
        <f>Prices[[#This Row],[Rates - EU]]/Prices!J78-1</f>
        <v>-2.5458703046110642E-4</v>
      </c>
      <c r="K79">
        <f>Prices[[#This Row],[Rates - JP]]/Prices!K78-1</f>
        <v>1.5523696466075432E-3</v>
      </c>
      <c r="L79">
        <f>Prices[[#This Row],[EM Bonds - USD]]/Prices!L78-1</f>
        <v>2.3865349337559572E-4</v>
      </c>
      <c r="M79">
        <f>Prices[[#This Row],[EM Bonds - Local]]/Prices!M78-1</f>
        <v>-1.1083211606469634E-3</v>
      </c>
      <c r="N79">
        <f>Prices[[#This Row],[IG - US]]/Prices!N78-1</f>
        <v>-3.4260942525521365E-3</v>
      </c>
      <c r="O79">
        <f>Prices[[#This Row],[IG - EU]]/Prices!O78-1</f>
        <v>1.6537125847526646E-4</v>
      </c>
      <c r="P79">
        <f>Prices[[#This Row],[HY - US]]/Prices!P78-1</f>
        <v>1.4409646159860845E-3</v>
      </c>
      <c r="Q79">
        <f>Prices[[#This Row],[HY - EU]]/Prices!Q78-1</f>
        <v>-6.8036954809136407E-4</v>
      </c>
      <c r="R79">
        <f>Prices[[#This Row],[EM Bonds - Corp]]/Prices!R78-1</f>
        <v>4.317698402063197E-4</v>
      </c>
      <c r="S79">
        <f>Prices[[#This Row],[Real Estate - CH]]/Prices!S78-1</f>
        <v>2.3988532311382871E-2</v>
      </c>
      <c r="T79">
        <f>Prices[[#This Row],[Real Estate - World]]/Prices!T78-1</f>
        <v>2.4307050035510258E-3</v>
      </c>
      <c r="U79">
        <f>Prices[[#This Row],[TIPS]]/Prices!U78-1</f>
        <v>-1.6532372511816051E-3</v>
      </c>
      <c r="V79">
        <f>Prices[[#This Row],[Commodities]]/Prices!V78-1</f>
        <v>5.3687917848133093E-3</v>
      </c>
      <c r="W79">
        <f>Prices[[#This Row],[Precious Metals]]/Prices!W78-1</f>
        <v>-2.1785252715491588E-3</v>
      </c>
      <c r="X79">
        <f>Prices[[#This Row],[Hedge funds]]/Prices!X78-1</f>
        <v>1.3063250626628164E-3</v>
      </c>
    </row>
    <row r="80" spans="2:24" x14ac:dyDescent="0.25">
      <c r="B80" s="1">
        <v>42692</v>
      </c>
      <c r="C80">
        <f>Prices[[#This Row],[Equity - CH]]/Prices!C79-1</f>
        <v>-6.4707297672422781E-3</v>
      </c>
      <c r="D80">
        <f>Prices[[#This Row],[Equity - US]]/Prices!D79-1</f>
        <v>2.4324138422477937E-3</v>
      </c>
      <c r="E80">
        <f>Prices[[#This Row],[Equity - EU]]/Prices!E79-1</f>
        <v>-3.8551356988633101E-3</v>
      </c>
      <c r="F80">
        <f>Prices[[#This Row],[Equity - JP]]/Prices!F79-1</f>
        <v>2.7677200905753541E-3</v>
      </c>
      <c r="G80">
        <f>Prices[[#This Row],[Equity - EM]]/Prices!G79-1</f>
        <v>1.6366600746229309E-3</v>
      </c>
      <c r="H80">
        <f>Prices[[#This Row],[Bonds - CH]]/Prices!H79-1</f>
        <v>1.4713455455006574E-4</v>
      </c>
      <c r="I80">
        <f>Prices[[#This Row],[Rates - US]]/Prices!I79-1</f>
        <v>-2.8577832909765233E-3</v>
      </c>
      <c r="J80">
        <f>Prices[[#This Row],[Rates - EU]]/Prices!J79-1</f>
        <v>-4.459288253808591E-4</v>
      </c>
      <c r="K80">
        <f>Prices[[#This Row],[Rates - JP]]/Prices!K79-1</f>
        <v>-3.1911013858497705E-3</v>
      </c>
      <c r="L80">
        <f>Prices[[#This Row],[EM Bonds - USD]]/Prices!L79-1</f>
        <v>-4.1523669707967947E-3</v>
      </c>
      <c r="M80">
        <f>Prices[[#This Row],[EM Bonds - Local]]/Prices!M79-1</f>
        <v>-3.0216071662566568E-3</v>
      </c>
      <c r="N80">
        <f>Prices[[#This Row],[IG - US]]/Prices!N79-1</f>
        <v>-4.376591738146085E-3</v>
      </c>
      <c r="O80">
        <f>Prices[[#This Row],[IG - EU]]/Prices!O79-1</f>
        <v>-1.5983245149910896E-3</v>
      </c>
      <c r="P80">
        <f>Prices[[#This Row],[HY - US]]/Prices!P79-1</f>
        <v>-1.4888731429513191E-3</v>
      </c>
      <c r="Q80">
        <f>Prices[[#This Row],[HY - EU]]/Prices!Q79-1</f>
        <v>-1.7558318701401676E-3</v>
      </c>
      <c r="R80">
        <f>Prices[[#This Row],[EM Bonds - Corp]]/Prices!R79-1</f>
        <v>-3.9349442913552135E-3</v>
      </c>
      <c r="S80">
        <f>Prices[[#This Row],[Real Estate - CH]]/Prices!S79-1</f>
        <v>-1.1113333142873438E-2</v>
      </c>
      <c r="T80">
        <f>Prices[[#This Row],[Real Estate - World]]/Prices!T79-1</f>
        <v>1.9362331458476767E-3</v>
      </c>
      <c r="U80">
        <f>Prices[[#This Row],[TIPS]]/Prices!U79-1</f>
        <v>-5.6878146660969131E-3</v>
      </c>
      <c r="V80">
        <f>Prices[[#This Row],[Commodities]]/Prices!V79-1</f>
        <v>1.0289570600056308E-2</v>
      </c>
      <c r="W80">
        <f>Prices[[#This Row],[Precious Metals]]/Prices!W79-1</f>
        <v>-2.5439481870421776E-3</v>
      </c>
      <c r="X80">
        <f>Prices[[#This Row],[Hedge funds]]/Prices!X79-1</f>
        <v>5.6261772164267754E-4</v>
      </c>
    </row>
    <row r="81" spans="2:24" x14ac:dyDescent="0.25">
      <c r="B81" s="1">
        <v>42695</v>
      </c>
      <c r="C81">
        <f>Prices[[#This Row],[Equity - CH]]/Prices!C80-1</f>
        <v>-6.4853122632222426E-3</v>
      </c>
      <c r="D81">
        <f>Prices[[#This Row],[Equity - US]]/Prices!D80-1</f>
        <v>7.783196056185826E-3</v>
      </c>
      <c r="E81">
        <f>Prices[[#This Row],[Equity - EU]]/Prices!E80-1</f>
        <v>4.4986013706369565E-3</v>
      </c>
      <c r="F81">
        <f>Prices[[#This Row],[Equity - JP]]/Prices!F80-1</f>
        <v>1.0361513311536674E-2</v>
      </c>
      <c r="G81">
        <f>Prices[[#This Row],[Equity - EM]]/Prices!G80-1</f>
        <v>2.874220477052436E-3</v>
      </c>
      <c r="H81">
        <f>Prices[[#This Row],[Bonds - CH]]/Prices!H80-1</f>
        <v>1.3975726369988006E-3</v>
      </c>
      <c r="I81">
        <f>Prices[[#This Row],[Rates - US]]/Prices!I80-1</f>
        <v>-2.14381442162348E-4</v>
      </c>
      <c r="J81">
        <f>Prices[[#This Row],[Rates - EU]]/Prices!J80-1</f>
        <v>3.9828719215617703E-4</v>
      </c>
      <c r="K81">
        <f>Prices[[#This Row],[Rates - JP]]/Prices!K80-1</f>
        <v>2.7439860971378849E-4</v>
      </c>
      <c r="L81">
        <f>Prices[[#This Row],[EM Bonds - USD]]/Prices!L80-1</f>
        <v>9.1059109035995789E-4</v>
      </c>
      <c r="M81">
        <f>Prices[[#This Row],[EM Bonds - Local]]/Prices!M80-1</f>
        <v>4.1141253711662884E-4</v>
      </c>
      <c r="N81">
        <f>Prices[[#This Row],[IG - US]]/Prices!N80-1</f>
        <v>7.9213421016799401E-5</v>
      </c>
      <c r="O81">
        <f>Prices[[#This Row],[IG - EU]]/Prices!O80-1</f>
        <v>1.0488545404361282E-3</v>
      </c>
      <c r="P81">
        <f>Prices[[#This Row],[HY - US]]/Prices!P80-1</f>
        <v>1.6738482944198552E-3</v>
      </c>
      <c r="Q81">
        <f>Prices[[#This Row],[HY - EU]]/Prices!Q80-1</f>
        <v>-2.8717065115935192E-4</v>
      </c>
      <c r="R81">
        <f>Prices[[#This Row],[EM Bonds - Corp]]/Prices!R80-1</f>
        <v>2.0721157925243094E-3</v>
      </c>
      <c r="S81">
        <f>Prices[[#This Row],[Real Estate - CH]]/Prices!S80-1</f>
        <v>1.5311723580055947E-3</v>
      </c>
      <c r="T81">
        <f>Prices[[#This Row],[Real Estate - World]]/Prices!T80-1</f>
        <v>-2.1987215534652327E-3</v>
      </c>
      <c r="U81">
        <f>Prices[[#This Row],[TIPS]]/Prices!U80-1</f>
        <v>2.0552627090946185E-3</v>
      </c>
      <c r="V81">
        <f>Prices[[#This Row],[Commodities]]/Prices!V80-1</f>
        <v>2.6068691097662855E-2</v>
      </c>
      <c r="W81">
        <f>Prices[[#This Row],[Precious Metals]]/Prices!W80-1</f>
        <v>-1.5082529772768583E-3</v>
      </c>
      <c r="X81">
        <f>Prices[[#This Row],[Hedge funds]]/Prices!X80-1</f>
        <v>5.7859995110431939E-4</v>
      </c>
    </row>
    <row r="82" spans="2:24" x14ac:dyDescent="0.25">
      <c r="B82" s="1">
        <v>42696</v>
      </c>
      <c r="C82">
        <f>Prices[[#This Row],[Equity - CH]]/Prices!C81-1</f>
        <v>-1.2476380826347055E-2</v>
      </c>
      <c r="D82">
        <f>Prices[[#This Row],[Equity - US]]/Prices!D81-1</f>
        <v>1.7664845853011535E-3</v>
      </c>
      <c r="E82">
        <f>Prices[[#This Row],[Equity - EU]]/Prices!E81-1</f>
        <v>3.7298534924070648E-3</v>
      </c>
      <c r="F82">
        <f>Prices[[#This Row],[Equity - JP]]/Prices!F81-1</f>
        <v>2.3262006375788236E-3</v>
      </c>
      <c r="G82">
        <f>Prices[[#This Row],[Equity - EM]]/Prices!G81-1</f>
        <v>1.150397332665376E-2</v>
      </c>
      <c r="H82">
        <f>Prices[[#This Row],[Bonds - CH]]/Prices!H81-1</f>
        <v>1.8363449390332853E-3</v>
      </c>
      <c r="I82">
        <f>Prices[[#This Row],[Rates - US]]/Prices!I81-1</f>
        <v>4.4478371625977786E-4</v>
      </c>
      <c r="J82">
        <f>Prices[[#This Row],[Rates - EU]]/Prices!J81-1</f>
        <v>2.0874384946012459E-3</v>
      </c>
      <c r="K82">
        <f>Prices[[#This Row],[Rates - JP]]/Prices!K81-1</f>
        <v>-6.4008778346735795E-4</v>
      </c>
      <c r="L82">
        <f>Prices[[#This Row],[EM Bonds - USD]]/Prices!L81-1</f>
        <v>9.7077239388898562E-4</v>
      </c>
      <c r="M82">
        <f>Prices[[#This Row],[EM Bonds - Local]]/Prices!M81-1</f>
        <v>-6.5301400948269972E-4</v>
      </c>
      <c r="N82">
        <f>Prices[[#This Row],[IG - US]]/Prices!N81-1</f>
        <v>5.5547869147742901E-4</v>
      </c>
      <c r="O82">
        <f>Prices[[#This Row],[IG - EU]]/Prices!O81-1</f>
        <v>1.9300761001432853E-3</v>
      </c>
      <c r="P82">
        <f>Prices[[#This Row],[HY - US]]/Prices!P81-1</f>
        <v>3.0428535369768639E-3</v>
      </c>
      <c r="Q82">
        <f>Prices[[#This Row],[HY - EU]]/Prices!Q81-1</f>
        <v>2.6570915619390512E-3</v>
      </c>
      <c r="R82">
        <f>Prices[[#This Row],[EM Bonds - Corp]]/Prices!R81-1</f>
        <v>5.5581393973569426E-4</v>
      </c>
      <c r="S82">
        <f>Prices[[#This Row],[Real Estate - CH]]/Prices!S81-1</f>
        <v>3.0288170306054241E-3</v>
      </c>
      <c r="T82">
        <f>Prices[[#This Row],[Real Estate - World]]/Prices!T81-1</f>
        <v>1.1678161243025453E-2</v>
      </c>
      <c r="U82">
        <f>Prices[[#This Row],[TIPS]]/Prices!U81-1</f>
        <v>2.2501424402094905E-3</v>
      </c>
      <c r="V82">
        <f>Prices[[#This Row],[Commodities]]/Prices!V81-1</f>
        <v>2.638189791178247E-3</v>
      </c>
      <c r="W82">
        <f>Prices[[#This Row],[Precious Metals]]/Prices!W81-1</f>
        <v>2.3902698213684737E-3</v>
      </c>
      <c r="X82">
        <f>Prices[[#This Row],[Hedge funds]]/Prices!X81-1</f>
        <v>4.5609662732837286E-4</v>
      </c>
    </row>
    <row r="83" spans="2:24" x14ac:dyDescent="0.25">
      <c r="B83" s="1">
        <v>42697</v>
      </c>
      <c r="C83">
        <f>Prices[[#This Row],[Equity - CH]]/Prices!C82-1</f>
        <v>8.3397804302975942E-4</v>
      </c>
      <c r="D83">
        <f>Prices[[#This Row],[Equity - US]]/Prices!D82-1</f>
        <v>6.5671699667135819E-3</v>
      </c>
      <c r="E83">
        <f>Prices[[#This Row],[Equity - EU]]/Prices!E82-1</f>
        <v>-8.9741227564454906E-4</v>
      </c>
      <c r="F83">
        <f>Prices[[#This Row],[Equity - JP]]/Prices!F82-1</f>
        <v>0</v>
      </c>
      <c r="G83">
        <f>Prices[[#This Row],[Equity - EM]]/Prices!G82-1</f>
        <v>4.4000533384402907E-3</v>
      </c>
      <c r="H83">
        <f>Prices[[#This Row],[Bonds - CH]]/Prices!H82-1</f>
        <v>-1.0997873744407194E-3</v>
      </c>
      <c r="I83">
        <f>Prices[[#This Row],[Rates - US]]/Prices!I82-1</f>
        <v>-2.1849624612670926E-3</v>
      </c>
      <c r="J83">
        <f>Prices[[#This Row],[Rates - EU]]/Prices!J82-1</f>
        <v>-3.1933433108541909E-3</v>
      </c>
      <c r="K83">
        <f>Prices[[#This Row],[Rates - JP]]/Prices!K82-1</f>
        <v>0</v>
      </c>
      <c r="L83">
        <f>Prices[[#This Row],[EM Bonds - USD]]/Prices!L82-1</f>
        <v>-1.5614098365592799E-3</v>
      </c>
      <c r="M83">
        <f>Prices[[#This Row],[EM Bonds - Local]]/Prices!M82-1</f>
        <v>-1.3006581859394961E-3</v>
      </c>
      <c r="N83">
        <f>Prices[[#This Row],[IG - US]]/Prices!N82-1</f>
        <v>-1.6346681238172955E-3</v>
      </c>
      <c r="O83">
        <f>Prices[[#This Row],[IG - EU]]/Prices!O82-1</f>
        <v>-3.5224833507622177E-3</v>
      </c>
      <c r="P83">
        <f>Prices[[#This Row],[HY - US]]/Prices!P82-1</f>
        <v>3.9075451375047976E-5</v>
      </c>
      <c r="Q83">
        <f>Prices[[#This Row],[HY - EU]]/Prices!Q82-1</f>
        <v>-3.5811488325465657E-4</v>
      </c>
      <c r="R83">
        <f>Prices[[#This Row],[EM Bonds - Corp]]/Prices!R82-1</f>
        <v>-1.6014319503718788E-3</v>
      </c>
      <c r="S83">
        <f>Prices[[#This Row],[Real Estate - CH]]/Prices!S82-1</f>
        <v>1.3142758541355049E-2</v>
      </c>
      <c r="T83">
        <f>Prices[[#This Row],[Real Estate - World]]/Prices!T82-1</f>
        <v>2.518061391296289E-3</v>
      </c>
      <c r="U83">
        <f>Prices[[#This Row],[TIPS]]/Prices!U82-1</f>
        <v>-3.5312690094642107E-3</v>
      </c>
      <c r="V83">
        <f>Prices[[#This Row],[Commodities]]/Prices!V82-1</f>
        <v>1.2082904585823506E-2</v>
      </c>
      <c r="W83">
        <f>Prices[[#This Row],[Precious Metals]]/Prices!W82-1</f>
        <v>-1.0991147011004565E-2</v>
      </c>
      <c r="X83">
        <f>Prices[[#This Row],[Hedge funds]]/Prices!X82-1</f>
        <v>1.139721745076816E-3</v>
      </c>
    </row>
    <row r="84" spans="2:24" x14ac:dyDescent="0.25">
      <c r="B84" s="1">
        <v>42698</v>
      </c>
      <c r="C84">
        <f>Prices[[#This Row],[Equity - CH]]/Prices!C83-1</f>
        <v>5.8104356860504414E-3</v>
      </c>
      <c r="D84">
        <f>Prices[[#This Row],[Equity - US]]/Prices!D83-1</f>
        <v>5.743610120323428E-4</v>
      </c>
      <c r="E84">
        <f>Prices[[#This Row],[Equity - EU]]/Prices!E83-1</f>
        <v>3.9205942092432888E-3</v>
      </c>
      <c r="F84">
        <f>Prices[[#This Row],[Equity - JP]]/Prices!F83-1</f>
        <v>1.0125067490200701E-2</v>
      </c>
      <c r="G84">
        <f>Prices[[#This Row],[Equity - EM]]/Prices!G83-1</f>
        <v>-3.9613985953667052E-3</v>
      </c>
      <c r="H84">
        <f>Prices[[#This Row],[Bonds - CH]]/Prices!H83-1</f>
        <v>1.321197886083203E-3</v>
      </c>
      <c r="I84">
        <f>Prices[[#This Row],[Rates - US]]/Prices!I83-1</f>
        <v>0</v>
      </c>
      <c r="J84">
        <f>Prices[[#This Row],[Rates - EU]]/Prices!J83-1</f>
        <v>4.9893608369200315E-4</v>
      </c>
      <c r="K84">
        <f>Prices[[#This Row],[Rates - JP]]/Prices!K83-1</f>
        <v>-7.3199743800911321E-4</v>
      </c>
      <c r="L84">
        <f>Prices[[#This Row],[EM Bonds - USD]]/Prices!L83-1</f>
        <v>2.7650189906580636E-5</v>
      </c>
      <c r="M84">
        <f>Prices[[#This Row],[EM Bonds - Local]]/Prices!M83-1</f>
        <v>-8.4512681186243999E-4</v>
      </c>
      <c r="N84">
        <f>Prices[[#This Row],[IG - US]]/Prices!N83-1</f>
        <v>0</v>
      </c>
      <c r="O84">
        <f>Prices[[#This Row],[IG - EU]]/Prices!O83-1</f>
        <v>9.3896713615015948E-4</v>
      </c>
      <c r="P84">
        <f>Prices[[#This Row],[HY - US]]/Prices!P83-1</f>
        <v>0</v>
      </c>
      <c r="Q84">
        <f>Prices[[#This Row],[HY - EU]]/Prices!Q83-1</f>
        <v>6.0901339829477763E-4</v>
      </c>
      <c r="R84">
        <f>Prices[[#This Row],[EM Bonds - Corp]]/Prices!R83-1</f>
        <v>1.5530899420856947E-4</v>
      </c>
      <c r="S84">
        <f>Prices[[#This Row],[Real Estate - CH]]/Prices!S83-1</f>
        <v>-1.1467824803429005E-2</v>
      </c>
      <c r="T84">
        <f>Prices[[#This Row],[Real Estate - World]]/Prices!T83-1</f>
        <v>1.2907993423774133E-3</v>
      </c>
      <c r="U84">
        <f>Prices[[#This Row],[TIPS]]/Prices!U83-1</f>
        <v>2.0803361610104432E-3</v>
      </c>
      <c r="V84">
        <f>Prices[[#This Row],[Commodities]]/Prices!V83-1</f>
        <v>0</v>
      </c>
      <c r="W84">
        <f>Prices[[#This Row],[Precious Metals]]/Prices!W83-1</f>
        <v>0</v>
      </c>
      <c r="X84">
        <f>Prices[[#This Row],[Hedge funds]]/Prices!X83-1</f>
        <v>0</v>
      </c>
    </row>
    <row r="85" spans="2:24" x14ac:dyDescent="0.25">
      <c r="B85" s="1">
        <v>42699</v>
      </c>
      <c r="C85">
        <f>Prices[[#This Row],[Equity - CH]]/Prices!C84-1</f>
        <v>1.0385373193184444E-2</v>
      </c>
      <c r="D85">
        <f>Prices[[#This Row],[Equity - US]]/Prices!D84-1</f>
        <v>4.7509805193080012E-4</v>
      </c>
      <c r="E85">
        <f>Prices[[#This Row],[Equity - EU]]/Prices!E84-1</f>
        <v>2.2325306847985615E-3</v>
      </c>
      <c r="F85">
        <f>Prices[[#This Row],[Equity - JP]]/Prices!F84-1</f>
        <v>3.6179850933899527E-3</v>
      </c>
      <c r="G85">
        <f>Prices[[#This Row],[Equity - EM]]/Prices!G84-1</f>
        <v>1.1505816019081738E-3</v>
      </c>
      <c r="H85">
        <f>Prices[[#This Row],[Bonds - CH]]/Prices!H84-1</f>
        <v>0</v>
      </c>
      <c r="I85">
        <f>Prices[[#This Row],[Rates - US]]/Prices!I84-1</f>
        <v>-1.2274366458586705E-4</v>
      </c>
      <c r="J85">
        <f>Prices[[#This Row],[Rates - EU]]/Prices!J84-1</f>
        <v>3.8511340667390925E-4</v>
      </c>
      <c r="K85">
        <f>Prices[[#This Row],[Rates - JP]]/Prices!K84-1</f>
        <v>3.6626682538232203E-4</v>
      </c>
      <c r="L85">
        <f>Prices[[#This Row],[EM Bonds - USD]]/Prices!L84-1</f>
        <v>-4.7327198272950621E-4</v>
      </c>
      <c r="M85">
        <f>Prices[[#This Row],[EM Bonds - Local]]/Prices!M84-1</f>
        <v>-6.5484515250879838E-4</v>
      </c>
      <c r="N85">
        <f>Prices[[#This Row],[IG - US]]/Prices!N84-1</f>
        <v>-5.7461528837099429E-4</v>
      </c>
      <c r="O85">
        <f>Prices[[#This Row],[IG - EU]]/Prices!O84-1</f>
        <v>4.4145237832471373E-4</v>
      </c>
      <c r="P85">
        <f>Prices[[#This Row],[HY - US]]/Prices!P84-1</f>
        <v>5.6852560211373415E-5</v>
      </c>
      <c r="Q85">
        <f>Prices[[#This Row],[HY - EU]]/Prices!Q84-1</f>
        <v>2.5061759335498479E-4</v>
      </c>
      <c r="R85">
        <f>Prices[[#This Row],[EM Bonds - Corp]]/Prices!R84-1</f>
        <v>3.3480255110074353E-4</v>
      </c>
      <c r="S85">
        <f>Prices[[#This Row],[Real Estate - CH]]/Prices!S84-1</f>
        <v>-7.4084709260587855E-3</v>
      </c>
      <c r="T85">
        <f>Prices[[#This Row],[Real Estate - World]]/Prices!T84-1</f>
        <v>1.5577154847374874E-3</v>
      </c>
      <c r="U85">
        <f>Prices[[#This Row],[TIPS]]/Prices!U84-1</f>
        <v>-2.299708330793071E-3</v>
      </c>
      <c r="V85">
        <f>Prices[[#This Row],[Commodities]]/Prices!V84-1</f>
        <v>-6.1365627601672745E-3</v>
      </c>
      <c r="W85">
        <f>Prices[[#This Row],[Precious Metals]]/Prices!W84-1</f>
        <v>-8.2485695545710946E-3</v>
      </c>
      <c r="X85">
        <f>Prices[[#This Row],[Hedge funds]]/Prices!X84-1</f>
        <v>1.2278718784812792E-3</v>
      </c>
    </row>
    <row r="86" spans="2:24" x14ac:dyDescent="0.25">
      <c r="B86" s="1">
        <v>42702</v>
      </c>
      <c r="C86">
        <f>Prices[[#This Row],[Equity - CH]]/Prices!C85-1</f>
        <v>-6.9376875853740527E-3</v>
      </c>
      <c r="D86">
        <f>Prices[[#This Row],[Equity - US]]/Prices!D85-1</f>
        <v>-3.8147438901500186E-3</v>
      </c>
      <c r="E86">
        <f>Prices[[#This Row],[Equity - EU]]/Prices!E85-1</f>
        <v>-7.5878734197027953E-3</v>
      </c>
      <c r="F86">
        <f>Prices[[#This Row],[Equity - JP]]/Prices!F85-1</f>
        <v>2.9740926985204474E-3</v>
      </c>
      <c r="G86">
        <f>Prices[[#This Row],[Equity - EM]]/Prices!G85-1</f>
        <v>9.7414755790077301E-3</v>
      </c>
      <c r="H86">
        <f>Prices[[#This Row],[Bonds - CH]]/Prices!H85-1</f>
        <v>1.3927576601673319E-3</v>
      </c>
      <c r="I86">
        <f>Prices[[#This Row],[Rates - US]]/Prices!I85-1</f>
        <v>2.3950228699518572E-3</v>
      </c>
      <c r="J86">
        <f>Prices[[#This Row],[Rates - EU]]/Prices!J85-1</f>
        <v>2.0037781909174601E-3</v>
      </c>
      <c r="K86">
        <f>Prices[[#This Row],[Rates - JP]]/Prices!K85-1</f>
        <v>2.1967963386726463E-3</v>
      </c>
      <c r="L86">
        <f>Prices[[#This Row],[EM Bonds - USD]]/Prices!L85-1</f>
        <v>1.8009376515599751E-3</v>
      </c>
      <c r="M86">
        <f>Prices[[#This Row],[EM Bonds - Local]]/Prices!M85-1</f>
        <v>2.3332444032557742E-3</v>
      </c>
      <c r="N86">
        <f>Prices[[#This Row],[IG - US]]/Prices!N85-1</f>
        <v>2.9267619173716231E-3</v>
      </c>
      <c r="O86">
        <f>Prices[[#This Row],[IG - EU]]/Prices!O85-1</f>
        <v>2.2062879205735353E-3</v>
      </c>
      <c r="P86">
        <f>Prices[[#This Row],[HY - US]]/Prices!P85-1</f>
        <v>1.6771528606152053E-3</v>
      </c>
      <c r="Q86">
        <f>Prices[[#This Row],[HY - EU]]/Prices!Q85-1</f>
        <v>3.5793542844775317E-5</v>
      </c>
      <c r="R86">
        <f>Prices[[#This Row],[EM Bonds - Corp]]/Prices!R85-1</f>
        <v>9.9383864590674165E-4</v>
      </c>
      <c r="S86">
        <f>Prices[[#This Row],[Real Estate - CH]]/Prices!S85-1</f>
        <v>3.2111551479734324E-3</v>
      </c>
      <c r="T86">
        <f>Prices[[#This Row],[Real Estate - World]]/Prices!T85-1</f>
        <v>7.1162879199031526E-3</v>
      </c>
      <c r="U86">
        <f>Prices[[#This Row],[TIPS]]/Prices!U85-1</f>
        <v>7.3786022372890336E-4</v>
      </c>
      <c r="V86">
        <f>Prices[[#This Row],[Commodities]]/Prices!V85-1</f>
        <v>1.3685676194305385E-2</v>
      </c>
      <c r="W86">
        <f>Prices[[#This Row],[Precious Metals]]/Prices!W85-1</f>
        <v>1.0956061889984214E-2</v>
      </c>
      <c r="X86">
        <f>Prices[[#This Row],[Hedge funds]]/Prices!X85-1</f>
        <v>-2.0385290104606435E-3</v>
      </c>
    </row>
    <row r="87" spans="2:24" x14ac:dyDescent="0.25">
      <c r="B87" s="1">
        <v>42703</v>
      </c>
      <c r="C87">
        <f>Prices[[#This Row],[Equity - CH]]/Prices!C86-1</f>
        <v>2.7857083586750875E-3</v>
      </c>
      <c r="D87">
        <f>Prices[[#This Row],[Equity - US]]/Prices!D86-1</f>
        <v>-7.4899195849187361E-4</v>
      </c>
      <c r="E87">
        <f>Prices[[#This Row],[Equity - EU]]/Prices!E86-1</f>
        <v>4.8169785574616597E-3</v>
      </c>
      <c r="F87">
        <f>Prices[[#This Row],[Equity - JP]]/Prices!F86-1</f>
        <v>-4.7596785674763886E-4</v>
      </c>
      <c r="G87">
        <f>Prices[[#This Row],[Equity - EM]]/Prices!G86-1</f>
        <v>-7.3938412613805404E-3</v>
      </c>
      <c r="H87">
        <f>Prices[[#This Row],[Bonds - CH]]/Prices!H86-1</f>
        <v>-1.2444184173926454E-3</v>
      </c>
      <c r="I87">
        <f>Prices[[#This Row],[Rates - US]]/Prices!I86-1</f>
        <v>1.3722250865526586E-3</v>
      </c>
      <c r="J87">
        <f>Prices[[#This Row],[Rates - EU]]/Prices!J86-1</f>
        <v>3.1575333050759546E-4</v>
      </c>
      <c r="K87">
        <f>Prices[[#This Row],[Rates - JP]]/Prices!K86-1</f>
        <v>7.306603342771556E-4</v>
      </c>
      <c r="L87">
        <f>Prices[[#This Row],[EM Bonds - USD]]/Prices!L86-1</f>
        <v>1.5958040037111765E-4</v>
      </c>
      <c r="M87">
        <f>Prices[[#This Row],[EM Bonds - Local]]/Prices!M86-1</f>
        <v>6.6230989721360878E-4</v>
      </c>
      <c r="N87">
        <f>Prices[[#This Row],[IG - US]]/Prices!N86-1</f>
        <v>1.9869175757962765E-3</v>
      </c>
      <c r="O87">
        <f>Prices[[#This Row],[IG - EU]]/Prices!O86-1</f>
        <v>2.2014309301066071E-4</v>
      </c>
      <c r="P87">
        <f>Prices[[#This Row],[HY - US]]/Prices!P86-1</f>
        <v>-6.1103343443091873E-4</v>
      </c>
      <c r="Q87">
        <f>Prices[[#This Row],[HY - EU]]/Prices!Q86-1</f>
        <v>0</v>
      </c>
      <c r="R87">
        <f>Prices[[#This Row],[EM Bonds - Corp]]/Prices!R86-1</f>
        <v>-5.408285574167726E-4</v>
      </c>
      <c r="S87">
        <f>Prices[[#This Row],[Real Estate - CH]]/Prices!S86-1</f>
        <v>5.5943249322338851E-3</v>
      </c>
      <c r="T87">
        <f>Prices[[#This Row],[Real Estate - World]]/Prices!T86-1</f>
        <v>5.7392846912553974E-3</v>
      </c>
      <c r="U87">
        <f>Prices[[#This Row],[TIPS]]/Prices!U86-1</f>
        <v>-4.6644660425965156E-4</v>
      </c>
      <c r="V87">
        <f>Prices[[#This Row],[Commodities]]/Prices!V86-1</f>
        <v>-2.6005624606207589E-2</v>
      </c>
      <c r="W87">
        <f>Prices[[#This Row],[Precious Metals]]/Prices!W86-1</f>
        <v>-2.6237783855518337E-3</v>
      </c>
      <c r="X87">
        <f>Prices[[#This Row],[Hedge funds]]/Prices!X86-1</f>
        <v>1.3834973184567723E-4</v>
      </c>
    </row>
    <row r="88" spans="2:24" x14ac:dyDescent="0.25">
      <c r="B88" s="1">
        <v>42704</v>
      </c>
      <c r="C88">
        <f>Prices[[#This Row],[Equity - CH]]/Prices!C87-1</f>
        <v>3.7286628281278933E-3</v>
      </c>
      <c r="D88">
        <f>Prices[[#This Row],[Equity - US]]/Prices!D87-1</f>
        <v>2.7147090536048246E-3</v>
      </c>
      <c r="E88">
        <f>Prices[[#This Row],[Equity - EU]]/Prices!E87-1</f>
        <v>6.1394727122003889E-3</v>
      </c>
      <c r="F88">
        <f>Prices[[#This Row],[Equity - JP]]/Prices!F87-1</f>
        <v>3.1826977417370728E-4</v>
      </c>
      <c r="G88">
        <f>Prices[[#This Row],[Equity - EM]]/Prices!G87-1</f>
        <v>1.0160359223429616E-2</v>
      </c>
      <c r="H88">
        <f>Prices[[#This Row],[Bonds - CH]]/Prices!H87-1</f>
        <v>-6.5963060686013986E-4</v>
      </c>
      <c r="I88">
        <f>Prices[[#This Row],[Rates - US]]/Prices!I87-1</f>
        <v>-3.5845428056906492E-3</v>
      </c>
      <c r="J88">
        <f>Prices[[#This Row],[Rates - EU]]/Prices!J87-1</f>
        <v>-1.168321021498997E-3</v>
      </c>
      <c r="K88">
        <f>Prices[[#This Row],[Rates - JP]]/Prices!K87-1</f>
        <v>-3.6506342977082884E-4</v>
      </c>
      <c r="L88">
        <f>Prices[[#This Row],[EM Bonds - USD]]/Prices!L87-1</f>
        <v>-7.7877152019634188E-4</v>
      </c>
      <c r="M88">
        <f>Prices[[#This Row],[EM Bonds - Local]]/Prices!M87-1</f>
        <v>1.0733051888855982E-4</v>
      </c>
      <c r="N88">
        <f>Prices[[#This Row],[IG - US]]/Prices!N87-1</f>
        <v>-3.3353805645641721E-3</v>
      </c>
      <c r="O88">
        <f>Prices[[#This Row],[IG - EU]]/Prices!O87-1</f>
        <v>-1.2105205238251981E-3</v>
      </c>
      <c r="P88">
        <f>Prices[[#This Row],[HY - US]]/Prices!P87-1</f>
        <v>1.4386506814854094E-3</v>
      </c>
      <c r="Q88">
        <f>Prices[[#This Row],[HY - EU]]/Prices!Q87-1</f>
        <v>6.4426071083434344E-4</v>
      </c>
      <c r="R88">
        <f>Prices[[#This Row],[EM Bonds - Corp]]/Prices!R87-1</f>
        <v>-1.1415938938539316E-3</v>
      </c>
      <c r="S88">
        <f>Prices[[#This Row],[Real Estate - CH]]/Prices!S87-1</f>
        <v>8.9183298921768905E-3</v>
      </c>
      <c r="T88">
        <f>Prices[[#This Row],[Real Estate - World]]/Prices!T87-1</f>
        <v>-1.9491276988479189E-3</v>
      </c>
      <c r="U88">
        <f>Prices[[#This Row],[TIPS]]/Prices!U87-1</f>
        <v>-7.8542905095368987E-4</v>
      </c>
      <c r="V88">
        <f>Prices[[#This Row],[Commodities]]/Prices!V87-1</f>
        <v>3.1444424405316029E-2</v>
      </c>
      <c r="W88">
        <f>Prices[[#This Row],[Precious Metals]]/Prices!W87-1</f>
        <v>-9.6665871328232011E-3</v>
      </c>
      <c r="X88">
        <f>Prices[[#This Row],[Hedge funds]]/Prices!X87-1</f>
        <v>2.2458378765439768E-3</v>
      </c>
    </row>
    <row r="89" spans="2:24" x14ac:dyDescent="0.25">
      <c r="B89" s="1">
        <v>42705</v>
      </c>
      <c r="C89">
        <f>Prices[[#This Row],[Equity - CH]]/Prices!C88-1</f>
        <v>-1.1783123132345752E-2</v>
      </c>
      <c r="D89">
        <f>Prices[[#This Row],[Equity - US]]/Prices!D88-1</f>
        <v>-8.366559707252641E-3</v>
      </c>
      <c r="E89">
        <f>Prices[[#This Row],[Equity - EU]]/Prices!E88-1</f>
        <v>-5.1153548137196081E-3</v>
      </c>
      <c r="F89">
        <f>Prices[[#This Row],[Equity - JP]]/Prices!F88-1</f>
        <v>1.0209821849829215E-2</v>
      </c>
      <c r="G89">
        <f>Prices[[#This Row],[Equity - EM]]/Prices!G88-1</f>
        <v>-9.881666973833414E-3</v>
      </c>
      <c r="H89">
        <f>Prices[[#This Row],[Bonds - CH]]/Prices!H88-1</f>
        <v>-4.2537587092041917E-3</v>
      </c>
      <c r="I89">
        <f>Prices[[#This Row],[Rates - US]]/Prices!I88-1</f>
        <v>-4.0135183152060216E-3</v>
      </c>
      <c r="J89">
        <f>Prices[[#This Row],[Rates - EU]]/Prices!J88-1</f>
        <v>-3.5597185381668339E-3</v>
      </c>
      <c r="K89">
        <f>Prices[[#This Row],[Rates - JP]]/Prices!K88-1</f>
        <v>-1.0955902492467695E-3</v>
      </c>
      <c r="L89">
        <f>Prices[[#This Row],[EM Bonds - USD]]/Prices!L88-1</f>
        <v>-3.614852111857414E-3</v>
      </c>
      <c r="M89">
        <f>Prices[[#This Row],[EM Bonds - Local]]/Prices!M88-1</f>
        <v>-3.3393317914652831E-3</v>
      </c>
      <c r="N89">
        <f>Prices[[#This Row],[IG - US]]/Prices!N88-1</f>
        <v>-4.0347801754646584E-3</v>
      </c>
      <c r="O89">
        <f>Prices[[#This Row],[IG - EU]]/Prices!O88-1</f>
        <v>-3.9114147201411154E-3</v>
      </c>
      <c r="P89">
        <f>Prices[[#This Row],[HY - US]]/Prices!P88-1</f>
        <v>-1.186760199218817E-4</v>
      </c>
      <c r="Q89">
        <f>Prices[[#This Row],[HY - EU]]/Prices!Q88-1</f>
        <v>7.1538434023521447E-5</v>
      </c>
      <c r="R89">
        <f>Prices[[#This Row],[EM Bonds - Corp]]/Prices!R88-1</f>
        <v>-2.5492483632175711E-3</v>
      </c>
      <c r="S89">
        <f>Prices[[#This Row],[Real Estate - CH]]/Prices!S88-1</f>
        <v>-1.9043287951566734E-3</v>
      </c>
      <c r="T89">
        <f>Prices[[#This Row],[Real Estate - World]]/Prices!T88-1</f>
        <v>-1.8874883098528361E-2</v>
      </c>
      <c r="U89">
        <f>Prices[[#This Row],[TIPS]]/Prices!U88-1</f>
        <v>-6.3798470565089582E-3</v>
      </c>
      <c r="V89">
        <f>Prices[[#This Row],[Commodities]]/Prices!V88-1</f>
        <v>7.9007943681188575E-3</v>
      </c>
      <c r="W89">
        <f>Prices[[#This Row],[Precious Metals]]/Prices!W88-1</f>
        <v>-7.0948286204310929E-3</v>
      </c>
      <c r="X89">
        <f>Prices[[#This Row],[Hedge funds]]/Prices!X88-1</f>
        <v>-8.5248031176421435E-4</v>
      </c>
    </row>
    <row r="90" spans="2:24" x14ac:dyDescent="0.25">
      <c r="B90" s="1">
        <v>42706</v>
      </c>
      <c r="C90">
        <f>Prices[[#This Row],[Equity - CH]]/Prices!C89-1</f>
        <v>3.6990588714158612E-4</v>
      </c>
      <c r="D90">
        <f>Prices[[#This Row],[Equity - US]]/Prices!D89-1</f>
        <v>-2.7520948340710172E-3</v>
      </c>
      <c r="E90">
        <f>Prices[[#This Row],[Equity - EU]]/Prices!E89-1</f>
        <v>-2.8532389988199514E-3</v>
      </c>
      <c r="F90">
        <f>Prices[[#This Row],[Equity - JP]]/Prices!F89-1</f>
        <v>-3.3806541080695363E-3</v>
      </c>
      <c r="G90">
        <f>Prices[[#This Row],[Equity - EM]]/Prices!G89-1</f>
        <v>-9.3186433525962453E-3</v>
      </c>
      <c r="H90">
        <f>Prices[[#This Row],[Bonds - CH]]/Prices!H89-1</f>
        <v>1.7676953671648121E-3</v>
      </c>
      <c r="I90">
        <f>Prices[[#This Row],[Rates - US]]/Prices!I89-1</f>
        <v>2.844814359996839E-3</v>
      </c>
      <c r="J90">
        <f>Prices[[#This Row],[Rates - EU]]/Prices!J89-1</f>
        <v>3.2275544299587011E-3</v>
      </c>
      <c r="K90">
        <f>Prices[[#This Row],[Rates - JP]]/Prices!K89-1</f>
        <v>-1.1881912073850032E-3</v>
      </c>
      <c r="L90">
        <f>Prices[[#This Row],[EM Bonds - USD]]/Prices!L89-1</f>
        <v>7.5699681859653367E-4</v>
      </c>
      <c r="M90">
        <f>Prices[[#This Row],[EM Bonds - Local]]/Prices!M89-1</f>
        <v>-5.8677020455799589E-4</v>
      </c>
      <c r="N90">
        <f>Prices[[#This Row],[IG - US]]/Prices!N89-1</f>
        <v>3.2485440944669541E-3</v>
      </c>
      <c r="O90">
        <f>Prices[[#This Row],[IG - EU]]/Prices!O89-1</f>
        <v>3.8714672861013266E-3</v>
      </c>
      <c r="P90">
        <f>Prices[[#This Row],[HY - US]]/Prices!P89-1</f>
        <v>9.3178554159600857E-4</v>
      </c>
      <c r="Q90">
        <f>Prices[[#This Row],[HY - EU]]/Prices!Q89-1</f>
        <v>2.1459994992678588E-4</v>
      </c>
      <c r="R90">
        <f>Prices[[#This Row],[EM Bonds - Corp]]/Prices!R89-1</f>
        <v>6.2846532385485432E-4</v>
      </c>
      <c r="S90">
        <f>Prices[[#This Row],[Real Estate - CH]]/Prices!S89-1</f>
        <v>1.053650757489466E-2</v>
      </c>
      <c r="T90">
        <f>Prices[[#This Row],[Real Estate - World]]/Prices!T89-1</f>
        <v>5.8097701204424812E-3</v>
      </c>
      <c r="U90">
        <f>Prices[[#This Row],[TIPS]]/Prices!U89-1</f>
        <v>8.5192904215232179E-3</v>
      </c>
      <c r="V90">
        <f>Prices[[#This Row],[Commodities]]/Prices!V89-1</f>
        <v>-3.2312635033647785E-3</v>
      </c>
      <c r="W90">
        <f>Prices[[#This Row],[Precious Metals]]/Prices!W89-1</f>
        <v>7.6468809141156946E-3</v>
      </c>
      <c r="X90">
        <f>Prices[[#This Row],[Hedge funds]]/Prices!X89-1</f>
        <v>-1.4463901190429063E-3</v>
      </c>
    </row>
    <row r="91" spans="2:24" x14ac:dyDescent="0.25">
      <c r="B91" s="1">
        <v>42709</v>
      </c>
      <c r="C91">
        <f>Prices[[#This Row],[Equity - CH]]/Prices!C90-1</f>
        <v>7.7491141807597419E-3</v>
      </c>
      <c r="D91">
        <f>Prices[[#This Row],[Equity - US]]/Prices!D90-1</f>
        <v>3.0016952453362222E-3</v>
      </c>
      <c r="E91">
        <f>Prices[[#This Row],[Equity - EU]]/Prices!E90-1</f>
        <v>1.1208430386077994E-2</v>
      </c>
      <c r="F91">
        <f>Prices[[#This Row],[Equity - JP]]/Prices!F90-1</f>
        <v>-7.6241630092912516E-3</v>
      </c>
      <c r="G91">
        <f>Prices[[#This Row],[Equity - EM]]/Prices!G90-1</f>
        <v>-2.1049254589798894E-3</v>
      </c>
      <c r="H91">
        <f>Prices[[#This Row],[Bonds - CH]]/Prices!H90-1</f>
        <v>-2.4998161899860705E-3</v>
      </c>
      <c r="I91">
        <f>Prices[[#This Row],[Rates - US]]/Prices!I90-1</f>
        <v>-1.8985358540646313E-4</v>
      </c>
      <c r="J91">
        <f>Prices[[#This Row],[Rates - EU]]/Prices!J90-1</f>
        <v>-2.7973896404450693E-3</v>
      </c>
      <c r="K91">
        <f>Prices[[#This Row],[Rates - JP]]/Prices!K90-1</f>
        <v>8.2357247437769843E-4</v>
      </c>
      <c r="L91">
        <f>Prices[[#This Row],[EM Bonds - USD]]/Prices!L90-1</f>
        <v>1.8867422083270746E-3</v>
      </c>
      <c r="M91">
        <f>Prices[[#This Row],[EM Bonds - Local]]/Prices!M90-1</f>
        <v>1.8175572280689778E-3</v>
      </c>
      <c r="N91">
        <f>Prices[[#This Row],[IG - US]]/Prices!N90-1</f>
        <v>5.678126907937564E-4</v>
      </c>
      <c r="O91">
        <f>Prices[[#This Row],[IG - EU]]/Prices!O90-1</f>
        <v>-2.4241088645253761E-3</v>
      </c>
      <c r="P91">
        <f>Prices[[#This Row],[HY - US]]/Prices!P90-1</f>
        <v>1.699251721740902E-3</v>
      </c>
      <c r="Q91">
        <f>Prices[[#This Row],[HY - EU]]/Prices!Q90-1</f>
        <v>4.6486679778290352E-4</v>
      </c>
      <c r="R91">
        <f>Prices[[#This Row],[EM Bonds - Corp]]/Prices!R90-1</f>
        <v>9.7515306909046195E-4</v>
      </c>
      <c r="S91">
        <f>Prices[[#This Row],[Real Estate - CH]]/Prices!S90-1</f>
        <v>-1.2258355407766541E-2</v>
      </c>
      <c r="T91">
        <f>Prices[[#This Row],[Real Estate - World]]/Prices!T90-1</f>
        <v>2.4414428209511563E-3</v>
      </c>
      <c r="U91">
        <f>Prices[[#This Row],[TIPS]]/Prices!U90-1</f>
        <v>4.5138028789248885E-4</v>
      </c>
      <c r="V91">
        <f>Prices[[#This Row],[Commodities]]/Prices!V90-1</f>
        <v>1.4179887657236989E-2</v>
      </c>
      <c r="W91">
        <f>Prices[[#This Row],[Precious Metals]]/Prices!W90-1</f>
        <v>-2.7461771949842673E-3</v>
      </c>
      <c r="X91">
        <f>Prices[[#This Row],[Hedge funds]]/Prices!X90-1</f>
        <v>2.0913522178913624E-3</v>
      </c>
    </row>
    <row r="92" spans="2:24" x14ac:dyDescent="0.25">
      <c r="B92" s="1">
        <v>42710</v>
      </c>
      <c r="C92">
        <f>Prices[[#This Row],[Equity - CH]]/Prices!C91-1</f>
        <v>8.0191692564410832E-3</v>
      </c>
      <c r="D92">
        <f>Prices[[#This Row],[Equity - US]]/Prices!D91-1</f>
        <v>7.2916489773524606E-3</v>
      </c>
      <c r="E92">
        <f>Prices[[#This Row],[Equity - EU]]/Prices!E91-1</f>
        <v>8.6131366210300264E-3</v>
      </c>
      <c r="F92">
        <f>Prices[[#This Row],[Equity - JP]]/Prices!F91-1</f>
        <v>7.1626845385663884E-3</v>
      </c>
      <c r="G92">
        <f>Prices[[#This Row],[Equity - EM]]/Prices!G91-1</f>
        <v>1.2732010874965116E-2</v>
      </c>
      <c r="H92">
        <f>Prices[[#This Row],[Bonds - CH]]/Prices!H91-1</f>
        <v>7.3708262696481341E-5</v>
      </c>
      <c r="I92">
        <f>Prices[[#This Row],[Rates - US]]/Prices!I91-1</f>
        <v>-6.5078681293284646E-4</v>
      </c>
      <c r="J92">
        <f>Prices[[#This Row],[Rates - EU]]/Prices!J91-1</f>
        <v>-2.2116215805756401E-4</v>
      </c>
      <c r="K92">
        <f>Prices[[#This Row],[Rates - JP]]/Prices!K91-1</f>
        <v>-1.7372222730182019E-3</v>
      </c>
      <c r="L92">
        <f>Prices[[#This Row],[EM Bonds - USD]]/Prices!L91-1</f>
        <v>2.1637099436191409E-3</v>
      </c>
      <c r="M92">
        <f>Prices[[#This Row],[EM Bonds - Local]]/Prices!M91-1</f>
        <v>1.0520835931069339E-3</v>
      </c>
      <c r="N92">
        <f>Prices[[#This Row],[IG - US]]/Prices!N91-1</f>
        <v>-5.0060582050726055E-4</v>
      </c>
      <c r="O92">
        <f>Prices[[#This Row],[IG - EU]]/Prices!O91-1</f>
        <v>-4.970453415805709E-4</v>
      </c>
      <c r="P92">
        <f>Prices[[#This Row],[HY - US]]/Prices!P91-1</f>
        <v>2.9909513371226826E-3</v>
      </c>
      <c r="Q92">
        <f>Prices[[#This Row],[HY - EU]]/Prices!Q91-1</f>
        <v>2.1802845092573353E-3</v>
      </c>
      <c r="R92">
        <f>Prices[[#This Row],[EM Bonds - Corp]]/Prices!R91-1</f>
        <v>8.0804748075569144E-4</v>
      </c>
      <c r="S92">
        <f>Prices[[#This Row],[Real Estate - CH]]/Prices!S91-1</f>
        <v>-3.594761918347511E-3</v>
      </c>
      <c r="T92">
        <f>Prices[[#This Row],[Real Estate - World]]/Prices!T91-1</f>
        <v>1.1246508236268715E-2</v>
      </c>
      <c r="U92">
        <f>Prices[[#This Row],[TIPS]]/Prices!U91-1</f>
        <v>-6.4191797755486224E-4</v>
      </c>
      <c r="V92">
        <f>Prices[[#This Row],[Commodities]]/Prices!V91-1</f>
        <v>5.203441175003487E-4</v>
      </c>
      <c r="W92">
        <f>Prices[[#This Row],[Precious Metals]]/Prices!W91-1</f>
        <v>-1.5216125934808256E-3</v>
      </c>
      <c r="X92">
        <f>Prices[[#This Row],[Hedge funds]]/Prices!X91-1</f>
        <v>1.9164555317350285E-3</v>
      </c>
    </row>
    <row r="93" spans="2:24" x14ac:dyDescent="0.25">
      <c r="B93" s="1">
        <v>42711</v>
      </c>
      <c r="C93">
        <f>Prices[[#This Row],[Equity - CH]]/Prices!C92-1</f>
        <v>1.8737099637706756E-3</v>
      </c>
      <c r="D93">
        <f>Prices[[#This Row],[Equity - US]]/Prices!D92-1</f>
        <v>9.9844468529117769E-3</v>
      </c>
      <c r="E93">
        <f>Prices[[#This Row],[Equity - EU]]/Prices!E92-1</f>
        <v>9.4112170629501168E-3</v>
      </c>
      <c r="F93">
        <f>Prices[[#This Row],[Equity - JP]]/Prices!F92-1</f>
        <v>9.4855330593068832E-3</v>
      </c>
      <c r="G93">
        <f>Prices[[#This Row],[Equity - EM]]/Prices!G92-1</f>
        <v>4.2440096486691115E-3</v>
      </c>
      <c r="H93">
        <f>Prices[[#This Row],[Bonds - CH]]/Prices!H92-1</f>
        <v>4.4221698113200425E-4</v>
      </c>
      <c r="I93">
        <f>Prices[[#This Row],[Rates - US]]/Prices!I92-1</f>
        <v>2.5039939687687696E-3</v>
      </c>
      <c r="J93">
        <f>Prices[[#This Row],[Rates - EU]]/Prices!J92-1</f>
        <v>2.075225629527333E-3</v>
      </c>
      <c r="K93">
        <f>Prices[[#This Row],[Rates - JP]]/Prices!K92-1</f>
        <v>0</v>
      </c>
      <c r="L93">
        <f>Prices[[#This Row],[EM Bonds - USD]]/Prices!L92-1</f>
        <v>3.8435471309412605E-3</v>
      </c>
      <c r="M93">
        <f>Prices[[#This Row],[EM Bonds - Local]]/Prices!M92-1</f>
        <v>1.7197112068496612E-3</v>
      </c>
      <c r="N93">
        <f>Prices[[#This Row],[IG - US]]/Prices!N92-1</f>
        <v>3.6547600418392889E-3</v>
      </c>
      <c r="O93">
        <f>Prices[[#This Row],[IG - EU]]/Prices!O92-1</f>
        <v>2.2654436954359092E-3</v>
      </c>
      <c r="P93">
        <f>Prices[[#This Row],[HY - US]]/Prices!P92-1</f>
        <v>3.6646030623825876E-3</v>
      </c>
      <c r="Q93">
        <f>Prices[[#This Row],[HY - EU]]/Prices!Q92-1</f>
        <v>2.6391811405541699E-3</v>
      </c>
      <c r="R93">
        <f>Prices[[#This Row],[EM Bonds - Corp]]/Prices!R92-1</f>
        <v>2.7124962936042607E-3</v>
      </c>
      <c r="S93">
        <f>Prices[[#This Row],[Real Estate - CH]]/Prices!S92-1</f>
        <v>-4.7244094488188004E-3</v>
      </c>
      <c r="T93">
        <f>Prices[[#This Row],[Real Estate - World]]/Prices!T92-1</f>
        <v>1.4311434357680675E-2</v>
      </c>
      <c r="U93">
        <f>Prices[[#This Row],[TIPS]]/Prices!U92-1</f>
        <v>4.3527054034659951E-3</v>
      </c>
      <c r="V93">
        <f>Prices[[#This Row],[Commodities]]/Prices!V92-1</f>
        <v>-1.2112375193663705E-2</v>
      </c>
      <c r="W93">
        <f>Prices[[#This Row],[Precious Metals]]/Prices!W92-1</f>
        <v>9.6956939635008954E-3</v>
      </c>
      <c r="X93">
        <f>Prices[[#This Row],[Hedge funds]]/Prices!X92-1</f>
        <v>2.0262603339276097E-3</v>
      </c>
    </row>
    <row r="94" spans="2:24" x14ac:dyDescent="0.25">
      <c r="B94" s="1">
        <v>42712</v>
      </c>
      <c r="C94">
        <f>Prices[[#This Row],[Equity - CH]]/Prices!C93-1</f>
        <v>2.496459035110421E-3</v>
      </c>
      <c r="D94">
        <f>Prices[[#This Row],[Equity - US]]/Prices!D93-1</f>
        <v>1.1438097260093816E-2</v>
      </c>
      <c r="E94">
        <f>Prices[[#This Row],[Equity - EU]]/Prices!E93-1</f>
        <v>8.6544867743598708E-3</v>
      </c>
      <c r="F94">
        <f>Prices[[#This Row],[Equity - JP]]/Prices!F93-1</f>
        <v>1.5587430018233039E-2</v>
      </c>
      <c r="G94">
        <f>Prices[[#This Row],[Equity - EM]]/Prices!G93-1</f>
        <v>2.2564545138438197E-2</v>
      </c>
      <c r="H94">
        <f>Prices[[#This Row],[Bonds - CH]]/Prices!H93-1</f>
        <v>-1.9890968027110878E-3</v>
      </c>
      <c r="I94">
        <f>Prices[[#This Row],[Rates - US]]/Prices!I93-1</f>
        <v>-2.213124910291242E-3</v>
      </c>
      <c r="J94">
        <f>Prices[[#This Row],[Rates - EU]]/Prices!J93-1</f>
        <v>-3.4225355928139134E-3</v>
      </c>
      <c r="K94">
        <f>Prices[[#This Row],[Rates - JP]]/Prices!K93-1</f>
        <v>-3.6636746656903973E-4</v>
      </c>
      <c r="L94">
        <f>Prices[[#This Row],[EM Bonds - USD]]/Prices!L93-1</f>
        <v>-1.3424472170109336E-4</v>
      </c>
      <c r="M94">
        <f>Prices[[#This Row],[EM Bonds - Local]]/Prices!M93-1</f>
        <v>1.3584855217929626E-3</v>
      </c>
      <c r="N94">
        <f>Prices[[#This Row],[IG - US]]/Prices!N93-1</f>
        <v>-2.7198051874783857E-3</v>
      </c>
      <c r="O94">
        <f>Prices[[#This Row],[IG - EU]]/Prices!O93-1</f>
        <v>-2.8667511990737582E-3</v>
      </c>
      <c r="P94">
        <f>Prices[[#This Row],[HY - US]]/Prices!P93-1</f>
        <v>1.3124629137990507E-3</v>
      </c>
      <c r="Q94">
        <f>Prices[[#This Row],[HY - EU]]/Prices!Q93-1</f>
        <v>1.4228292960551947E-3</v>
      </c>
      <c r="R94">
        <f>Prices[[#This Row],[EM Bonds - Corp]]/Prices!R93-1</f>
        <v>3.6977587357656105E-4</v>
      </c>
      <c r="S94">
        <f>Prices[[#This Row],[Real Estate - CH]]/Prices!S93-1</f>
        <v>1.4614499424626004E-2</v>
      </c>
      <c r="T94">
        <f>Prices[[#This Row],[Real Estate - World]]/Prices!T93-1</f>
        <v>1.2539273334178924E-2</v>
      </c>
      <c r="U94">
        <f>Prices[[#This Row],[TIPS]]/Prices!U93-1</f>
        <v>-4.4631212338130943E-4</v>
      </c>
      <c r="V94">
        <f>Prices[[#This Row],[Commodities]]/Prices!V93-1</f>
        <v>1.1197934079019811E-2</v>
      </c>
      <c r="W94">
        <f>Prices[[#This Row],[Precious Metals]]/Prices!W93-1</f>
        <v>2.7632910836792313E-3</v>
      </c>
      <c r="X94">
        <f>Prices[[#This Row],[Hedge funds]]/Prices!X93-1</f>
        <v>2.0626061635524717E-3</v>
      </c>
    </row>
    <row r="95" spans="2:24" x14ac:dyDescent="0.25">
      <c r="B95" s="1">
        <v>42713</v>
      </c>
      <c r="C95">
        <f>Prices[[#This Row],[Equity - CH]]/Prices!C94-1</f>
        <v>1.7089483902346769E-2</v>
      </c>
      <c r="D95">
        <f>Prices[[#This Row],[Equity - US]]/Prices!D94-1</f>
        <v>7.768033631124549E-3</v>
      </c>
      <c r="E95">
        <f>Prices[[#This Row],[Equity - EU]]/Prices!E94-1</f>
        <v>5.0678535942627612E-3</v>
      </c>
      <c r="F95">
        <f>Prices[[#This Row],[Equity - JP]]/Prices!F94-1</f>
        <v>8.8188922823992932E-3</v>
      </c>
      <c r="G95">
        <f>Prices[[#This Row],[Equity - EM]]/Prices!G94-1</f>
        <v>6.0194150133918711E-4</v>
      </c>
      <c r="H95">
        <f>Prices[[#This Row],[Bonds - CH]]/Prices!H94-1</f>
        <v>-5.9053665018093948E-4</v>
      </c>
      <c r="I95">
        <f>Prices[[#This Row],[Rates - US]]/Prices!I94-1</f>
        <v>-3.7684441673951907E-3</v>
      </c>
      <c r="J95">
        <f>Prices[[#This Row],[Rates - EU]]/Prices!J94-1</f>
        <v>8.8373096407057261E-4</v>
      </c>
      <c r="K95">
        <f>Prices[[#This Row],[Rates - JP]]/Prices!K94-1</f>
        <v>-2.473886750962051E-3</v>
      </c>
      <c r="L95">
        <f>Prices[[#This Row],[EM Bonds - USD]]/Prices!L94-1</f>
        <v>-1.1712282077459557E-3</v>
      </c>
      <c r="M95">
        <f>Prices[[#This Row],[EM Bonds - Local]]/Prices!M94-1</f>
        <v>-1.3224936455887848E-3</v>
      </c>
      <c r="N95">
        <f>Prices[[#This Row],[IG - US]]/Prices!N94-1</f>
        <v>-4.5086859188806505E-3</v>
      </c>
      <c r="O95">
        <f>Prices[[#This Row],[IG - EU]]/Prices!O94-1</f>
        <v>-2.2115331453520515E-4</v>
      </c>
      <c r="P95">
        <f>Prices[[#This Row],[HY - US]]/Prices!P94-1</f>
        <v>1.8142513609777922E-3</v>
      </c>
      <c r="Q95">
        <f>Prices[[#This Row],[HY - EU]]/Prices!Q94-1</f>
        <v>1.2787269562746229E-3</v>
      </c>
      <c r="R95">
        <f>Prices[[#This Row],[EM Bonds - Corp]]/Prices!R94-1</f>
        <v>-1.6377474818418669E-4</v>
      </c>
      <c r="S95">
        <f>Prices[[#This Row],[Real Estate - CH]]/Prices!S94-1</f>
        <v>3.6009980719065027E-3</v>
      </c>
      <c r="T95">
        <f>Prices[[#This Row],[Real Estate - World]]/Prices!T94-1</f>
        <v>1.5120227397955599E-3</v>
      </c>
      <c r="U95">
        <f>Prices[[#This Row],[TIPS]]/Prices!U94-1</f>
        <v>-4.0720743448346974E-3</v>
      </c>
      <c r="V95">
        <f>Prices[[#This Row],[Commodities]]/Prices!V94-1</f>
        <v>1.1307622574272536E-2</v>
      </c>
      <c r="W95">
        <f>Prices[[#This Row],[Precious Metals]]/Prices!W94-1</f>
        <v>-6.2809578765027352E-3</v>
      </c>
      <c r="X95">
        <f>Prices[[#This Row],[Hedge funds]]/Prices!X94-1</f>
        <v>1.7516244904549616E-3</v>
      </c>
    </row>
    <row r="96" spans="2:24" x14ac:dyDescent="0.25">
      <c r="B96" s="1">
        <v>42716</v>
      </c>
      <c r="C96">
        <f>Prices[[#This Row],[Equity - CH]]/Prices!C95-1</f>
        <v>-7.6904939366214675E-3</v>
      </c>
      <c r="D96">
        <f>Prices[[#This Row],[Equity - US]]/Prices!D95-1</f>
        <v>-6.8964969362786954E-3</v>
      </c>
      <c r="E96">
        <f>Prices[[#This Row],[Equity - EU]]/Prices!E95-1</f>
        <v>-4.3525265646959799E-4</v>
      </c>
      <c r="F96">
        <f>Prices[[#This Row],[Equity - JP]]/Prices!F95-1</f>
        <v>3.6464363262704858E-3</v>
      </c>
      <c r="G96">
        <f>Prices[[#This Row],[Equity - EM]]/Prices!G95-1</f>
        <v>-1.2106508384536419E-2</v>
      </c>
      <c r="H96">
        <f>Prices[[#This Row],[Bonds - CH]]/Prices!H95-1</f>
        <v>-2.2158209616661706E-3</v>
      </c>
      <c r="I96">
        <f>Prices[[#This Row],[Rates - US]]/Prices!I95-1</f>
        <v>-2.6534430583446955E-4</v>
      </c>
      <c r="J96">
        <f>Prices[[#This Row],[Rates - EU]]/Prices!J95-1</f>
        <v>-2.5182585300373983E-3</v>
      </c>
      <c r="K96">
        <f>Prices[[#This Row],[Rates - JP]]/Prices!K95-1</f>
        <v>-3.9496647377607053E-3</v>
      </c>
      <c r="L96">
        <f>Prices[[#This Row],[EM Bonds - USD]]/Prices!L95-1</f>
        <v>-6.370658648169325E-4</v>
      </c>
      <c r="M96">
        <f>Prices[[#This Row],[EM Bonds - Local]]/Prices!M95-1</f>
        <v>-1.1198573794405364E-3</v>
      </c>
      <c r="N96">
        <f>Prices[[#This Row],[IG - US]]/Prices!N95-1</f>
        <v>1.9889425128449822E-4</v>
      </c>
      <c r="O96">
        <f>Prices[[#This Row],[IG - EU]]/Prices!O95-1</f>
        <v>-2.820328485317769E-3</v>
      </c>
      <c r="P96">
        <f>Prices[[#This Row],[HY - US]]/Prices!P95-1</f>
        <v>1.2948944546486985E-3</v>
      </c>
      <c r="Q96">
        <f>Prices[[#This Row],[HY - EU]]/Prices!Q95-1</f>
        <v>1.6673170385612668E-3</v>
      </c>
      <c r="R96">
        <f>Prices[[#This Row],[EM Bonds - Corp]]/Prices!R95-1</f>
        <v>-3.6476762891857195E-4</v>
      </c>
      <c r="S96">
        <f>Prices[[#This Row],[Real Estate - CH]]/Prices!S95-1</f>
        <v>-2.7405000706313132E-3</v>
      </c>
      <c r="T96">
        <f>Prices[[#This Row],[Real Estate - World]]/Prices!T95-1</f>
        <v>-1.929642649601826E-3</v>
      </c>
      <c r="U96">
        <f>Prices[[#This Row],[TIPS]]/Prices!U95-1</f>
        <v>-3.1085315286045745E-3</v>
      </c>
      <c r="V96">
        <f>Prices[[#This Row],[Commodities]]/Prices!V95-1</f>
        <v>-6.2902585057867944E-3</v>
      </c>
      <c r="W96">
        <f>Prices[[#This Row],[Precious Metals]]/Prices!W95-1</f>
        <v>4.2435172196775284E-4</v>
      </c>
      <c r="X96">
        <f>Prices[[#This Row],[Hedge funds]]/Prices!X95-1</f>
        <v>-3.5454706612303433E-4</v>
      </c>
    </row>
    <row r="97" spans="2:24" x14ac:dyDescent="0.25">
      <c r="B97" s="1">
        <v>42717</v>
      </c>
      <c r="C97">
        <f>Prices[[#This Row],[Equity - CH]]/Prices!C96-1</f>
        <v>1.4268061568253998E-2</v>
      </c>
      <c r="D97">
        <f>Prices[[#This Row],[Equity - US]]/Prices!D96-1</f>
        <v>6.4381066153511579E-3</v>
      </c>
      <c r="E97">
        <f>Prices[[#This Row],[Equity - EU]]/Prices!E96-1</f>
        <v>8.661577028775902E-3</v>
      </c>
      <c r="F97">
        <f>Prices[[#This Row],[Equity - JP]]/Prices!F96-1</f>
        <v>4.7207124152652824E-3</v>
      </c>
      <c r="G97">
        <f>Prices[[#This Row],[Equity - EM]]/Prices!G96-1</f>
        <v>5.3909443150681469E-3</v>
      </c>
      <c r="H97">
        <f>Prices[[#This Row],[Bonds - CH]]/Prices!H96-1</f>
        <v>1.6285439336738428E-3</v>
      </c>
      <c r="I97">
        <f>Prices[[#This Row],[Rates - US]]/Prices!I96-1</f>
        <v>-2.6973543706398928E-4</v>
      </c>
      <c r="J97">
        <f>Prices[[#This Row],[Rates - EU]]/Prices!J96-1</f>
        <v>4.0736807895711546E-3</v>
      </c>
      <c r="K97">
        <f>Prices[[#This Row],[Rates - JP]]/Prices!K96-1</f>
        <v>-1.2910365178900873E-3</v>
      </c>
      <c r="L97">
        <f>Prices[[#This Row],[EM Bonds - USD]]/Prices!L96-1</f>
        <v>1.1003725025642286E-3</v>
      </c>
      <c r="M97">
        <f>Prices[[#This Row],[EM Bonds - Local]]/Prices!M96-1</f>
        <v>5.4927528339043796E-4</v>
      </c>
      <c r="N97">
        <f>Prices[[#This Row],[IG - US]]/Prices!N96-1</f>
        <v>1.1316640212966078E-3</v>
      </c>
      <c r="O97">
        <f>Prices[[#This Row],[IG - EU]]/Prices!O96-1</f>
        <v>4.1592724046140006E-3</v>
      </c>
      <c r="P97">
        <f>Prices[[#This Row],[HY - US]]/Prices!P96-1</f>
        <v>1.2757257420348278E-3</v>
      </c>
      <c r="Q97">
        <f>Prices[[#This Row],[HY - EU]]/Prices!Q96-1</f>
        <v>2.5499362515934987E-3</v>
      </c>
      <c r="R97">
        <f>Prices[[#This Row],[EM Bonds - Corp]]/Prices!R96-1</f>
        <v>3.816482241576491E-4</v>
      </c>
      <c r="S97">
        <f>Prices[[#This Row],[Real Estate - CH]]/Prices!S96-1</f>
        <v>-7.4508470734885313E-3</v>
      </c>
      <c r="T97">
        <f>Prices[[#This Row],[Real Estate - World]]/Prices!T96-1</f>
        <v>2.7406714318989334E-3</v>
      </c>
      <c r="U97">
        <f>Prices[[#This Row],[TIPS]]/Prices!U96-1</f>
        <v>1.9595928907794047E-3</v>
      </c>
      <c r="V97">
        <f>Prices[[#This Row],[Commodities]]/Prices!V96-1</f>
        <v>-2.3893712682290236E-3</v>
      </c>
      <c r="W97">
        <f>Prices[[#This Row],[Precious Metals]]/Prices!W96-1</f>
        <v>-8.021009176698235E-3</v>
      </c>
      <c r="X97">
        <f>Prices[[#This Row],[Hedge funds]]/Prices!X96-1</f>
        <v>7.0128488287735102E-4</v>
      </c>
    </row>
    <row r="98" spans="2:24" x14ac:dyDescent="0.25">
      <c r="B98" s="1">
        <v>42718</v>
      </c>
      <c r="C98">
        <f>Prices[[#This Row],[Equity - CH]]/Prices!C97-1</f>
        <v>-2.6173646305680531E-3</v>
      </c>
      <c r="D98">
        <f>Prices[[#This Row],[Equity - US]]/Prices!D97-1</f>
        <v>-1.0442507144143853E-2</v>
      </c>
      <c r="E98">
        <f>Prices[[#This Row],[Equity - EU]]/Prices!E97-1</f>
        <v>-4.2553303516039698E-3</v>
      </c>
      <c r="F98">
        <f>Prices[[#This Row],[Equity - JP]]/Prices!F97-1</f>
        <v>-5.7348372631849109E-4</v>
      </c>
      <c r="G98">
        <f>Prices[[#This Row],[Equity - EM]]/Prices!G97-1</f>
        <v>-7.2935777994741491E-3</v>
      </c>
      <c r="H98">
        <f>Prices[[#This Row],[Bonds - CH]]/Prices!H97-1</f>
        <v>2.2171310324441418E-3</v>
      </c>
      <c r="I98">
        <f>Prices[[#This Row],[Rates - US]]/Prices!I97-1</f>
        <v>-2.4393873069128436E-3</v>
      </c>
      <c r="J98">
        <f>Prices[[#This Row],[Rates - EU]]/Prices!J97-1</f>
        <v>3.4046162234204758E-3</v>
      </c>
      <c r="K98">
        <f>Prices[[#This Row],[Rates - JP]]/Prices!K97-1</f>
        <v>2.4930747922438101E-3</v>
      </c>
      <c r="L98">
        <f>Prices[[#This Row],[EM Bonds - USD]]/Prices!L97-1</f>
        <v>-2.8229479223318421E-5</v>
      </c>
      <c r="M98">
        <f>Prices[[#This Row],[EM Bonds - Local]]/Prices!M97-1</f>
        <v>6.6638881026670482E-4</v>
      </c>
      <c r="N98">
        <f>Prices[[#This Row],[IG - US]]/Prices!N97-1</f>
        <v>-1.9300636957133577E-3</v>
      </c>
      <c r="O98">
        <f>Prices[[#This Row],[IG - EU]]/Prices!O97-1</f>
        <v>3.424090130888624E-3</v>
      </c>
      <c r="P98">
        <f>Prices[[#This Row],[HY - US]]/Prices!P97-1</f>
        <v>-2.9183732910609272E-5</v>
      </c>
      <c r="Q98">
        <f>Prices[[#This Row],[HY - EU]]/Prices!Q97-1</f>
        <v>1.3423767132965114E-3</v>
      </c>
      <c r="R98">
        <f>Prices[[#This Row],[EM Bonds - Corp]]/Prices!R97-1</f>
        <v>4.6277685423845583E-4</v>
      </c>
      <c r="S98">
        <f>Prices[[#This Row],[Real Estate - CH]]/Prices!S97-1</f>
        <v>7.1357214214362585E-4</v>
      </c>
      <c r="T98">
        <f>Prices[[#This Row],[Real Estate - World]]/Prices!T97-1</f>
        <v>-1.7395337206888573E-2</v>
      </c>
      <c r="U98">
        <f>Prices[[#This Row],[TIPS]]/Prices!U97-1</f>
        <v>-1.0975596869864379E-3</v>
      </c>
      <c r="V98">
        <f>Prices[[#This Row],[Commodities]]/Prices!V97-1</f>
        <v>-7.2532983457037625E-3</v>
      </c>
      <c r="W98">
        <f>Prices[[#This Row],[Precious Metals]]/Prices!W97-1</f>
        <v>4.8530403792705901E-3</v>
      </c>
      <c r="X98">
        <f>Prices[[#This Row],[Hedge funds]]/Prices!X97-1</f>
        <v>-2.8112288050263778E-3</v>
      </c>
    </row>
    <row r="99" spans="2:24" x14ac:dyDescent="0.25">
      <c r="B99" s="1">
        <v>42719</v>
      </c>
      <c r="C99">
        <f>Prices[[#This Row],[Equity - CH]]/Prices!C98-1</f>
        <v>7.3677348635934337E-3</v>
      </c>
      <c r="D99">
        <f>Prices[[#This Row],[Equity - US]]/Prices!D98-1</f>
        <v>2.2462214533141456E-2</v>
      </c>
      <c r="E99">
        <f>Prices[[#This Row],[Equity - EU]]/Prices!E98-1</f>
        <v>5.4923431143503176E-3</v>
      </c>
      <c r="F99">
        <f>Prices[[#This Row],[Equity - JP]]/Prices!F98-1</f>
        <v>2.4405786570473875E-3</v>
      </c>
      <c r="G99">
        <f>Prices[[#This Row],[Equity - EM]]/Prices!G98-1</f>
        <v>3.5264491949007493E-3</v>
      </c>
      <c r="H99">
        <f>Prices[[#This Row],[Bonds - CH]]/Prices!H98-1</f>
        <v>-1.9172627387362695E-3</v>
      </c>
      <c r="I99">
        <f>Prices[[#This Row],[Rates - US]]/Prices!I98-1</f>
        <v>-2.1785979979179748E-3</v>
      </c>
      <c r="J99">
        <f>Prices[[#This Row],[Rates - EU]]/Prices!J98-1</f>
        <v>-3.1929647825126306E-3</v>
      </c>
      <c r="K99">
        <f>Prices[[#This Row],[Rates - JP]]/Prices!K98-1</f>
        <v>-9.2106475085196315E-4</v>
      </c>
      <c r="L99">
        <f>Prices[[#This Row],[EM Bonds - USD]]/Prices!L98-1</f>
        <v>-4.3792662558149731E-3</v>
      </c>
      <c r="M99">
        <f>Prices[[#This Row],[EM Bonds - Local]]/Prices!M98-1</f>
        <v>-2.0809810916679883E-3</v>
      </c>
      <c r="N99">
        <f>Prices[[#This Row],[IG - US]]/Prices!N98-1</f>
        <v>-2.8378883422751633E-3</v>
      </c>
      <c r="O99">
        <f>Prices[[#This Row],[IG - EU]]/Prices!O98-1</f>
        <v>-4.5131817931641782E-3</v>
      </c>
      <c r="P99">
        <f>Prices[[#This Row],[HY - US]]/Prices!P98-1</f>
        <v>-3.0945259895447386E-3</v>
      </c>
      <c r="Q99">
        <f>Prices[[#This Row],[HY - EU]]/Prices!Q98-1</f>
        <v>-5.2917519226691745E-4</v>
      </c>
      <c r="R99">
        <f>Prices[[#This Row],[EM Bonds - Corp]]/Prices!R98-1</f>
        <v>-6.893796430295529E-3</v>
      </c>
      <c r="S99">
        <f>Prices[[#This Row],[Real Estate - CH]]/Prices!S98-1</f>
        <v>5.6474614945805079E-3</v>
      </c>
      <c r="T99">
        <f>Prices[[#This Row],[Real Estate - World]]/Prices!T98-1</f>
        <v>3.8159372449311224E-3</v>
      </c>
      <c r="U99">
        <f>Prices[[#This Row],[TIPS]]/Prices!U98-1</f>
        <v>-1.2412510382852515E-2</v>
      </c>
      <c r="V99">
        <f>Prices[[#This Row],[Commodities]]/Prices!V98-1</f>
        <v>1.6199659866164895E-2</v>
      </c>
      <c r="W99">
        <f>Prices[[#This Row],[Precious Metals]]/Prices!W98-1</f>
        <v>-2.3222767045845916E-2</v>
      </c>
      <c r="X99">
        <f>Prices[[#This Row],[Hedge funds]]/Prices!X98-1</f>
        <v>1.3005266729133602E-3</v>
      </c>
    </row>
    <row r="100" spans="2:24" x14ac:dyDescent="0.25">
      <c r="B100" s="1">
        <v>42720</v>
      </c>
      <c r="C100">
        <f>Prices[[#This Row],[Equity - CH]]/Prices!C99-1</f>
        <v>1.7989883746925006E-3</v>
      </c>
      <c r="D100">
        <f>Prices[[#This Row],[Equity - US]]/Prices!D99-1</f>
        <v>-5.655062717580539E-3</v>
      </c>
      <c r="E100">
        <f>Prices[[#This Row],[Equity - EU]]/Prices!E99-1</f>
        <v>2.1757863865503602E-3</v>
      </c>
      <c r="F100">
        <f>Prices[[#This Row],[Equity - JP]]/Prices!F99-1</f>
        <v>4.8928604507874063E-3</v>
      </c>
      <c r="G100">
        <f>Prices[[#This Row],[Equity - EM]]/Prices!G99-1</f>
        <v>-7.0231244439361573E-3</v>
      </c>
      <c r="H100">
        <f>Prices[[#This Row],[Bonds - CH]]/Prices!H99-1</f>
        <v>1.1082379017361976E-3</v>
      </c>
      <c r="I100">
        <f>Prices[[#This Row],[Rates - US]]/Prices!I99-1</f>
        <v>-1.1425395639990121E-3</v>
      </c>
      <c r="J100">
        <f>Prices[[#This Row],[Rates - EU]]/Prices!J99-1</f>
        <v>1.4513294142823874E-3</v>
      </c>
      <c r="K100">
        <f>Prices[[#This Row],[Rates - JP]]/Prices!K99-1</f>
        <v>1.3828708398635481E-3</v>
      </c>
      <c r="L100">
        <f>Prices[[#This Row],[EM Bonds - USD]]/Prices!L99-1</f>
        <v>6.4461504171142714E-4</v>
      </c>
      <c r="M100">
        <f>Prices[[#This Row],[EM Bonds - Local]]/Prices!M99-1</f>
        <v>-2.5151551726165788E-4</v>
      </c>
      <c r="N100">
        <f>Prices[[#This Row],[IG - US]]/Prices!N99-1</f>
        <v>-6.6146651688636648E-4</v>
      </c>
      <c r="O100">
        <f>Prices[[#This Row],[IG - EU]]/Prices!O99-1</f>
        <v>2.0456681594516191E-3</v>
      </c>
      <c r="P100">
        <f>Prices[[#This Row],[HY - US]]/Prices!P99-1</f>
        <v>-5.7683655514362275E-4</v>
      </c>
      <c r="Q100">
        <f>Prices[[#This Row],[HY - EU]]/Prices!Q99-1</f>
        <v>7.0594048921668318E-4</v>
      </c>
      <c r="R100">
        <f>Prices[[#This Row],[EM Bonds - Corp]]/Prices!R99-1</f>
        <v>4.1130995403637627E-4</v>
      </c>
      <c r="S100">
        <f>Prices[[#This Row],[Real Estate - CH]]/Prices!S99-1</f>
        <v>2.2689885983329106E-4</v>
      </c>
      <c r="T100">
        <f>Prices[[#This Row],[Real Estate - World]]/Prices!T99-1</f>
        <v>8.1028358535695233E-3</v>
      </c>
      <c r="U100">
        <f>Prices[[#This Row],[TIPS]]/Prices!U99-1</f>
        <v>-2.0025427636027882E-4</v>
      </c>
      <c r="V100">
        <f>Prices[[#This Row],[Commodities]]/Prices!V99-1</f>
        <v>-1.9489820647535794E-3</v>
      </c>
      <c r="W100">
        <f>Prices[[#This Row],[Precious Metals]]/Prices!W99-1</f>
        <v>4.9559230977429536E-3</v>
      </c>
      <c r="X100">
        <f>Prices[[#This Row],[Hedge funds]]/Prices!X99-1</f>
        <v>6.2925046588735434E-4</v>
      </c>
    </row>
    <row r="101" spans="2:24" x14ac:dyDescent="0.25">
      <c r="B101" s="1">
        <v>42723</v>
      </c>
      <c r="C101">
        <f>Prices[[#This Row],[Equity - CH]]/Prices!C100-1</f>
        <v>1.0883512851003196E-3</v>
      </c>
      <c r="D101">
        <f>Prices[[#This Row],[Equity - US]]/Prices!D100-1</f>
        <v>-9.4639623165548858E-4</v>
      </c>
      <c r="E101">
        <f>Prices[[#This Row],[Equity - EU]]/Prices!E100-1</f>
        <v>-3.9441773914293821E-3</v>
      </c>
      <c r="F101">
        <f>Prices[[#This Row],[Equity - JP]]/Prices!F100-1</f>
        <v>-9.0625343494665778E-4</v>
      </c>
      <c r="G101">
        <f>Prices[[#This Row],[Equity - EM]]/Prices!G100-1</f>
        <v>-8.7808141423004749E-3</v>
      </c>
      <c r="H101">
        <f>Prices[[#This Row],[Bonds - CH]]/Prices!H100-1</f>
        <v>1.6974169741696965E-3</v>
      </c>
      <c r="I101">
        <f>Prices[[#This Row],[Rates - US]]/Prices!I100-1</f>
        <v>2.9322708767502981E-3</v>
      </c>
      <c r="J101">
        <f>Prices[[#This Row],[Rates - EU]]/Prices!J100-1</f>
        <v>4.0982685895216697E-3</v>
      </c>
      <c r="K101">
        <f>Prices[[#This Row],[Rates - JP]]/Prices!K100-1</f>
        <v>6.444485361811747E-4</v>
      </c>
      <c r="L101">
        <f>Prices[[#This Row],[EM Bonds - USD]]/Prices!L100-1</f>
        <v>2.1015403763688933E-3</v>
      </c>
      <c r="M101">
        <f>Prices[[#This Row],[EM Bonds - Local]]/Prices!M100-1</f>
        <v>1.2734716004150215E-3</v>
      </c>
      <c r="N101">
        <f>Prices[[#This Row],[IG - US]]/Prices!N100-1</f>
        <v>4.0321179227200687E-3</v>
      </c>
      <c r="O101">
        <f>Prices[[#This Row],[IG - EU]]/Prices!O100-1</f>
        <v>3.9726329728537735E-3</v>
      </c>
      <c r="P101">
        <f>Prices[[#This Row],[HY - US]]/Prices!P100-1</f>
        <v>8.0611017250142858E-4</v>
      </c>
      <c r="Q101">
        <f>Prices[[#This Row],[HY - EU]]/Prices!Q100-1</f>
        <v>8.1125886212141118E-4</v>
      </c>
      <c r="R101">
        <f>Prices[[#This Row],[EM Bonds - Corp]]/Prices!R100-1</f>
        <v>9.435343506676297E-4</v>
      </c>
      <c r="S101">
        <f>Prices[[#This Row],[Real Estate - CH]]/Prices!S100-1</f>
        <v>1.4291385470424744E-2</v>
      </c>
      <c r="T101">
        <f>Prices[[#This Row],[Real Estate - World]]/Prices!T100-1</f>
        <v>6.5321675408567259E-3</v>
      </c>
      <c r="U101">
        <f>Prices[[#This Row],[TIPS]]/Prices!U100-1</f>
        <v>3.2340556352592476E-3</v>
      </c>
      <c r="V101">
        <f>Prices[[#This Row],[Commodities]]/Prices!V100-1</f>
        <v>-1.0201618806967683E-2</v>
      </c>
      <c r="W101">
        <f>Prices[[#This Row],[Precious Metals]]/Prices!W100-1</f>
        <v>-1.5597432252791865E-3</v>
      </c>
      <c r="X101">
        <f>Prices[[#This Row],[Hedge funds]]/Prices!X100-1</f>
        <v>-7.5785060668343007E-4</v>
      </c>
    </row>
    <row r="102" spans="2:24" x14ac:dyDescent="0.25">
      <c r="B102" s="1">
        <v>42724</v>
      </c>
      <c r="C102">
        <f>Prices[[#This Row],[Equity - CH]]/Prices!C101-1</f>
        <v>1.1672797679198599E-3</v>
      </c>
      <c r="D102">
        <f>Prices[[#This Row],[Equity - US]]/Prices!D101-1</f>
        <v>8.4655939990729845E-3</v>
      </c>
      <c r="E102">
        <f>Prices[[#This Row],[Equity - EU]]/Prices!E101-1</f>
        <v>5.3296319047257956E-3</v>
      </c>
      <c r="F102">
        <f>Prices[[#This Row],[Equity - JP]]/Prices!F101-1</f>
        <v>1.7654450657786924E-3</v>
      </c>
      <c r="G102">
        <f>Prices[[#This Row],[Equity - EM]]/Prices!G101-1</f>
        <v>5.0302403944775254E-3</v>
      </c>
      <c r="H102">
        <f>Prices[[#This Row],[Bonds - CH]]/Prices!H101-1</f>
        <v>-5.894054372650448E-4</v>
      </c>
      <c r="I102">
        <f>Prices[[#This Row],[Rates - US]]/Prices!I101-1</f>
        <v>-1.4321289745758969E-3</v>
      </c>
      <c r="J102">
        <f>Prices[[#This Row],[Rates - EU]]/Prices!J101-1</f>
        <v>-8.7195261167183347E-5</v>
      </c>
      <c r="K102">
        <f>Prices[[#This Row],[Rates - JP]]/Prices!K101-1</f>
        <v>6.4403348974151342E-4</v>
      </c>
      <c r="L102">
        <f>Prices[[#This Row],[EM Bonds - USD]]/Prices!L101-1</f>
        <v>3.2894101038949408E-4</v>
      </c>
      <c r="M102">
        <f>Prices[[#This Row],[EM Bonds - Local]]/Prices!M101-1</f>
        <v>7.5377646677199373E-4</v>
      </c>
      <c r="N102">
        <f>Prices[[#This Row],[IG - US]]/Prices!N101-1</f>
        <v>-1.2735437685735818E-3</v>
      </c>
      <c r="O102">
        <f>Prices[[#This Row],[IG - EU]]/Prices!O101-1</f>
        <v>-1.6487140030774228E-4</v>
      </c>
      <c r="P102">
        <f>Prices[[#This Row],[HY - US]]/Prices!P101-1</f>
        <v>3.0115726031620937E-4</v>
      </c>
      <c r="Q102">
        <f>Prices[[#This Row],[HY - EU]]/Prices!Q101-1</f>
        <v>1.7621766405873096E-4</v>
      </c>
      <c r="R102">
        <f>Prices[[#This Row],[EM Bonds - Corp]]/Prices!R101-1</f>
        <v>-2.3403790939358071E-4</v>
      </c>
      <c r="S102">
        <f>Prices[[#This Row],[Real Estate - CH]]/Prices!S101-1</f>
        <v>5.339670114621331E-3</v>
      </c>
      <c r="T102">
        <f>Prices[[#This Row],[Real Estate - World]]/Prices!T101-1</f>
        <v>6.7649223012011817E-3</v>
      </c>
      <c r="U102">
        <f>Prices[[#This Row],[TIPS]]/Prices!U101-1</f>
        <v>2.8614767597292534E-3</v>
      </c>
      <c r="V102">
        <f>Prices[[#This Row],[Commodities]]/Prices!V101-1</f>
        <v>8.489256117605315E-5</v>
      </c>
      <c r="W102">
        <f>Prices[[#This Row],[Precious Metals]]/Prices!W101-1</f>
        <v>-3.770715496560495E-4</v>
      </c>
      <c r="X102">
        <f>Prices[[#This Row],[Hedge funds]]/Prices!X101-1</f>
        <v>1.7911748331866928E-3</v>
      </c>
    </row>
    <row r="103" spans="2:24" x14ac:dyDescent="0.25">
      <c r="B103" s="1">
        <v>42725</v>
      </c>
      <c r="C103">
        <f>Prices[[#This Row],[Equity - CH]]/Prices!C102-1</f>
        <v>-1.2898602028117434E-3</v>
      </c>
      <c r="D103">
        <f>Prices[[#This Row],[Equity - US]]/Prices!D102-1</f>
        <v>-5.0924357353872018E-3</v>
      </c>
      <c r="E103">
        <f>Prices[[#This Row],[Equity - EU]]/Prices!E102-1</f>
        <v>-2.1783944355974194E-3</v>
      </c>
      <c r="F103">
        <f>Prices[[#This Row],[Equity - JP]]/Prices!F102-1</f>
        <v>-4.3866723866724522E-3</v>
      </c>
      <c r="G103">
        <f>Prices[[#This Row],[Equity - EM]]/Prices!G102-1</f>
        <v>-2.9804074267836267E-3</v>
      </c>
      <c r="H103">
        <f>Prices[[#This Row],[Bonds - CH]]/Prices!H102-1</f>
        <v>5.1603391079990679E-4</v>
      </c>
      <c r="I103">
        <f>Prices[[#This Row],[Rates - US]]/Prices!I102-1</f>
        <v>1.4372831751681137E-3</v>
      </c>
      <c r="J103">
        <f>Prices[[#This Row],[Rates - EU]]/Prices!J102-1</f>
        <v>1.0039803518178125E-3</v>
      </c>
      <c r="K103">
        <f>Prices[[#This Row],[Rates - JP]]/Prices!K102-1</f>
        <v>1.0114012504596204E-3</v>
      </c>
      <c r="L103">
        <f>Prices[[#This Row],[EM Bonds - USD]]/Prices!L102-1</f>
        <v>1.7300400431812246E-3</v>
      </c>
      <c r="M103">
        <f>Prices[[#This Row],[EM Bonds - Local]]/Prices!M102-1</f>
        <v>1.3766074671044404E-3</v>
      </c>
      <c r="N103">
        <f>Prices[[#This Row],[IG - US]]/Prices!N102-1</f>
        <v>2.1814938758324409E-3</v>
      </c>
      <c r="O103">
        <f>Prices[[#This Row],[IG - EU]]/Prices!O102-1</f>
        <v>1.5940196778980731E-3</v>
      </c>
      <c r="P103">
        <f>Prices[[#This Row],[HY - US]]/Prices!P102-1</f>
        <v>6.4371271317198442E-4</v>
      </c>
      <c r="Q103">
        <f>Prices[[#This Row],[HY - EU]]/Prices!Q102-1</f>
        <v>5.9903449733944569E-4</v>
      </c>
      <c r="R103">
        <f>Prices[[#This Row],[EM Bonds - Corp]]/Prices!R102-1</f>
        <v>1.5310304813551667E-3</v>
      </c>
      <c r="S103">
        <f>Prices[[#This Row],[Real Estate - CH]]/Prices!S102-1</f>
        <v>-1.2235477322655175E-3</v>
      </c>
      <c r="T103">
        <f>Prices[[#This Row],[Real Estate - World]]/Prices!T102-1</f>
        <v>-1.1595827726920915E-2</v>
      </c>
      <c r="U103">
        <f>Prices[[#This Row],[TIPS]]/Prices!U102-1</f>
        <v>3.9755623520216776E-3</v>
      </c>
      <c r="V103">
        <f>Prices[[#This Row],[Commodities]]/Prices!V102-1</f>
        <v>9.1128663056649906E-4</v>
      </c>
      <c r="W103">
        <f>Prices[[#This Row],[Precious Metals]]/Prices!W102-1</f>
        <v>-5.5438197090356134E-3</v>
      </c>
      <c r="X103">
        <f>Prices[[#This Row],[Hedge funds]]/Prices!X102-1</f>
        <v>1.449707239675746E-4</v>
      </c>
    </row>
    <row r="104" spans="2:24" x14ac:dyDescent="0.25">
      <c r="B104" s="1">
        <v>42726</v>
      </c>
      <c r="C104">
        <f>Prices[[#This Row],[Equity - CH]]/Prices!C103-1</f>
        <v>8.0426456167370652E-4</v>
      </c>
      <c r="D104">
        <f>Prices[[#This Row],[Equity - US]]/Prices!D103-1</f>
        <v>-2.2824287993673531E-3</v>
      </c>
      <c r="E104">
        <f>Prices[[#This Row],[Equity - EU]]/Prices!E103-1</f>
        <v>-1.1028186065106249E-3</v>
      </c>
      <c r="F104">
        <f>Prices[[#This Row],[Equity - JP]]/Prices!F103-1</f>
        <v>-9.5370453888665718E-4</v>
      </c>
      <c r="G104">
        <f>Prices[[#This Row],[Equity - EM]]/Prices!G103-1</f>
        <v>-1.0156020593424908E-2</v>
      </c>
      <c r="H104">
        <f>Prices[[#This Row],[Bonds - CH]]/Prices!H103-1</f>
        <v>2.210433244915766E-4</v>
      </c>
      <c r="I104">
        <f>Prices[[#This Row],[Rates - US]]/Prices!I103-1</f>
        <v>-3.2753734637780418E-4</v>
      </c>
      <c r="J104">
        <f>Prices[[#This Row],[Rates - EU]]/Prices!J103-1</f>
        <v>-1.4012971024958132E-3</v>
      </c>
      <c r="K104">
        <f>Prices[[#This Row],[Rates - JP]]/Prices!K103-1</f>
        <v>9.1852668320013819E-5</v>
      </c>
      <c r="L104">
        <f>Prices[[#This Row],[EM Bonds - USD]]/Prices!L103-1</f>
        <v>9.322866956607001E-5</v>
      </c>
      <c r="M104">
        <f>Prices[[#This Row],[EM Bonds - Local]]/Prices!M103-1</f>
        <v>3.904470113729186E-4</v>
      </c>
      <c r="N104">
        <f>Prices[[#This Row],[IG - US]]/Prices!N103-1</f>
        <v>1.7550234966634548E-5</v>
      </c>
      <c r="O104">
        <f>Prices[[#This Row],[IG - EU]]/Prices!O103-1</f>
        <v>-7.683020524640316E-4</v>
      </c>
      <c r="P104">
        <f>Prices[[#This Row],[HY - US]]/Prices!P103-1</f>
        <v>5.3210644899182036E-4</v>
      </c>
      <c r="Q104">
        <f>Prices[[#This Row],[HY - EU]]/Prices!Q103-1</f>
        <v>1.760811381885663E-4</v>
      </c>
      <c r="R104">
        <f>Prices[[#This Row],[EM Bonds - Corp]]/Prices!R103-1</f>
        <v>6.6661846001792036E-4</v>
      </c>
      <c r="S104">
        <f>Prices[[#This Row],[Real Estate - CH]]/Prices!S103-1</f>
        <v>8.0741710053722215E-4</v>
      </c>
      <c r="T104">
        <f>Prices[[#This Row],[Real Estate - World]]/Prices!T103-1</f>
        <v>-1.6953102133399067E-3</v>
      </c>
      <c r="U104">
        <f>Prices[[#This Row],[TIPS]]/Prices!U103-1</f>
        <v>2.1710529652996247E-3</v>
      </c>
      <c r="V104">
        <f>Prices[[#This Row],[Commodities]]/Prices!V103-1</f>
        <v>-7.0709466735319193E-4</v>
      </c>
      <c r="W104">
        <f>Prices[[#This Row],[Precious Metals]]/Prices!W103-1</f>
        <v>-3.8021354661282869E-3</v>
      </c>
      <c r="X104">
        <f>Prices[[#This Row],[Hedge funds]]/Prices!X103-1</f>
        <v>-6.2811541218055211E-4</v>
      </c>
    </row>
    <row r="105" spans="2:24" x14ac:dyDescent="0.25">
      <c r="B105" s="1">
        <v>42727</v>
      </c>
      <c r="C105">
        <f>Prices[[#This Row],[Equity - CH]]/Prices!C104-1</f>
        <v>-4.107285428055496E-4</v>
      </c>
      <c r="D105">
        <f>Prices[[#This Row],[Equity - US]]/Prices!D104-1</f>
        <v>3.2174640996196491E-3</v>
      </c>
      <c r="E105">
        <f>Prices[[#This Row],[Equity - EU]]/Prices!E104-1</f>
        <v>2.9323227125555018E-3</v>
      </c>
      <c r="F105">
        <f>Prices[[#This Row],[Equity - JP]]/Prices!F104-1</f>
        <v>0</v>
      </c>
      <c r="G105">
        <f>Prices[[#This Row],[Equity - EM]]/Prices!G104-1</f>
        <v>1.1287576460330406E-3</v>
      </c>
      <c r="H105">
        <f>Prices[[#This Row],[Bonds - CH]]/Prices!H104-1</f>
        <v>7.3664825046027005E-4</v>
      </c>
      <c r="I105">
        <f>Prices[[#This Row],[Rates - US]]/Prices!I104-1</f>
        <v>6.6024425321176139E-4</v>
      </c>
      <c r="J105">
        <f>Prices[[#This Row],[Rates - EU]]/Prices!J104-1</f>
        <v>1.7097431253001449E-3</v>
      </c>
      <c r="K105">
        <f>Prices[[#This Row],[Rates - JP]]/Prices!K104-1</f>
        <v>-9.184423218211446E-5</v>
      </c>
      <c r="L105">
        <f>Prices[[#This Row],[EM Bonds - USD]]/Prices!L104-1</f>
        <v>4.1216802883337067E-4</v>
      </c>
      <c r="M105">
        <f>Prices[[#This Row],[EM Bonds - Local]]/Prices!M104-1</f>
        <v>1.2414938274529774E-5</v>
      </c>
      <c r="N105">
        <f>Prices[[#This Row],[IG - US]]/Prices!N104-1</f>
        <v>8.8730366019218465E-4</v>
      </c>
      <c r="O105">
        <f>Prices[[#This Row],[IG - EU]]/Prices!O104-1</f>
        <v>1.7025483304040634E-3</v>
      </c>
      <c r="P105">
        <f>Prices[[#This Row],[HY - US]]/Prices!P104-1</f>
        <v>6.7660403609015596E-4</v>
      </c>
      <c r="Q105">
        <f>Prices[[#This Row],[HY - EU]]/Prices!Q104-1</f>
        <v>8.8025069539798828E-4</v>
      </c>
      <c r="R105">
        <f>Prices[[#This Row],[EM Bonds - Corp]]/Prices!R104-1</f>
        <v>-1.3936702414341084E-7</v>
      </c>
      <c r="S105">
        <f>Prices[[#This Row],[Real Estate - CH]]/Prices!S104-1</f>
        <v>2.7541311967951287E-3</v>
      </c>
      <c r="T105">
        <f>Prices[[#This Row],[Real Estate - World]]/Prices!T104-1</f>
        <v>4.2035912618887394E-3</v>
      </c>
      <c r="U105">
        <f>Prices[[#This Row],[TIPS]]/Prices!U104-1</f>
        <v>2.5501083404924074E-3</v>
      </c>
      <c r="V105">
        <f>Prices[[#This Row],[Commodities]]/Prices!V104-1</f>
        <v>1.5664166569853144E-3</v>
      </c>
      <c r="W105">
        <f>Prices[[#This Row],[Precious Metals]]/Prices!W104-1</f>
        <v>1.8489053852062121E-3</v>
      </c>
      <c r="X105">
        <f>Prices[[#This Row],[Hedge funds]]/Prices!X104-1</f>
        <v>8.4607140842685169E-4</v>
      </c>
    </row>
    <row r="106" spans="2:24" x14ac:dyDescent="0.25">
      <c r="B106" s="1">
        <v>42730</v>
      </c>
      <c r="C106">
        <f>Prices[[#This Row],[Equity - CH]]/Prices!C105-1</f>
        <v>0</v>
      </c>
      <c r="D106">
        <f>Prices[[#This Row],[Equity - US]]/Prices!D105-1</f>
        <v>1.9472254026786651E-4</v>
      </c>
      <c r="E106">
        <f>Prices[[#This Row],[Equity - EU]]/Prices!E105-1</f>
        <v>4.8189847411372888E-4</v>
      </c>
      <c r="F106">
        <f>Prices[[#This Row],[Equity - JP]]/Prices!F105-1</f>
        <v>-4.2859911404831141E-3</v>
      </c>
      <c r="G106">
        <f>Prices[[#This Row],[Equity - EM]]/Prices!G105-1</f>
        <v>1.2220385683339163E-3</v>
      </c>
      <c r="H106">
        <f>Prices[[#This Row],[Bonds - CH]]/Prices!H105-1</f>
        <v>0</v>
      </c>
      <c r="I106">
        <f>Prices[[#This Row],[Rates - US]]/Prices!I105-1</f>
        <v>0</v>
      </c>
      <c r="J106">
        <f>Prices[[#This Row],[Rates - EU]]/Prices!J105-1</f>
        <v>0</v>
      </c>
      <c r="K106">
        <f>Prices[[#This Row],[Rates - JP]]/Prices!K105-1</f>
        <v>-5.5111600992008292E-4</v>
      </c>
      <c r="L106">
        <f>Prices[[#This Row],[EM Bonds - USD]]/Prices!L105-1</f>
        <v>0</v>
      </c>
      <c r="M106">
        <f>Prices[[#This Row],[EM Bonds - Local]]/Prices!M105-1</f>
        <v>-7.9532210933386249E-4</v>
      </c>
      <c r="N106">
        <f>Prices[[#This Row],[IG - US]]/Prices!N105-1</f>
        <v>0</v>
      </c>
      <c r="O106">
        <f>Prices[[#This Row],[IG - EU]]/Prices!O105-1</f>
        <v>0</v>
      </c>
      <c r="P106">
        <f>Prices[[#This Row],[HY - US]]/Prices!P105-1</f>
        <v>0</v>
      </c>
      <c r="Q106">
        <f>Prices[[#This Row],[HY - EU]]/Prices!Q105-1</f>
        <v>0</v>
      </c>
      <c r="R106">
        <f>Prices[[#This Row],[EM Bonds - Corp]]/Prices!R105-1</f>
        <v>0</v>
      </c>
      <c r="S106">
        <f>Prices[[#This Row],[Real Estate - CH]]/Prices!S105-1</f>
        <v>0</v>
      </c>
      <c r="T106">
        <f>Prices[[#This Row],[Real Estate - World]]/Prices!T105-1</f>
        <v>8.1663804318465871E-4</v>
      </c>
      <c r="U106">
        <f>Prices[[#This Row],[TIPS]]/Prices!U105-1</f>
        <v>1.2851210974273997E-5</v>
      </c>
      <c r="V106">
        <f>Prices[[#This Row],[Commodities]]/Prices!V105-1</f>
        <v>0</v>
      </c>
      <c r="W106">
        <f>Prices[[#This Row],[Precious Metals]]/Prices!W105-1</f>
        <v>0</v>
      </c>
      <c r="X106">
        <f>Prices[[#This Row],[Hedge funds]]/Prices!X105-1</f>
        <v>0</v>
      </c>
    </row>
    <row r="107" spans="2:24" x14ac:dyDescent="0.25">
      <c r="B107" s="1">
        <v>42731</v>
      </c>
      <c r="C107">
        <f>Prices[[#This Row],[Equity - CH]]/Prices!C106-1</f>
        <v>3.4852275017400736E-3</v>
      </c>
      <c r="D107">
        <f>Prices[[#This Row],[Equity - US]]/Prices!D106-1</f>
        <v>3.0919714939132703E-3</v>
      </c>
      <c r="E107">
        <f>Prices[[#This Row],[Equity - EU]]/Prices!E106-1</f>
        <v>2.8302185623030329E-3</v>
      </c>
      <c r="F107">
        <f>Prices[[#This Row],[Equity - JP]]/Prices!F106-1</f>
        <v>-1.2382556304822989E-3</v>
      </c>
      <c r="G107">
        <f>Prices[[#This Row],[Equity - EM]]/Prices!G106-1</f>
        <v>3.8548805163931554E-3</v>
      </c>
      <c r="H107">
        <f>Prices[[#This Row],[Bonds - CH]]/Prices!H106-1</f>
        <v>7.3610599926388076E-4</v>
      </c>
      <c r="I107">
        <f>Prices[[#This Row],[Rates - US]]/Prices!I106-1</f>
        <v>-1.7064656292939961E-3</v>
      </c>
      <c r="J107">
        <f>Prices[[#This Row],[Rates - EU]]/Prices!J106-1</f>
        <v>0</v>
      </c>
      <c r="K107">
        <f>Prices[[#This Row],[Rates - JP]]/Prices!K106-1</f>
        <v>-3.6761327083911777E-4</v>
      </c>
      <c r="L107">
        <f>Prices[[#This Row],[EM Bonds - USD]]/Prices!L106-1</f>
        <v>2.5883770090717739E-4</v>
      </c>
      <c r="M107">
        <f>Prices[[#This Row],[EM Bonds - Local]]/Prices!M106-1</f>
        <v>-7.1519482264192913E-4</v>
      </c>
      <c r="N107">
        <f>Prices[[#This Row],[IG - US]]/Prices!N106-1</f>
        <v>-1.2959961300615941E-3</v>
      </c>
      <c r="O107">
        <f>Prices[[#This Row],[IG - EU]]/Prices!O106-1</f>
        <v>0</v>
      </c>
      <c r="P107">
        <f>Prices[[#This Row],[HY - US]]/Prices!P106-1</f>
        <v>9.4341562184818706E-4</v>
      </c>
      <c r="Q107">
        <f>Prices[[#This Row],[HY - EU]]/Prices!Q106-1</f>
        <v>0</v>
      </c>
      <c r="R107">
        <f>Prices[[#This Row],[EM Bonds - Corp]]/Prices!R106-1</f>
        <v>-6.2715169646399005E-7</v>
      </c>
      <c r="S107">
        <f>Prices[[#This Row],[Real Estate - CH]]/Prices!S106-1</f>
        <v>-1.1763073935358581E-2</v>
      </c>
      <c r="T107">
        <f>Prices[[#This Row],[Real Estate - World]]/Prices!T106-1</f>
        <v>2.88412525555648E-3</v>
      </c>
      <c r="U107">
        <f>Prices[[#This Row],[TIPS]]/Prices!U106-1</f>
        <v>1.9414258510708216E-4</v>
      </c>
      <c r="V107">
        <f>Prices[[#This Row],[Commodities]]/Prices!V106-1</f>
        <v>1.7681180790044104E-2</v>
      </c>
      <c r="W107">
        <f>Prices[[#This Row],[Precious Metals]]/Prices!W106-1</f>
        <v>8.7896865585987971E-3</v>
      </c>
      <c r="X107">
        <f>Prices[[#This Row],[Hedge funds]]/Prices!X106-1</f>
        <v>2.4153033620910591E-5</v>
      </c>
    </row>
    <row r="108" spans="2:24" x14ac:dyDescent="0.25">
      <c r="B108" s="1">
        <v>42732</v>
      </c>
      <c r="C108">
        <f>Prices[[#This Row],[Equity - CH]]/Prices!C107-1</f>
        <v>-3.6999797867465212E-4</v>
      </c>
      <c r="D108">
        <f>Prices[[#This Row],[Equity - US]]/Prices!D107-1</f>
        <v>-5.1998655740358446E-3</v>
      </c>
      <c r="E108">
        <f>Prices[[#This Row],[Equity - EU]]/Prices!E107-1</f>
        <v>-1.2781428687188567E-3</v>
      </c>
      <c r="F108">
        <f>Prices[[#This Row],[Equity - JP]]/Prices!F107-1</f>
        <v>3.4926942550961293E-4</v>
      </c>
      <c r="G108">
        <f>Prices[[#This Row],[Equity - EM]]/Prices!G107-1</f>
        <v>1.2263463096199079E-2</v>
      </c>
      <c r="H108">
        <f>Prices[[#This Row],[Bonds - CH]]/Prices!H107-1</f>
        <v>7.3556454579071229E-5</v>
      </c>
      <c r="I108">
        <f>Prices[[#This Row],[Rates - US]]/Prices!I107-1</f>
        <v>2.999014795429078E-3</v>
      </c>
      <c r="J108">
        <f>Prices[[#This Row],[Rates - EU]]/Prices!J107-1</f>
        <v>9.7401890513393319E-4</v>
      </c>
      <c r="K108">
        <f>Prices[[#This Row],[Rates - JP]]/Prices!K107-1</f>
        <v>2.7581134504006677E-4</v>
      </c>
      <c r="L108">
        <f>Prices[[#This Row],[EM Bonds - USD]]/Prices!L107-1</f>
        <v>1.5147902636534205E-3</v>
      </c>
      <c r="M108">
        <f>Prices[[#This Row],[EM Bonds - Local]]/Prices!M107-1</f>
        <v>5.5407043610711249E-4</v>
      </c>
      <c r="N108">
        <f>Prices[[#This Row],[IG - US]]/Prices!N107-1</f>
        <v>3.527432487699711E-3</v>
      </c>
      <c r="O108">
        <f>Prices[[#This Row],[IG - EU]]/Prices!O107-1</f>
        <v>1.6448270190252412E-3</v>
      </c>
      <c r="P108">
        <f>Prices[[#This Row],[HY - US]]/Prices!P107-1</f>
        <v>5.6493997488771264E-4</v>
      </c>
      <c r="Q108">
        <f>Prices[[#This Row],[HY - EU]]/Prices!Q107-1</f>
        <v>7.3876028987562847E-4</v>
      </c>
      <c r="R108">
        <f>Prices[[#This Row],[EM Bonds - Corp]]/Prices!R107-1</f>
        <v>6.108461354819017E-4</v>
      </c>
      <c r="S108">
        <f>Prices[[#This Row],[Real Estate - CH]]/Prices!S107-1</f>
        <v>7.102551865472595E-3</v>
      </c>
      <c r="T108">
        <f>Prices[[#This Row],[Real Estate - World]]/Prices!T107-1</f>
        <v>-2.3213958985575101E-3</v>
      </c>
      <c r="U108">
        <f>Prices[[#This Row],[TIPS]]/Prices!U107-1</f>
        <v>4.0326096233815889E-3</v>
      </c>
      <c r="V108">
        <f>Prices[[#This Row],[Commodities]]/Prices!V107-1</f>
        <v>4.3324854400554891E-3</v>
      </c>
      <c r="W108">
        <f>Prices[[#This Row],[Precious Metals]]/Prices!W107-1</f>
        <v>4.8434757248092541E-3</v>
      </c>
      <c r="X108">
        <f>Prices[[#This Row],[Hedge funds]]/Prices!X107-1</f>
        <v>-5.3135390585368203E-4</v>
      </c>
    </row>
    <row r="109" spans="2:24" x14ac:dyDescent="0.25">
      <c r="B109" s="1">
        <v>42733</v>
      </c>
      <c r="C109">
        <f>Prices[[#This Row],[Equity - CH]]/Prices!C108-1</f>
        <v>-6.6954067253477412E-4</v>
      </c>
      <c r="D109">
        <f>Prices[[#This Row],[Equity - US]]/Prices!D108-1</f>
        <v>-6.496367238015055E-3</v>
      </c>
      <c r="E109">
        <f>Prices[[#This Row],[Equity - EU]]/Prices!E108-1</f>
        <v>-1.8911084326658223E-3</v>
      </c>
      <c r="F109">
        <f>Prices[[#This Row],[Equity - JP]]/Prices!F108-1</f>
        <v>-1.2138077422875426E-2</v>
      </c>
      <c r="G109">
        <f>Prices[[#This Row],[Equity - EM]]/Prices!G108-1</f>
        <v>1.6876656413291613E-3</v>
      </c>
      <c r="H109">
        <f>Prices[[#This Row],[Bonds - CH]]/Prices!H108-1</f>
        <v>1.3239187996467727E-3</v>
      </c>
      <c r="I109">
        <f>Prices[[#This Row],[Rates - US]]/Prices!I108-1</f>
        <v>1.5280954441490024E-3</v>
      </c>
      <c r="J109">
        <f>Prices[[#This Row],[Rates - EU]]/Prices!J108-1</f>
        <v>1.4590342784333021E-3</v>
      </c>
      <c r="K109">
        <f>Prices[[#This Row],[Rates - JP]]/Prices!K108-1</f>
        <v>7.3529411764705621E-4</v>
      </c>
      <c r="L109">
        <f>Prices[[#This Row],[EM Bonds - USD]]/Prices!L108-1</f>
        <v>7.587442693248736E-4</v>
      </c>
      <c r="M109">
        <f>Prices[[#This Row],[EM Bonds - Local]]/Prices!M108-1</f>
        <v>1.319557330843768E-3</v>
      </c>
      <c r="N109">
        <f>Prices[[#This Row],[IG - US]]/Prices!N108-1</f>
        <v>1.8329013511086956E-3</v>
      </c>
      <c r="O109">
        <f>Prices[[#This Row],[IG - EU]]/Prices!O108-1</f>
        <v>2.2442388745962383E-3</v>
      </c>
      <c r="P109">
        <f>Prices[[#This Row],[HY - US]]/Prices!P108-1</f>
        <v>1.9684034789713145E-4</v>
      </c>
      <c r="Q109">
        <f>Prices[[#This Row],[HY - EU]]/Prices!Q108-1</f>
        <v>3.1637782542959236E-4</v>
      </c>
      <c r="R109">
        <f>Prices[[#This Row],[EM Bonds - Corp]]/Prices!R108-1</f>
        <v>1.0445457427326055E-3</v>
      </c>
      <c r="S109">
        <f>Prices[[#This Row],[Real Estate - CH]]/Prices!S108-1</f>
        <v>3.1499135864414551E-3</v>
      </c>
      <c r="T109">
        <f>Prices[[#This Row],[Real Estate - World]]/Prices!T108-1</f>
        <v>5.3953689019587969E-3</v>
      </c>
      <c r="U109">
        <f>Prices[[#This Row],[TIPS]]/Prices!U108-1</f>
        <v>4.6772838664328464E-3</v>
      </c>
      <c r="V109">
        <f>Prices[[#This Row],[Commodities]]/Prices!V108-1</f>
        <v>-9.9968540729369337E-3</v>
      </c>
      <c r="W109">
        <f>Prices[[#This Row],[Precious Metals]]/Prices!W108-1</f>
        <v>7.0935887414829146E-3</v>
      </c>
      <c r="X109">
        <f>Prices[[#This Row],[Hedge funds]]/Prices!X108-1</f>
        <v>-2.5131902211125157E-3</v>
      </c>
    </row>
    <row r="110" spans="2:24" x14ac:dyDescent="0.25">
      <c r="B110" s="1">
        <v>42734</v>
      </c>
      <c r="C110">
        <f>Prices[[#This Row],[Equity - CH]]/Prices!C109-1</f>
        <v>-3.278301292822916E-3</v>
      </c>
      <c r="D110">
        <f>Prices[[#This Row],[Equity - US]]/Prices!D109-1</f>
        <v>-1.1157855642786707E-2</v>
      </c>
      <c r="E110">
        <f>Prices[[#This Row],[Equity - EU]]/Prices!E109-1</f>
        <v>3.6988963873494374E-3</v>
      </c>
      <c r="F110">
        <f>Prices[[#This Row],[Equity - JP]]/Prices!F109-1</f>
        <v>-1.5740843685818628E-4</v>
      </c>
      <c r="G110">
        <f>Prices[[#This Row],[Equity - EM]]/Prices!G109-1</f>
        <v>-2.2985905123338313E-3</v>
      </c>
      <c r="H110">
        <f>Prices[[#This Row],[Bonds - CH]]/Prices!H109-1</f>
        <v>6.6108417805210706E-4</v>
      </c>
      <c r="I110">
        <f>Prices[[#This Row],[Rates - US]]/Prices!I109-1</f>
        <v>2.157178373654256E-3</v>
      </c>
      <c r="J110">
        <f>Prices[[#This Row],[Rates - EU]]/Prices!J109-1</f>
        <v>-2.3925537052860157E-3</v>
      </c>
      <c r="K110">
        <f>Prices[[#This Row],[Rates - JP]]/Prices!K109-1</f>
        <v>-1.8368846436445097E-4</v>
      </c>
      <c r="L110">
        <f>Prices[[#This Row],[EM Bonds - USD]]/Prices!L109-1</f>
        <v>1.0847265445690368E-3</v>
      </c>
      <c r="M110">
        <f>Prices[[#This Row],[EM Bonds - Local]]/Prices!M109-1</f>
        <v>1.047118794466062E-4</v>
      </c>
      <c r="N110">
        <f>Prices[[#This Row],[IG - US]]/Prices!N109-1</f>
        <v>2.6924453845003082E-3</v>
      </c>
      <c r="O110">
        <f>Prices[[#This Row],[IG - EU]]/Prices!O109-1</f>
        <v>-1.9115237575095811E-3</v>
      </c>
      <c r="P110">
        <f>Prices[[#This Row],[HY - US]]/Prices!P109-1</f>
        <v>-4.0856474466055559E-5</v>
      </c>
      <c r="Q110">
        <f>Prices[[#This Row],[HY - EU]]/Prices!Q109-1</f>
        <v>3.1627776215903403E-4</v>
      </c>
      <c r="R110">
        <f>Prices[[#This Row],[EM Bonds - Corp]]/Prices!R109-1</f>
        <v>8.6417814619954569E-4</v>
      </c>
      <c r="S110">
        <f>Prices[[#This Row],[Real Estate - CH]]/Prices!S109-1</f>
        <v>-4.64056464834528E-3</v>
      </c>
      <c r="T110">
        <f>Prices[[#This Row],[Real Estate - World]]/Prices!T109-1</f>
        <v>6.0391491574622869E-3</v>
      </c>
      <c r="U110">
        <f>Prices[[#This Row],[TIPS]]/Prices!U109-1</f>
        <v>1.7741336768783977E-3</v>
      </c>
      <c r="V110">
        <f>Prices[[#This Row],[Commodities]]/Prices!V109-1</f>
        <v>-7.4895848188801795E-3</v>
      </c>
      <c r="W110">
        <f>Prices[[#This Row],[Precious Metals]]/Prices!W109-1</f>
        <v>-1.4672202836338077E-2</v>
      </c>
      <c r="X110">
        <f>Prices[[#This Row],[Hedge funds]]/Prices!X109-1</f>
        <v>2.9878949876049887E-4</v>
      </c>
    </row>
    <row r="111" spans="2:24" x14ac:dyDescent="0.25">
      <c r="B111" s="1">
        <v>42737</v>
      </c>
      <c r="C111">
        <f>Prices[[#This Row],[Equity - CH]]/Prices!C110-1</f>
        <v>0</v>
      </c>
      <c r="D111">
        <f>Prices[[#This Row],[Equity - US]]/Prices!D110-1</f>
        <v>6.3900903614497739E-3</v>
      </c>
      <c r="E111">
        <f>Prices[[#This Row],[Equity - EU]]/Prices!E110-1</f>
        <v>3.3406036614709311E-3</v>
      </c>
      <c r="F111">
        <f>Prices[[#This Row],[Equity - JP]]/Prices!F110-1</f>
        <v>0</v>
      </c>
      <c r="G111">
        <f>Prices[[#This Row],[Equity - EM]]/Prices!G110-1</f>
        <v>5.9396710305386069E-3</v>
      </c>
      <c r="H111">
        <f>Prices[[#This Row],[Bonds - CH]]/Prices!H110-1</f>
        <v>0</v>
      </c>
      <c r="I111">
        <f>Prices[[#This Row],[Rates - US]]/Prices!I110-1</f>
        <v>0</v>
      </c>
      <c r="J111">
        <f>Prices[[#This Row],[Rates - EU]]/Prices!J110-1</f>
        <v>0</v>
      </c>
      <c r="K111">
        <f>Prices[[#This Row],[Rates - JP]]/Prices!K110-1</f>
        <v>0</v>
      </c>
      <c r="L111">
        <f>Prices[[#This Row],[EM Bonds - USD]]/Prices!L110-1</f>
        <v>0</v>
      </c>
      <c r="M111">
        <f>Prices[[#This Row],[EM Bonds - Local]]/Prices!M110-1</f>
        <v>0</v>
      </c>
      <c r="N111">
        <f>Prices[[#This Row],[IG - US]]/Prices!N110-1</f>
        <v>0</v>
      </c>
      <c r="O111">
        <f>Prices[[#This Row],[IG - EU]]/Prices!O110-1</f>
        <v>0</v>
      </c>
      <c r="P111">
        <f>Prices[[#This Row],[HY - US]]/Prices!P110-1</f>
        <v>0</v>
      </c>
      <c r="Q111">
        <f>Prices[[#This Row],[HY - EU]]/Prices!Q110-1</f>
        <v>0</v>
      </c>
      <c r="R111">
        <f>Prices[[#This Row],[EM Bonds - Corp]]/Prices!R110-1</f>
        <v>0</v>
      </c>
      <c r="S111">
        <f>Prices[[#This Row],[Real Estate - CH]]/Prices!S110-1</f>
        <v>0</v>
      </c>
      <c r="T111">
        <f>Prices[[#This Row],[Real Estate - World]]/Prices!T110-1</f>
        <v>6.6580328290273272E-3</v>
      </c>
      <c r="U111">
        <f>Prices[[#This Row],[TIPS]]/Prices!U110-1</f>
        <v>0</v>
      </c>
      <c r="V111">
        <f>Prices[[#This Row],[Commodities]]/Prices!V110-1</f>
        <v>0</v>
      </c>
      <c r="W111">
        <f>Prices[[#This Row],[Precious Metals]]/Prices!W110-1</f>
        <v>0</v>
      </c>
      <c r="X111">
        <f>Prices[[#This Row],[Hedge funds]]/Prices!X110-1</f>
        <v>0</v>
      </c>
    </row>
    <row r="112" spans="2:24" x14ac:dyDescent="0.25">
      <c r="B112" s="1">
        <v>42738</v>
      </c>
      <c r="C112">
        <f>Prices[[#This Row],[Equity - CH]]/Prices!C111-1</f>
        <v>1.0737225285257113E-2</v>
      </c>
      <c r="D112">
        <f>Prices[[#This Row],[Equity - US]]/Prices!D111-1</f>
        <v>1.0043956353446459E-2</v>
      </c>
      <c r="E112">
        <f>Prices[[#This Row],[Equity - EU]]/Prices!E111-1</f>
        <v>4.7608358721493715E-3</v>
      </c>
      <c r="F112">
        <f>Prices[[#This Row],[Equity - JP]]/Prices!F111-1</f>
        <v>0</v>
      </c>
      <c r="G112">
        <f>Prices[[#This Row],[Equity - EM]]/Prices!G111-1</f>
        <v>9.2131030639039935E-3</v>
      </c>
      <c r="H112">
        <f>Prices[[#This Row],[Bonds - CH]]/Prices!H111-1</f>
        <v>-4.4043162299056693E-4</v>
      </c>
      <c r="I112">
        <f>Prices[[#This Row],[Rates - US]]/Prices!I111-1</f>
        <v>-6.7255169933255754E-4</v>
      </c>
      <c r="J112">
        <f>Prices[[#This Row],[Rates - EU]]/Prices!J111-1</f>
        <v>-3.9354672744323915E-3</v>
      </c>
      <c r="K112">
        <f>Prices[[#This Row],[Rates - JP]]/Prices!K111-1</f>
        <v>9.1861106007673499E-5</v>
      </c>
      <c r="L112">
        <f>Prices[[#This Row],[EM Bonds - USD]]/Prices!L111-1</f>
        <v>6.6983811119158965E-4</v>
      </c>
      <c r="M112">
        <f>Prices[[#This Row],[EM Bonds - Local]]/Prices!M111-1</f>
        <v>-9.733307377848277E-4</v>
      </c>
      <c r="N112">
        <f>Prices[[#This Row],[IG - US]]/Prices!N111-1</f>
        <v>1.705793191273397E-4</v>
      </c>
      <c r="O112">
        <f>Prices[[#This Row],[IG - EU]]/Prices!O111-1</f>
        <v>-5.0341997264020666E-3</v>
      </c>
      <c r="P112">
        <f>Prices[[#This Row],[HY - US]]/Prices!P111-1</f>
        <v>2.63160973989085E-3</v>
      </c>
      <c r="Q112">
        <f>Prices[[#This Row],[HY - EU]]/Prices!Q111-1</f>
        <v>2.1078517477604031E-3</v>
      </c>
      <c r="R112">
        <f>Prices[[#This Row],[EM Bonds - Corp]]/Prices!R111-1</f>
        <v>8.1852963134965151E-4</v>
      </c>
      <c r="S112">
        <f>Prices[[#This Row],[Real Estate - CH]]/Prices!S111-1</f>
        <v>9.1848129536571399E-3</v>
      </c>
      <c r="T112">
        <f>Prices[[#This Row],[Real Estate - World]]/Prices!T111-1</f>
        <v>1.186216925377348E-4</v>
      </c>
      <c r="U112">
        <f>Prices[[#This Row],[TIPS]]/Prices!U111-1</f>
        <v>-3.7549565062602319E-3</v>
      </c>
      <c r="V112">
        <f>Prices[[#This Row],[Commodities]]/Prices!V111-1</f>
        <v>-1.3360794704035062E-2</v>
      </c>
      <c r="W112">
        <f>Prices[[#This Row],[Precious Metals]]/Prices!W111-1</f>
        <v>2.2043028100393158E-2</v>
      </c>
      <c r="X112">
        <f>Prices[[#This Row],[Hedge funds]]/Prices!X111-1</f>
        <v>1.3078227173648482E-3</v>
      </c>
    </row>
    <row r="113" spans="2:24" x14ac:dyDescent="0.25">
      <c r="B113" s="1">
        <v>42739</v>
      </c>
      <c r="C113">
        <f>Prices[[#This Row],[Equity - CH]]/Prices!C112-1</f>
        <v>5.1687003985569913E-3</v>
      </c>
      <c r="D113">
        <f>Prices[[#This Row],[Equity - US]]/Prices!D112-1</f>
        <v>4.4328401433637588E-3</v>
      </c>
      <c r="E113">
        <f>Prices[[#This Row],[Equity - EU]]/Prices!E112-1</f>
        <v>6.5937868463517013E-4</v>
      </c>
      <c r="F113">
        <f>Prices[[#This Row],[Equity - JP]]/Prices!F112-1</f>
        <v>2.3836793840323001E-2</v>
      </c>
      <c r="G113">
        <f>Prices[[#This Row],[Equity - EM]]/Prices!G112-1</f>
        <v>9.3183151866127467E-4</v>
      </c>
      <c r="H113">
        <f>Prices[[#This Row],[Bonds - CH]]/Prices!H112-1</f>
        <v>1.1750018359406589E-3</v>
      </c>
      <c r="I113">
        <f>Prices[[#This Row],[Rates - US]]/Prices!I112-1</f>
        <v>-1.787282560117287E-5</v>
      </c>
      <c r="J113">
        <f>Prices[[#This Row],[Rates - EU]]/Prices!J112-1</f>
        <v>-6.7182808563515106E-4</v>
      </c>
      <c r="K113">
        <f>Prices[[#This Row],[Rates - JP]]/Prices!K112-1</f>
        <v>-1.5614953614402349E-3</v>
      </c>
      <c r="L113">
        <f>Prices[[#This Row],[EM Bonds - USD]]/Prices!L112-1</f>
        <v>1.7067127383123548E-3</v>
      </c>
      <c r="M113">
        <f>Prices[[#This Row],[EM Bonds - Local]]/Prices!M112-1</f>
        <v>-3.9980374682102582E-4</v>
      </c>
      <c r="N113">
        <f>Prices[[#This Row],[IG - US]]/Prices!N112-1</f>
        <v>7.4878207675888042E-4</v>
      </c>
      <c r="O113">
        <f>Prices[[#This Row],[IG - EU]]/Prices!O112-1</f>
        <v>-3.849749766265953E-4</v>
      </c>
      <c r="P113">
        <f>Prices[[#This Row],[HY - US]]/Prices!P112-1</f>
        <v>3.7475525543162469E-3</v>
      </c>
      <c r="Q113">
        <f>Prices[[#This Row],[HY - EU]]/Prices!Q112-1</f>
        <v>1.4723926380368901E-3</v>
      </c>
      <c r="R113">
        <f>Prices[[#This Row],[EM Bonds - Corp]]/Prices!R112-1</f>
        <v>1.0900403922644575E-3</v>
      </c>
      <c r="S113">
        <f>Prices[[#This Row],[Real Estate - CH]]/Prices!S112-1</f>
        <v>4.0388392486652158E-3</v>
      </c>
      <c r="T113">
        <f>Prices[[#This Row],[Real Estate - World]]/Prices!T112-1</f>
        <v>9.4326449922510491E-3</v>
      </c>
      <c r="U113">
        <f>Prices[[#This Row],[TIPS]]/Prices!U112-1</f>
        <v>1.6687276965494657E-3</v>
      </c>
      <c r="V113">
        <f>Prices[[#This Row],[Commodities]]/Prices!V112-1</f>
        <v>1.159619334541806E-2</v>
      </c>
      <c r="W113">
        <f>Prices[[#This Row],[Precious Metals]]/Prices!W112-1</f>
        <v>2.0111299888496692E-3</v>
      </c>
      <c r="X113">
        <f>Prices[[#This Row],[Hedge funds]]/Prices!X112-1</f>
        <v>1.8462977296180849E-3</v>
      </c>
    </row>
    <row r="114" spans="2:24" x14ac:dyDescent="0.25">
      <c r="B114" s="1">
        <v>42740</v>
      </c>
      <c r="C114">
        <f>Prices[[#This Row],[Equity - CH]]/Prices!C113-1</f>
        <v>4.3145459199840364E-3</v>
      </c>
      <c r="D114">
        <f>Prices[[#This Row],[Equity - US]]/Prices!D113-1</f>
        <v>-1.2145898980396086E-2</v>
      </c>
      <c r="E114">
        <f>Prices[[#This Row],[Equity - EU]]/Prices!E113-1</f>
        <v>5.6590514893217758E-4</v>
      </c>
      <c r="F114">
        <f>Prices[[#This Row],[Equity - JP]]/Prices!F113-1</f>
        <v>8.0370872132573545E-4</v>
      </c>
      <c r="G114">
        <f>Prices[[#This Row],[Equity - EM]]/Prices!G113-1</f>
        <v>-3.4321195397424287E-4</v>
      </c>
      <c r="H114">
        <f>Prices[[#This Row],[Bonds - CH]]/Prices!H113-1</f>
        <v>7.3351426685253074E-4</v>
      </c>
      <c r="I114">
        <f>Prices[[#This Row],[Rates - US]]/Prices!I113-1</f>
        <v>4.9169638333828036E-3</v>
      </c>
      <c r="J114">
        <f>Prices[[#This Row],[Rates - EU]]/Prices!J113-1</f>
        <v>-3.0218053473873852E-4</v>
      </c>
      <c r="K114">
        <f>Prices[[#This Row],[Rates - JP]]/Prices!K113-1</f>
        <v>-9.1996320147225141E-5</v>
      </c>
      <c r="L114">
        <f>Prices[[#This Row],[EM Bonds - USD]]/Prices!L113-1</f>
        <v>4.516626558701109E-3</v>
      </c>
      <c r="M114">
        <f>Prices[[#This Row],[EM Bonds - Local]]/Prices!M113-1</f>
        <v>1.3086189449194041E-3</v>
      </c>
      <c r="N114">
        <f>Prices[[#This Row],[IG - US]]/Prices!N113-1</f>
        <v>5.4238405376552112E-3</v>
      </c>
      <c r="O114">
        <f>Prices[[#This Row],[IG - EU]]/Prices!O113-1</f>
        <v>-1.6505281690137874E-4</v>
      </c>
      <c r="P114">
        <f>Prices[[#This Row],[HY - US]]/Prices!P113-1</f>
        <v>1.8071212126409275E-3</v>
      </c>
      <c r="Q114">
        <f>Prices[[#This Row],[HY - EU]]/Prices!Q113-1</f>
        <v>1.1901844785942028E-3</v>
      </c>
      <c r="R114">
        <f>Prices[[#This Row],[EM Bonds - Corp]]/Prices!R113-1</f>
        <v>3.9453335187056293E-3</v>
      </c>
      <c r="S114">
        <f>Prices[[#This Row],[Real Estate - CH]]/Prices!S113-1</f>
        <v>6.0614409698311889E-4</v>
      </c>
      <c r="T114">
        <f>Prices[[#This Row],[Real Estate - World]]/Prices!T113-1</f>
        <v>-5.6766954513476353E-3</v>
      </c>
      <c r="U114">
        <f>Prices[[#This Row],[TIPS]]/Prices!U113-1</f>
        <v>3.3328054722809863E-3</v>
      </c>
      <c r="V114">
        <f>Prices[[#This Row],[Commodities]]/Prices!V113-1</f>
        <v>-9.0691092861160394E-3</v>
      </c>
      <c r="W114">
        <f>Prices[[#This Row],[Precious Metals]]/Prices!W113-1</f>
        <v>-9.2013143432856381E-4</v>
      </c>
      <c r="X114">
        <f>Prices[[#This Row],[Hedge funds]]/Prices!X113-1</f>
        <v>-8.9328107773145593E-4</v>
      </c>
    </row>
    <row r="115" spans="2:24" x14ac:dyDescent="0.25">
      <c r="B115" s="1">
        <v>42741</v>
      </c>
      <c r="C115">
        <f>Prices[[#This Row],[Equity - CH]]/Prices!C114-1</f>
        <v>2.866568780359291E-3</v>
      </c>
      <c r="D115">
        <f>Prices[[#This Row],[Equity - US]]/Prices!D114-1</f>
        <v>9.0793404502298447E-3</v>
      </c>
      <c r="E115">
        <f>Prices[[#This Row],[Equity - EU]]/Prices!E114-1</f>
        <v>6.3284384786177483E-4</v>
      </c>
      <c r="F115">
        <f>Prices[[#This Row],[Equity - JP]]/Prices!F114-1</f>
        <v>-2.2121366509861851E-3</v>
      </c>
      <c r="G115">
        <f>Prices[[#This Row],[Equity - EM]]/Prices!G114-1</f>
        <v>4.9423183023593609E-3</v>
      </c>
      <c r="H115">
        <f>Prices[[#This Row],[Bonds - CH]]/Prices!H114-1</f>
        <v>-6.5967895624130524E-4</v>
      </c>
      <c r="I115">
        <f>Prices[[#This Row],[Rates - US]]/Prices!I114-1</f>
        <v>-2.8776025375891745E-3</v>
      </c>
      <c r="J115">
        <f>Prices[[#This Row],[Rates - EU]]/Prices!J114-1</f>
        <v>-1.9909640860709121E-3</v>
      </c>
      <c r="K115">
        <f>Prices[[#This Row],[Rates - JP]]/Prices!K114-1</f>
        <v>5.5202870549275751E-4</v>
      </c>
      <c r="L115">
        <f>Prices[[#This Row],[EM Bonds - USD]]/Prices!L114-1</f>
        <v>1.8724355581878349E-4</v>
      </c>
      <c r="M115">
        <f>Prices[[#This Row],[EM Bonds - Local]]/Prices!M114-1</f>
        <v>1.0051950590317382E-3</v>
      </c>
      <c r="N115">
        <f>Prices[[#This Row],[IG - US]]/Prices!N114-1</f>
        <v>-3.5529511891697618E-3</v>
      </c>
      <c r="O115">
        <f>Prices[[#This Row],[IG - EU]]/Prices!O114-1</f>
        <v>-2.3661475815769384E-3</v>
      </c>
      <c r="P115">
        <f>Prices[[#This Row],[HY - US]]/Prices!P114-1</f>
        <v>9.9677565241806931E-4</v>
      </c>
      <c r="Q115">
        <f>Prices[[#This Row],[HY - EU]]/Prices!Q114-1</f>
        <v>-2.4474668717877623E-4</v>
      </c>
      <c r="R115">
        <f>Prices[[#This Row],[EM Bonds - Corp]]/Prices!R114-1</f>
        <v>8.4513195357072135E-5</v>
      </c>
      <c r="S115">
        <f>Prices[[#This Row],[Real Estate - CH]]/Prices!S114-1</f>
        <v>1.4869069581737726E-3</v>
      </c>
      <c r="T115">
        <f>Prices[[#This Row],[Real Estate - World]]/Prices!T114-1</f>
        <v>5.9870110764868034E-3</v>
      </c>
      <c r="U115">
        <f>Prices[[#This Row],[TIPS]]/Prices!U114-1</f>
        <v>-4.7141058528568092E-3</v>
      </c>
      <c r="V115">
        <f>Prices[[#This Row],[Commodities]]/Prices!V114-1</f>
        <v>4.5854077091813661E-3</v>
      </c>
      <c r="W115">
        <f>Prices[[#This Row],[Precious Metals]]/Prices!W114-1</f>
        <v>-1.1870434151226572E-3</v>
      </c>
      <c r="X115">
        <f>Prices[[#This Row],[Hedge funds]]/Prices!X114-1</f>
        <v>1.3290374546919281E-3</v>
      </c>
    </row>
    <row r="116" spans="2:24" x14ac:dyDescent="0.25">
      <c r="B116" s="1">
        <v>42744</v>
      </c>
      <c r="C116">
        <f>Prices[[#This Row],[Equity - CH]]/Prices!C115-1</f>
        <v>9.3916821030548547E-4</v>
      </c>
      <c r="D116">
        <f>Prices[[#This Row],[Equity - US]]/Prices!D115-1</f>
        <v>-4.5348873558144209E-3</v>
      </c>
      <c r="E116">
        <f>Prices[[#This Row],[Equity - EU]]/Prices!E115-1</f>
        <v>-3.7395725536677471E-3</v>
      </c>
      <c r="F116">
        <f>Prices[[#This Row],[Equity - JP]]/Prices!F115-1</f>
        <v>0</v>
      </c>
      <c r="G116">
        <f>Prices[[#This Row],[Equity - EM]]/Prices!G115-1</f>
        <v>-3.8972207107182966E-3</v>
      </c>
      <c r="H116">
        <f>Prices[[#This Row],[Bonds - CH]]/Prices!H115-1</f>
        <v>1.4669209329616351E-3</v>
      </c>
      <c r="I116">
        <f>Prices[[#This Row],[Rates - US]]/Prices!I115-1</f>
        <v>2.2542304493944343E-3</v>
      </c>
      <c r="J116">
        <f>Prices[[#This Row],[Rates - EU]]/Prices!J115-1</f>
        <v>7.6497543251963229E-4</v>
      </c>
      <c r="K116">
        <f>Prices[[#This Row],[Rates - JP]]/Prices!K115-1</f>
        <v>-3.6781609195413179E-4</v>
      </c>
      <c r="L116">
        <f>Prices[[#This Row],[EM Bonds - USD]]/Prices!L115-1</f>
        <v>8.2972221084043341E-4</v>
      </c>
      <c r="M116">
        <f>Prices[[#This Row],[EM Bonds - Local]]/Prices!M115-1</f>
        <v>-1.1196360136928041E-3</v>
      </c>
      <c r="N116">
        <f>Prices[[#This Row],[IG - US]]/Prices!N115-1</f>
        <v>2.5945246794008003E-3</v>
      </c>
      <c r="O116">
        <f>Prices[[#This Row],[IG - EU]]/Prices!O115-1</f>
        <v>1.0479867622723571E-3</v>
      </c>
      <c r="P116">
        <f>Prices[[#This Row],[HY - US]]/Prices!P115-1</f>
        <v>5.4208309685321865E-4</v>
      </c>
      <c r="Q116">
        <f>Prices[[#This Row],[HY - EU]]/Prices!Q115-1</f>
        <v>2.4480660278380917E-4</v>
      </c>
      <c r="R116">
        <f>Prices[[#This Row],[EM Bonds - Corp]]/Prices!R115-1</f>
        <v>2.6498831978449822E-4</v>
      </c>
      <c r="S116">
        <f>Prices[[#This Row],[Real Estate - CH]]/Prices!S115-1</f>
        <v>2.1995545901956071E-3</v>
      </c>
      <c r="T116">
        <f>Prices[[#This Row],[Real Estate - World]]/Prices!T115-1</f>
        <v>-9.1917000556418493E-3</v>
      </c>
      <c r="U116">
        <f>Prices[[#This Row],[TIPS]]/Prices!U115-1</f>
        <v>1.6313674595958005E-4</v>
      </c>
      <c r="V116">
        <f>Prices[[#This Row],[Commodities]]/Prices!V115-1</f>
        <v>-1.5957594580434997E-2</v>
      </c>
      <c r="W116">
        <f>Prices[[#This Row],[Precious Metals]]/Prices!W115-1</f>
        <v>8.9872189505686428E-3</v>
      </c>
      <c r="X116">
        <f>Prices[[#This Row],[Hedge funds]]/Prices!X115-1</f>
        <v>-1.3031412138519993E-3</v>
      </c>
    </row>
    <row r="117" spans="2:24" x14ac:dyDescent="0.25">
      <c r="B117" s="1">
        <v>42745</v>
      </c>
      <c r="C117">
        <f>Prices[[#This Row],[Equity - CH]]/Prices!C116-1</f>
        <v>2.4873537541900692E-3</v>
      </c>
      <c r="D117">
        <f>Prices[[#This Row],[Equity - US]]/Prices!D116-1</f>
        <v>1.6906403650216451E-3</v>
      </c>
      <c r="E117">
        <f>Prices[[#This Row],[Equity - EU]]/Prices!E116-1</f>
        <v>1.6475060752345616E-3</v>
      </c>
      <c r="F117">
        <f>Prices[[#This Row],[Equity - JP]]/Prices!F116-1</f>
        <v>-7.806869564371155E-3</v>
      </c>
      <c r="G117">
        <f>Prices[[#This Row],[Equity - EM]]/Prices!G116-1</f>
        <v>9.6591753664709845E-3</v>
      </c>
      <c r="H117">
        <f>Prices[[#This Row],[Bonds - CH]]/Prices!H116-1</f>
        <v>4.3943166837556724E-4</v>
      </c>
      <c r="I117">
        <f>Prices[[#This Row],[Rates - US]]/Prices!I116-1</f>
        <v>-1.8042377494409401E-4</v>
      </c>
      <c r="J117">
        <f>Prices[[#This Row],[Rates - EU]]/Prices!J116-1</f>
        <v>5.0901733137731497E-4</v>
      </c>
      <c r="K117">
        <f>Prices[[#This Row],[Rates - JP]]/Prices!K116-1</f>
        <v>7.3590286082247935E-4</v>
      </c>
      <c r="L117">
        <f>Prices[[#This Row],[EM Bonds - USD]]/Prices!L116-1</f>
        <v>-1.2670214091337062E-4</v>
      </c>
      <c r="M117">
        <f>Prices[[#This Row],[EM Bonds - Local]]/Prices!M116-1</f>
        <v>8.2612381928304224E-4</v>
      </c>
      <c r="N117">
        <f>Prices[[#This Row],[IG - US]]/Prices!N116-1</f>
        <v>-5.5383934990371753E-4</v>
      </c>
      <c r="O117">
        <f>Prices[[#This Row],[IG - EU]]/Prices!O116-1</f>
        <v>4.4079563612320349E-4</v>
      </c>
      <c r="P117">
        <f>Prices[[#This Row],[HY - US]]/Prices!P116-1</f>
        <v>9.1602682199476426E-4</v>
      </c>
      <c r="Q117">
        <f>Prices[[#This Row],[HY - EU]]/Prices!Q116-1</f>
        <v>-1.0489143736225337E-4</v>
      </c>
      <c r="R117">
        <f>Prices[[#This Row],[EM Bonds - Corp]]/Prices!R116-1</f>
        <v>1.8839235872523119E-3</v>
      </c>
      <c r="S117">
        <f>Prices[[#This Row],[Real Estate - CH]]/Prices!S116-1</f>
        <v>9.0532495679118696E-4</v>
      </c>
      <c r="T117">
        <f>Prices[[#This Row],[Real Estate - World]]/Prices!T116-1</f>
        <v>-4.4999213675976923E-3</v>
      </c>
      <c r="U117">
        <f>Prices[[#This Row],[TIPS]]/Prices!U116-1</f>
        <v>9.5132392579677649E-4</v>
      </c>
      <c r="V117">
        <f>Prices[[#This Row],[Commodities]]/Prices!V116-1</f>
        <v>7.7735094399764559E-3</v>
      </c>
      <c r="W117">
        <f>Prices[[#This Row],[Precious Metals]]/Prices!W116-1</f>
        <v>4.5768940985844164E-3</v>
      </c>
      <c r="X117">
        <f>Prices[[#This Row],[Hedge funds]]/Prices!X116-1</f>
        <v>1.0068222274128846E-3</v>
      </c>
    </row>
    <row r="118" spans="2:24" x14ac:dyDescent="0.25">
      <c r="B118" s="1">
        <v>42746</v>
      </c>
      <c r="C118">
        <f>Prices[[#This Row],[Equity - CH]]/Prices!C117-1</f>
        <v>-1.888889030315033E-3</v>
      </c>
      <c r="D118">
        <f>Prices[[#This Row],[Equity - US]]/Prices!D117-1</f>
        <v>1.9351114298833405E-3</v>
      </c>
      <c r="E118">
        <f>Prices[[#This Row],[Equity - EU]]/Prices!E117-1</f>
        <v>1.5979756933413025E-3</v>
      </c>
      <c r="F118">
        <f>Prices[[#This Row],[Equity - JP]]/Prices!F117-1</f>
        <v>6.125940050251355E-3</v>
      </c>
      <c r="G118">
        <f>Prices[[#This Row],[Equity - EM]]/Prices!G117-1</f>
        <v>4.8949105534945581E-4</v>
      </c>
      <c r="H118">
        <f>Prices[[#This Row],[Bonds - CH]]/Prices!H117-1</f>
        <v>8.7847730600287832E-4</v>
      </c>
      <c r="I118">
        <f>Prices[[#This Row],[Rates - US]]/Prices!I117-1</f>
        <v>6.0765908238558097E-4</v>
      </c>
      <c r="J118">
        <f>Prices[[#This Row],[Rates - EU]]/Prices!J117-1</f>
        <v>1.4623201916572626E-3</v>
      </c>
      <c r="K118">
        <f>Prices[[#This Row],[Rates - JP]]/Prices!K117-1</f>
        <v>-9.1920213254903516E-4</v>
      </c>
      <c r="L118">
        <f>Prices[[#This Row],[EM Bonds - USD]]/Prices!L117-1</f>
        <v>-1.5862717953532002E-3</v>
      </c>
      <c r="M118">
        <f>Prices[[#This Row],[EM Bonds - Local]]/Prices!M117-1</f>
        <v>-1.271103022900677E-4</v>
      </c>
      <c r="N118">
        <f>Prices[[#This Row],[IG - US]]/Prices!N117-1</f>
        <v>6.1226279277493134E-4</v>
      </c>
      <c r="O118">
        <f>Prices[[#This Row],[IG - EU]]/Prices!O117-1</f>
        <v>1.101503552348948E-3</v>
      </c>
      <c r="P118">
        <f>Prices[[#This Row],[HY - US]]/Prices!P117-1</f>
        <v>-2.0915340320293296E-4</v>
      </c>
      <c r="Q118">
        <f>Prices[[#This Row],[HY - EU]]/Prices!Q117-1</f>
        <v>2.0980488146027376E-4</v>
      </c>
      <c r="R118">
        <f>Prices[[#This Row],[EM Bonds - Corp]]/Prices!R117-1</f>
        <v>-1.5372211963737836E-3</v>
      </c>
      <c r="S118">
        <f>Prices[[#This Row],[Real Estate - CH]]/Prices!S117-1</f>
        <v>2.3023791250960102E-3</v>
      </c>
      <c r="T118">
        <f>Prices[[#This Row],[Real Estate - World]]/Prices!T117-1</f>
        <v>-8.4661594460366807E-3</v>
      </c>
      <c r="U118">
        <f>Prices[[#This Row],[TIPS]]/Prices!U117-1</f>
        <v>2.8808461284961506E-3</v>
      </c>
      <c r="V118">
        <f>Prices[[#This Row],[Commodities]]/Prices!V117-1</f>
        <v>3.0283782435982509E-3</v>
      </c>
      <c r="W118">
        <f>Prices[[#This Row],[Precious Metals]]/Prices!W117-1</f>
        <v>5.7236235586948236E-3</v>
      </c>
      <c r="X118">
        <f>Prices[[#This Row],[Hedge funds]]/Prices!X117-1</f>
        <v>1.2552503258822512E-3</v>
      </c>
    </row>
    <row r="119" spans="2:24" x14ac:dyDescent="0.25">
      <c r="B119" s="1">
        <v>42747</v>
      </c>
      <c r="C119">
        <f>Prices[[#This Row],[Equity - CH]]/Prices!C118-1</f>
        <v>-5.506508213215966E-3</v>
      </c>
      <c r="D119">
        <f>Prices[[#This Row],[Equity - US]]/Prices!D118-1</f>
        <v>-9.037391091452629E-3</v>
      </c>
      <c r="E119">
        <f>Prices[[#This Row],[Equity - EU]]/Prices!E118-1</f>
        <v>-5.3861213671427821E-3</v>
      </c>
      <c r="F119">
        <f>Prices[[#This Row],[Equity - JP]]/Prices!F118-1</f>
        <v>-9.9363324680329379E-3</v>
      </c>
      <c r="G119">
        <f>Prices[[#This Row],[Equity - EM]]/Prices!G118-1</f>
        <v>3.721002987642219E-3</v>
      </c>
      <c r="H119">
        <f>Prices[[#This Row],[Bonds - CH]]/Prices!H118-1</f>
        <v>6.5827969572862521E-4</v>
      </c>
      <c r="I119">
        <f>Prices[[#This Row],[Rates - US]]/Prices!I118-1</f>
        <v>5.6435035606261508E-5</v>
      </c>
      <c r="J119">
        <f>Prices[[#This Row],[Rates - EU]]/Prices!J118-1</f>
        <v>1.5073619095384849E-4</v>
      </c>
      <c r="K119">
        <f>Prices[[#This Row],[Rates - JP]]/Prices!K118-1</f>
        <v>7.3603827399026933E-4</v>
      </c>
      <c r="L119">
        <f>Prices[[#This Row],[EM Bonds - USD]]/Prices!L118-1</f>
        <v>1.9614192926162843E-3</v>
      </c>
      <c r="M119">
        <f>Prices[[#This Row],[EM Bonds - Local]]/Prices!M118-1</f>
        <v>3.4812496221088285E-3</v>
      </c>
      <c r="N119">
        <f>Prices[[#This Row],[IG - US]]/Prices!N118-1</f>
        <v>2.9193331692800584E-4</v>
      </c>
      <c r="O119">
        <f>Prices[[#This Row],[IG - EU]]/Prices!O118-1</f>
        <v>9.9026241954103256E-4</v>
      </c>
      <c r="P119">
        <f>Prices[[#This Row],[HY - US]]/Prices!P118-1</f>
        <v>-4.0396692482835839E-4</v>
      </c>
      <c r="Q119">
        <f>Prices[[#This Row],[HY - EU]]/Prices!Q118-1</f>
        <v>-4.544818906446757E-4</v>
      </c>
      <c r="R119">
        <f>Prices[[#This Row],[EM Bonds - Corp]]/Prices!R118-1</f>
        <v>2.532464967556658E-3</v>
      </c>
      <c r="S119">
        <f>Prices[[#This Row],[Real Estate - CH]]/Prices!S118-1</f>
        <v>-1.941588273900674E-3</v>
      </c>
      <c r="T119">
        <f>Prices[[#This Row],[Real Estate - World]]/Prices!T118-1</f>
        <v>-1.3796012056264129E-3</v>
      </c>
      <c r="U119">
        <f>Prices[[#This Row],[TIPS]]/Prices!U118-1</f>
        <v>2.1677038451779485E-3</v>
      </c>
      <c r="V119">
        <f>Prices[[#This Row],[Commodities]]/Prices!V118-1</f>
        <v>9.3728499031735524E-3</v>
      </c>
      <c r="W119">
        <f>Prices[[#This Row],[Precious Metals]]/Prices!W118-1</f>
        <v>-5.4994073750603834E-3</v>
      </c>
      <c r="X119">
        <f>Prices[[#This Row],[Hedge funds]]/Prices!X118-1</f>
        <v>-3.3752832827027568E-4</v>
      </c>
    </row>
    <row r="120" spans="2:24" x14ac:dyDescent="0.25">
      <c r="B120" s="1">
        <v>42748</v>
      </c>
      <c r="C120">
        <f>Prices[[#This Row],[Equity - CH]]/Prices!C119-1</f>
        <v>8.9761426950227818E-3</v>
      </c>
      <c r="D120">
        <f>Prices[[#This Row],[Equity - US]]/Prices!D119-1</f>
        <v>2.6673647792303523E-3</v>
      </c>
      <c r="E120">
        <f>Prices[[#This Row],[Equity - EU]]/Prices!E119-1</f>
        <v>8.6064934291218975E-3</v>
      </c>
      <c r="F120">
        <f>Prices[[#This Row],[Equity - JP]]/Prices!F119-1</f>
        <v>6.4399171770701535E-3</v>
      </c>
      <c r="G120">
        <f>Prices[[#This Row],[Equity - EM]]/Prices!G119-1</f>
        <v>-4.3682883005013995E-4</v>
      </c>
      <c r="H120">
        <f>Prices[[#This Row],[Bonds - CH]]/Prices!H119-1</f>
        <v>-1.2425992252029783E-3</v>
      </c>
      <c r="I120">
        <f>Prices[[#This Row],[Rates - US]]/Prices!I119-1</f>
        <v>-9.9062433868934985E-4</v>
      </c>
      <c r="J120">
        <f>Prices[[#This Row],[Rates - EU]]/Prices!J119-1</f>
        <v>-1.8632096907613693E-3</v>
      </c>
      <c r="K120">
        <f>Prices[[#This Row],[Rates - JP]]/Prices!K119-1</f>
        <v>9.1937115013429604E-5</v>
      </c>
      <c r="L120">
        <f>Prices[[#This Row],[EM Bonds - USD]]/Prices!L119-1</f>
        <v>4.7422261364404861E-4</v>
      </c>
      <c r="M120">
        <f>Prices[[#This Row],[EM Bonds - Local]]/Prices!M119-1</f>
        <v>-3.6383439741372037E-4</v>
      </c>
      <c r="N120">
        <f>Prices[[#This Row],[IG - US]]/Prices!N119-1</f>
        <v>-9.9880306618793657E-4</v>
      </c>
      <c r="O120">
        <f>Prices[[#This Row],[IG - EU]]/Prices!O119-1</f>
        <v>-2.6380873866446164E-3</v>
      </c>
      <c r="P120">
        <f>Prices[[#This Row],[HY - US]]/Prices!P119-1</f>
        <v>5.6289560793310045E-4</v>
      </c>
      <c r="Q120">
        <f>Prices[[#This Row],[HY - EU]]/Prices!Q119-1</f>
        <v>6.295687454092036E-4</v>
      </c>
      <c r="R120">
        <f>Prices[[#This Row],[EM Bonds - Corp]]/Prices!R119-1</f>
        <v>-1.0183346385108649E-3</v>
      </c>
      <c r="S120">
        <f>Prices[[#This Row],[Real Estate - CH]]/Prices!S119-1</f>
        <v>-6.301887826397623E-4</v>
      </c>
      <c r="T120">
        <f>Prices[[#This Row],[Real Estate - World]]/Prices!T119-1</f>
        <v>-2.0482013186249315E-3</v>
      </c>
      <c r="U120">
        <f>Prices[[#This Row],[TIPS]]/Prices!U119-1</f>
        <v>-4.0547474693493069E-3</v>
      </c>
      <c r="V120">
        <f>Prices[[#This Row],[Commodities]]/Prices!V119-1</f>
        <v>1.654407183351525E-3</v>
      </c>
      <c r="W120">
        <f>Prices[[#This Row],[Precious Metals]]/Prices!W119-1</f>
        <v>-2.9381575791469494E-3</v>
      </c>
      <c r="X120">
        <f>Prices[[#This Row],[Hedge funds]]/Prices!X119-1</f>
        <v>1.3746864750145971E-3</v>
      </c>
    </row>
    <row r="121" spans="2:24" x14ac:dyDescent="0.25">
      <c r="B121" s="1">
        <v>42751</v>
      </c>
      <c r="C121">
        <f>Prices[[#This Row],[Equity - CH]]/Prices!C120-1</f>
        <v>-9.6982251904759176E-3</v>
      </c>
      <c r="D121">
        <f>Prices[[#This Row],[Equity - US]]/Prices!D120-1</f>
        <v>2.169732286150472E-3</v>
      </c>
      <c r="E121">
        <f>Prices[[#This Row],[Equity - EU]]/Prices!E120-1</f>
        <v>-8.7222115077105755E-3</v>
      </c>
      <c r="F121">
        <f>Prices[[#This Row],[Equity - JP]]/Prices!F120-1</f>
        <v>-9.1955200397768611E-3</v>
      </c>
      <c r="G121">
        <f>Prices[[#This Row],[Equity - EM]]/Prices!G120-1</f>
        <v>-5.3149093723391383E-3</v>
      </c>
      <c r="H121">
        <f>Prices[[#This Row],[Bonds - CH]]/Prices!H120-1</f>
        <v>1.0245901639345245E-3</v>
      </c>
      <c r="I121">
        <f>Prices[[#This Row],[Rates - US]]/Prices!I120-1</f>
        <v>0</v>
      </c>
      <c r="J121">
        <f>Prices[[#This Row],[Rates - EU]]/Prices!J120-1</f>
        <v>2.5415538287854034E-4</v>
      </c>
      <c r="K121">
        <f>Prices[[#This Row],[Rates - JP]]/Prices!K120-1</f>
        <v>-9.1928663357276896E-5</v>
      </c>
      <c r="L121">
        <f>Prices[[#This Row],[EM Bonds - USD]]/Prices!L120-1</f>
        <v>5.0432805164479788E-5</v>
      </c>
      <c r="M121">
        <f>Prices[[#This Row],[EM Bonds - Local]]/Prices!M120-1</f>
        <v>-3.4310248100177798E-4</v>
      </c>
      <c r="N121">
        <f>Prices[[#This Row],[IG - US]]/Prices!N120-1</f>
        <v>0</v>
      </c>
      <c r="O121">
        <f>Prices[[#This Row],[IG - EU]]/Prices!O120-1</f>
        <v>7.7147737918115133E-4</v>
      </c>
      <c r="P121">
        <f>Prices[[#This Row],[HY - US]]/Prices!P120-1</f>
        <v>0</v>
      </c>
      <c r="Q121">
        <f>Prices[[#This Row],[HY - EU]]/Prices!Q120-1</f>
        <v>3.4954035443401921E-4</v>
      </c>
      <c r="R121">
        <f>Prices[[#This Row],[EM Bonds - Corp]]/Prices!R120-1</f>
        <v>-1.3155865216374352E-4</v>
      </c>
      <c r="S121">
        <f>Prices[[#This Row],[Real Estate - CH]]/Prices!S120-1</f>
        <v>-6.5526128200910083E-3</v>
      </c>
      <c r="T121">
        <f>Prices[[#This Row],[Real Estate - World]]/Prices!T120-1</f>
        <v>1.5221699916296849E-3</v>
      </c>
      <c r="U121">
        <f>Prices[[#This Row],[TIPS]]/Prices!U120-1</f>
        <v>2.0463139973325717E-4</v>
      </c>
      <c r="V121">
        <f>Prices[[#This Row],[Commodities]]/Prices!V120-1</f>
        <v>0</v>
      </c>
      <c r="W121">
        <f>Prices[[#This Row],[Precious Metals]]/Prices!W120-1</f>
        <v>0</v>
      </c>
      <c r="X121">
        <f>Prices[[#This Row],[Hedge funds]]/Prices!X120-1</f>
        <v>0</v>
      </c>
    </row>
    <row r="122" spans="2:24" x14ac:dyDescent="0.25">
      <c r="B122" s="1">
        <v>42752</v>
      </c>
      <c r="C122">
        <f>Prices[[#This Row],[Equity - CH]]/Prices!C121-1</f>
        <v>-5.9337571792428268E-3</v>
      </c>
      <c r="D122">
        <f>Prices[[#This Row],[Equity - US]]/Prices!D121-1</f>
        <v>-1.103654991978531E-2</v>
      </c>
      <c r="E122">
        <f>Prices[[#This Row],[Equity - EU]]/Prices!E121-1</f>
        <v>-1.2986309752808234E-3</v>
      </c>
      <c r="F122">
        <f>Prices[[#This Row],[Equity - JP]]/Prices!F121-1</f>
        <v>-1.395352889415491E-2</v>
      </c>
      <c r="G122">
        <f>Prices[[#This Row],[Equity - EM]]/Prices!G121-1</f>
        <v>-1.9768065271654756E-3</v>
      </c>
      <c r="H122">
        <f>Prices[[#This Row],[Bonds - CH]]/Prices!H121-1</f>
        <v>-7.3110103816342864E-4</v>
      </c>
      <c r="I122">
        <f>Prices[[#This Row],[Rates - US]]/Prices!I121-1</f>
        <v>2.9398220634013761E-3</v>
      </c>
      <c r="J122">
        <f>Prices[[#This Row],[Rates - EU]]/Prices!J121-1</f>
        <v>1.2491357455635121E-3</v>
      </c>
      <c r="K122">
        <f>Prices[[#This Row],[Rates - JP]]/Prices!K121-1</f>
        <v>2.7581134504006677E-4</v>
      </c>
      <c r="L122">
        <f>Prices[[#This Row],[EM Bonds - USD]]/Prices!L121-1</f>
        <v>3.4024557068892403E-3</v>
      </c>
      <c r="M122">
        <f>Prices[[#This Row],[EM Bonds - Local]]/Prices!M121-1</f>
        <v>2.728755517420467E-4</v>
      </c>
      <c r="N122">
        <f>Prices[[#This Row],[IG - US]]/Prices!N121-1</f>
        <v>3.375668977444013E-3</v>
      </c>
      <c r="O122">
        <f>Prices[[#This Row],[IG - EU]]/Prices!O121-1</f>
        <v>1.4867022741038571E-3</v>
      </c>
      <c r="P122">
        <f>Prices[[#This Row],[HY - US]]/Prices!P121-1</f>
        <v>4.2914675148630899E-4</v>
      </c>
      <c r="Q122">
        <f>Prices[[#This Row],[HY - EU]]/Prices!Q121-1</f>
        <v>-6.9883643733170686E-5</v>
      </c>
      <c r="R122">
        <f>Prices[[#This Row],[EM Bonds - Corp]]/Prices!R121-1</f>
        <v>2.5861434651053283E-3</v>
      </c>
      <c r="S122">
        <f>Prices[[#This Row],[Real Estate - CH]]/Prices!S121-1</f>
        <v>6.8994066510286167E-4</v>
      </c>
      <c r="T122">
        <f>Prices[[#This Row],[Real Estate - World]]/Prices!T121-1</f>
        <v>-1.1202896184995259E-3</v>
      </c>
      <c r="U122">
        <f>Prices[[#This Row],[TIPS]]/Prices!U121-1</f>
        <v>8.5245639287734321E-4</v>
      </c>
      <c r="V122">
        <f>Prices[[#This Row],[Commodities]]/Prices!V121-1</f>
        <v>-3.563526486499935E-3</v>
      </c>
      <c r="W122">
        <f>Prices[[#This Row],[Precious Metals]]/Prices!W121-1</f>
        <v>1.0286661289690802E-2</v>
      </c>
      <c r="X122">
        <f>Prices[[#This Row],[Hedge funds]]/Prices!X121-1</f>
        <v>-3.8855840016699394E-3</v>
      </c>
    </row>
    <row r="123" spans="2:24" x14ac:dyDescent="0.25">
      <c r="B123" s="1">
        <v>42753</v>
      </c>
      <c r="C123">
        <f>Prices[[#This Row],[Equity - CH]]/Prices!C122-1</f>
        <v>9.1747422616061947E-4</v>
      </c>
      <c r="D123">
        <f>Prices[[#This Row],[Equity - US]]/Prices!D122-1</f>
        <v>2.2761774320076977E-3</v>
      </c>
      <c r="E123">
        <f>Prices[[#This Row],[Equity - EU]]/Prices!E122-1</f>
        <v>8.7830765249452547E-4</v>
      </c>
      <c r="F123">
        <f>Prices[[#This Row],[Equity - JP]]/Prices!F122-1</f>
        <v>3.4700072039022256E-3</v>
      </c>
      <c r="G123">
        <f>Prices[[#This Row],[Equity - EM]]/Prices!G122-1</f>
        <v>3.9739669883034345E-3</v>
      </c>
      <c r="H123">
        <f>Prices[[#This Row],[Bonds - CH]]/Prices!H122-1</f>
        <v>-1.1706175007316633E-3</v>
      </c>
      <c r="I123">
        <f>Prices[[#This Row],[Rates - US]]/Prices!I122-1</f>
        <v>-3.3928022636640076E-3</v>
      </c>
      <c r="J123">
        <f>Prices[[#This Row],[Rates - EU]]/Prices!J122-1</f>
        <v>-1.9507782396729345E-3</v>
      </c>
      <c r="K123">
        <f>Prices[[#This Row],[Rates - JP]]/Prices!K122-1</f>
        <v>-3.6764705882341708E-4</v>
      </c>
      <c r="L123">
        <f>Prices[[#This Row],[EM Bonds - USD]]/Prices!L122-1</f>
        <v>-1.6023213450361284E-3</v>
      </c>
      <c r="M123">
        <f>Prices[[#This Row],[EM Bonds - Local]]/Prices!M122-1</f>
        <v>-3.3076168697732111E-4</v>
      </c>
      <c r="N123">
        <f>Prices[[#This Row],[IG - US]]/Prices!N122-1</f>
        <v>-4.1595317096965179E-3</v>
      </c>
      <c r="O123">
        <f>Prices[[#This Row],[IG - EU]]/Prices!O122-1</f>
        <v>-1.9243457224543681E-3</v>
      </c>
      <c r="P123">
        <f>Prices[[#This Row],[HY - US]]/Prices!P122-1</f>
        <v>-3.3182472293391552E-4</v>
      </c>
      <c r="Q123">
        <f>Prices[[#This Row],[HY - EU]]/Prices!Q122-1</f>
        <v>3.8438690288966626E-4</v>
      </c>
      <c r="R123">
        <f>Prices[[#This Row],[EM Bonds - Corp]]/Prices!R122-1</f>
        <v>-5.1545430928123803E-4</v>
      </c>
      <c r="S123">
        <f>Prices[[#This Row],[Real Estate - CH]]/Prices!S122-1</f>
        <v>-1.4616657473801586E-3</v>
      </c>
      <c r="T123">
        <f>Prices[[#This Row],[Real Estate - World]]/Prices!T122-1</f>
        <v>1.9862687323353168E-3</v>
      </c>
      <c r="U123">
        <f>Prices[[#This Row],[TIPS]]/Prices!U122-1</f>
        <v>-1.6730254960363178E-3</v>
      </c>
      <c r="V123">
        <f>Prices[[#This Row],[Commodities]]/Prices!V122-1</f>
        <v>-7.1671892260841696E-3</v>
      </c>
      <c r="W123">
        <f>Prices[[#This Row],[Precious Metals]]/Prices!W122-1</f>
        <v>2.0539646023596259E-3</v>
      </c>
      <c r="X123">
        <f>Prices[[#This Row],[Hedge funds]]/Prices!X122-1</f>
        <v>8.220569153523094E-4</v>
      </c>
    </row>
    <row r="124" spans="2:24" x14ac:dyDescent="0.25">
      <c r="B124" s="1">
        <v>42754</v>
      </c>
      <c r="C124">
        <f>Prices[[#This Row],[Equity - CH]]/Prices!C123-1</f>
        <v>-4.0079057467141688E-3</v>
      </c>
      <c r="D124">
        <f>Prices[[#This Row],[Equity - US]]/Prices!D123-1</f>
        <v>2.1907949437276475E-3</v>
      </c>
      <c r="E124">
        <f>Prices[[#This Row],[Equity - EU]]/Prices!E123-1</f>
        <v>1.0141730158537143E-3</v>
      </c>
      <c r="F124">
        <f>Prices[[#This Row],[Equity - JP]]/Prices!F123-1</f>
        <v>9.3591033481217334E-3</v>
      </c>
      <c r="G124">
        <f>Prices[[#This Row],[Equity - EM]]/Prices!G123-1</f>
        <v>2.7136732634680527E-3</v>
      </c>
      <c r="H124">
        <f>Prices[[#This Row],[Bonds - CH]]/Prices!H123-1</f>
        <v>-3.8089657193085547E-3</v>
      </c>
      <c r="I124">
        <f>Prices[[#This Row],[Rates - US]]/Prices!I123-1</f>
        <v>-3.3306386816026601E-3</v>
      </c>
      <c r="J124">
        <f>Prices[[#This Row],[Rates - EU]]/Prices!J123-1</f>
        <v>-2.0993116840735127E-3</v>
      </c>
      <c r="K124">
        <f>Prices[[#This Row],[Rates - JP]]/Prices!K123-1</f>
        <v>-1.8389113644722288E-3</v>
      </c>
      <c r="L124">
        <f>Prices[[#This Row],[EM Bonds - USD]]/Prices!L123-1</f>
        <v>-3.5248503179512447E-3</v>
      </c>
      <c r="M124">
        <f>Prices[[#This Row],[EM Bonds - Local]]/Prices!M123-1</f>
        <v>-1.2948811608320954E-3</v>
      </c>
      <c r="N124">
        <f>Prices[[#This Row],[IG - US]]/Prices!N123-1</f>
        <v>-3.890145237531617E-3</v>
      </c>
      <c r="O124">
        <f>Prices[[#This Row],[IG - EU]]/Prices!O123-1</f>
        <v>-2.8645402963698441E-3</v>
      </c>
      <c r="P124">
        <f>Prices[[#This Row],[HY - US]]/Prices!P123-1</f>
        <v>-8.9559784904691409E-4</v>
      </c>
      <c r="Q124">
        <f>Prices[[#This Row],[HY - EU]]/Prices!Q123-1</f>
        <v>4.8903171720016125E-4</v>
      </c>
      <c r="R124">
        <f>Prices[[#This Row],[EM Bonds - Corp]]/Prices!R123-1</f>
        <v>-2.9744403345726145E-3</v>
      </c>
      <c r="S124">
        <f>Prices[[#This Row],[Real Estate - CH]]/Prices!S123-1</f>
        <v>5.7999834286188712E-3</v>
      </c>
      <c r="T124">
        <f>Prices[[#This Row],[Real Estate - World]]/Prices!T123-1</f>
        <v>-6.6112861976845849E-3</v>
      </c>
      <c r="U124">
        <f>Prices[[#This Row],[TIPS]]/Prices!U123-1</f>
        <v>-5.74414005800572E-3</v>
      </c>
      <c r="V124">
        <f>Prices[[#This Row],[Commodities]]/Prices!V123-1</f>
        <v>5.431549446170969E-3</v>
      </c>
      <c r="W124">
        <f>Prices[[#This Row],[Precious Metals]]/Prices!W123-1</f>
        <v>-4.2632932101548393E-3</v>
      </c>
      <c r="X124">
        <f>Prices[[#This Row],[Hedge funds]]/Prices!X123-1</f>
        <v>1.7716075728180236E-4</v>
      </c>
    </row>
    <row r="125" spans="2:24" x14ac:dyDescent="0.25">
      <c r="B125" s="1">
        <v>42755</v>
      </c>
      <c r="C125">
        <f>Prices[[#This Row],[Equity - CH]]/Prices!C124-1</f>
        <v>8.4607445196116515E-5</v>
      </c>
      <c r="D125">
        <f>Prices[[#This Row],[Equity - US]]/Prices!D124-1</f>
        <v>-1.183673645390293E-3</v>
      </c>
      <c r="E125">
        <f>Prices[[#This Row],[Equity - EU]]/Prices!E124-1</f>
        <v>-1.1363620788086282E-3</v>
      </c>
      <c r="F125">
        <f>Prices[[#This Row],[Equity - JP]]/Prices!F124-1</f>
        <v>3.3410370067099571E-3</v>
      </c>
      <c r="G125">
        <f>Prices[[#This Row],[Equity - EM]]/Prices!G124-1</f>
        <v>-6.0439366161429975E-3</v>
      </c>
      <c r="H125">
        <f>Prices[[#This Row],[Bonds - CH]]/Prices!H124-1</f>
        <v>-1.1764705882352233E-3</v>
      </c>
      <c r="I125">
        <f>Prices[[#This Row],[Rates - US]]/Prices!I124-1</f>
        <v>7.0262201277593306E-5</v>
      </c>
      <c r="J125">
        <f>Prices[[#This Row],[Rates - EU]]/Prices!J124-1</f>
        <v>-3.0715238652666565E-3</v>
      </c>
      <c r="K125">
        <f>Prices[[#This Row],[Rates - JP]]/Prices!K124-1</f>
        <v>-7.3691967575528761E-4</v>
      </c>
      <c r="L125">
        <f>Prices[[#This Row],[EM Bonds - USD]]/Prices!L124-1</f>
        <v>-2.6636756250719706E-4</v>
      </c>
      <c r="M125">
        <f>Prices[[#This Row],[EM Bonds - Local]]/Prices!M124-1</f>
        <v>6.7498529275189512E-4</v>
      </c>
      <c r="N125">
        <f>Prices[[#This Row],[IG - US]]/Prices!N124-1</f>
        <v>-3.893043745517577E-5</v>
      </c>
      <c r="O125">
        <f>Prices[[#This Row],[IG - EU]]/Prices!O124-1</f>
        <v>-2.8727694602507237E-3</v>
      </c>
      <c r="P125">
        <f>Prices[[#This Row],[HY - US]]/Prices!P124-1</f>
        <v>-3.9282826281583638E-4</v>
      </c>
      <c r="Q125">
        <f>Prices[[#This Row],[HY - EU]]/Prices!Q124-1</f>
        <v>1.7456881502697641E-4</v>
      </c>
      <c r="R125">
        <f>Prices[[#This Row],[EM Bonds - Corp]]/Prices!R124-1</f>
        <v>-8.373875744025483E-4</v>
      </c>
      <c r="S125">
        <f>Prices[[#This Row],[Real Estate - CH]]/Prices!S124-1</f>
        <v>2.608671774171345E-3</v>
      </c>
      <c r="T125">
        <f>Prices[[#This Row],[Real Estate - World]]/Prices!T124-1</f>
        <v>4.5479209892107519E-4</v>
      </c>
      <c r="U125">
        <f>Prices[[#This Row],[TIPS]]/Prices!U124-1</f>
        <v>-2.5847858261475176E-3</v>
      </c>
      <c r="V125">
        <f>Prices[[#This Row],[Commodities]]/Prices!V124-1</f>
        <v>-2.1883990916681251E-3</v>
      </c>
      <c r="W125">
        <f>Prices[[#This Row],[Precious Metals]]/Prices!W124-1</f>
        <v>-2.1143418650274581E-3</v>
      </c>
      <c r="X125">
        <f>Prices[[#This Row],[Hedge funds]]/Prices!X124-1</f>
        <v>-1.0466735908143399E-4</v>
      </c>
    </row>
    <row r="126" spans="2:24" x14ac:dyDescent="0.25">
      <c r="B126" s="1">
        <v>42758</v>
      </c>
      <c r="C126">
        <f>Prices[[#This Row],[Equity - CH]]/Prices!C125-1</f>
        <v>-5.0142935638605168E-3</v>
      </c>
      <c r="D126">
        <f>Prices[[#This Row],[Equity - US]]/Prices!D125-1</f>
        <v>-7.4344608449018468E-3</v>
      </c>
      <c r="E126">
        <f>Prices[[#This Row],[Equity - EU]]/Prices!E125-1</f>
        <v>-4.5440896504022055E-3</v>
      </c>
      <c r="F126">
        <f>Prices[[#This Row],[Equity - JP]]/Prices!F125-1</f>
        <v>-1.2482676634569367E-2</v>
      </c>
      <c r="G126">
        <f>Prices[[#This Row],[Equity - EM]]/Prices!G125-1</f>
        <v>4.9359352393161249E-3</v>
      </c>
      <c r="H126">
        <f>Prices[[#This Row],[Bonds - CH]]/Prices!H125-1</f>
        <v>2.2820965842167418E-3</v>
      </c>
      <c r="I126">
        <f>Prices[[#This Row],[Rates - US]]/Prices!I125-1</f>
        <v>3.583120507232751E-3</v>
      </c>
      <c r="J126">
        <f>Prices[[#This Row],[Rates - EU]]/Prices!J125-1</f>
        <v>2.820181277496836E-3</v>
      </c>
      <c r="K126">
        <f>Prices[[#This Row],[Rates - JP]]/Prices!K125-1</f>
        <v>4.6091445427731692E-4</v>
      </c>
      <c r="L126">
        <f>Prices[[#This Row],[EM Bonds - USD]]/Prices!L125-1</f>
        <v>2.3145522436847088E-3</v>
      </c>
      <c r="M126">
        <f>Prices[[#This Row],[EM Bonds - Local]]/Prices!M125-1</f>
        <v>6.8613314850796137E-4</v>
      </c>
      <c r="N126">
        <f>Prices[[#This Row],[IG - US]]/Prices!N125-1</f>
        <v>4.067876835692763E-3</v>
      </c>
      <c r="O126">
        <f>Prices[[#This Row],[IG - EU]]/Prices!O125-1</f>
        <v>2.8810460413317696E-3</v>
      </c>
      <c r="P126">
        <f>Prices[[#This Row],[HY - US]]/Prices!P125-1</f>
        <v>-4.2205727170840923E-4</v>
      </c>
      <c r="Q126">
        <f>Prices[[#This Row],[HY - EU]]/Prices!Q125-1</f>
        <v>4.8870736900896716E-4</v>
      </c>
      <c r="R126">
        <f>Prices[[#This Row],[EM Bonds - Corp]]/Prices!R125-1</f>
        <v>2.5293277745321863E-3</v>
      </c>
      <c r="S126">
        <f>Prices[[#This Row],[Real Estate - CH]]/Prices!S125-1</f>
        <v>1.8076248904468351E-3</v>
      </c>
      <c r="T126">
        <f>Prices[[#This Row],[Real Estate - World]]/Prices!T125-1</f>
        <v>4.4485690748814477E-3</v>
      </c>
      <c r="U126">
        <f>Prices[[#This Row],[TIPS]]/Prices!U125-1</f>
        <v>4.2868692319055768E-3</v>
      </c>
      <c r="V126">
        <f>Prices[[#This Row],[Commodities]]/Prices!V125-1</f>
        <v>-3.6377626550603281E-3</v>
      </c>
      <c r="W126">
        <f>Prices[[#This Row],[Precious Metals]]/Prices!W125-1</f>
        <v>3.9933913938681176E-3</v>
      </c>
      <c r="X126">
        <f>Prices[[#This Row],[Hedge funds]]/Prices!X125-1</f>
        <v>-1.6023834447218555E-3</v>
      </c>
    </row>
    <row r="127" spans="2:24" x14ac:dyDescent="0.25">
      <c r="B127" s="1">
        <v>42759</v>
      </c>
      <c r="C127">
        <f>Prices[[#This Row],[Equity - CH]]/Prices!C126-1</f>
        <v>1.4667094691909188E-3</v>
      </c>
      <c r="D127">
        <f>Prices[[#This Row],[Equity - US]]/Prices!D126-1</f>
        <v>6.4489586138549715E-3</v>
      </c>
      <c r="E127">
        <f>Prices[[#This Row],[Equity - EU]]/Prices!E126-1</f>
        <v>4.5028014346752965E-3</v>
      </c>
      <c r="F127">
        <f>Prices[[#This Row],[Equity - JP]]/Prices!F126-1</f>
        <v>-6.0701928410227257E-3</v>
      </c>
      <c r="G127">
        <f>Prices[[#This Row],[Equity - EM]]/Prices!G126-1</f>
        <v>6.1127380682817201E-3</v>
      </c>
      <c r="H127">
        <f>Prices[[#This Row],[Bonds - CH]]/Prices!H126-1</f>
        <v>-5.8758721997809182E-4</v>
      </c>
      <c r="I127">
        <f>Prices[[#This Row],[Rates - US]]/Prices!I126-1</f>
        <v>-3.8964101442992005E-3</v>
      </c>
      <c r="J127">
        <f>Prices[[#This Row],[Rates - EU]]/Prices!J126-1</f>
        <v>-8.6228469612259495E-4</v>
      </c>
      <c r="K127">
        <f>Prices[[#This Row],[Rates - JP]]/Prices!K126-1</f>
        <v>1.1978254860407489E-3</v>
      </c>
      <c r="L127">
        <f>Prices[[#This Row],[EM Bonds - USD]]/Prices!L126-1</f>
        <v>-8.5775599327486685E-4</v>
      </c>
      <c r="M127">
        <f>Prices[[#This Row],[EM Bonds - Local]]/Prices!M126-1</f>
        <v>8.2171301267197627E-4</v>
      </c>
      <c r="N127">
        <f>Prices[[#This Row],[IG - US]]/Prices!N126-1</f>
        <v>-4.0462943830943399E-3</v>
      </c>
      <c r="O127">
        <f>Prices[[#This Row],[IG - EU]]/Prices!O126-1</f>
        <v>-3.8671896580300125E-4</v>
      </c>
      <c r="P127">
        <f>Prices[[#This Row],[HY - US]]/Prices!P126-1</f>
        <v>7.0112762157648056E-4</v>
      </c>
      <c r="Q127">
        <f>Prices[[#This Row],[HY - EU]]/Prices!Q126-1</f>
        <v>3.4890617912841648E-5</v>
      </c>
      <c r="R127">
        <f>Prices[[#This Row],[EM Bonds - Corp]]/Prices!R126-1</f>
        <v>1.520493134249179E-3</v>
      </c>
      <c r="S127">
        <f>Prices[[#This Row],[Real Estate - CH]]/Prices!S126-1</f>
        <v>-7.0807589261303594E-3</v>
      </c>
      <c r="T127">
        <f>Prices[[#This Row],[Real Estate - World]]/Prices!T126-1</f>
        <v>-1.1472309238133027E-3</v>
      </c>
      <c r="U127">
        <f>Prices[[#This Row],[TIPS]]/Prices!U126-1</f>
        <v>2.1852266253166164E-3</v>
      </c>
      <c r="V127">
        <f>Prices[[#This Row],[Commodities]]/Prices!V126-1</f>
        <v>1.5201705412226652E-3</v>
      </c>
      <c r="W127">
        <f>Prices[[#This Row],[Precious Metals]]/Prices!W126-1</f>
        <v>-4.0357455108438467E-3</v>
      </c>
      <c r="X127">
        <f>Prices[[#This Row],[Hedge funds]]/Prices!X126-1</f>
        <v>3.4034728327057007E-3</v>
      </c>
    </row>
    <row r="128" spans="2:24" x14ac:dyDescent="0.25">
      <c r="B128" s="1">
        <v>42760</v>
      </c>
      <c r="C128">
        <f>Prices[[#This Row],[Equity - CH]]/Prices!C127-1</f>
        <v>1.6365747890117577E-2</v>
      </c>
      <c r="D128">
        <f>Prices[[#This Row],[Equity - US]]/Prices!D127-1</f>
        <v>9.368634364691264E-3</v>
      </c>
      <c r="E128">
        <f>Prices[[#This Row],[Equity - EU]]/Prices!E127-1</f>
        <v>1.2644681626011511E-2</v>
      </c>
      <c r="F128">
        <f>Prices[[#This Row],[Equity - JP]]/Prices!F127-1</f>
        <v>1.0681513387618802E-2</v>
      </c>
      <c r="G128">
        <f>Prices[[#This Row],[Equity - EM]]/Prices!G127-1</f>
        <v>5.3036808261113233E-3</v>
      </c>
      <c r="H128">
        <f>Prices[[#This Row],[Bonds - CH]]/Prices!H127-1</f>
        <v>-2.2047475564046515E-3</v>
      </c>
      <c r="I128">
        <f>Prices[[#This Row],[Rates - US]]/Prices!I127-1</f>
        <v>-2.8186084877598327E-3</v>
      </c>
      <c r="J128">
        <f>Prices[[#This Row],[Rates - EU]]/Prices!J127-1</f>
        <v>-3.9027183674177346E-3</v>
      </c>
      <c r="K128">
        <f>Prices[[#This Row],[Rates - JP]]/Prices!K127-1</f>
        <v>-1.7485735321185469E-3</v>
      </c>
      <c r="L128">
        <f>Prices[[#This Row],[EM Bonds - USD]]/Prices!L127-1</f>
        <v>-1.4777501219107592E-3</v>
      </c>
      <c r="M128">
        <f>Prices[[#This Row],[EM Bonds - Local]]/Prices!M127-1</f>
        <v>-1.170153440714583E-3</v>
      </c>
      <c r="N128">
        <f>Prices[[#This Row],[IG - US]]/Prices!N127-1</f>
        <v>-3.0069657103457548E-3</v>
      </c>
      <c r="O128">
        <f>Prices[[#This Row],[IG - EU]]/Prices!O127-1</f>
        <v>-4.5318890239858245E-3</v>
      </c>
      <c r="P128">
        <f>Prices[[#This Row],[HY - US]]/Prices!P127-1</f>
        <v>1.8534188129988305E-3</v>
      </c>
      <c r="Q128">
        <f>Prices[[#This Row],[HY - EU]]/Prices!Q127-1</f>
        <v>7.326774126019675E-4</v>
      </c>
      <c r="R128">
        <f>Prices[[#This Row],[EM Bonds - Corp]]/Prices!R127-1</f>
        <v>-1.3967492297445316E-3</v>
      </c>
      <c r="S128">
        <f>Prices[[#This Row],[Real Estate - CH]]/Prices!S127-1</f>
        <v>1.1013519094689173E-3</v>
      </c>
      <c r="T128">
        <f>Prices[[#This Row],[Real Estate - World]]/Prices!T127-1</f>
        <v>-3.5468079403110364E-3</v>
      </c>
      <c r="U128">
        <f>Prices[[#This Row],[TIPS]]/Prices!U127-1</f>
        <v>-5.7053062311152036E-3</v>
      </c>
      <c r="V128">
        <f>Prices[[#This Row],[Commodities]]/Prices!V127-1</f>
        <v>-1.654654783563525E-3</v>
      </c>
      <c r="W128">
        <f>Prices[[#This Row],[Precious Metals]]/Prices!W127-1</f>
        <v>-9.7008674162388786E-3</v>
      </c>
      <c r="X128">
        <f>Prices[[#This Row],[Hedge funds]]/Prices!X127-1</f>
        <v>1.9531720961634136E-3</v>
      </c>
    </row>
    <row r="129" spans="2:24" x14ac:dyDescent="0.25">
      <c r="B129" s="1">
        <v>42761</v>
      </c>
      <c r="C129">
        <f>Prices[[#This Row],[Equity - CH]]/Prices!C128-1</f>
        <v>1.2845636702889518E-3</v>
      </c>
      <c r="D129">
        <f>Prices[[#This Row],[Equity - US]]/Prices!D128-1</f>
        <v>-1.5672013801663054E-3</v>
      </c>
      <c r="E129">
        <f>Prices[[#This Row],[Equity - EU]]/Prices!E128-1</f>
        <v>-2.9501767194781703E-3</v>
      </c>
      <c r="F129">
        <f>Prices[[#This Row],[Equity - JP]]/Prices!F128-1</f>
        <v>1.6345492587998223E-2</v>
      </c>
      <c r="G129">
        <f>Prices[[#This Row],[Equity - EM]]/Prices!G128-1</f>
        <v>4.5486229722027094E-3</v>
      </c>
      <c r="H129">
        <f>Prices[[#This Row],[Bonds - CH]]/Prices!H128-1</f>
        <v>-6.6288576268691557E-4</v>
      </c>
      <c r="I129">
        <f>Prices[[#This Row],[Rates - US]]/Prices!I128-1</f>
        <v>1.1418820961914822E-3</v>
      </c>
      <c r="J129">
        <f>Prices[[#This Row],[Rates - EU]]/Prices!J128-1</f>
        <v>-2.8245437990114253E-3</v>
      </c>
      <c r="K129">
        <f>Prices[[#This Row],[Rates - JP]]/Prices!K128-1</f>
        <v>-2.120401954457507E-3</v>
      </c>
      <c r="L129">
        <f>Prices[[#This Row],[EM Bonds - USD]]/Prices!L128-1</f>
        <v>5.2087566478786762E-4</v>
      </c>
      <c r="M129">
        <f>Prices[[#This Row],[EM Bonds - Local]]/Prices!M128-1</f>
        <v>-2.1033307634550358E-3</v>
      </c>
      <c r="N129">
        <f>Prices[[#This Row],[IG - US]]/Prices!N128-1</f>
        <v>1.4746200926494257E-3</v>
      </c>
      <c r="O129">
        <f>Prices[[#This Row],[IG - EU]]/Prices!O128-1</f>
        <v>-2.942482789251577E-3</v>
      </c>
      <c r="P129">
        <f>Prices[[#This Row],[HY - US]]/Prices!P128-1</f>
        <v>7.2285382386261254E-4</v>
      </c>
      <c r="Q129">
        <f>Prices[[#This Row],[HY - EU]]/Prices!Q128-1</f>
        <v>6.9727713279732484E-5</v>
      </c>
      <c r="R129">
        <f>Prices[[#This Row],[EM Bonds - Corp]]/Prices!R128-1</f>
        <v>-1.1479822259115036E-3</v>
      </c>
      <c r="S129">
        <f>Prices[[#This Row],[Real Estate - CH]]/Prices!S128-1</f>
        <v>-8.4160730493137992E-3</v>
      </c>
      <c r="T129">
        <f>Prices[[#This Row],[Real Estate - World]]/Prices!T128-1</f>
        <v>-2.6886900217358845E-3</v>
      </c>
      <c r="U129">
        <f>Prices[[#This Row],[TIPS]]/Prices!U128-1</f>
        <v>-8.3950121431963787E-4</v>
      </c>
      <c r="V129">
        <f>Prices[[#This Row],[Commodities]]/Prices!V128-1</f>
        <v>-5.4143557407093645E-4</v>
      </c>
      <c r="W129">
        <f>Prices[[#This Row],[Precious Metals]]/Prices!W128-1</f>
        <v>-7.4143080627591118E-3</v>
      </c>
      <c r="X129">
        <f>Prices[[#This Row],[Hedge funds]]/Prices!X128-1</f>
        <v>2.7756385573096676E-3</v>
      </c>
    </row>
    <row r="130" spans="2:24" x14ac:dyDescent="0.25">
      <c r="B130" s="1">
        <v>42762</v>
      </c>
      <c r="C130">
        <f>Prices[[#This Row],[Equity - CH]]/Prices!C129-1</f>
        <v>-3.1677035553875355E-3</v>
      </c>
      <c r="D130">
        <f>Prices[[#This Row],[Equity - US]]/Prices!D129-1</f>
        <v>-8.8667967549815874E-4</v>
      </c>
      <c r="E130">
        <f>Prices[[#This Row],[Equity - EU]]/Prices!E129-1</f>
        <v>-3.6286002804006845E-3</v>
      </c>
      <c r="F130">
        <f>Prices[[#This Row],[Equity - JP]]/Prices!F129-1</f>
        <v>3.1486855660620705E-3</v>
      </c>
      <c r="G130">
        <f>Prices[[#This Row],[Equity - EM]]/Prices!G129-1</f>
        <v>-7.913102021421814E-4</v>
      </c>
      <c r="H130">
        <f>Prices[[#This Row],[Bonds - CH]]/Prices!H129-1</f>
        <v>1.4003537735849392E-3</v>
      </c>
      <c r="I130">
        <f>Prices[[#This Row],[Rates - US]]/Prices!I129-1</f>
        <v>1.3937673834965025E-3</v>
      </c>
      <c r="J130">
        <f>Prices[[#This Row],[Rates - EU]]/Prices!J129-1</f>
        <v>7.8733554470566958E-4</v>
      </c>
      <c r="K130">
        <f>Prices[[#This Row],[Rates - JP]]/Prices!K129-1</f>
        <v>3.695491500370629E-4</v>
      </c>
      <c r="L130">
        <f>Prices[[#This Row],[EM Bonds - USD]]/Prices!L129-1</f>
        <v>1.3085750694727949E-3</v>
      </c>
      <c r="M130">
        <f>Prices[[#This Row],[EM Bonds - Local]]/Prices!M129-1</f>
        <v>5.4476402728620421E-4</v>
      </c>
      <c r="N130">
        <f>Prices[[#This Row],[IG - US]]/Prices!N129-1</f>
        <v>1.9239313459207263E-3</v>
      </c>
      <c r="O130">
        <f>Prices[[#This Row],[IG - EU]]/Prices!O129-1</f>
        <v>1.2250125285371283E-3</v>
      </c>
      <c r="P130">
        <f>Prices[[#This Row],[HY - US]]/Prices!P129-1</f>
        <v>6.0579601065224864E-4</v>
      </c>
      <c r="Q130">
        <f>Prices[[#This Row],[HY - EU]]/Prices!Q129-1</f>
        <v>-1.0458427749704402E-4</v>
      </c>
      <c r="R130">
        <f>Prices[[#This Row],[EM Bonds - Corp]]/Prices!R129-1</f>
        <v>1.0185204345576349E-3</v>
      </c>
      <c r="S130">
        <f>Prices[[#This Row],[Real Estate - CH]]/Prices!S129-1</f>
        <v>-2.2189554267327827E-3</v>
      </c>
      <c r="T130">
        <f>Prices[[#This Row],[Real Estate - World]]/Prices!T129-1</f>
        <v>-6.3935697322635709E-3</v>
      </c>
      <c r="U130">
        <f>Prices[[#This Row],[TIPS]]/Prices!U129-1</f>
        <v>2.8661552312609917E-3</v>
      </c>
      <c r="V130">
        <f>Prices[[#This Row],[Commodities]]/Prices!V129-1</f>
        <v>-4.4672559831056002E-3</v>
      </c>
      <c r="W130">
        <f>Prices[[#This Row],[Precious Metals]]/Prices!W129-1</f>
        <v>3.8390465132882579E-3</v>
      </c>
      <c r="X130">
        <f>Prices[[#This Row],[Hedge funds]]/Prices!X129-1</f>
        <v>-7.9998720020479919E-4</v>
      </c>
    </row>
    <row r="131" spans="2:24" x14ac:dyDescent="0.25">
      <c r="B131" s="1">
        <v>42765</v>
      </c>
      <c r="C131">
        <f>Prices[[#This Row],[Equity - CH]]/Prices!C130-1</f>
        <v>-7.0472873665502478E-3</v>
      </c>
      <c r="D131">
        <f>Prices[[#This Row],[Equity - US]]/Prices!D130-1</f>
        <v>-1.0280611006559526E-2</v>
      </c>
      <c r="E131">
        <f>Prices[[#This Row],[Equity - EU]]/Prices!E130-1</f>
        <v>-1.3585142982937226E-2</v>
      </c>
      <c r="F131">
        <f>Prices[[#This Row],[Equity - JP]]/Prices!F130-1</f>
        <v>-4.2259502227306456E-3</v>
      </c>
      <c r="G131">
        <f>Prices[[#This Row],[Equity - EM]]/Prices!G130-1</f>
        <v>-7.2847684745040997E-3</v>
      </c>
      <c r="H131">
        <f>Prices[[#This Row],[Bonds - CH]]/Prices!H130-1</f>
        <v>1.2511959961727381E-3</v>
      </c>
      <c r="I131">
        <f>Prices[[#This Row],[Rates - US]]/Prices!I130-1</f>
        <v>-4.0453648197558145E-4</v>
      </c>
      <c r="J131">
        <f>Prices[[#This Row],[Rates - EU]]/Prices!J130-1</f>
        <v>-8.5072410470299342E-4</v>
      </c>
      <c r="K131">
        <f>Prices[[#This Row],[Rates - JP]]/Prices!K130-1</f>
        <v>-9.2353158478108988E-5</v>
      </c>
      <c r="L131">
        <f>Prices[[#This Row],[EM Bonds - USD]]/Prices!L130-1</f>
        <v>-2.7160215997801274E-5</v>
      </c>
      <c r="M131">
        <f>Prices[[#This Row],[EM Bonds - Local]]/Prices!M130-1</f>
        <v>-1.7116258896965331E-4</v>
      </c>
      <c r="N131">
        <f>Prices[[#This Row],[IG - US]]/Prices!N130-1</f>
        <v>-7.542690707691424E-4</v>
      </c>
      <c r="O131">
        <f>Prices[[#This Row],[IG - EU]]/Prices!O130-1</f>
        <v>-1.6684277848844076E-4</v>
      </c>
      <c r="P131">
        <f>Prices[[#This Row],[HY - US]]/Prices!P130-1</f>
        <v>-5.3725454029340813E-4</v>
      </c>
      <c r="Q131">
        <f>Prices[[#This Row],[HY - EU]]/Prices!Q130-1</f>
        <v>-5.9270622690199559E-4</v>
      </c>
      <c r="R131">
        <f>Prices[[#This Row],[EM Bonds - Corp]]/Prices!R130-1</f>
        <v>6.10035676027465E-4</v>
      </c>
      <c r="S131">
        <f>Prices[[#This Row],[Real Estate - CH]]/Prices!S130-1</f>
        <v>4.3643843994105591E-3</v>
      </c>
      <c r="T131">
        <f>Prices[[#This Row],[Real Estate - World]]/Prices!T130-1</f>
        <v>-8.8387059454557715E-3</v>
      </c>
      <c r="U131">
        <f>Prices[[#This Row],[TIPS]]/Prices!U130-1</f>
        <v>1.4729083694506873E-3</v>
      </c>
      <c r="V131">
        <f>Prices[[#This Row],[Commodities]]/Prices!V130-1</f>
        <v>-1.7427252358506951E-2</v>
      </c>
      <c r="W131">
        <f>Prices[[#This Row],[Precious Metals]]/Prices!W130-1</f>
        <v>-9.2813045271034067E-4</v>
      </c>
      <c r="X131">
        <f>Prices[[#This Row],[Hedge funds]]/Prices!X130-1</f>
        <v>-3.8750380298152587E-3</v>
      </c>
    </row>
    <row r="132" spans="2:24" x14ac:dyDescent="0.25">
      <c r="B132" s="1">
        <v>42766</v>
      </c>
      <c r="C132">
        <f>Prices[[#This Row],[Equity - CH]]/Prices!C131-1</f>
        <v>-3.312132588511929E-3</v>
      </c>
      <c r="D132">
        <f>Prices[[#This Row],[Equity - US]]/Prices!D131-1</f>
        <v>-5.4654117013256398E-3</v>
      </c>
      <c r="E132">
        <f>Prices[[#This Row],[Equity - EU]]/Prices!E131-1</f>
        <v>-3.5325078416590383E-3</v>
      </c>
      <c r="F132">
        <f>Prices[[#This Row],[Equity - JP]]/Prices!F131-1</f>
        <v>-1.5548249009098458E-2</v>
      </c>
      <c r="G132">
        <f>Prices[[#This Row],[Equity - EM]]/Prices!G131-1</f>
        <v>-9.3011303676511226E-3</v>
      </c>
      <c r="H132">
        <f>Prices[[#This Row],[Bonds - CH]]/Prices!H131-1</f>
        <v>-5.8806233460739765E-4</v>
      </c>
      <c r="I132">
        <f>Prices[[#This Row],[Rates - US]]/Prices!I131-1</f>
        <v>1.5996762398415854E-3</v>
      </c>
      <c r="J132">
        <f>Prices[[#This Row],[Rates - EU]]/Prices!J131-1</f>
        <v>9.7316714364081847E-4</v>
      </c>
      <c r="K132">
        <f>Prices[[#This Row],[Rates - JP]]/Prices!K131-1</f>
        <v>-9.2361688371567219E-5</v>
      </c>
      <c r="L132">
        <f>Prices[[#This Row],[EM Bonds - USD]]/Prices!L131-1</f>
        <v>3.8871910353321937E-4</v>
      </c>
      <c r="M132">
        <f>Prices[[#This Row],[EM Bonds - Local]]/Prices!M131-1</f>
        <v>1.0682064124918345E-3</v>
      </c>
      <c r="N132">
        <f>Prices[[#This Row],[IG - US]]/Prices!N131-1</f>
        <v>1.143787751529457E-3</v>
      </c>
      <c r="O132">
        <f>Prices[[#This Row],[IG - EU]]/Prices!O131-1</f>
        <v>1.2237178774057167E-3</v>
      </c>
      <c r="P132">
        <f>Prices[[#This Row],[HY - US]]/Prices!P131-1</f>
        <v>-4.5568971717679929E-4</v>
      </c>
      <c r="Q132">
        <f>Prices[[#This Row],[HY - EU]]/Prices!Q131-1</f>
        <v>-4.5351473922905505E-4</v>
      </c>
      <c r="R132">
        <f>Prices[[#This Row],[EM Bonds - Corp]]/Prices!R131-1</f>
        <v>1.4334983412780389E-3</v>
      </c>
      <c r="S132">
        <f>Prices[[#This Row],[Real Estate - CH]]/Prices!S131-1</f>
        <v>8.8015499584832568E-3</v>
      </c>
      <c r="T132">
        <f>Prices[[#This Row],[Real Estate - World]]/Prices!T131-1</f>
        <v>3.2270531895561838E-3</v>
      </c>
      <c r="U132">
        <f>Prices[[#This Row],[TIPS]]/Prices!U131-1</f>
        <v>4.0627023184176547E-3</v>
      </c>
      <c r="V132">
        <f>Prices[[#This Row],[Commodities]]/Prices!V131-1</f>
        <v>-3.5366899662581108E-4</v>
      </c>
      <c r="W132">
        <f>Prices[[#This Row],[Precious Metals]]/Prices!W131-1</f>
        <v>1.039545655292029E-2</v>
      </c>
      <c r="X132">
        <f>Prices[[#This Row],[Hedge funds]]/Prices!X131-1</f>
        <v>-1.5512224919224105E-3</v>
      </c>
    </row>
    <row r="133" spans="2:24" x14ac:dyDescent="0.25">
      <c r="B133" s="1">
        <v>42767</v>
      </c>
      <c r="C133">
        <f>Prices[[#This Row],[Equity - CH]]/Prices!C132-1</f>
        <v>4.3310402435530193E-3</v>
      </c>
      <c r="D133">
        <f>Prices[[#This Row],[Equity - US]]/Prices!D132-1</f>
        <v>3.485207286738401E-3</v>
      </c>
      <c r="E133">
        <f>Prices[[#This Row],[Equity - EU]]/Prices!E132-1</f>
        <v>8.4265663771081467E-3</v>
      </c>
      <c r="F133">
        <f>Prices[[#This Row],[Equity - JP]]/Prices!F132-1</f>
        <v>3.3533211383753869E-3</v>
      </c>
      <c r="G133">
        <f>Prices[[#This Row],[Equity - EM]]/Prices!G132-1</f>
        <v>7.4122606409732228E-3</v>
      </c>
      <c r="H133">
        <f>Prices[[#This Row],[Bonds - CH]]/Prices!H132-1</f>
        <v>-1.6181229773463146E-3</v>
      </c>
      <c r="I133">
        <f>Prices[[#This Row],[Rates - US]]/Prices!I132-1</f>
        <v>-1.2472698648514635E-3</v>
      </c>
      <c r="J133">
        <f>Prices[[#This Row],[Rates - EU]]/Prices!J132-1</f>
        <v>-2.6129530558635095E-3</v>
      </c>
      <c r="K133">
        <f>Prices[[#This Row],[Rates - JP]]/Prices!K132-1</f>
        <v>-5.5422131904681038E-4</v>
      </c>
      <c r="L133">
        <f>Prices[[#This Row],[EM Bonds - USD]]/Prices!L132-1</f>
        <v>3.6000724950935314E-4</v>
      </c>
      <c r="M133">
        <f>Prices[[#This Row],[EM Bonds - Local]]/Prices!M132-1</f>
        <v>-3.0951894564035243E-6</v>
      </c>
      <c r="N133">
        <f>Prices[[#This Row],[IG - US]]/Prices!N132-1</f>
        <v>-1.4291249731910316E-3</v>
      </c>
      <c r="O133">
        <f>Prices[[#This Row],[IG - EU]]/Prices!O132-1</f>
        <v>-2.8888888888889408E-3</v>
      </c>
      <c r="P133">
        <f>Prices[[#This Row],[HY - US]]/Prices!P132-1</f>
        <v>9.1217405463850376E-4</v>
      </c>
      <c r="Q133">
        <f>Prices[[#This Row],[HY - EU]]/Prices!Q132-1</f>
        <v>1.3960631020526471E-4</v>
      </c>
      <c r="R133">
        <f>Prices[[#This Row],[EM Bonds - Corp]]/Prices!R132-1</f>
        <v>-7.6269079733903844E-4</v>
      </c>
      <c r="S133">
        <f>Prices[[#This Row],[Real Estate - CH]]/Prices!S132-1</f>
        <v>1.078248463564524E-2</v>
      </c>
      <c r="T133">
        <f>Prices[[#This Row],[Real Estate - World]]/Prices!T132-1</f>
        <v>-6.2287598910444331E-3</v>
      </c>
      <c r="U133">
        <f>Prices[[#This Row],[TIPS]]/Prices!U132-1</f>
        <v>-3.0028444886950334E-3</v>
      </c>
      <c r="V133">
        <f>Prices[[#This Row],[Commodities]]/Prices!V132-1</f>
        <v>1.6785655706212488E-2</v>
      </c>
      <c r="W133">
        <f>Prices[[#This Row],[Precious Metals]]/Prices!W132-1</f>
        <v>-7.8461199379598057E-5</v>
      </c>
      <c r="X133">
        <f>Prices[[#This Row],[Hedge funds]]/Prices!X132-1</f>
        <v>1.0384383175690015E-3</v>
      </c>
    </row>
    <row r="134" spans="2:24" x14ac:dyDescent="0.25">
      <c r="B134" s="1">
        <v>42768</v>
      </c>
      <c r="C134">
        <f>Prices[[#This Row],[Equity - CH]]/Prices!C133-1</f>
        <v>-5.8348791911077003E-3</v>
      </c>
      <c r="D134">
        <f>Prices[[#This Row],[Equity - US]]/Prices!D133-1</f>
        <v>-1.7498946886462807E-3</v>
      </c>
      <c r="E134">
        <f>Prices[[#This Row],[Equity - EU]]/Prices!E133-1</f>
        <v>-2.5151410303640986E-3</v>
      </c>
      <c r="F134">
        <f>Prices[[#This Row],[Equity - JP]]/Prices!F133-1</f>
        <v>-1.0942276867572209E-2</v>
      </c>
      <c r="G134">
        <f>Prices[[#This Row],[Equity - EM]]/Prices!G133-1</f>
        <v>-2.8746460718653832E-4</v>
      </c>
      <c r="H134">
        <f>Prices[[#This Row],[Bonds - CH]]/Prices!H133-1</f>
        <v>1.0313835273314531E-3</v>
      </c>
      <c r="I134">
        <f>Prices[[#This Row],[Rates - US]]/Prices!I133-1</f>
        <v>2.5654925221463287E-4</v>
      </c>
      <c r="J134">
        <f>Prices[[#This Row],[Rates - EU]]/Prices!J133-1</f>
        <v>3.2702271658691107E-3</v>
      </c>
      <c r="K134">
        <f>Prices[[#This Row],[Rates - JP]]/Prices!K133-1</f>
        <v>-1.2939001848428777E-3</v>
      </c>
      <c r="L134">
        <f>Prices[[#This Row],[EM Bonds - USD]]/Prices!L133-1</f>
        <v>2.151159204462294E-3</v>
      </c>
      <c r="M134">
        <f>Prices[[#This Row],[EM Bonds - Local]]/Prices!M133-1</f>
        <v>6.2136120663236483E-4</v>
      </c>
      <c r="N134">
        <f>Prices[[#This Row],[IG - US]]/Prices!N133-1</f>
        <v>3.6599412256488328E-4</v>
      </c>
      <c r="O134">
        <f>Prices[[#This Row],[IG - EU]]/Prices!O133-1</f>
        <v>3.5101404056163688E-3</v>
      </c>
      <c r="P134">
        <f>Prices[[#This Row],[HY - US]]/Prices!P133-1</f>
        <v>9.4789494407421238E-4</v>
      </c>
      <c r="Q134">
        <f>Prices[[#This Row],[HY - EU]]/Prices!Q133-1</f>
        <v>4.53657174762645E-4</v>
      </c>
      <c r="R134">
        <f>Prices[[#This Row],[EM Bonds - Corp]]/Prices!R133-1</f>
        <v>1.0735095635188152E-3</v>
      </c>
      <c r="S134">
        <f>Prices[[#This Row],[Real Estate - CH]]/Prices!S133-1</f>
        <v>9.3102793083790214E-3</v>
      </c>
      <c r="T134">
        <f>Prices[[#This Row],[Real Estate - World]]/Prices!T133-1</f>
        <v>5.9462630961961693E-3</v>
      </c>
      <c r="U134">
        <f>Prices[[#This Row],[TIPS]]/Prices!U133-1</f>
        <v>1.422648453845321E-3</v>
      </c>
      <c r="V134">
        <f>Prices[[#This Row],[Commodities]]/Prices!V133-1</f>
        <v>-5.7632663999753753E-3</v>
      </c>
      <c r="W134">
        <f>Prices[[#This Row],[Precious Metals]]/Prices!W133-1</f>
        <v>3.6169742839187169E-3</v>
      </c>
      <c r="X134">
        <f>Prices[[#This Row],[Hedge funds]]/Prices!X133-1</f>
        <v>-1.6887273429089245E-4</v>
      </c>
    </row>
    <row r="135" spans="2:24" x14ac:dyDescent="0.25">
      <c r="B135" s="1">
        <v>42769</v>
      </c>
      <c r="C135">
        <f>Prices[[#This Row],[Equity - CH]]/Prices!C134-1</f>
        <v>8.6126878880483648E-3</v>
      </c>
      <c r="D135">
        <f>Prices[[#This Row],[Equity - US]]/Prices!D134-1</f>
        <v>7.9963499067476906E-3</v>
      </c>
      <c r="E135">
        <f>Prices[[#This Row],[Equity - EU]]/Prices!E134-1</f>
        <v>5.9837168342335989E-3</v>
      </c>
      <c r="F135">
        <f>Prices[[#This Row],[Equity - JP]]/Prices!F134-1</f>
        <v>2.7805612845721583E-3</v>
      </c>
      <c r="G135">
        <f>Prices[[#This Row],[Equity - EM]]/Prices!G134-1</f>
        <v>4.6248749126855948E-3</v>
      </c>
      <c r="H135">
        <f>Prices[[#This Row],[Bonds - CH]]/Prices!H134-1</f>
        <v>8.8313217544899736E-4</v>
      </c>
      <c r="I135">
        <f>Prices[[#This Row],[Rates - US]]/Prices!I134-1</f>
        <v>-1.2725525097461166E-3</v>
      </c>
      <c r="J135">
        <f>Prices[[#This Row],[Rates - EU]]/Prices!J134-1</f>
        <v>-8.4018466619373289E-4</v>
      </c>
      <c r="K135">
        <f>Prices[[#This Row],[Rates - JP]]/Prices!K134-1</f>
        <v>9.2541180825467251E-5</v>
      </c>
      <c r="L135">
        <f>Prices[[#This Row],[EM Bonds - USD]]/Prices!L134-1</f>
        <v>1.5064128943036437E-3</v>
      </c>
      <c r="M135">
        <f>Prices[[#This Row],[EM Bonds - Local]]/Prices!M134-1</f>
        <v>3.0623442245047983E-4</v>
      </c>
      <c r="N135">
        <f>Prices[[#This Row],[IG - US]]/Prices!N134-1</f>
        <v>-1.2733370397604027E-3</v>
      </c>
      <c r="O135">
        <f>Prices[[#This Row],[IG - EU]]/Prices!O134-1</f>
        <v>-3.8865137971255681E-4</v>
      </c>
      <c r="P135">
        <f>Prices[[#This Row],[HY - US]]/Prices!P134-1</f>
        <v>1.9982494267876127E-3</v>
      </c>
      <c r="Q135">
        <f>Prices[[#This Row],[HY - EU]]/Prices!Q134-1</f>
        <v>1.0464264536607093E-3</v>
      </c>
      <c r="R135">
        <f>Prices[[#This Row],[EM Bonds - Corp]]/Prices!R134-1</f>
        <v>7.6506675893206477E-4</v>
      </c>
      <c r="S135">
        <f>Prices[[#This Row],[Real Estate - CH]]/Prices!S134-1</f>
        <v>-1.2370912220309727E-3</v>
      </c>
      <c r="T135">
        <f>Prices[[#This Row],[Real Estate - World]]/Prices!T134-1</f>
        <v>6.2093010459274289E-3</v>
      </c>
      <c r="U135">
        <f>Prices[[#This Row],[TIPS]]/Prices!U134-1</f>
        <v>-3.5198926576306411E-3</v>
      </c>
      <c r="V135">
        <f>Prices[[#This Row],[Commodities]]/Prices!V134-1</f>
        <v>-5.8168300697836184E-3</v>
      </c>
      <c r="W135">
        <f>Prices[[#This Row],[Precious Metals]]/Prices!W134-1</f>
        <v>2.2373200376810676E-3</v>
      </c>
      <c r="X135">
        <f>Prices[[#This Row],[Hedge funds]]/Prices!X134-1</f>
        <v>2.4289609355521158E-3</v>
      </c>
    </row>
    <row r="136" spans="2:24" x14ac:dyDescent="0.25">
      <c r="B136" s="1">
        <v>42772</v>
      </c>
      <c r="C136">
        <f>Prices[[#This Row],[Equity - CH]]/Prices!C135-1</f>
        <v>-2.7929693775905484E-3</v>
      </c>
      <c r="D136">
        <f>Prices[[#This Row],[Equity - US]]/Prices!D135-1</f>
        <v>-1.6486851735266761E-3</v>
      </c>
      <c r="E136">
        <f>Prices[[#This Row],[Equity - EU]]/Prices!E135-1</f>
        <v>-1.0142041548911185E-2</v>
      </c>
      <c r="F136">
        <f>Prices[[#This Row],[Equity - JP]]/Prices!F135-1</f>
        <v>3.8302944568235908E-3</v>
      </c>
      <c r="G136">
        <f>Prices[[#This Row],[Equity - EM]]/Prices!G135-1</f>
        <v>5.5078290836416688E-3</v>
      </c>
      <c r="H136">
        <f>Prices[[#This Row],[Bonds - CH]]/Prices!H135-1</f>
        <v>1.6911764705882515E-3</v>
      </c>
      <c r="I136">
        <f>Prices[[#This Row],[Rates - US]]/Prices!I135-1</f>
        <v>4.300954457540751E-3</v>
      </c>
      <c r="J136">
        <f>Prices[[#This Row],[Rates - EU]]/Prices!J135-1</f>
        <v>-1.3605560938423356E-3</v>
      </c>
      <c r="K136">
        <f>Prices[[#This Row],[Rates - JP]]/Prices!K135-1</f>
        <v>-1.5730545017117459E-3</v>
      </c>
      <c r="L136">
        <f>Prices[[#This Row],[EM Bonds - USD]]/Prices!L135-1</f>
        <v>2.7438479403230076E-3</v>
      </c>
      <c r="M136">
        <f>Prices[[#This Row],[EM Bonds - Local]]/Prices!M135-1</f>
        <v>4.6926108001166256E-4</v>
      </c>
      <c r="N136">
        <f>Prices[[#This Row],[IG - US]]/Prices!N135-1</f>
        <v>4.7478810515730885E-3</v>
      </c>
      <c r="O136">
        <f>Prices[[#This Row],[IG - EU]]/Prices!O135-1</f>
        <v>-4.4434570095530646E-4</v>
      </c>
      <c r="P136">
        <f>Prices[[#This Row],[HY - US]]/Prices!P135-1</f>
        <v>8.0631653645690804E-4</v>
      </c>
      <c r="Q136">
        <f>Prices[[#This Row],[HY - EU]]/Prices!Q135-1</f>
        <v>9.0595491132083872E-4</v>
      </c>
      <c r="R136">
        <f>Prices[[#This Row],[EM Bonds - Corp]]/Prices!R135-1</f>
        <v>8.0830786892205353E-4</v>
      </c>
      <c r="S136">
        <f>Prices[[#This Row],[Real Estate - CH]]/Prices!S135-1</f>
        <v>8.670364586138346E-3</v>
      </c>
      <c r="T136">
        <f>Prices[[#This Row],[Real Estate - World]]/Prices!T135-1</f>
        <v>-2.3936981729472118E-3</v>
      </c>
      <c r="U136">
        <f>Prices[[#This Row],[TIPS]]/Prices!U135-1</f>
        <v>2.4268447633482015E-3</v>
      </c>
      <c r="V136">
        <f>Prices[[#This Row],[Commodities]]/Prices!V135-1</f>
        <v>-2.3609420084982347E-3</v>
      </c>
      <c r="W136">
        <f>Prices[[#This Row],[Precious Metals]]/Prices!W135-1</f>
        <v>1.1131839724866532E-2</v>
      </c>
      <c r="X136">
        <f>Prices[[#This Row],[Hedge funds]]/Prices!X135-1</f>
        <v>-7.7024912745204954E-4</v>
      </c>
    </row>
    <row r="137" spans="2:24" x14ac:dyDescent="0.25">
      <c r="B137" s="1">
        <v>42773</v>
      </c>
      <c r="C137">
        <f>Prices[[#This Row],[Equity - CH]]/Prices!C136-1</f>
        <v>4.6946238887486391E-3</v>
      </c>
      <c r="D137">
        <f>Prices[[#This Row],[Equity - US]]/Prices!D136-1</f>
        <v>4.485106294296104E-3</v>
      </c>
      <c r="E137">
        <f>Prices[[#This Row],[Equity - EU]]/Prices!E136-1</f>
        <v>2.9073567357722485E-3</v>
      </c>
      <c r="F137">
        <f>Prices[[#This Row],[Equity - JP]]/Prices!F136-1</f>
        <v>-2.7394470425267103E-3</v>
      </c>
      <c r="G137">
        <f>Prices[[#This Row],[Equity - EM]]/Prices!G136-1</f>
        <v>8.7291437637282421E-4</v>
      </c>
      <c r="H137">
        <f>Prices[[#This Row],[Bonds - CH]]/Prices!H136-1</f>
        <v>-7.340527049837231E-5</v>
      </c>
      <c r="I137">
        <f>Prices[[#This Row],[Rates - US]]/Prices!I136-1</f>
        <v>1.1506970568708752E-3</v>
      </c>
      <c r="J137">
        <f>Prices[[#This Row],[Rates - EU]]/Prices!J136-1</f>
        <v>7.499663476639995E-4</v>
      </c>
      <c r="K137">
        <f>Prices[[#This Row],[Rates - JP]]/Prices!K136-1</f>
        <v>2.780352177942369E-4</v>
      </c>
      <c r="L137">
        <f>Prices[[#This Row],[EM Bonds - USD]]/Prices!L136-1</f>
        <v>-3.9225657502583999E-4</v>
      </c>
      <c r="M137">
        <f>Prices[[#This Row],[EM Bonds - Local]]/Prices!M136-1</f>
        <v>5.779944827797312E-4</v>
      </c>
      <c r="N137">
        <f>Prices[[#This Row],[IG - US]]/Prices!N136-1</f>
        <v>1.8122547022110247E-3</v>
      </c>
      <c r="O137">
        <f>Prices[[#This Row],[IG - EU]]/Prices!O136-1</f>
        <v>1.0002222716158915E-3</v>
      </c>
      <c r="P137">
        <f>Prices[[#This Row],[HY - US]]/Prices!P136-1</f>
        <v>6.3660893852524048E-4</v>
      </c>
      <c r="Q137">
        <f>Prices[[#This Row],[HY - EU]]/Prices!Q136-1</f>
        <v>1.7406440382949917E-4</v>
      </c>
      <c r="R137">
        <f>Prices[[#This Row],[EM Bonds - Corp]]/Prices!R136-1</f>
        <v>6.9220710699369192E-4</v>
      </c>
      <c r="S137">
        <f>Prices[[#This Row],[Real Estate - CH]]/Prices!S136-1</f>
        <v>-1.1478910838227385E-3</v>
      </c>
      <c r="T137">
        <f>Prices[[#This Row],[Real Estate - World]]/Prices!T136-1</f>
        <v>2.8099328526034473E-3</v>
      </c>
      <c r="U137">
        <f>Prices[[#This Row],[TIPS]]/Prices!U136-1</f>
        <v>1.153907223851558E-3</v>
      </c>
      <c r="V137">
        <f>Prices[[#This Row],[Commodities]]/Prices!V136-1</f>
        <v>4.0504077705711961E-3</v>
      </c>
      <c r="W137">
        <f>Prices[[#This Row],[Precious Metals]]/Prices!W136-1</f>
        <v>7.5920569095226931E-3</v>
      </c>
      <c r="X137">
        <f>Prices[[#This Row],[Hedge funds]]/Prices!X136-1</f>
        <v>8.8325745348782903E-5</v>
      </c>
    </row>
    <row r="138" spans="2:24" x14ac:dyDescent="0.25">
      <c r="B138" s="1">
        <v>42774</v>
      </c>
      <c r="C138">
        <f>Prices[[#This Row],[Equity - CH]]/Prices!C137-1</f>
        <v>1.15887094325684E-3</v>
      </c>
      <c r="D138">
        <f>Prices[[#This Row],[Equity - US]]/Prices!D137-1</f>
        <v>-1.4284316605843728E-3</v>
      </c>
      <c r="E138">
        <f>Prices[[#This Row],[Equity - EU]]/Prices!E137-1</f>
        <v>7.9708267360345531E-4</v>
      </c>
      <c r="F138">
        <f>Prices[[#This Row],[Equity - JP]]/Prices!F137-1</f>
        <v>5.2509949778705156E-3</v>
      </c>
      <c r="G138">
        <f>Prices[[#This Row],[Equity - EM]]/Prices!G137-1</f>
        <v>-5.9046771645410168E-4</v>
      </c>
      <c r="H138">
        <f>Prices[[#This Row],[Bonds - CH]]/Prices!H137-1</f>
        <v>2.9364263691087356E-3</v>
      </c>
      <c r="I138">
        <f>Prices[[#This Row],[Rates - US]]/Prices!I137-1</f>
        <v>2.4362809385576334E-3</v>
      </c>
      <c r="J138">
        <f>Prices[[#This Row],[Rates - EU]]/Prices!J137-1</f>
        <v>3.5106127763246953E-3</v>
      </c>
      <c r="K138">
        <f>Prices[[#This Row],[Rates - JP]]/Prices!K137-1</f>
        <v>1.8530529046589805E-4</v>
      </c>
      <c r="L138">
        <f>Prices[[#This Row],[EM Bonds - USD]]/Prices!L137-1</f>
        <v>1.0962968361203362E-3</v>
      </c>
      <c r="M138">
        <f>Prices[[#This Row],[EM Bonds - Local]]/Prices!M137-1</f>
        <v>1.191618052048149E-3</v>
      </c>
      <c r="N138">
        <f>Prices[[#This Row],[IG - US]]/Prices!N137-1</f>
        <v>2.623499974259369E-3</v>
      </c>
      <c r="O138">
        <f>Prices[[#This Row],[IG - EU]]/Prices!O137-1</f>
        <v>3.9413789275009048E-3</v>
      </c>
      <c r="P138">
        <f>Prices[[#This Row],[HY - US]]/Prices!P137-1</f>
        <v>-9.5958558875530731E-4</v>
      </c>
      <c r="Q138">
        <f>Prices[[#This Row],[HY - EU]]/Prices!Q137-1</f>
        <v>-1.3922728854864896E-4</v>
      </c>
      <c r="R138">
        <f>Prices[[#This Row],[EM Bonds - Corp]]/Prices!R137-1</f>
        <v>2.0432220093193898E-3</v>
      </c>
      <c r="S138">
        <f>Prices[[#This Row],[Real Estate - CH]]/Prices!S137-1</f>
        <v>-9.6480209530427352E-3</v>
      </c>
      <c r="T138">
        <f>Prices[[#This Row],[Real Estate - World]]/Prices!T137-1</f>
        <v>5.4864954787638975E-3</v>
      </c>
      <c r="U138">
        <f>Prices[[#This Row],[TIPS]]/Prices!U137-1</f>
        <v>5.1348706802849531E-3</v>
      </c>
      <c r="V138">
        <f>Prices[[#This Row],[Commodities]]/Prices!V137-1</f>
        <v>4.678822239797098E-3</v>
      </c>
      <c r="W138">
        <f>Prices[[#This Row],[Precious Metals]]/Prices!W137-1</f>
        <v>-1.3824842636608325E-3</v>
      </c>
      <c r="X138">
        <f>Prices[[#This Row],[Hedge funds]]/Prices!X137-1</f>
        <v>-5.2187876354881091E-4</v>
      </c>
    </row>
    <row r="139" spans="2:24" x14ac:dyDescent="0.25">
      <c r="B139" s="1">
        <v>42775</v>
      </c>
      <c r="C139">
        <f>Prices[[#This Row],[Equity - CH]]/Prices!C138-1</f>
        <v>6.6393501091108753E-3</v>
      </c>
      <c r="D139">
        <f>Prices[[#This Row],[Equity - US]]/Prices!D138-1</f>
        <v>1.3045230510490002E-2</v>
      </c>
      <c r="E139">
        <f>Prices[[#This Row],[Equity - EU]]/Prices!E138-1</f>
        <v>1.1756411674044065E-2</v>
      </c>
      <c r="F139">
        <f>Prices[[#This Row],[Equity - JP]]/Prices!F138-1</f>
        <v>-8.1295687230518165E-3</v>
      </c>
      <c r="G139">
        <f>Prices[[#This Row],[Equity - EM]]/Prices!G138-1</f>
        <v>1.1405525666425387E-2</v>
      </c>
      <c r="H139">
        <f>Prices[[#This Row],[Bonds - CH]]/Prices!H138-1</f>
        <v>7.319572536967911E-5</v>
      </c>
      <c r="I139">
        <f>Prices[[#This Row],[Rates - US]]/Prices!I138-1</f>
        <v>-3.0152877477521711E-3</v>
      </c>
      <c r="J139">
        <f>Prices[[#This Row],[Rates - EU]]/Prices!J138-1</f>
        <v>1.5283803520147465E-3</v>
      </c>
      <c r="K139">
        <f>Prices[[#This Row],[Rates - JP]]/Prices!K138-1</f>
        <v>1.5748031496063408E-3</v>
      </c>
      <c r="L139">
        <f>Prices[[#This Row],[EM Bonds - USD]]/Prices!L138-1</f>
        <v>2.2748884167222982E-4</v>
      </c>
      <c r="M139">
        <f>Prices[[#This Row],[EM Bonds - Local]]/Prices!M138-1</f>
        <v>9.0248460955066889E-5</v>
      </c>
      <c r="N139">
        <f>Prices[[#This Row],[IG - US]]/Prices!N138-1</f>
        <v>-3.4590219772956399E-3</v>
      </c>
      <c r="O139">
        <f>Prices[[#This Row],[IG - EU]]/Prices!O138-1</f>
        <v>1.0505944152612301E-3</v>
      </c>
      <c r="P139">
        <f>Prices[[#This Row],[HY - US]]/Prices!P138-1</f>
        <v>-1.5099348048552841E-6</v>
      </c>
      <c r="Q139">
        <f>Prices[[#This Row],[HY - EU]]/Prices!Q138-1</f>
        <v>5.2217503307128155E-4</v>
      </c>
      <c r="R139">
        <f>Prices[[#This Row],[EM Bonds - Corp]]/Prices!R138-1</f>
        <v>-1.5325945346955638E-4</v>
      </c>
      <c r="S139">
        <f>Prices[[#This Row],[Real Estate - CH]]/Prices!S138-1</f>
        <v>3.2923143350602757E-3</v>
      </c>
      <c r="T139">
        <f>Prices[[#This Row],[Real Estate - World]]/Prices!T138-1</f>
        <v>8.7551225441737657E-3</v>
      </c>
      <c r="U139">
        <f>Prices[[#This Row],[TIPS]]/Prices!U138-1</f>
        <v>3.0106824818165734E-4</v>
      </c>
      <c r="V139">
        <f>Prices[[#This Row],[Commodities]]/Prices!V138-1</f>
        <v>8.8348818522852035E-3</v>
      </c>
      <c r="W139">
        <f>Prices[[#This Row],[Precious Metals]]/Prices!W138-1</f>
        <v>6.104066529034835E-3</v>
      </c>
      <c r="X139">
        <f>Prices[[#This Row],[Hedge funds]]/Prices!X138-1</f>
        <v>1.6066192713981575E-3</v>
      </c>
    </row>
    <row r="140" spans="2:24" x14ac:dyDescent="0.25">
      <c r="B140" s="1">
        <v>42776</v>
      </c>
      <c r="C140">
        <f>Prices[[#This Row],[Equity - CH]]/Prices!C139-1</f>
        <v>2.3333108446126349E-3</v>
      </c>
      <c r="D140">
        <f>Prices[[#This Row],[Equity - US]]/Prices!D139-1</f>
        <v>5.9389720655125267E-3</v>
      </c>
      <c r="E140">
        <f>Prices[[#This Row],[Equity - EU]]/Prices!E139-1</f>
        <v>1.6418521850329881E-3</v>
      </c>
      <c r="F140">
        <f>Prices[[#This Row],[Equity - JP]]/Prices!F139-1</f>
        <v>2.2407420486380891E-2</v>
      </c>
      <c r="G140">
        <f>Prices[[#This Row],[Equity - EM]]/Prices!G139-1</f>
        <v>6.9838485007969187E-3</v>
      </c>
      <c r="H140">
        <f>Prices[[#This Row],[Bonds - CH]]/Prices!H139-1</f>
        <v>-8.7828441777060284E-4</v>
      </c>
      <c r="I140">
        <f>Prices[[#This Row],[Rates - US]]/Prices!I139-1</f>
        <v>-7.9680197965670274E-4</v>
      </c>
      <c r="J140">
        <f>Prices[[#This Row],[Rates - EU]]/Prices!J139-1</f>
        <v>-2.7108498302749195E-3</v>
      </c>
      <c r="K140">
        <f>Prices[[#This Row],[Rates - JP]]/Prices!K139-1</f>
        <v>6.4742878283374772E-4</v>
      </c>
      <c r="L140">
        <f>Prices[[#This Row],[EM Bonds - USD]]/Prices!L139-1</f>
        <v>9.4368902280073108E-4</v>
      </c>
      <c r="M140">
        <f>Prices[[#This Row],[EM Bonds - Local]]/Prices!M139-1</f>
        <v>4.3114818077061301E-4</v>
      </c>
      <c r="N140">
        <f>Prices[[#This Row],[IG - US]]/Prices!N139-1</f>
        <v>-6.0095111482050267E-4</v>
      </c>
      <c r="O140">
        <f>Prices[[#This Row],[IG - EU]]/Prices!O139-1</f>
        <v>-2.7618205921343675E-3</v>
      </c>
      <c r="P140">
        <f>Prices[[#This Row],[HY - US]]/Prices!P139-1</f>
        <v>5.5565684716829544E-4</v>
      </c>
      <c r="Q140">
        <f>Prices[[#This Row],[HY - EU]]/Prices!Q139-1</f>
        <v>4.8710900803716761E-4</v>
      </c>
      <c r="R140">
        <f>Prices[[#This Row],[EM Bonds - Corp]]/Prices!R139-1</f>
        <v>-1.4657382151839204E-4</v>
      </c>
      <c r="S140">
        <f>Prices[[#This Row],[Real Estate - CH]]/Prices!S139-1</f>
        <v>4.9760611114100239E-3</v>
      </c>
      <c r="T140">
        <f>Prices[[#This Row],[Real Estate - World]]/Prices!T139-1</f>
        <v>6.8356712058270652E-3</v>
      </c>
      <c r="U140">
        <f>Prices[[#This Row],[TIPS]]/Prices!U139-1</f>
        <v>-2.2799962287138875E-3</v>
      </c>
      <c r="V140">
        <f>Prices[[#This Row],[Commodities]]/Prices!V139-1</f>
        <v>1.2712492494187044E-2</v>
      </c>
      <c r="W140">
        <f>Prices[[#This Row],[Precious Metals]]/Prices!W139-1</f>
        <v>4.430361747758349E-3</v>
      </c>
      <c r="X140">
        <f>Prices[[#This Row],[Hedge funds]]/Prices!X139-1</f>
        <v>2.911336568151901E-3</v>
      </c>
    </row>
    <row r="141" spans="2:24" x14ac:dyDescent="0.25">
      <c r="B141" s="1">
        <v>42779</v>
      </c>
      <c r="C141">
        <f>Prices[[#This Row],[Equity - CH]]/Prices!C140-1</f>
        <v>7.7892302039250794E-4</v>
      </c>
      <c r="D141">
        <f>Prices[[#This Row],[Equity - US]]/Prices!D140-1</f>
        <v>7.7127955809370707E-3</v>
      </c>
      <c r="E141">
        <f>Prices[[#This Row],[Equity - EU]]/Prices!E140-1</f>
        <v>6.4686687902453244E-3</v>
      </c>
      <c r="F141">
        <f>Prices[[#This Row],[Equity - JP]]/Prices!F140-1</f>
        <v>4.4221806727333668E-3</v>
      </c>
      <c r="G141">
        <f>Prices[[#This Row],[Equity - EM]]/Prices!G140-1</f>
        <v>8.3142777844877891E-3</v>
      </c>
      <c r="H141">
        <f>Prices[[#This Row],[Bonds - CH]]/Prices!H140-1</f>
        <v>-3.6627353307439048E-4</v>
      </c>
      <c r="I141">
        <f>Prices[[#This Row],[Rates - US]]/Prices!I140-1</f>
        <v>-1.3145112698743633E-3</v>
      </c>
      <c r="J141">
        <f>Prices[[#This Row],[Rates - EU]]/Prices!J140-1</f>
        <v>3.0441258827362816E-4</v>
      </c>
      <c r="K141">
        <f>Prices[[#This Row],[Rates - JP]]/Prices!K140-1</f>
        <v>-3.6971993714751683E-4</v>
      </c>
      <c r="L141">
        <f>Prices[[#This Row],[EM Bonds - USD]]/Prices!L140-1</f>
        <v>1.1186347063409929E-3</v>
      </c>
      <c r="M141">
        <f>Prices[[#This Row],[EM Bonds - Local]]/Prices!M140-1</f>
        <v>2.0430237676904994E-4</v>
      </c>
      <c r="N141">
        <f>Prices[[#This Row],[IG - US]]/Prices!N140-1</f>
        <v>-6.6154581204735941E-4</v>
      </c>
      <c r="O141">
        <f>Prices[[#This Row],[IG - EU]]/Prices!O140-1</f>
        <v>-2.7694693696678208E-4</v>
      </c>
      <c r="P141">
        <f>Prices[[#This Row],[HY - US]]/Prices!P140-1</f>
        <v>1.1471035305739008E-3</v>
      </c>
      <c r="Q141">
        <f>Prices[[#This Row],[HY - EU]]/Prices!Q140-1</f>
        <v>9.0419057555202187E-4</v>
      </c>
      <c r="R141">
        <f>Prices[[#This Row],[EM Bonds - Corp]]/Prices!R140-1</f>
        <v>2.8107134124710775E-4</v>
      </c>
      <c r="S141">
        <f>Prices[[#This Row],[Real Estate - CH]]/Prices!S140-1</f>
        <v>-2.1679201348928645E-3</v>
      </c>
      <c r="T141">
        <f>Prices[[#This Row],[Real Estate - World]]/Prices!T140-1</f>
        <v>2.0562858631678615E-3</v>
      </c>
      <c r="U141">
        <f>Prices[[#This Row],[TIPS]]/Prices!U140-1</f>
        <v>-1.8113555227035061E-3</v>
      </c>
      <c r="V141">
        <f>Prices[[#This Row],[Commodities]]/Prices!V140-1</f>
        <v>-5.5210727631065382E-3</v>
      </c>
      <c r="W141">
        <f>Prices[[#This Row],[Precious Metals]]/Prices!W140-1</f>
        <v>-5.0077476644343477E-3</v>
      </c>
      <c r="X141">
        <f>Prices[[#This Row],[Hedge funds]]/Prices!X140-1</f>
        <v>7.9169598874040403E-4</v>
      </c>
    </row>
    <row r="142" spans="2:24" x14ac:dyDescent="0.25">
      <c r="B142" s="1">
        <v>42780</v>
      </c>
      <c r="C142">
        <f>Prices[[#This Row],[Equity - CH]]/Prices!C141-1</f>
        <v>-3.9495346173303858E-3</v>
      </c>
      <c r="D142">
        <f>Prices[[#This Row],[Equity - US]]/Prices!D141-1</f>
        <v>6.0294670832037323E-3</v>
      </c>
      <c r="E142">
        <f>Prices[[#This Row],[Equity - EU]]/Prices!E141-1</f>
        <v>-8.4399389953648818E-4</v>
      </c>
      <c r="F142">
        <f>Prices[[#This Row],[Equity - JP]]/Prices!F141-1</f>
        <v>-1.0972963617169262E-2</v>
      </c>
      <c r="G142">
        <f>Prices[[#This Row],[Equity - EM]]/Prices!G141-1</f>
        <v>5.2982129056022842E-4</v>
      </c>
      <c r="H142">
        <f>Prices[[#This Row],[Bonds - CH]]/Prices!H141-1</f>
        <v>-2.2717279788949662E-3</v>
      </c>
      <c r="I142">
        <f>Prices[[#This Row],[Rates - US]]/Prices!I141-1</f>
        <v>-2.3080399083432734E-3</v>
      </c>
      <c r="J142">
        <f>Prices[[#This Row],[Rates - EU]]/Prices!J141-1</f>
        <v>-9.1354061161341704E-4</v>
      </c>
      <c r="K142">
        <f>Prices[[#This Row],[Rates - JP]]/Prices!K141-1</f>
        <v>-9.2464170134076706E-4</v>
      </c>
      <c r="L142">
        <f>Prices[[#This Row],[EM Bonds - USD]]/Prices!L141-1</f>
        <v>2.723625354872361E-5</v>
      </c>
      <c r="M142">
        <f>Prices[[#This Row],[EM Bonds - Local]]/Prices!M141-1</f>
        <v>-3.9310539386883114E-5</v>
      </c>
      <c r="N142">
        <f>Prices[[#This Row],[IG - US]]/Prices!N141-1</f>
        <v>-1.6559809414063986E-3</v>
      </c>
      <c r="O142">
        <f>Prices[[#This Row],[IG - EU]]/Prices!O141-1</f>
        <v>-9.9728516815345003E-4</v>
      </c>
      <c r="P142">
        <f>Prices[[#This Row],[HY - US]]/Prices!P141-1</f>
        <v>2.2855489057538314E-4</v>
      </c>
      <c r="Q142">
        <f>Prices[[#This Row],[HY - EU]]/Prices!Q141-1</f>
        <v>7.2964803168740211E-4</v>
      </c>
      <c r="R142">
        <f>Prices[[#This Row],[EM Bonds - Corp]]/Prices!R141-1</f>
        <v>6.2564438291223823E-5</v>
      </c>
      <c r="S142">
        <f>Prices[[#This Row],[Real Estate - CH]]/Prices!S141-1</f>
        <v>8.8514564669273099E-4</v>
      </c>
      <c r="T142">
        <f>Prices[[#This Row],[Real Estate - World]]/Prices!T141-1</f>
        <v>-1.6026210014439268E-3</v>
      </c>
      <c r="U142">
        <f>Prices[[#This Row],[TIPS]]/Prices!U141-1</f>
        <v>-1.6152912416989018E-3</v>
      </c>
      <c r="V142">
        <f>Prices[[#This Row],[Commodities]]/Prices!V141-1</f>
        <v>1.6897152481092359E-3</v>
      </c>
      <c r="W142">
        <f>Prices[[#This Row],[Precious Metals]]/Prices!W141-1</f>
        <v>2.8500289976143289E-3</v>
      </c>
      <c r="X142">
        <f>Prices[[#This Row],[Hedge funds]]/Prices!X141-1</f>
        <v>7.5111668677640964E-4</v>
      </c>
    </row>
    <row r="143" spans="2:24" x14ac:dyDescent="0.25">
      <c r="B143" s="1">
        <v>42781</v>
      </c>
      <c r="C143">
        <f>Prices[[#This Row],[Equity - CH]]/Prices!C142-1</f>
        <v>6.922210911697757E-3</v>
      </c>
      <c r="D143">
        <f>Prices[[#This Row],[Equity - US]]/Prices!D142-1</f>
        <v>4.1220515417177417E-3</v>
      </c>
      <c r="E143">
        <f>Prices[[#This Row],[Equity - EU]]/Prices!E142-1</f>
        <v>4.388972430609428E-3</v>
      </c>
      <c r="F143">
        <f>Prices[[#This Row],[Equity - JP]]/Prices!F142-1</f>
        <v>9.6106596325638005E-3</v>
      </c>
      <c r="G143">
        <f>Prices[[#This Row],[Equity - EM]]/Prices!G142-1</f>
        <v>7.3588183785671113E-3</v>
      </c>
      <c r="H143">
        <f>Prices[[#This Row],[Bonds - CH]]/Prices!H142-1</f>
        <v>5.1413881748074708E-4</v>
      </c>
      <c r="I143">
        <f>Prices[[#This Row],[Rates - US]]/Prices!I142-1</f>
        <v>-2.0468069010159962E-3</v>
      </c>
      <c r="J143">
        <f>Prices[[#This Row],[Rates - EU]]/Prices!J142-1</f>
        <v>-9.1902628554685339E-4</v>
      </c>
      <c r="K143">
        <f>Prices[[#This Row],[Rates - JP]]/Prices!K142-1</f>
        <v>-3.7019898195267409E-4</v>
      </c>
      <c r="L143">
        <f>Prices[[#This Row],[EM Bonds - USD]]/Prices!L142-1</f>
        <v>-2.338063932221246E-3</v>
      </c>
      <c r="M143">
        <f>Prices[[#This Row],[EM Bonds - Local]]/Prices!M142-1</f>
        <v>-5.6809816612979347E-4</v>
      </c>
      <c r="N143">
        <f>Prices[[#This Row],[IG - US]]/Prices!N142-1</f>
        <v>-1.7334267923929669E-3</v>
      </c>
      <c r="O143">
        <f>Prices[[#This Row],[IG - EU]]/Prices!O142-1</f>
        <v>-8.3190061560645123E-4</v>
      </c>
      <c r="P143">
        <f>Prices[[#This Row],[HY - US]]/Prices!P142-1</f>
        <v>5.0975120524321405E-4</v>
      </c>
      <c r="Q143">
        <f>Prices[[#This Row],[HY - EU]]/Prices!Q142-1</f>
        <v>7.9855565585740251E-4</v>
      </c>
      <c r="R143">
        <f>Prices[[#This Row],[EM Bonds - Corp]]/Prices!R142-1</f>
        <v>-1.5928977240837749E-3</v>
      </c>
      <c r="S143">
        <f>Prices[[#This Row],[Real Estate - CH]]/Prices!S142-1</f>
        <v>-8.5756398231273678E-4</v>
      </c>
      <c r="T143">
        <f>Prices[[#This Row],[Real Estate - World]]/Prices!T142-1</f>
        <v>-1.9790936084697064E-3</v>
      </c>
      <c r="U143">
        <f>Prices[[#This Row],[TIPS]]/Prices!U142-1</f>
        <v>-2.5889209319204243E-3</v>
      </c>
      <c r="V143">
        <f>Prices[[#This Row],[Commodities]]/Prices!V142-1</f>
        <v>3.2518115406809933E-3</v>
      </c>
      <c r="W143">
        <f>Prices[[#This Row],[Precious Metals]]/Prices!W142-1</f>
        <v>4.8166039169150743E-3</v>
      </c>
      <c r="X143">
        <f>Prices[[#This Row],[Hedge funds]]/Prices!X142-1</f>
        <v>3.8006723037982137E-3</v>
      </c>
    </row>
    <row r="144" spans="2:24" x14ac:dyDescent="0.25">
      <c r="B144" s="1">
        <v>42782</v>
      </c>
      <c r="C144">
        <f>Prices[[#This Row],[Equity - CH]]/Prices!C143-1</f>
        <v>-2.1948183897440021E-3</v>
      </c>
      <c r="D144">
        <f>Prices[[#This Row],[Equity - US]]/Prices!D143-1</f>
        <v>-7.9512614663487247E-3</v>
      </c>
      <c r="E144">
        <f>Prices[[#This Row],[Equity - EU]]/Prices!E143-1</f>
        <v>-3.6492684396339792E-3</v>
      </c>
      <c r="F144">
        <f>Prices[[#This Row],[Equity - JP]]/Prices!F143-1</f>
        <v>-2.0301066480395979E-3</v>
      </c>
      <c r="G144">
        <f>Prices[[#This Row],[Equity - EM]]/Prices!G143-1</f>
        <v>-3.1107825758283081E-3</v>
      </c>
      <c r="H144">
        <f>Prices[[#This Row],[Bonds - CH]]/Prices!H143-1</f>
        <v>1.0277492291881352E-3</v>
      </c>
      <c r="I144">
        <f>Prices[[#This Row],[Rates - US]]/Prices!I143-1</f>
        <v>3.0854731718419348E-3</v>
      </c>
      <c r="J144">
        <f>Prices[[#This Row],[Rates - EU]]/Prices!J143-1</f>
        <v>3.031910994124587E-3</v>
      </c>
      <c r="K144">
        <f>Prices[[#This Row],[Rates - JP]]/Prices!K143-1</f>
        <v>-2.7775205999447383E-4</v>
      </c>
      <c r="L144">
        <f>Prices[[#This Row],[EM Bonds - USD]]/Prices!L143-1</f>
        <v>1.0279251242120147E-3</v>
      </c>
      <c r="M144">
        <f>Prices[[#This Row],[EM Bonds - Local]]/Prices!M143-1</f>
        <v>-6.5094626299766478E-4</v>
      </c>
      <c r="N144">
        <f>Prices[[#This Row],[IG - US]]/Prices!N143-1</f>
        <v>3.2371117746607947E-3</v>
      </c>
      <c r="O144">
        <f>Prices[[#This Row],[IG - EU]]/Prices!O143-1</f>
        <v>3.2748667850799329E-3</v>
      </c>
      <c r="P144">
        <f>Prices[[#This Row],[HY - US]]/Prices!P143-1</f>
        <v>-9.4141073788023277E-5</v>
      </c>
      <c r="Q144">
        <f>Prices[[#This Row],[HY - EU]]/Prices!Q143-1</f>
        <v>5.8976582827408031E-4</v>
      </c>
      <c r="R144">
        <f>Prices[[#This Row],[EM Bonds - Corp]]/Prices!R143-1</f>
        <v>1.7713542173696251E-3</v>
      </c>
      <c r="S144">
        <f>Prices[[#This Row],[Real Estate - CH]]/Prices!S143-1</f>
        <v>-1.3866909851674936E-2</v>
      </c>
      <c r="T144">
        <f>Prices[[#This Row],[Real Estate - World]]/Prices!T143-1</f>
        <v>-1.0982810320904202E-3</v>
      </c>
      <c r="U144">
        <f>Prices[[#This Row],[TIPS]]/Prices!U143-1</f>
        <v>2.4247005917550357E-3</v>
      </c>
      <c r="V144">
        <f>Prices[[#This Row],[Commodities]]/Prices!V143-1</f>
        <v>-1.5510986163245311E-2</v>
      </c>
      <c r="W144">
        <f>Prices[[#This Row],[Precious Metals]]/Prices!W143-1</f>
        <v>-5.6271441899913288E-4</v>
      </c>
      <c r="X144">
        <f>Prices[[#This Row],[Hedge funds]]/Prices!X143-1</f>
        <v>-1.7101903481629988E-3</v>
      </c>
    </row>
    <row r="145" spans="2:24" x14ac:dyDescent="0.25">
      <c r="B145" s="1">
        <v>42783</v>
      </c>
      <c r="C145">
        <f>Prices[[#This Row],[Equity - CH]]/Prices!C144-1</f>
        <v>4.268683149923902E-3</v>
      </c>
      <c r="D145">
        <f>Prices[[#This Row],[Equity - US]]/Prices!D144-1</f>
        <v>4.0029581291860517E-3</v>
      </c>
      <c r="E145">
        <f>Prices[[#This Row],[Equity - EU]]/Prices!E144-1</f>
        <v>-7.223239789204694E-4</v>
      </c>
      <c r="F145">
        <f>Prices[[#This Row],[Equity - JP]]/Prices!F144-1</f>
        <v>-4.6453285605174699E-3</v>
      </c>
      <c r="G145">
        <f>Prices[[#This Row],[Equity - EM]]/Prices!G144-1</f>
        <v>-4.3513021222285619E-3</v>
      </c>
      <c r="H145">
        <f>Prices[[#This Row],[Bonds - CH]]/Prices!H144-1</f>
        <v>2.2000586682309198E-3</v>
      </c>
      <c r="I145">
        <f>Prices[[#This Row],[Rates - US]]/Prices!I144-1</f>
        <v>1.4572389144433817E-3</v>
      </c>
      <c r="J145">
        <f>Prices[[#This Row],[Rates - EU]]/Prices!J144-1</f>
        <v>5.5918776237295909E-4</v>
      </c>
      <c r="K145">
        <f>Prices[[#This Row],[Rates - JP]]/Prices!K144-1</f>
        <v>-9.2609742544991214E-5</v>
      </c>
      <c r="L145">
        <f>Prices[[#This Row],[EM Bonds - USD]]/Prices!L144-1</f>
        <v>-8.4261344426628249E-5</v>
      </c>
      <c r="M145">
        <f>Prices[[#This Row],[EM Bonds - Local]]/Prices!M144-1</f>
        <v>7.3317743665812785E-5</v>
      </c>
      <c r="N145">
        <f>Prices[[#This Row],[IG - US]]/Prices!N144-1</f>
        <v>1.3630061335276888E-3</v>
      </c>
      <c r="O145">
        <f>Prices[[#This Row],[IG - EU]]/Prices!O144-1</f>
        <v>1.1618257261412079E-3</v>
      </c>
      <c r="P145">
        <f>Prices[[#This Row],[HY - US]]/Prices!P144-1</f>
        <v>-7.0047553250240924E-5</v>
      </c>
      <c r="Q145">
        <f>Prices[[#This Row],[HY - EU]]/Prices!Q144-1</f>
        <v>6.9343318771064588E-5</v>
      </c>
      <c r="R145">
        <f>Prices[[#This Row],[EM Bonds - Corp]]/Prices!R144-1</f>
        <v>-2.8058326828506175E-5</v>
      </c>
      <c r="S145">
        <f>Prices[[#This Row],[Real Estate - CH]]/Prices!S144-1</f>
        <v>1.2402763422727503E-2</v>
      </c>
      <c r="T145">
        <f>Prices[[#This Row],[Real Estate - World]]/Prices!T144-1</f>
        <v>4.2115565377325304E-3</v>
      </c>
      <c r="U145">
        <f>Prices[[#This Row],[TIPS]]/Prices!U144-1</f>
        <v>5.8544485601896845E-4</v>
      </c>
      <c r="V145">
        <f>Prices[[#This Row],[Commodities]]/Prices!V144-1</f>
        <v>-1.9690221015452591E-3</v>
      </c>
      <c r="W145">
        <f>Prices[[#This Row],[Precious Metals]]/Prices!W144-1</f>
        <v>4.9801985792985448E-4</v>
      </c>
      <c r="X145">
        <f>Prices[[#This Row],[Hedge funds]]/Prices!X144-1</f>
        <v>3.0278401937833266E-4</v>
      </c>
    </row>
    <row r="146" spans="2:24" x14ac:dyDescent="0.25">
      <c r="B146" s="1">
        <v>42786</v>
      </c>
      <c r="C146">
        <f>Prices[[#This Row],[Equity - CH]]/Prices!C145-1</f>
        <v>1.5955830422897943E-3</v>
      </c>
      <c r="D146">
        <f>Prices[[#This Row],[Equity - US]]/Prices!D145-1</f>
        <v>9.7039012121458157E-4</v>
      </c>
      <c r="E146">
        <f>Prices[[#This Row],[Equity - EU]]/Prices!E145-1</f>
        <v>2.3602728337701606E-3</v>
      </c>
      <c r="F146">
        <f>Prices[[#This Row],[Equity - JP]]/Prices!F145-1</f>
        <v>1.5456539965412741E-3</v>
      </c>
      <c r="G146">
        <f>Prices[[#This Row],[Equity - EM]]/Prices!G145-1</f>
        <v>5.7583527037063931E-3</v>
      </c>
      <c r="H146">
        <f>Prices[[#This Row],[Bonds - CH]]/Prices!H145-1</f>
        <v>-3.658715059270401E-4</v>
      </c>
      <c r="I146">
        <f>Prices[[#This Row],[Rates - US]]/Prices!I145-1</f>
        <v>0</v>
      </c>
      <c r="J146">
        <f>Prices[[#This Row],[Rates - EU]]/Prices!J145-1</f>
        <v>9.1599884746607074E-5</v>
      </c>
      <c r="K146">
        <f>Prices[[#This Row],[Rates - JP]]/Prices!K145-1</f>
        <v>-9.2618319903703394E-5</v>
      </c>
      <c r="L146">
        <f>Prices[[#This Row],[EM Bonds - USD]]/Prices!L145-1</f>
        <v>4.6854654065953127E-5</v>
      </c>
      <c r="M146">
        <f>Prices[[#This Row],[EM Bonds - Local]]/Prices!M145-1</f>
        <v>-9.0367140624714182E-4</v>
      </c>
      <c r="N146">
        <f>Prices[[#This Row],[IG - US]]/Prices!N145-1</f>
        <v>0</v>
      </c>
      <c r="O146">
        <f>Prices[[#This Row],[IG - EU]]/Prices!O145-1</f>
        <v>-1.1052166224589932E-4</v>
      </c>
      <c r="P146">
        <f>Prices[[#This Row],[HY - US]]/Prices!P145-1</f>
        <v>0</v>
      </c>
      <c r="Q146">
        <f>Prices[[#This Row],[HY - EU]]/Prices!Q145-1</f>
        <v>7.9739287200109032E-4</v>
      </c>
      <c r="R146">
        <f>Prices[[#This Row],[EM Bonds - Corp]]/Prices!R145-1</f>
        <v>-4.9958910507408305E-6</v>
      </c>
      <c r="S146">
        <f>Prices[[#This Row],[Real Estate - CH]]/Prices!S145-1</f>
        <v>-1.9343399065069322E-3</v>
      </c>
      <c r="T146">
        <f>Prices[[#This Row],[Real Estate - World]]/Prices!T145-1</f>
        <v>1.7359556346456806E-3</v>
      </c>
      <c r="U146">
        <f>Prices[[#This Row],[TIPS]]/Prices!U145-1</f>
        <v>-1.3429100546460404E-3</v>
      </c>
      <c r="V146">
        <f>Prices[[#This Row],[Commodities]]/Prices!V145-1</f>
        <v>0</v>
      </c>
      <c r="W146">
        <f>Prices[[#This Row],[Precious Metals]]/Prices!W145-1</f>
        <v>0</v>
      </c>
      <c r="X146">
        <f>Prices[[#This Row],[Hedge funds]]/Prices!X145-1</f>
        <v>0</v>
      </c>
    </row>
    <row r="147" spans="2:24" x14ac:dyDescent="0.25">
      <c r="B147" s="1">
        <v>42787</v>
      </c>
      <c r="C147">
        <f>Prices[[#This Row],[Equity - CH]]/Prices!C146-1</f>
        <v>5.9200117660653806E-3</v>
      </c>
      <c r="D147">
        <f>Prices[[#This Row],[Equity - US]]/Prices!D146-1</f>
        <v>1.1448520620680247E-2</v>
      </c>
      <c r="E147">
        <f>Prices[[#This Row],[Equity - EU]]/Prices!E146-1</f>
        <v>5.6216707782810182E-3</v>
      </c>
      <c r="F147">
        <f>Prices[[#This Row],[Equity - JP]]/Prices!F146-1</f>
        <v>5.758843938906244E-3</v>
      </c>
      <c r="G147">
        <f>Prices[[#This Row],[Equity - EM]]/Prices!G146-1</f>
        <v>7.9993042770427625E-3</v>
      </c>
      <c r="H147">
        <f>Prices[[#This Row],[Bonds - CH]]/Prices!H146-1</f>
        <v>-8.0521191713645024E-4</v>
      </c>
      <c r="I147">
        <f>Prices[[#This Row],[Rates - US]]/Prices!I146-1</f>
        <v>-1.6927139436540006E-4</v>
      </c>
      <c r="J147">
        <f>Prices[[#This Row],[Rates - EU]]/Prices!J146-1</f>
        <v>-1.6741534018415161E-3</v>
      </c>
      <c r="K147">
        <f>Prices[[#This Row],[Rates - JP]]/Prices!K146-1</f>
        <v>-9.2626898851366768E-5</v>
      </c>
      <c r="L147">
        <f>Prices[[#This Row],[EM Bonds - USD]]/Prices!L146-1</f>
        <v>1.5499772380964671E-3</v>
      </c>
      <c r="M147">
        <f>Prices[[#This Row],[EM Bonds - Local]]/Prices!M146-1</f>
        <v>1.1277144318100341E-4</v>
      </c>
      <c r="N147">
        <f>Prices[[#This Row],[IG - US]]/Prices!N146-1</f>
        <v>-1.1581006333338806E-4</v>
      </c>
      <c r="O147">
        <f>Prices[[#This Row],[IG - EU]]/Prices!O146-1</f>
        <v>-1.5474743008732084E-3</v>
      </c>
      <c r="P147">
        <f>Prices[[#This Row],[HY - US]]/Prices!P146-1</f>
        <v>2.0708787779837312E-3</v>
      </c>
      <c r="Q147">
        <f>Prices[[#This Row],[HY - EU]]/Prices!Q146-1</f>
        <v>5.542661170192531E-4</v>
      </c>
      <c r="R147">
        <f>Prices[[#This Row],[EM Bonds - Corp]]/Prices!R146-1</f>
        <v>-2.6067731618029111E-4</v>
      </c>
      <c r="S147">
        <f>Prices[[#This Row],[Real Estate - CH]]/Prices!S146-1</f>
        <v>-3.7415881561237985E-3</v>
      </c>
      <c r="T147">
        <f>Prices[[#This Row],[Real Estate - World]]/Prices!T146-1</f>
        <v>1.2552010221768883E-2</v>
      </c>
      <c r="U147">
        <f>Prices[[#This Row],[TIPS]]/Prices!U146-1</f>
        <v>-3.7786197018445655E-3</v>
      </c>
      <c r="V147">
        <f>Prices[[#This Row],[Commodities]]/Prices!V146-1</f>
        <v>3.3144194830638796E-3</v>
      </c>
      <c r="W147">
        <f>Prices[[#This Row],[Precious Metals]]/Prices!W146-1</f>
        <v>5.9815611212432618E-3</v>
      </c>
      <c r="X147">
        <f>Prices[[#This Row],[Hedge funds]]/Prices!X146-1</f>
        <v>1.7683606818541531E-3</v>
      </c>
    </row>
    <row r="148" spans="2:24" x14ac:dyDescent="0.25">
      <c r="B148" s="1">
        <v>42788</v>
      </c>
      <c r="C148">
        <f>Prices[[#This Row],[Equity - CH]]/Prices!C147-1</f>
        <v>2.1012501811961126E-3</v>
      </c>
      <c r="D148">
        <f>Prices[[#This Row],[Equity - US]]/Prices!D147-1</f>
        <v>1.1430214758001433E-3</v>
      </c>
      <c r="E148">
        <f>Prices[[#This Row],[Equity - EU]]/Prices!E147-1</f>
        <v>3.1100520926079511E-3</v>
      </c>
      <c r="F148">
        <f>Prices[[#This Row],[Equity - JP]]/Prices!F147-1</f>
        <v>1.1701837188438091E-3</v>
      </c>
      <c r="G148">
        <f>Prices[[#This Row],[Equity - EM]]/Prices!G147-1</f>
        <v>8.4275135576801219E-3</v>
      </c>
      <c r="H148">
        <f>Prices[[#This Row],[Bonds - CH]]/Prices!H147-1</f>
        <v>1.7582417582417964E-3</v>
      </c>
      <c r="I148">
        <f>Prices[[#This Row],[Rates - US]]/Prices!I147-1</f>
        <v>3.0781827640224968E-4</v>
      </c>
      <c r="J148">
        <f>Prices[[#This Row],[Rates - EU]]/Prices!J147-1</f>
        <v>1.7106394690862281E-3</v>
      </c>
      <c r="K148">
        <f>Prices[[#This Row],[Rates - JP]]/Prices!K147-1</f>
        <v>5.5581287633166276E-4</v>
      </c>
      <c r="L148">
        <f>Prices[[#This Row],[EM Bonds - USD]]/Prices!L147-1</f>
        <v>1.8219743583030024E-3</v>
      </c>
      <c r="M148">
        <f>Prices[[#This Row],[EM Bonds - Local]]/Prices!M147-1</f>
        <v>1.9153537225835571E-4</v>
      </c>
      <c r="N148">
        <f>Prices[[#This Row],[IG - US]]/Prices!N147-1</f>
        <v>1.3888612511281373E-3</v>
      </c>
      <c r="O148">
        <f>Prices[[#This Row],[IG - EU]]/Prices!O147-1</f>
        <v>1.9926934573231136E-3</v>
      </c>
      <c r="P148">
        <f>Prices[[#This Row],[HY - US]]/Prices!P147-1</f>
        <v>1.1465236991765604E-3</v>
      </c>
      <c r="Q148">
        <f>Prices[[#This Row],[HY - EU]]/Prices!Q147-1</f>
        <v>6.5782640307454621E-4</v>
      </c>
      <c r="R148">
        <f>Prices[[#This Row],[EM Bonds - Corp]]/Prices!R147-1</f>
        <v>3.2386084293101192E-4</v>
      </c>
      <c r="S148">
        <f>Prices[[#This Row],[Real Estate - CH]]/Prices!S147-1</f>
        <v>-6.4845586447270787E-4</v>
      </c>
      <c r="T148">
        <f>Prices[[#This Row],[Real Estate - World]]/Prices!T147-1</f>
        <v>5.1708474362488488E-4</v>
      </c>
      <c r="U148">
        <f>Prices[[#This Row],[TIPS]]/Prices!U147-1</f>
        <v>1.8339547282504309E-3</v>
      </c>
      <c r="V148">
        <f>Prices[[#This Row],[Commodities]]/Prices!V147-1</f>
        <v>-6.8208259631907797E-4</v>
      </c>
      <c r="W148">
        <f>Prices[[#This Row],[Precious Metals]]/Prices!W147-1</f>
        <v>-1.2874730938572387E-3</v>
      </c>
      <c r="X148">
        <f>Prices[[#This Row],[Hedge funds]]/Prices!X147-1</f>
        <v>-1.1132138483801457E-3</v>
      </c>
    </row>
    <row r="149" spans="2:24" x14ac:dyDescent="0.25">
      <c r="B149" s="1">
        <v>42789</v>
      </c>
      <c r="C149">
        <f>Prices[[#This Row],[Equity - CH]]/Prices!C148-1</f>
        <v>-1.7049886132605163E-3</v>
      </c>
      <c r="D149">
        <f>Prices[[#This Row],[Equity - US]]/Prices!D148-1</f>
        <v>-3.5089240145551592E-3</v>
      </c>
      <c r="E149">
        <f>Prices[[#This Row],[Equity - EU]]/Prices!E148-1</f>
        <v>-2.5076557502232699E-3</v>
      </c>
      <c r="F149">
        <f>Prices[[#This Row],[Equity - JP]]/Prices!F148-1</f>
        <v>-8.9093571741238886E-4</v>
      </c>
      <c r="G149">
        <f>Prices[[#This Row],[Equity - EM]]/Prices!G148-1</f>
        <v>-2.7184033701525001E-3</v>
      </c>
      <c r="H149">
        <f>Prices[[#This Row],[Bonds - CH]]/Prices!H148-1</f>
        <v>2.120813222173501E-3</v>
      </c>
      <c r="I149">
        <f>Prices[[#This Row],[Rates - US]]/Prices!I148-1</f>
        <v>1.4844584219322332E-3</v>
      </c>
      <c r="J149">
        <f>Prices[[#This Row],[Rates - EU]]/Prices!J148-1</f>
        <v>1.9940768960104993E-3</v>
      </c>
      <c r="K149">
        <f>Prices[[#This Row],[Rates - JP]]/Prices!K148-1</f>
        <v>1.9442644199609838E-3</v>
      </c>
      <c r="L149">
        <f>Prices[[#This Row],[EM Bonds - USD]]/Prices!L148-1</f>
        <v>1.7162108573249846E-3</v>
      </c>
      <c r="M149">
        <f>Prices[[#This Row],[EM Bonds - Local]]/Prices!M148-1</f>
        <v>2.0779152587395711E-3</v>
      </c>
      <c r="N149">
        <f>Prices[[#This Row],[IG - US]]/Prices!N148-1</f>
        <v>2.1211647196757166E-3</v>
      </c>
      <c r="O149">
        <f>Prices[[#This Row],[IG - EU]]/Prices!O148-1</f>
        <v>2.3201856148491462E-3</v>
      </c>
      <c r="P149">
        <f>Prices[[#This Row],[HY - US]]/Prices!P148-1</f>
        <v>1.3954263652615762E-3</v>
      </c>
      <c r="Q149">
        <f>Prices[[#This Row],[HY - EU]]/Prices!Q148-1</f>
        <v>6.9199363365868294E-4</v>
      </c>
      <c r="R149">
        <f>Prices[[#This Row],[EM Bonds - Corp]]/Prices!R148-1</f>
        <v>1.9111252508663412E-3</v>
      </c>
      <c r="S149">
        <f>Prices[[#This Row],[Real Estate - CH]]/Prices!S148-1</f>
        <v>-1.2977532646606393E-3</v>
      </c>
      <c r="T149">
        <f>Prices[[#This Row],[Real Estate - World]]/Prices!T148-1</f>
        <v>3.4495593315511108E-3</v>
      </c>
      <c r="U149">
        <f>Prices[[#This Row],[TIPS]]/Prices!U148-1</f>
        <v>4.7351394253276613E-3</v>
      </c>
      <c r="V149">
        <f>Prices[[#This Row],[Commodities]]/Prices!V148-1</f>
        <v>-8.8285859535376376E-3</v>
      </c>
      <c r="W149">
        <f>Prices[[#This Row],[Precious Metals]]/Prices!W148-1</f>
        <v>9.1275365189034119E-3</v>
      </c>
      <c r="X149">
        <f>Prices[[#This Row],[Hedge funds]]/Prices!X148-1</f>
        <v>-5.7314801547503347E-4</v>
      </c>
    </row>
    <row r="150" spans="2:24" x14ac:dyDescent="0.25">
      <c r="B150" s="1">
        <v>42790</v>
      </c>
      <c r="C150">
        <f>Prices[[#This Row],[Equity - CH]]/Prices!C149-1</f>
        <v>-5.1374818196282535E-3</v>
      </c>
      <c r="D150">
        <f>Prices[[#This Row],[Equity - US]]/Prices!D149-1</f>
        <v>-3.2322030694298398E-4</v>
      </c>
      <c r="E150">
        <f>Prices[[#This Row],[Equity - EU]]/Prices!E149-1</f>
        <v>-8.3419696773442409E-3</v>
      </c>
      <c r="F150">
        <f>Prices[[#This Row],[Equity - JP]]/Prices!F149-1</f>
        <v>-3.5829776448114137E-3</v>
      </c>
      <c r="G150">
        <f>Prices[[#This Row],[Equity - EM]]/Prices!G149-1</f>
        <v>-9.9879112778855639E-3</v>
      </c>
      <c r="H150">
        <f>Prices[[#This Row],[Bonds - CH]]/Prices!H149-1</f>
        <v>1.8244180106545826E-3</v>
      </c>
      <c r="I150">
        <f>Prices[[#This Row],[Rates - US]]/Prices!I149-1</f>
        <v>4.0553155114126938E-3</v>
      </c>
      <c r="J150">
        <f>Prices[[#This Row],[Rates - EU]]/Prices!J149-1</f>
        <v>3.0054108966539594E-3</v>
      </c>
      <c r="K150">
        <f>Prices[[#This Row],[Rates - JP]]/Prices!K149-1</f>
        <v>1.570874145259582E-3</v>
      </c>
      <c r="L150">
        <f>Prices[[#This Row],[EM Bonds - USD]]/Prices!L149-1</f>
        <v>1.5243759259921941E-3</v>
      </c>
      <c r="M150">
        <f>Prices[[#This Row],[EM Bonds - Local]]/Prices!M149-1</f>
        <v>-5.2398825958088757E-5</v>
      </c>
      <c r="N150">
        <f>Prices[[#This Row],[IG - US]]/Prices!N149-1</f>
        <v>4.8968762901904217E-3</v>
      </c>
      <c r="O150">
        <f>Prices[[#This Row],[IG - EU]]/Prices!O149-1</f>
        <v>3.5273368606703048E-3</v>
      </c>
      <c r="P150">
        <f>Prices[[#This Row],[HY - US]]/Prices!P149-1</f>
        <v>3.733946560326995E-4</v>
      </c>
      <c r="Q150">
        <f>Prices[[#This Row],[HY - EU]]/Prices!Q149-1</f>
        <v>3.8033331028275441E-4</v>
      </c>
      <c r="R150">
        <f>Prices[[#This Row],[EM Bonds - Corp]]/Prices!R149-1</f>
        <v>9.3239542363310335E-4</v>
      </c>
      <c r="S150">
        <f>Prices[[#This Row],[Real Estate - CH]]/Prices!S149-1</f>
        <v>-9.2855789274208789E-3</v>
      </c>
      <c r="T150">
        <f>Prices[[#This Row],[Real Estate - World]]/Prices!T149-1</f>
        <v>1.5352327827862222E-3</v>
      </c>
      <c r="U150">
        <f>Prices[[#This Row],[TIPS]]/Prices!U149-1</f>
        <v>5.4140363602277475E-3</v>
      </c>
      <c r="V150">
        <f>Prices[[#This Row],[Commodities]]/Prices!V149-1</f>
        <v>-8.6787203667648694E-4</v>
      </c>
      <c r="W150">
        <f>Prices[[#This Row],[Precious Metals]]/Prices!W149-1</f>
        <v>6.3582950930189952E-3</v>
      </c>
      <c r="X150">
        <f>Prices[[#This Row],[Hedge funds]]/Prices!X149-1</f>
        <v>-1.8558343289525325E-3</v>
      </c>
    </row>
    <row r="151" spans="2:24" x14ac:dyDescent="0.25">
      <c r="B151" s="1">
        <v>42793</v>
      </c>
      <c r="C151">
        <f>Prices[[#This Row],[Equity - CH]]/Prices!C150-1</f>
        <v>-1.8090620999389184E-4</v>
      </c>
      <c r="D151">
        <f>Prices[[#This Row],[Equity - US]]/Prices!D150-1</f>
        <v>1.1312259066096342E-3</v>
      </c>
      <c r="E151">
        <f>Prices[[#This Row],[Equity - EU]]/Prices!E150-1</f>
        <v>1.9155506436396852E-3</v>
      </c>
      <c r="F151">
        <f>Prices[[#This Row],[Equity - JP]]/Prices!F150-1</f>
        <v>-1.0755930898223021E-2</v>
      </c>
      <c r="G151">
        <f>Prices[[#This Row],[Equity - EM]]/Prices!G150-1</f>
        <v>-3.266305914553902E-3</v>
      </c>
      <c r="H151">
        <f>Prices[[#This Row],[Bonds - CH]]/Prices!H150-1</f>
        <v>1.4568764568778647E-4</v>
      </c>
      <c r="I151">
        <f>Prices[[#This Row],[Rates - US]]/Prices!I150-1</f>
        <v>-2.8576744687076605E-3</v>
      </c>
      <c r="J151">
        <f>Prices[[#This Row],[Rates - EU]]/Prices!J150-1</f>
        <v>8.461456824073732E-4</v>
      </c>
      <c r="K151">
        <f>Prices[[#This Row],[Rates - JP]]/Prices!K150-1</f>
        <v>1.199372635851903E-3</v>
      </c>
      <c r="L151">
        <f>Prices[[#This Row],[EM Bonds - USD]]/Prices!L150-1</f>
        <v>-4.7030202490383477E-4</v>
      </c>
      <c r="M151">
        <f>Prices[[#This Row],[EM Bonds - Local]]/Prices!M150-1</f>
        <v>8.4767248402783935E-6</v>
      </c>
      <c r="N151">
        <f>Prices[[#This Row],[IG - US]]/Prices!N150-1</f>
        <v>-2.4327120843757877E-3</v>
      </c>
      <c r="O151">
        <f>Prices[[#This Row],[IG - EU]]/Prices!O150-1</f>
        <v>7.1397188049204807E-4</v>
      </c>
      <c r="P151">
        <f>Prices[[#This Row],[HY - US]]/Prices!P150-1</f>
        <v>7.4070187733177306E-4</v>
      </c>
      <c r="Q151">
        <f>Prices[[#This Row],[HY - EU]]/Prices!Q150-1</f>
        <v>4.8387654235670929E-4</v>
      </c>
      <c r="R151">
        <f>Prices[[#This Row],[EM Bonds - Corp]]/Prices!R150-1</f>
        <v>4.849043992483093E-4</v>
      </c>
      <c r="S151">
        <f>Prices[[#This Row],[Real Estate - CH]]/Prices!S150-1</f>
        <v>7.6237840201114349E-3</v>
      </c>
      <c r="T151">
        <f>Prices[[#This Row],[Real Estate - World]]/Prices!T150-1</f>
        <v>3.8525295605442711E-3</v>
      </c>
      <c r="U151">
        <f>Prices[[#This Row],[TIPS]]/Prices!U150-1</f>
        <v>-8.2506645111446453E-4</v>
      </c>
      <c r="V151">
        <f>Prices[[#This Row],[Commodities]]/Prices!V150-1</f>
        <v>-5.1824758323182341E-3</v>
      </c>
      <c r="W151">
        <f>Prices[[#This Row],[Precious Metals]]/Prices!W150-1</f>
        <v>5.9653397272474429E-4</v>
      </c>
      <c r="X151">
        <f>Prices[[#This Row],[Hedge funds]]/Prices!X150-1</f>
        <v>1.0453489949486805E-3</v>
      </c>
    </row>
    <row r="152" spans="2:24" x14ac:dyDescent="0.25">
      <c r="B152" s="1">
        <v>42794</v>
      </c>
      <c r="C152">
        <f>Prices[[#This Row],[Equity - CH]]/Prices!C151-1</f>
        <v>2.9416222120814961E-3</v>
      </c>
      <c r="D152">
        <f>Prices[[#This Row],[Equity - US]]/Prices!D151-1</f>
        <v>-7.1704427479182264E-3</v>
      </c>
      <c r="E152">
        <f>Prices[[#This Row],[Equity - EU]]/Prices!E151-1</f>
        <v>-1.5137006078621562E-3</v>
      </c>
      <c r="F152">
        <f>Prices[[#This Row],[Equity - JP]]/Prices!F151-1</f>
        <v>1.1810125757483192E-4</v>
      </c>
      <c r="G152">
        <f>Prices[[#This Row],[Equity - EM]]/Prices!G151-1</f>
        <v>-7.808243478806598E-3</v>
      </c>
      <c r="H152">
        <f>Prices[[#This Row],[Bonds - CH]]/Prices!H151-1</f>
        <v>1.4566642388929019E-3</v>
      </c>
      <c r="I152">
        <f>Prices[[#This Row],[Rates - US]]/Prices!I151-1</f>
        <v>1.3565131351600535E-4</v>
      </c>
      <c r="J152">
        <f>Prices[[#This Row],[Rates - EU]]/Prices!J151-1</f>
        <v>4.7832799584601737E-4</v>
      </c>
      <c r="K152">
        <f>Prices[[#This Row],[Rates - JP]]/Prices!K151-1</f>
        <v>9.2148912642864289E-5</v>
      </c>
      <c r="L152">
        <f>Prices[[#This Row],[EM Bonds - USD]]/Prices!L151-1</f>
        <v>3.4820115184386324E-4</v>
      </c>
      <c r="M152">
        <f>Prices[[#This Row],[EM Bonds - Local]]/Prices!M151-1</f>
        <v>-1.0695994858525015E-3</v>
      </c>
      <c r="N152">
        <f>Prices[[#This Row],[IG - US]]/Prices!N151-1</f>
        <v>1.024048139899536E-3</v>
      </c>
      <c r="O152">
        <f>Prices[[#This Row],[IG - EU]]/Prices!O151-1</f>
        <v>8.2322594808181826E-4</v>
      </c>
      <c r="P152">
        <f>Prices[[#This Row],[HY - US]]/Prices!P151-1</f>
        <v>8.9780842996245447E-4</v>
      </c>
      <c r="Q152">
        <f>Prices[[#This Row],[HY - EU]]/Prices!Q151-1</f>
        <v>4.8364251908661338E-4</v>
      </c>
      <c r="R152">
        <f>Prices[[#This Row],[EM Bonds - Corp]]/Prices!R151-1</f>
        <v>3.2643226247519586E-4</v>
      </c>
      <c r="S152">
        <f>Prices[[#This Row],[Real Estate - CH]]/Prices!S151-1</f>
        <v>5.0983050847457356E-3</v>
      </c>
      <c r="T152">
        <f>Prices[[#This Row],[Real Estate - World]]/Prices!T151-1</f>
        <v>-8.8533672890617199E-3</v>
      </c>
      <c r="U152">
        <f>Prices[[#This Row],[TIPS]]/Prices!U151-1</f>
        <v>9.7386596705351103E-4</v>
      </c>
      <c r="V152">
        <f>Prices[[#This Row],[Commodities]]/Prices!V151-1</f>
        <v>5.466068734064411E-3</v>
      </c>
      <c r="W152">
        <f>Prices[[#This Row],[Precious Metals]]/Prices!W151-1</f>
        <v>-5.686507673259622E-3</v>
      </c>
      <c r="X152">
        <f>Prices[[#This Row],[Hedge funds]]/Prices!X151-1</f>
        <v>-4.0654295006692376E-4</v>
      </c>
    </row>
    <row r="153" spans="2:24" x14ac:dyDescent="0.25">
      <c r="B153" s="1">
        <v>42795</v>
      </c>
      <c r="C153">
        <f>Prices[[#This Row],[Equity - CH]]/Prices!C152-1</f>
        <v>9.7613002118854819E-3</v>
      </c>
      <c r="D153">
        <f>Prices[[#This Row],[Equity - US]]/Prices!D152-1</f>
        <v>1.7222411864821652E-2</v>
      </c>
      <c r="E153">
        <f>Prices[[#This Row],[Equity - EU]]/Prices!E152-1</f>
        <v>1.5272967159486672E-2</v>
      </c>
      <c r="F153">
        <f>Prices[[#This Row],[Equity - JP]]/Prices!F152-1</f>
        <v>1.2220582443848826E-2</v>
      </c>
      <c r="G153">
        <f>Prices[[#This Row],[Equity - EM]]/Prices!G152-1</f>
        <v>6.7190532118746038E-3</v>
      </c>
      <c r="H153">
        <f>Prices[[#This Row],[Bonds - CH]]/Prices!H152-1</f>
        <v>-2.4727272727272931E-3</v>
      </c>
      <c r="I153">
        <f>Prices[[#This Row],[Rates - US]]/Prices!I152-1</f>
        <v>-6.4060468958474504E-3</v>
      </c>
      <c r="J153">
        <f>Prices[[#This Row],[Rates - EU]]/Prices!J152-1</f>
        <v>-3.3587916414417052E-3</v>
      </c>
      <c r="K153">
        <f>Prices[[#This Row],[Rates - JP]]/Prices!K152-1</f>
        <v>-1.6585275960564472E-3</v>
      </c>
      <c r="L153">
        <f>Prices[[#This Row],[EM Bonds - USD]]/Prices!L152-1</f>
        <v>-2.5261850263785801E-3</v>
      </c>
      <c r="M153">
        <f>Prices[[#This Row],[EM Bonds - Local]]/Prices!M152-1</f>
        <v>-1.4425739839873941E-4</v>
      </c>
      <c r="N153">
        <f>Prices[[#This Row],[IG - US]]/Prices!N152-1</f>
        <v>-6.0974682890101439E-3</v>
      </c>
      <c r="O153">
        <f>Prices[[#This Row],[IG - EU]]/Prices!O152-1</f>
        <v>-3.3998683921913075E-3</v>
      </c>
      <c r="P153">
        <f>Prices[[#This Row],[HY - US]]/Prices!P152-1</f>
        <v>2.3127527088744326E-3</v>
      </c>
      <c r="Q153">
        <f>Prices[[#This Row],[HY - EU]]/Prices!Q152-1</f>
        <v>9.6681744414883752E-4</v>
      </c>
      <c r="R153">
        <f>Prices[[#This Row],[EM Bonds - Corp]]/Prices!R152-1</f>
        <v>-2.8337701729956866E-3</v>
      </c>
      <c r="S153">
        <f>Prices[[#This Row],[Real Estate - CH]]/Prices!S152-1</f>
        <v>5.3422550791895063E-3</v>
      </c>
      <c r="T153">
        <f>Prices[[#This Row],[Real Estate - World]]/Prices!T152-1</f>
        <v>-8.2854226929618413E-4</v>
      </c>
      <c r="U153">
        <f>Prices[[#This Row],[TIPS]]/Prices!U152-1</f>
        <v>-5.7320736377105552E-3</v>
      </c>
      <c r="V153">
        <f>Prices[[#This Row],[Commodities]]/Prices!V152-1</f>
        <v>1.2663029488424238E-2</v>
      </c>
      <c r="W153">
        <f>Prices[[#This Row],[Precious Metals]]/Prices!W152-1</f>
        <v>2.3490248142064019E-3</v>
      </c>
      <c r="X153">
        <f>Prices[[#This Row],[Hedge funds]]/Prices!X152-1</f>
        <v>3.5567039083870267E-3</v>
      </c>
    </row>
    <row r="154" spans="2:24" x14ac:dyDescent="0.25">
      <c r="B154" s="1">
        <v>42796</v>
      </c>
      <c r="C154">
        <f>Prices[[#This Row],[Equity - CH]]/Prices!C153-1</f>
        <v>7.53830503584485E-3</v>
      </c>
      <c r="D154">
        <f>Prices[[#This Row],[Equity - US]]/Prices!D153-1</f>
        <v>3.0386923942660182E-4</v>
      </c>
      <c r="E154">
        <f>Prices[[#This Row],[Equity - EU]]/Prices!E153-1</f>
        <v>1.07014397172156E-3</v>
      </c>
      <c r="F154">
        <f>Prices[[#This Row],[Equity - JP]]/Prices!F153-1</f>
        <v>7.3134778673331624E-3</v>
      </c>
      <c r="G154">
        <f>Prices[[#This Row],[Equity - EM]]/Prices!G153-1</f>
        <v>3.9161507949136976E-3</v>
      </c>
      <c r="H154">
        <f>Prices[[#This Row],[Bonds - CH]]/Prices!H153-1</f>
        <v>-1.5310586176728869E-3</v>
      </c>
      <c r="I154">
        <f>Prices[[#This Row],[Rates - US]]/Prices!I153-1</f>
        <v>-1.4972574986409359E-3</v>
      </c>
      <c r="J154">
        <f>Prices[[#This Row],[Rates - EU]]/Prices!J153-1</f>
        <v>-6.6523716774258279E-4</v>
      </c>
      <c r="K154">
        <f>Prices[[#This Row],[Rates - JP]]/Prices!K153-1</f>
        <v>-1.0152284263958977E-3</v>
      </c>
      <c r="L154">
        <f>Prices[[#This Row],[EM Bonds - USD]]/Prices!L153-1</f>
        <v>-7.8255136821103743E-4</v>
      </c>
      <c r="M154">
        <f>Prices[[#This Row],[EM Bonds - Local]]/Prices!M153-1</f>
        <v>-1.5199362398320426E-3</v>
      </c>
      <c r="N154">
        <f>Prices[[#This Row],[IG - US]]/Prices!N153-1</f>
        <v>-1.4157012844798755E-3</v>
      </c>
      <c r="O154">
        <f>Prices[[#This Row],[IG - EU]]/Prices!O153-1</f>
        <v>-9.3540222295596109E-4</v>
      </c>
      <c r="P154">
        <f>Prices[[#This Row],[HY - US]]/Prices!P153-1</f>
        <v>-1.7450733406720875E-4</v>
      </c>
      <c r="Q154">
        <f>Prices[[#This Row],[HY - EU]]/Prices!Q153-1</f>
        <v>5.5193349201432262E-4</v>
      </c>
      <c r="R154">
        <f>Prices[[#This Row],[EM Bonds - Corp]]/Prices!R153-1</f>
        <v>-4.4944308852534753E-4</v>
      </c>
      <c r="S154">
        <f>Prices[[#This Row],[Real Estate - CH]]/Prices!S153-1</f>
        <v>1.3418856176699023E-3</v>
      </c>
      <c r="T154">
        <f>Prices[[#This Row],[Real Estate - World]]/Prices!T153-1</f>
        <v>3.7794614593522624E-4</v>
      </c>
      <c r="U154">
        <f>Prices[[#This Row],[TIPS]]/Prices!U153-1</f>
        <v>-2.1523052969283363E-3</v>
      </c>
      <c r="V154">
        <f>Prices[[#This Row],[Commodities]]/Prices!V153-1</f>
        <v>-8.0361700663020841E-3</v>
      </c>
      <c r="W154">
        <f>Prices[[#This Row],[Precious Metals]]/Prices!W153-1</f>
        <v>-1.5103720675877841E-2</v>
      </c>
      <c r="X154">
        <f>Prices[[#This Row],[Hedge funds]]/Prices!X153-1</f>
        <v>-2.1216913137799276E-3</v>
      </c>
    </row>
    <row r="155" spans="2:24" x14ac:dyDescent="0.25">
      <c r="B155" s="1">
        <v>42797</v>
      </c>
      <c r="C155">
        <f>Prices[[#This Row],[Equity - CH]]/Prices!C154-1</f>
        <v>6.74749674042463E-4</v>
      </c>
      <c r="D155">
        <f>Prices[[#This Row],[Equity - US]]/Prices!D154-1</f>
        <v>-1.9320791804617876E-3</v>
      </c>
      <c r="E155">
        <f>Prices[[#This Row],[Equity - EU]]/Prices!E154-1</f>
        <v>2.0657075597245722E-3</v>
      </c>
      <c r="F155">
        <f>Prices[[#This Row],[Equity - JP]]/Prices!F154-1</f>
        <v>-4.1350957695710511E-3</v>
      </c>
      <c r="G155">
        <f>Prices[[#This Row],[Equity - EM]]/Prices!G154-1</f>
        <v>-8.1426109123093893E-3</v>
      </c>
      <c r="H155">
        <f>Prices[[#This Row],[Bonds - CH]]/Prices!H154-1</f>
        <v>-2.8477546549834365E-3</v>
      </c>
      <c r="I155">
        <f>Prices[[#This Row],[Rates - US]]/Prices!I154-1</f>
        <v>3.6497795285717061E-4</v>
      </c>
      <c r="J155">
        <f>Prices[[#This Row],[Rates - EU]]/Prices!J154-1</f>
        <v>-1.6338366706977192E-3</v>
      </c>
      <c r="K155">
        <f>Prices[[#This Row],[Rates - JP]]/Prices!K154-1</f>
        <v>6.4671101256474905E-4</v>
      </c>
      <c r="L155">
        <f>Prices[[#This Row],[EM Bonds - USD]]/Prices!L154-1</f>
        <v>1.7496593043864195E-4</v>
      </c>
      <c r="M155">
        <f>Prices[[#This Row],[EM Bonds - Local]]/Prices!M154-1</f>
        <v>6.5526292811357578E-4</v>
      </c>
      <c r="N155">
        <f>Prices[[#This Row],[IG - US]]/Prices!N154-1</f>
        <v>3.2519993159052518E-4</v>
      </c>
      <c r="O155">
        <f>Prices[[#This Row],[IG - EU]]/Prices!O154-1</f>
        <v>-1.2667290852012014E-3</v>
      </c>
      <c r="P155">
        <f>Prices[[#This Row],[HY - US]]/Prices!P154-1</f>
        <v>-9.869318794862858E-4</v>
      </c>
      <c r="Q155">
        <f>Prices[[#This Row],[HY - EU]]/Prices!Q154-1</f>
        <v>-1.0343044302718596E-4</v>
      </c>
      <c r="R155">
        <f>Prices[[#This Row],[EM Bonds - Corp]]/Prices!R154-1</f>
        <v>-1.6974054180294296E-3</v>
      </c>
      <c r="S155">
        <f>Prices[[#This Row],[Real Estate - CH]]/Prices!S154-1</f>
        <v>2.5193642625498391E-3</v>
      </c>
      <c r="T155">
        <f>Prices[[#This Row],[Real Estate - World]]/Prices!T154-1</f>
        <v>-5.3847965671702802E-3</v>
      </c>
      <c r="U155">
        <f>Prices[[#This Row],[TIPS]]/Prices!U154-1</f>
        <v>-1.7437113731214593E-3</v>
      </c>
      <c r="V155">
        <f>Prices[[#This Row],[Commodities]]/Prices!V154-1</f>
        <v>1.0544543033752518E-3</v>
      </c>
      <c r="W155">
        <f>Prices[[#This Row],[Precious Metals]]/Prices!W154-1</f>
        <v>-6.3367522809758547E-3</v>
      </c>
      <c r="X155">
        <f>Prices[[#This Row],[Hedge funds]]/Prices!X154-1</f>
        <v>1.9908262725354398E-4</v>
      </c>
    </row>
    <row r="156" spans="2:24" x14ac:dyDescent="0.25">
      <c r="B156" s="1">
        <v>42800</v>
      </c>
      <c r="C156">
        <f>Prices[[#This Row],[Equity - CH]]/Prices!C155-1</f>
        <v>-3.8525251719545572E-4</v>
      </c>
      <c r="D156">
        <f>Prices[[#This Row],[Equity - US]]/Prices!D155-1</f>
        <v>-1.4288940824463969E-3</v>
      </c>
      <c r="E156">
        <f>Prices[[#This Row],[Equity - EU]]/Prices!E155-1</f>
        <v>-2.3503436046605763E-3</v>
      </c>
      <c r="F156">
        <f>Prices[[#This Row],[Equity - JP]]/Prices!F155-1</f>
        <v>-2.6249561027366086E-3</v>
      </c>
      <c r="G156">
        <f>Prices[[#This Row],[Equity - EM]]/Prices!G155-1</f>
        <v>5.0668719187558775E-3</v>
      </c>
      <c r="H156">
        <f>Prices[[#This Row],[Bonds - CH]]/Prices!H155-1</f>
        <v>-2.9291154071464653E-4</v>
      </c>
      <c r="I156">
        <f>Prices[[#This Row],[Rates - US]]/Prices!I155-1</f>
        <v>-3.0362507312364784E-4</v>
      </c>
      <c r="J156">
        <f>Prices[[#This Row],[Rates - EU]]/Prices!J155-1</f>
        <v>-1.9985702981173414E-4</v>
      </c>
      <c r="K156">
        <f>Prices[[#This Row],[Rates - JP]]/Prices!K155-1</f>
        <v>6.4629304773333729E-4</v>
      </c>
      <c r="L156">
        <f>Prices[[#This Row],[EM Bonds - USD]]/Prices!L155-1</f>
        <v>3.2408336678724226E-4</v>
      </c>
      <c r="M156">
        <f>Prices[[#This Row],[EM Bonds - Local]]/Prices!M155-1</f>
        <v>7.1043293937700369E-5</v>
      </c>
      <c r="N156">
        <f>Prices[[#This Row],[IG - US]]/Prices!N155-1</f>
        <v>4.1338510343935653E-5</v>
      </c>
      <c r="O156">
        <f>Prices[[#This Row],[IG - EU]]/Prices!O155-1</f>
        <v>-4.4116025146145876E-4</v>
      </c>
      <c r="P156">
        <f>Prices[[#This Row],[HY - US]]/Prices!P155-1</f>
        <v>-1.8821989719566279E-3</v>
      </c>
      <c r="Q156">
        <f>Prices[[#This Row],[HY - EU]]/Prices!Q155-1</f>
        <v>3.7928418729737956E-4</v>
      </c>
      <c r="R156">
        <f>Prices[[#This Row],[EM Bonds - Corp]]/Prices!R155-1</f>
        <v>1.0626050990243385E-3</v>
      </c>
      <c r="S156">
        <f>Prices[[#This Row],[Real Estate - CH]]/Prices!S155-1</f>
        <v>-1.3099852960833935E-3</v>
      </c>
      <c r="T156">
        <f>Prices[[#This Row],[Real Estate - World]]/Prices!T155-1</f>
        <v>-6.1304348191160152E-4</v>
      </c>
      <c r="U156">
        <f>Prices[[#This Row],[TIPS]]/Prices!U155-1</f>
        <v>-2.4759815171795374E-3</v>
      </c>
      <c r="V156">
        <f>Prices[[#This Row],[Commodities]]/Prices!V155-1</f>
        <v>3.6491903658975033E-4</v>
      </c>
      <c r="W156">
        <f>Prices[[#This Row],[Precious Metals]]/Prices!W155-1</f>
        <v>1.3466468605236592E-3</v>
      </c>
      <c r="X156">
        <f>Prices[[#This Row],[Hedge funds]]/Prices!X155-1</f>
        <v>-2.4124011751498475E-3</v>
      </c>
    </row>
    <row r="157" spans="2:24" x14ac:dyDescent="0.25">
      <c r="B157" s="1">
        <v>42801</v>
      </c>
      <c r="C157">
        <f>Prices[[#This Row],[Equity - CH]]/Prices!C156-1</f>
        <v>-3.8848584710479139E-3</v>
      </c>
      <c r="D157">
        <f>Prices[[#This Row],[Equity - US]]/Prices!D156-1</f>
        <v>-2.2898311307658625E-3</v>
      </c>
      <c r="E157">
        <f>Prices[[#This Row],[Equity - EU]]/Prices!E156-1</f>
        <v>-2.2996012842189106E-3</v>
      </c>
      <c r="F157">
        <f>Prices[[#This Row],[Equity - JP]]/Prices!F156-1</f>
        <v>-1.194735581466766E-4</v>
      </c>
      <c r="G157">
        <f>Prices[[#This Row],[Equity - EM]]/Prices!G156-1</f>
        <v>2.727059812057897E-3</v>
      </c>
      <c r="H157">
        <f>Prices[[#This Row],[Bonds - CH]]/Prices!H156-1</f>
        <v>7.3249340755809911E-5</v>
      </c>
      <c r="I157">
        <f>Prices[[#This Row],[Rates - US]]/Prices!I156-1</f>
        <v>-1.149300862594238E-3</v>
      </c>
      <c r="J157">
        <f>Prices[[#This Row],[Rates - EU]]/Prices!J156-1</f>
        <v>2.0800874216120313E-4</v>
      </c>
      <c r="K157">
        <f>Prices[[#This Row],[Rates - JP]]/Prices!K156-1</f>
        <v>-9.2267946115387467E-5</v>
      </c>
      <c r="L157">
        <f>Prices[[#This Row],[EM Bonds - USD]]/Prices!L156-1</f>
        <v>1.5920227467658421E-4</v>
      </c>
      <c r="M157">
        <f>Prices[[#This Row],[EM Bonds - Local]]/Prices!M156-1</f>
        <v>-1.0810168044060875E-3</v>
      </c>
      <c r="N157">
        <f>Prices[[#This Row],[IG - US]]/Prices!N156-1</f>
        <v>-2.1551273199004184E-3</v>
      </c>
      <c r="O157">
        <f>Prices[[#This Row],[IG - EU]]/Prices!O156-1</f>
        <v>7.1720180955536783E-4</v>
      </c>
      <c r="P157">
        <f>Prices[[#This Row],[HY - US]]/Prices!P156-1</f>
        <v>-3.1383584760201755E-3</v>
      </c>
      <c r="Q157">
        <f>Prices[[#This Row],[HY - EU]]/Prices!Q156-1</f>
        <v>-3.4467307758578869E-5</v>
      </c>
      <c r="R157">
        <f>Prices[[#This Row],[EM Bonds - Corp]]/Prices!R156-1</f>
        <v>1.8564042558488758E-4</v>
      </c>
      <c r="S157">
        <f>Prices[[#This Row],[Real Estate - CH]]/Prices!S156-1</f>
        <v>-1.472320376914027E-3</v>
      </c>
      <c r="T157">
        <f>Prices[[#This Row],[Real Estate - World]]/Prices!T156-1</f>
        <v>-4.0081378616247942E-3</v>
      </c>
      <c r="U157">
        <f>Prices[[#This Row],[TIPS]]/Prices!U156-1</f>
        <v>1.3942785112550649E-3</v>
      </c>
      <c r="V157">
        <f>Prices[[#This Row],[Commodities]]/Prices!V156-1</f>
        <v>-8.1113869004656447E-3</v>
      </c>
      <c r="W157">
        <f>Prices[[#This Row],[Precious Metals]]/Prices!W156-1</f>
        <v>-8.718419306822156E-3</v>
      </c>
      <c r="X157">
        <f>Prices[[#This Row],[Hedge funds]]/Prices!X156-1</f>
        <v>-3.27219907739984E-4</v>
      </c>
    </row>
    <row r="158" spans="2:24" x14ac:dyDescent="0.25">
      <c r="B158" s="1">
        <v>42802</v>
      </c>
      <c r="C158">
        <f>Prices[[#This Row],[Equity - CH]]/Prices!C157-1</f>
        <v>1.3378539583741578E-4</v>
      </c>
      <c r="D158">
        <f>Prices[[#This Row],[Equity - US]]/Prices!D157-1</f>
        <v>-4.070700146077133E-4</v>
      </c>
      <c r="E158">
        <f>Prices[[#This Row],[Equity - EU]]/Prices!E157-1</f>
        <v>-6.9049426772327394E-4</v>
      </c>
      <c r="F158">
        <f>Prices[[#This Row],[Equity - JP]]/Prices!F157-1</f>
        <v>-3.6202515793360979E-3</v>
      </c>
      <c r="G158">
        <f>Prices[[#This Row],[Equity - EM]]/Prices!G157-1</f>
        <v>6.208372156073505E-4</v>
      </c>
      <c r="H158">
        <f>Prices[[#This Row],[Bonds - CH]]/Prices!H157-1</f>
        <v>-1.3916355379769429E-3</v>
      </c>
      <c r="I158">
        <f>Prices[[#This Row],[Rates - US]]/Prices!I157-1</f>
        <v>-2.2213593579794022E-3</v>
      </c>
      <c r="J158">
        <f>Prices[[#This Row],[Rates - EU]]/Prices!J157-1</f>
        <v>-3.6721259054317557E-3</v>
      </c>
      <c r="K158">
        <f>Prices[[#This Row],[Rates - JP]]/Prices!K157-1</f>
        <v>-1.4764233643997926E-3</v>
      </c>
      <c r="L158">
        <f>Prices[[#This Row],[EM Bonds - USD]]/Prices!L157-1</f>
        <v>-3.6063850500466232E-3</v>
      </c>
      <c r="M158">
        <f>Prices[[#This Row],[EM Bonds - Local]]/Prices!M157-1</f>
        <v>-5.3336342842935647E-4</v>
      </c>
      <c r="N158">
        <f>Prices[[#This Row],[IG - US]]/Prices!N157-1</f>
        <v>-3.9324090032680781E-3</v>
      </c>
      <c r="O158">
        <f>Prices[[#This Row],[IG - EU]]/Prices!O157-1</f>
        <v>-3.4731793373393716E-3</v>
      </c>
      <c r="P158">
        <f>Prices[[#This Row],[HY - US]]/Prices!P157-1</f>
        <v>-3.6915372021388837E-3</v>
      </c>
      <c r="Q158">
        <f>Prices[[#This Row],[HY - EU]]/Prices!Q157-1</f>
        <v>-1.7234247897421895E-3</v>
      </c>
      <c r="R158">
        <f>Prices[[#This Row],[EM Bonds - Corp]]/Prices!R157-1</f>
        <v>-1.0442388954144954E-3</v>
      </c>
      <c r="S158">
        <f>Prices[[#This Row],[Real Estate - CH]]/Prices!S157-1</f>
        <v>-2.8149379373207939E-3</v>
      </c>
      <c r="T158">
        <f>Prices[[#This Row],[Real Estate - World]]/Prices!T157-1</f>
        <v>-1.209395357053944E-2</v>
      </c>
      <c r="U158">
        <f>Prices[[#This Row],[TIPS]]/Prices!U157-1</f>
        <v>-1.5945096905571887E-3</v>
      </c>
      <c r="V158">
        <f>Prices[[#This Row],[Commodities]]/Prices!V157-1</f>
        <v>-1.0882858404182794E-2</v>
      </c>
      <c r="W158">
        <f>Prices[[#This Row],[Precious Metals]]/Prices!W157-1</f>
        <v>-5.4412448723457629E-3</v>
      </c>
      <c r="X158">
        <f>Prices[[#This Row],[Hedge funds]]/Prices!X157-1</f>
        <v>-1.0618169044444015E-3</v>
      </c>
    </row>
    <row r="159" spans="2:24" x14ac:dyDescent="0.25">
      <c r="B159" s="1">
        <v>42803</v>
      </c>
      <c r="C159">
        <f>Prices[[#This Row],[Equity - CH]]/Prices!C158-1</f>
        <v>1.296388731657272E-3</v>
      </c>
      <c r="D159">
        <f>Prices[[#This Row],[Equity - US]]/Prices!D158-1</f>
        <v>-1.6981553520294401E-3</v>
      </c>
      <c r="E159">
        <f>Prices[[#This Row],[Equity - EU]]/Prices!E158-1</f>
        <v>2.6457821738417042E-3</v>
      </c>
      <c r="F159">
        <f>Prices[[#This Row],[Equity - JP]]/Prices!F158-1</f>
        <v>2.6780654047569019E-3</v>
      </c>
      <c r="G159">
        <f>Prices[[#This Row],[Equity - EM]]/Prices!G158-1</f>
        <v>-1.4821129036368563E-2</v>
      </c>
      <c r="H159">
        <f>Prices[[#This Row],[Bonds - CH]]/Prices!H158-1</f>
        <v>-3.4472641924599978E-3</v>
      </c>
      <c r="I159">
        <f>Prices[[#This Row],[Rates - US]]/Prices!I158-1</f>
        <v>-2.2641649960588595E-3</v>
      </c>
      <c r="J159">
        <f>Prices[[#This Row],[Rates - EU]]/Prices!J158-1</f>
        <v>-1.9564988612770229E-3</v>
      </c>
      <c r="K159">
        <f>Prices[[#This Row],[Rates - JP]]/Prices!K158-1</f>
        <v>-1.2013677109323773E-3</v>
      </c>
      <c r="L159">
        <f>Prices[[#This Row],[EM Bonds - USD]]/Prices!L158-1</f>
        <v>-4.4993034836305901E-3</v>
      </c>
      <c r="M159">
        <f>Prices[[#This Row],[EM Bonds - Local]]/Prices!M158-1</f>
        <v>-1.2459522021489589E-3</v>
      </c>
      <c r="N159">
        <f>Prices[[#This Row],[IG - US]]/Prices!N158-1</f>
        <v>-4.3001620968565746E-3</v>
      </c>
      <c r="O159">
        <f>Prices[[#This Row],[IG - EU]]/Prices!O158-1</f>
        <v>-1.438371321088705E-3</v>
      </c>
      <c r="P159">
        <f>Prices[[#This Row],[HY - US]]/Prices!P158-1</f>
        <v>-4.4403394766481252E-3</v>
      </c>
      <c r="Q159">
        <f>Prices[[#This Row],[HY - EU]]/Prices!Q158-1</f>
        <v>-1.9680961259581631E-3</v>
      </c>
      <c r="R159">
        <f>Prices[[#This Row],[EM Bonds - Corp]]/Prices!R158-1</f>
        <v>-2.2666639536579325E-3</v>
      </c>
      <c r="S159">
        <f>Prices[[#This Row],[Real Estate - CH]]/Prices!S158-1</f>
        <v>8.6030755995269992E-4</v>
      </c>
      <c r="T159">
        <f>Prices[[#This Row],[Real Estate - World]]/Prices!T158-1</f>
        <v>-1.4328317784665034E-2</v>
      </c>
      <c r="U159">
        <f>Prices[[#This Row],[TIPS]]/Prices!U158-1</f>
        <v>1.2323812996917205E-4</v>
      </c>
      <c r="V159">
        <f>Prices[[#This Row],[Commodities]]/Prices!V158-1</f>
        <v>-1.0570444198175655E-2</v>
      </c>
      <c r="W159">
        <f>Prices[[#This Row],[Precious Metals]]/Prices!W158-1</f>
        <v>-9.9780633201878022E-3</v>
      </c>
      <c r="X159">
        <f>Prices[[#This Row],[Hedge funds]]/Prices!X158-1</f>
        <v>-1.6783350915891004E-3</v>
      </c>
    </row>
    <row r="160" spans="2:24" x14ac:dyDescent="0.25">
      <c r="B160" s="1">
        <v>42804</v>
      </c>
      <c r="C160">
        <f>Prices[[#This Row],[Equity - CH]]/Prices!C159-1</f>
        <v>3.7468255889179236E-3</v>
      </c>
      <c r="D160">
        <f>Prices[[#This Row],[Equity - US]]/Prices!D159-1</f>
        <v>6.7114379689825476E-4</v>
      </c>
      <c r="E160">
        <f>Prices[[#This Row],[Equity - EU]]/Prices!E159-1</f>
        <v>6.6160050554375793E-3</v>
      </c>
      <c r="F160">
        <f>Prices[[#This Row],[Equity - JP]]/Prices!F159-1</f>
        <v>1.2870405829201959E-2</v>
      </c>
      <c r="G160">
        <f>Prices[[#This Row],[Equity - EM]]/Prices!G159-1</f>
        <v>8.1275555894100293E-4</v>
      </c>
      <c r="H160">
        <f>Prices[[#This Row],[Bonds - CH]]/Prices!H159-1</f>
        <v>-3.7535879885183254E-3</v>
      </c>
      <c r="I160">
        <f>Prices[[#This Row],[Rates - US]]/Prices!I159-1</f>
        <v>8.746272259139154E-4</v>
      </c>
      <c r="J160">
        <f>Prices[[#This Row],[Rates - EU]]/Prices!J159-1</f>
        <v>-3.7260914954699853E-3</v>
      </c>
      <c r="K160">
        <f>Prices[[#This Row],[Rates - JP]]/Prices!K159-1</f>
        <v>-1.8504811250918962E-4</v>
      </c>
      <c r="L160">
        <f>Prices[[#This Row],[EM Bonds - USD]]/Prices!L159-1</f>
        <v>1.0376452791178714E-3</v>
      </c>
      <c r="M160">
        <f>Prices[[#This Row],[EM Bonds - Local]]/Prices!M159-1</f>
        <v>6.7757183035777047E-4</v>
      </c>
      <c r="N160">
        <f>Prices[[#This Row],[IG - US]]/Prices!N159-1</f>
        <v>1.028245289615759E-3</v>
      </c>
      <c r="O160">
        <f>Prices[[#This Row],[IG - EU]]/Prices!O159-1</f>
        <v>-3.5457063711911152E-3</v>
      </c>
      <c r="P160">
        <f>Prices[[#This Row],[HY - US]]/Prices!P159-1</f>
        <v>2.1394756353498856E-4</v>
      </c>
      <c r="Q160">
        <f>Prices[[#This Row],[HY - EU]]/Prices!Q159-1</f>
        <v>-5.1894135962649024E-4</v>
      </c>
      <c r="R160">
        <f>Prices[[#This Row],[EM Bonds - Corp]]/Prices!R159-1</f>
        <v>3.7491615885842933E-5</v>
      </c>
      <c r="S160">
        <f>Prices[[#This Row],[Real Estate - CH]]/Prices!S159-1</f>
        <v>3.7874717954229364E-3</v>
      </c>
      <c r="T160">
        <f>Prices[[#This Row],[Real Estate - World]]/Prices!T159-1</f>
        <v>-6.2830906917469287E-3</v>
      </c>
      <c r="U160">
        <f>Prices[[#This Row],[TIPS]]/Prices!U159-1</f>
        <v>-1.5437223864941396E-3</v>
      </c>
      <c r="V160">
        <f>Prices[[#This Row],[Commodities]]/Prices!V159-1</f>
        <v>-6.4546274989031316E-3</v>
      </c>
      <c r="W160">
        <f>Prices[[#This Row],[Precious Metals]]/Prices!W159-1</f>
        <v>-5.5544953790104268E-3</v>
      </c>
      <c r="X160">
        <f>Prices[[#This Row],[Hedge funds]]/Prices!X159-1</f>
        <v>1.2888867540867821E-3</v>
      </c>
    </row>
    <row r="161" spans="2:24" x14ac:dyDescent="0.25">
      <c r="B161" s="1">
        <v>42807</v>
      </c>
      <c r="C161">
        <f>Prices[[#This Row],[Equity - CH]]/Prices!C160-1</f>
        <v>1.7039526113853398E-3</v>
      </c>
      <c r="D161">
        <f>Prices[[#This Row],[Equity - US]]/Prices!D160-1</f>
        <v>-2.3187556819903588E-3</v>
      </c>
      <c r="E161">
        <f>Prices[[#This Row],[Equity - EU]]/Prices!E160-1</f>
        <v>-5.2641897307126317E-4</v>
      </c>
      <c r="F161">
        <f>Prices[[#This Row],[Equity - JP]]/Prices!F160-1</f>
        <v>2.7363213735651648E-3</v>
      </c>
      <c r="G161">
        <f>Prices[[#This Row],[Equity - EM]]/Prices!G160-1</f>
        <v>9.9523851950944486E-3</v>
      </c>
      <c r="H161">
        <f>Prices[[#This Row],[Bonds - CH]]/Prices!H160-1</f>
        <v>5.9101654846327456E-4</v>
      </c>
      <c r="I161">
        <f>Prices[[#This Row],[Rates - US]]/Prices!I160-1</f>
        <v>-1.244291300899647E-3</v>
      </c>
      <c r="J161">
        <f>Prices[[#This Row],[Rates - EU]]/Prices!J160-1</f>
        <v>9.4494745484019482E-4</v>
      </c>
      <c r="K161">
        <f>Prices[[#This Row],[Rates - JP]]/Prices!K160-1</f>
        <v>-4.6270590412733625E-4</v>
      </c>
      <c r="L161">
        <f>Prices[[#This Row],[EM Bonds - USD]]/Prices!L160-1</f>
        <v>-1.4557577675211597E-4</v>
      </c>
      <c r="M161">
        <f>Prices[[#This Row],[EM Bonds - Local]]/Prices!M160-1</f>
        <v>8.4813244485792971E-4</v>
      </c>
      <c r="N161">
        <f>Prices[[#This Row],[IG - US]]/Prices!N160-1</f>
        <v>-1.4836030949609835E-3</v>
      </c>
      <c r="O161">
        <f>Prices[[#This Row],[IG - EU]]/Prices!O160-1</f>
        <v>6.6718558879119705E-4</v>
      </c>
      <c r="P161">
        <f>Prices[[#This Row],[HY - US]]/Prices!P160-1</f>
        <v>-1.8016967523650784E-3</v>
      </c>
      <c r="Q161">
        <f>Prices[[#This Row],[HY - EU]]/Prices!Q160-1</f>
        <v>0</v>
      </c>
      <c r="R161">
        <f>Prices[[#This Row],[EM Bonds - Corp]]/Prices!R160-1</f>
        <v>1.1657670160578615E-3</v>
      </c>
      <c r="S161">
        <f>Prices[[#This Row],[Real Estate - CH]]/Prices!S160-1</f>
        <v>4.3886644009740738E-3</v>
      </c>
      <c r="T161">
        <f>Prices[[#This Row],[Real Estate - World]]/Prices!T160-1</f>
        <v>-9.8283503194418476E-4</v>
      </c>
      <c r="U161">
        <f>Prices[[#This Row],[TIPS]]/Prices!U160-1</f>
        <v>-5.7761169721037842E-4</v>
      </c>
      <c r="V161">
        <f>Prices[[#This Row],[Commodities]]/Prices!V160-1</f>
        <v>-2.225309617986615E-3</v>
      </c>
      <c r="W161">
        <f>Prices[[#This Row],[Precious Metals]]/Prices!W160-1</f>
        <v>-1.4500971890316627E-3</v>
      </c>
      <c r="X161">
        <f>Prices[[#This Row],[Hedge funds]]/Prices!X160-1</f>
        <v>4.3174095542664048E-4</v>
      </c>
    </row>
    <row r="162" spans="2:24" x14ac:dyDescent="0.25">
      <c r="B162" s="1">
        <v>42808</v>
      </c>
      <c r="C162">
        <f>Prices[[#This Row],[Equity - CH]]/Prices!C161-1</f>
        <v>-2.2842023417788404E-3</v>
      </c>
      <c r="D162">
        <f>Prices[[#This Row],[Equity - US]]/Prices!D161-1</f>
        <v>-2.0397592466654402E-3</v>
      </c>
      <c r="E162">
        <f>Prices[[#This Row],[Equity - EU]]/Prices!E161-1</f>
        <v>-5.259973242186633E-3</v>
      </c>
      <c r="F162">
        <f>Prices[[#This Row],[Equity - JP]]/Prices!F161-1</f>
        <v>-2.2855570571174155E-3</v>
      </c>
      <c r="G162">
        <f>Prices[[#This Row],[Equity - EM]]/Prices!G161-1</f>
        <v>3.2339289778557934E-3</v>
      </c>
      <c r="H162">
        <f>Prices[[#This Row],[Bonds - CH]]/Prices!H161-1</f>
        <v>1.0336680448908009E-3</v>
      </c>
      <c r="I162">
        <f>Prices[[#This Row],[Rates - US]]/Prices!I161-1</f>
        <v>7.604487020720363E-4</v>
      </c>
      <c r="J162">
        <f>Prices[[#This Row],[Rates - EU]]/Prices!J161-1</f>
        <v>1.0813406520993052E-3</v>
      </c>
      <c r="K162">
        <f>Prices[[#This Row],[Rates - JP]]/Prices!K161-1</f>
        <v>4.6292009999060468E-4</v>
      </c>
      <c r="L162">
        <f>Prices[[#This Row],[EM Bonds - USD]]/Prices!L161-1</f>
        <v>-1.7555837315905709E-3</v>
      </c>
      <c r="M162">
        <f>Prices[[#This Row],[EM Bonds - Local]]/Prices!M161-1</f>
        <v>-7.6468264124007757E-4</v>
      </c>
      <c r="N162">
        <f>Prices[[#This Row],[IG - US]]/Prices!N161-1</f>
        <v>-1.5477160869581397E-6</v>
      </c>
      <c r="O162">
        <f>Prices[[#This Row],[IG - EU]]/Prices!O161-1</f>
        <v>1.1112345816202129E-3</v>
      </c>
      <c r="P162">
        <f>Prices[[#This Row],[HY - US]]/Prices!P161-1</f>
        <v>-3.9059181382365971E-3</v>
      </c>
      <c r="Q162">
        <f>Prices[[#This Row],[HY - EU]]/Prices!Q161-1</f>
        <v>-1.5230183454482127E-3</v>
      </c>
      <c r="R162">
        <f>Prices[[#This Row],[EM Bonds - Corp]]/Prices!R161-1</f>
        <v>1.3291470003662376E-4</v>
      </c>
      <c r="S162">
        <f>Prices[[#This Row],[Real Estate - CH]]/Prices!S161-1</f>
        <v>-5.7282924359896015E-3</v>
      </c>
      <c r="T162">
        <f>Prices[[#This Row],[Real Estate - World]]/Prices!T161-1</f>
        <v>-6.3332763042500684E-4</v>
      </c>
      <c r="U162">
        <f>Prices[[#This Row],[TIPS]]/Prices!U161-1</f>
        <v>-1.9922824303642006E-4</v>
      </c>
      <c r="V162">
        <f>Prices[[#This Row],[Commodities]]/Prices!V161-1</f>
        <v>-4.7479671349895947E-3</v>
      </c>
      <c r="W162">
        <f>Prices[[#This Row],[Precious Metals]]/Prices!W161-1</f>
        <v>4.0786032347139844E-4</v>
      </c>
      <c r="X162">
        <f>Prices[[#This Row],[Hedge funds]]/Prices!X161-1</f>
        <v>-1.9020370977150813E-3</v>
      </c>
    </row>
    <row r="163" spans="2:24" x14ac:dyDescent="0.25">
      <c r="B163" s="1">
        <v>42809</v>
      </c>
      <c r="C163">
        <f>Prices[[#This Row],[Equity - CH]]/Prices!C162-1</f>
        <v>2.940090870304557E-3</v>
      </c>
      <c r="D163">
        <f>Prices[[#This Row],[Equity - US]]/Prices!D162-1</f>
        <v>9.1103739496376512E-3</v>
      </c>
      <c r="E163">
        <f>Prices[[#This Row],[Equity - EU]]/Prices!E162-1</f>
        <v>5.6427184221696791E-3</v>
      </c>
      <c r="F163">
        <f>Prices[[#This Row],[Equity - JP]]/Prices!F162-1</f>
        <v>-1.4277024205116007E-3</v>
      </c>
      <c r="G163">
        <f>Prices[[#This Row],[Equity - EM]]/Prices!G162-1</f>
        <v>4.5546213026665949E-3</v>
      </c>
      <c r="H163">
        <f>Prices[[#This Row],[Bonds - CH]]/Prices!H162-1</f>
        <v>2.6552588877415406E-3</v>
      </c>
      <c r="I163">
        <f>Prices[[#This Row],[Rates - US]]/Prices!I162-1</f>
        <v>5.0293252943722777E-3</v>
      </c>
      <c r="J163">
        <f>Prices[[#This Row],[Rates - EU]]/Prices!J162-1</f>
        <v>2.9855014107602607E-3</v>
      </c>
      <c r="K163">
        <f>Prices[[#This Row],[Rates - JP]]/Prices!K162-1</f>
        <v>-9.2541180825467251E-5</v>
      </c>
      <c r="L163">
        <f>Prices[[#This Row],[EM Bonds - USD]]/Prices!L162-1</f>
        <v>3.2453177663045452E-3</v>
      </c>
      <c r="M163">
        <f>Prices[[#This Row],[EM Bonds - Local]]/Prices!M162-1</f>
        <v>1.4995844804610581E-3</v>
      </c>
      <c r="N163">
        <f>Prices[[#This Row],[IG - US]]/Prices!N162-1</f>
        <v>6.0500315476619271E-3</v>
      </c>
      <c r="O163">
        <f>Prices[[#This Row],[IG - EU]]/Prices!O162-1</f>
        <v>2.6085026085025387E-3</v>
      </c>
      <c r="P163">
        <f>Prices[[#This Row],[HY - US]]/Prices!P162-1</f>
        <v>2.8931881097717937E-3</v>
      </c>
      <c r="Q163">
        <f>Prices[[#This Row],[HY - EU]]/Prices!Q162-1</f>
        <v>4.1600221867854614E-4</v>
      </c>
      <c r="R163">
        <f>Prices[[#This Row],[EM Bonds - Corp]]/Prices!R162-1</f>
        <v>3.5068908278956812E-4</v>
      </c>
      <c r="S163">
        <f>Prices[[#This Row],[Real Estate - CH]]/Prices!S162-1</f>
        <v>4.019508012218509E-4</v>
      </c>
      <c r="T163">
        <f>Prices[[#This Row],[Real Estate - World]]/Prices!T162-1</f>
        <v>1.6636790246850497E-2</v>
      </c>
      <c r="U163">
        <f>Prices[[#This Row],[TIPS]]/Prices!U162-1</f>
        <v>4.459194149419865E-3</v>
      </c>
      <c r="V163">
        <f>Prices[[#This Row],[Commodities]]/Prices!V162-1</f>
        <v>9.6230917450206288E-3</v>
      </c>
      <c r="W163">
        <f>Prices[[#This Row],[Precious Metals]]/Prices!W162-1</f>
        <v>-4.9819406869688887E-4</v>
      </c>
      <c r="X163">
        <f>Prices[[#This Row],[Hedge funds]]/Prices!X162-1</f>
        <v>2.6663250354308499E-3</v>
      </c>
    </row>
    <row r="164" spans="2:24" x14ac:dyDescent="0.25">
      <c r="B164" s="1">
        <v>42810</v>
      </c>
      <c r="C164">
        <f>Prices[[#This Row],[Equity - CH]]/Prices!C163-1</f>
        <v>1.4429907982187462E-3</v>
      </c>
      <c r="D164">
        <f>Prices[[#This Row],[Equity - US]]/Prices!D163-1</f>
        <v>-1.2367642735951923E-2</v>
      </c>
      <c r="E164">
        <f>Prices[[#This Row],[Equity - EU]]/Prices!E163-1</f>
        <v>4.3943749698900358E-3</v>
      </c>
      <c r="F164">
        <f>Prices[[#This Row],[Equity - JP]]/Prices!F163-1</f>
        <v>4.09147631830864E-4</v>
      </c>
      <c r="G164">
        <f>Prices[[#This Row],[Equity - EM]]/Prices!G163-1</f>
        <v>8.9296643101859363E-3</v>
      </c>
      <c r="H164">
        <f>Prices[[#This Row],[Bonds - CH]]/Prices!H163-1</f>
        <v>-9.563042518757614E-4</v>
      </c>
      <c r="I164">
        <f>Prices[[#This Row],[Rates - US]]/Prices!I163-1</f>
        <v>-1.0394392967448818E-3</v>
      </c>
      <c r="J164">
        <f>Prices[[#This Row],[Rates - EU]]/Prices!J163-1</f>
        <v>-2.38664456508908E-3</v>
      </c>
      <c r="K164">
        <f>Prices[[#This Row],[Rates - JP]]/Prices!K163-1</f>
        <v>2.2211938917169327E-3</v>
      </c>
      <c r="L164">
        <f>Prices[[#This Row],[EM Bonds - USD]]/Prices!L163-1</f>
        <v>2.6844730053345867E-3</v>
      </c>
      <c r="M164">
        <f>Prices[[#This Row],[EM Bonds - Local]]/Prices!M163-1</f>
        <v>2.4870663279497052E-3</v>
      </c>
      <c r="N164">
        <f>Prices[[#This Row],[IG - US]]/Prices!N163-1</f>
        <v>-4.2408864529586143E-4</v>
      </c>
      <c r="O164">
        <f>Prices[[#This Row],[IG - EU]]/Prices!O163-1</f>
        <v>-2.0481594243011436E-3</v>
      </c>
      <c r="P164">
        <f>Prices[[#This Row],[HY - US]]/Prices!P163-1</f>
        <v>4.6808203679657989E-3</v>
      </c>
      <c r="Q164">
        <f>Prices[[#This Row],[HY - EU]]/Prices!Q163-1</f>
        <v>1.7672742393790575E-3</v>
      </c>
      <c r="R164">
        <f>Prices[[#This Row],[EM Bonds - Corp]]/Prices!R163-1</f>
        <v>3.0783189715921644E-3</v>
      </c>
      <c r="S164">
        <f>Prices[[#This Row],[Real Estate - CH]]/Prices!S163-1</f>
        <v>-1.6607291136527813E-3</v>
      </c>
      <c r="T164">
        <f>Prices[[#This Row],[Real Estate - World]]/Prices!T163-1</f>
        <v>-4.8838415118231948E-3</v>
      </c>
      <c r="U164">
        <f>Prices[[#This Row],[TIPS]]/Prices!U163-1</f>
        <v>-2.1099939479376495E-3</v>
      </c>
      <c r="V164">
        <f>Prices[[#This Row],[Commodities]]/Prices!V163-1</f>
        <v>-1.0966432860187836E-2</v>
      </c>
      <c r="W164">
        <f>Prices[[#This Row],[Precious Metals]]/Prices!W163-1</f>
        <v>1.0465335972940304E-2</v>
      </c>
      <c r="X164">
        <f>Prices[[#This Row],[Hedge funds]]/Prices!X163-1</f>
        <v>1.133967929470403E-3</v>
      </c>
    </row>
    <row r="165" spans="2:24" x14ac:dyDescent="0.25">
      <c r="B165" s="1">
        <v>42811</v>
      </c>
      <c r="C165">
        <f>Prices[[#This Row],[Equity - CH]]/Prices!C164-1</f>
        <v>3.2006161421382906E-3</v>
      </c>
      <c r="D165">
        <f>Prices[[#This Row],[Equity - US]]/Prices!D164-1</f>
        <v>-2.2559185350331523E-3</v>
      </c>
      <c r="E165">
        <f>Prices[[#This Row],[Equity - EU]]/Prices!E164-1</f>
        <v>4.0394383540325318E-3</v>
      </c>
      <c r="F165">
        <f>Prices[[#This Row],[Equity - JP]]/Prices!F164-1</f>
        <v>-5.0418182355227437E-3</v>
      </c>
      <c r="G165">
        <f>Prices[[#This Row],[Equity - EM]]/Prices!G164-1</f>
        <v>1.7430552310397918E-3</v>
      </c>
      <c r="H165">
        <f>Prices[[#This Row],[Bonds - CH]]/Prices!H164-1</f>
        <v>-2.945291215668E-4</v>
      </c>
      <c r="I165">
        <f>Prices[[#This Row],[Rates - US]]/Prices!I164-1</f>
        <v>1.0807791023772495E-3</v>
      </c>
      <c r="J165">
        <f>Prices[[#This Row],[Rates - EU]]/Prices!J164-1</f>
        <v>3.9075508462937947E-5</v>
      </c>
      <c r="K165">
        <f>Prices[[#This Row],[Rates - JP]]/Prices!K164-1</f>
        <v>-1.8468926031955935E-4</v>
      </c>
      <c r="L165">
        <f>Prices[[#This Row],[EM Bonds - USD]]/Prices!L164-1</f>
        <v>1.0809764564447821E-3</v>
      </c>
      <c r="M165">
        <f>Prices[[#This Row],[EM Bonds - Local]]/Prices!M164-1</f>
        <v>7.9382511955561341E-4</v>
      </c>
      <c r="N165">
        <f>Prices[[#This Row],[IG - US]]/Prices!N164-1</f>
        <v>1.120951428687178E-3</v>
      </c>
      <c r="O165">
        <f>Prices[[#This Row],[IG - EU]]/Prices!O164-1</f>
        <v>2.773463501219986E-4</v>
      </c>
      <c r="P165">
        <f>Prices[[#This Row],[HY - US]]/Prices!P164-1</f>
        <v>7.217709159590413E-5</v>
      </c>
      <c r="Q165">
        <f>Prices[[#This Row],[HY - EU]]/Prices!Q164-1</f>
        <v>4.8427825244745648E-4</v>
      </c>
      <c r="R165">
        <f>Prices[[#This Row],[EM Bonds - Corp]]/Prices!R164-1</f>
        <v>5.7719888102969463E-4</v>
      </c>
      <c r="S165">
        <f>Prices[[#This Row],[Real Estate - CH]]/Prices!S164-1</f>
        <v>-2.6830511657849332E-4</v>
      </c>
      <c r="T165">
        <f>Prices[[#This Row],[Real Estate - World]]/Prices!T164-1</f>
        <v>3.3808518771483165E-3</v>
      </c>
      <c r="U165">
        <f>Prices[[#This Row],[TIPS]]/Prices!U164-1</f>
        <v>-3.6902194526235998E-3</v>
      </c>
      <c r="V165">
        <f>Prices[[#This Row],[Commodities]]/Prices!V164-1</f>
        <v>2.545086647543382E-3</v>
      </c>
      <c r="W165">
        <f>Prices[[#This Row],[Precious Metals]]/Prices!W164-1</f>
        <v>2.3892171806212392E-3</v>
      </c>
      <c r="X165">
        <f>Prices[[#This Row],[Hedge funds]]/Prices!X164-1</f>
        <v>-6.7801477274553879E-4</v>
      </c>
    </row>
    <row r="166" spans="2:24" x14ac:dyDescent="0.25">
      <c r="B166" s="1">
        <v>42814</v>
      </c>
      <c r="C166">
        <f>Prices[[#This Row],[Equity - CH]]/Prices!C165-1</f>
        <v>-1.6929011961674956E-4</v>
      </c>
      <c r="D166">
        <f>Prices[[#This Row],[Equity - US]]/Prices!D165-1</f>
        <v>2.0319342722840972E-5</v>
      </c>
      <c r="E166">
        <f>Prices[[#This Row],[Equity - EU]]/Prices!E165-1</f>
        <v>-1.2179414177287962E-3</v>
      </c>
      <c r="F166">
        <f>Prices[[#This Row],[Equity - JP]]/Prices!F165-1</f>
        <v>0</v>
      </c>
      <c r="G166">
        <f>Prices[[#This Row],[Equity - EM]]/Prices!G165-1</f>
        <v>9.2870027245011144E-3</v>
      </c>
      <c r="H166">
        <f>Prices[[#This Row],[Bonds - CH]]/Prices!H165-1</f>
        <v>-2.2096192089560152E-4</v>
      </c>
      <c r="I166">
        <f>Prices[[#This Row],[Rates - US]]/Prices!I165-1</f>
        <v>1.4396892696437735E-3</v>
      </c>
      <c r="J166">
        <f>Prices[[#This Row],[Rates - EU]]/Prices!J165-1</f>
        <v>-4.7238694205975484E-5</v>
      </c>
      <c r="K166">
        <f>Prices[[#This Row],[Rates - JP]]/Prices!K165-1</f>
        <v>1.8472337674335648E-4</v>
      </c>
      <c r="L166">
        <f>Prices[[#This Row],[EM Bonds - USD]]/Prices!L165-1</f>
        <v>1.3691310676884338E-3</v>
      </c>
      <c r="M166">
        <f>Prices[[#This Row],[EM Bonds - Local]]/Prices!M165-1</f>
        <v>3.3730059412651059E-4</v>
      </c>
      <c r="N166">
        <f>Prices[[#This Row],[IG - US]]/Prices!N165-1</f>
        <v>2.1169178168534142E-3</v>
      </c>
      <c r="O166">
        <f>Prices[[#This Row],[IG - EU]]/Prices!O165-1</f>
        <v>0</v>
      </c>
      <c r="P166">
        <f>Prices[[#This Row],[HY - US]]/Prices!P165-1</f>
        <v>-4.5626988505398369E-4</v>
      </c>
      <c r="Q166">
        <f>Prices[[#This Row],[HY - EU]]/Prices!Q165-1</f>
        <v>4.8404384054201444E-4</v>
      </c>
      <c r="R166">
        <f>Prices[[#This Row],[EM Bonds - Corp]]/Prices!R165-1</f>
        <v>4.5474464360251154E-4</v>
      </c>
      <c r="S166">
        <f>Prices[[#This Row],[Real Estate - CH]]/Prices!S165-1</f>
        <v>2.7106089476933715E-3</v>
      </c>
      <c r="T166">
        <f>Prices[[#This Row],[Real Estate - World]]/Prices!T165-1</f>
        <v>9.0097113074305568E-4</v>
      </c>
      <c r="U166">
        <f>Prices[[#This Row],[TIPS]]/Prices!U165-1</f>
        <v>1.5880372154268851E-3</v>
      </c>
      <c r="V166">
        <f>Prices[[#This Row],[Commodities]]/Prices!V165-1</f>
        <v>1.2136718459525575E-3</v>
      </c>
      <c r="W166">
        <f>Prices[[#This Row],[Precious Metals]]/Prices!W165-1</f>
        <v>5.0347292512802344E-3</v>
      </c>
      <c r="X166">
        <f>Prices[[#This Row],[Hedge funds]]/Prices!X165-1</f>
        <v>-4.7892338024113634E-4</v>
      </c>
    </row>
    <row r="167" spans="2:24" x14ac:dyDescent="0.25">
      <c r="B167" s="1">
        <v>42815</v>
      </c>
      <c r="C167">
        <f>Prices[[#This Row],[Equity - CH]]/Prices!C166-1</f>
        <v>-8.9881754289478089E-3</v>
      </c>
      <c r="D167">
        <f>Prices[[#This Row],[Equity - US]]/Prices!D166-1</f>
        <v>-1.7838485704857132E-2</v>
      </c>
      <c r="E167">
        <f>Prices[[#This Row],[Equity - EU]]/Prices!E166-1</f>
        <v>-3.2092178260338944E-3</v>
      </c>
      <c r="F167">
        <f>Prices[[#This Row],[Equity - JP]]/Prices!F166-1</f>
        <v>-2.2099794473623424E-3</v>
      </c>
      <c r="G167">
        <f>Prices[[#This Row],[Equity - EM]]/Prices!G166-1</f>
        <v>-4.8652015447506747E-3</v>
      </c>
      <c r="H167">
        <f>Prices[[#This Row],[Bonds - CH]]/Prices!H166-1</f>
        <v>-1.1050537792839377E-3</v>
      </c>
      <c r="I167">
        <f>Prices[[#This Row],[Rates - US]]/Prices!I166-1</f>
        <v>2.1622984120079902E-3</v>
      </c>
      <c r="J167">
        <f>Prices[[#This Row],[Rates - EU]]/Prices!J166-1</f>
        <v>2.3095563727149049E-4</v>
      </c>
      <c r="K167">
        <f>Prices[[#This Row],[Rates - JP]]/Prices!K166-1</f>
        <v>5.5406778095834497E-4</v>
      </c>
      <c r="L167">
        <f>Prices[[#This Row],[EM Bonds - USD]]/Prices!L166-1</f>
        <v>1.2316833284309325E-3</v>
      </c>
      <c r="M167">
        <f>Prices[[#This Row],[EM Bonds - Local]]/Prices!M166-1</f>
        <v>9.7537843066453078E-4</v>
      </c>
      <c r="N167">
        <f>Prices[[#This Row],[IG - US]]/Prices!N166-1</f>
        <v>2.4069917818643205E-3</v>
      </c>
      <c r="O167">
        <f>Prices[[#This Row],[IG - EU]]/Prices!O166-1</f>
        <v>-2.2181556036171557E-4</v>
      </c>
      <c r="P167">
        <f>Prices[[#This Row],[HY - US]]/Prices!P166-1</f>
        <v>-1.6996487102839408E-3</v>
      </c>
      <c r="Q167">
        <f>Prices[[#This Row],[HY - EU]]/Prices!Q166-1</f>
        <v>-3.4557832532700061E-5</v>
      </c>
      <c r="R167">
        <f>Prices[[#This Row],[EM Bonds - Corp]]/Prices!R166-1</f>
        <v>1.1080130438325675E-3</v>
      </c>
      <c r="S167">
        <f>Prices[[#This Row],[Real Estate - CH]]/Prices!S166-1</f>
        <v>1.8467962100530144E-3</v>
      </c>
      <c r="T167">
        <f>Prices[[#This Row],[Real Estate - World]]/Prices!T166-1</f>
        <v>-7.5577196073189912E-3</v>
      </c>
      <c r="U167">
        <f>Prices[[#This Row],[TIPS]]/Prices!U166-1</f>
        <v>8.6804200754109218E-4</v>
      </c>
      <c r="V167">
        <f>Prices[[#This Row],[Commodities]]/Prices!V166-1</f>
        <v>-9.9758372382366955E-3</v>
      </c>
      <c r="W167">
        <f>Prices[[#This Row],[Precious Metals]]/Prices!W166-1</f>
        <v>3.9233082174903178E-3</v>
      </c>
      <c r="X167">
        <f>Prices[[#This Row],[Hedge funds]]/Prices!X166-1</f>
        <v>-2.5794395508740298E-3</v>
      </c>
    </row>
    <row r="168" spans="2:24" x14ac:dyDescent="0.25">
      <c r="B168" s="1">
        <v>42816</v>
      </c>
      <c r="C168">
        <f>Prices[[#This Row],[Equity - CH]]/Prices!C167-1</f>
        <v>-5.3228366944313432E-3</v>
      </c>
      <c r="D168">
        <f>Prices[[#This Row],[Equity - US]]/Prices!D167-1</f>
        <v>-7.7856518298280442E-4</v>
      </c>
      <c r="E168">
        <f>Prices[[#This Row],[Equity - EU]]/Prices!E167-1</f>
        <v>-6.5248353270140891E-3</v>
      </c>
      <c r="F168">
        <f>Prices[[#This Row],[Equity - JP]]/Prices!F167-1</f>
        <v>-2.15319423091338E-2</v>
      </c>
      <c r="G168">
        <f>Prices[[#This Row],[Equity - EM]]/Prices!G167-1</f>
        <v>-8.6795734059809115E-3</v>
      </c>
      <c r="H168">
        <f>Prices[[#This Row],[Bonds - CH]]/Prices!H167-1</f>
        <v>1.4012832804779496E-3</v>
      </c>
      <c r="I168">
        <f>Prices[[#This Row],[Rates - US]]/Prices!I167-1</f>
        <v>1.9948857934046771E-3</v>
      </c>
      <c r="J168">
        <f>Prices[[#This Row],[Rates - EU]]/Prices!J167-1</f>
        <v>2.9235964084195487E-3</v>
      </c>
      <c r="K168">
        <f>Prices[[#This Row],[Rates - JP]]/Prices!K167-1</f>
        <v>1.107521919704757E-3</v>
      </c>
      <c r="L168">
        <f>Prices[[#This Row],[EM Bonds - USD]]/Prices!L167-1</f>
        <v>7.9365687150056985E-5</v>
      </c>
      <c r="M168">
        <f>Prices[[#This Row],[EM Bonds - Local]]/Prices!M167-1</f>
        <v>1.4304941357432543E-3</v>
      </c>
      <c r="N168">
        <f>Prices[[#This Row],[IG - US]]/Prices!N167-1</f>
        <v>2.0706436901227754E-3</v>
      </c>
      <c r="O168">
        <f>Prices[[#This Row],[IG - EU]]/Prices!O167-1</f>
        <v>3.6053025680848894E-3</v>
      </c>
      <c r="P168">
        <f>Prices[[#This Row],[HY - US]]/Prices!P167-1</f>
        <v>-2.7834826876314001E-3</v>
      </c>
      <c r="Q168">
        <f>Prices[[#This Row],[HY - EU]]/Prices!Q167-1</f>
        <v>-7.9485761680953004E-4</v>
      </c>
      <c r="R168">
        <f>Prices[[#This Row],[EM Bonds - Corp]]/Prices!R167-1</f>
        <v>6.4981950443243619E-4</v>
      </c>
      <c r="S168">
        <f>Prices[[#This Row],[Real Estate - CH]]/Prices!S167-1</f>
        <v>1.6563810745104934E-3</v>
      </c>
      <c r="T168">
        <f>Prices[[#This Row],[Real Estate - World]]/Prices!T167-1</f>
        <v>-3.4874694037891896E-3</v>
      </c>
      <c r="U168">
        <f>Prices[[#This Row],[TIPS]]/Prices!U167-1</f>
        <v>5.7261265013024421E-3</v>
      </c>
      <c r="V168">
        <f>Prices[[#This Row],[Commodities]]/Prices!V167-1</f>
        <v>-6.6524770444509329E-3</v>
      </c>
      <c r="W168">
        <f>Prices[[#This Row],[Precious Metals]]/Prices!W167-1</f>
        <v>-8.0625093056529984E-4</v>
      </c>
      <c r="X168">
        <f>Prices[[#This Row],[Hedge funds]]/Prices!X167-1</f>
        <v>-1.8014699995195782E-3</v>
      </c>
    </row>
    <row r="169" spans="2:24" x14ac:dyDescent="0.25">
      <c r="B169" s="1">
        <v>42817</v>
      </c>
      <c r="C169">
        <f>Prices[[#This Row],[Equity - CH]]/Prices!C168-1</f>
        <v>7.3450801083920769E-3</v>
      </c>
      <c r="D169">
        <f>Prices[[#This Row],[Equity - US]]/Prices!D168-1</f>
        <v>1.6781477423681856E-3</v>
      </c>
      <c r="E169">
        <f>Prices[[#This Row],[Equity - EU]]/Prices!E168-1</f>
        <v>7.6755111341950677E-3</v>
      </c>
      <c r="F169">
        <f>Prices[[#This Row],[Equity - JP]]/Prices!F168-1</f>
        <v>4.9470877967738858E-4</v>
      </c>
      <c r="G169">
        <f>Prices[[#This Row],[Equity - EM]]/Prices!G168-1</f>
        <v>3.4020327431816266E-3</v>
      </c>
      <c r="H169">
        <f>Prices[[#This Row],[Bonds - CH]]/Prices!H168-1</f>
        <v>-3.6824274561797488E-4</v>
      </c>
      <c r="I169">
        <f>Prices[[#This Row],[Rates - US]]/Prices!I168-1</f>
        <v>-7.973500415900947E-4</v>
      </c>
      <c r="J169">
        <f>Prices[[#This Row],[Rates - EU]]/Prices!J168-1</f>
        <v>-4.2092411447502975E-4</v>
      </c>
      <c r="K169">
        <f>Prices[[#This Row],[Rates - JP]]/Prices!K168-1</f>
        <v>1.8438277864851749E-4</v>
      </c>
      <c r="L169">
        <f>Prices[[#This Row],[EM Bonds - USD]]/Prices!L168-1</f>
        <v>6.8360455912741536E-4</v>
      </c>
      <c r="M169">
        <f>Prices[[#This Row],[EM Bonds - Local]]/Prices!M168-1</f>
        <v>7.3726490081416074E-5</v>
      </c>
      <c r="N169">
        <f>Prices[[#This Row],[IG - US]]/Prices!N168-1</f>
        <v>-1.1164174454353359E-3</v>
      </c>
      <c r="O169">
        <f>Prices[[#This Row],[IG - EU]]/Prices!O168-1</f>
        <v>-1.2158726649718066E-3</v>
      </c>
      <c r="P169">
        <f>Prices[[#This Row],[HY - US]]/Prices!P168-1</f>
        <v>9.468726052874743E-4</v>
      </c>
      <c r="Q169">
        <f>Prices[[#This Row],[HY - EU]]/Prices!Q168-1</f>
        <v>3.1127866357705258E-4</v>
      </c>
      <c r="R169">
        <f>Prices[[#This Row],[EM Bonds - Corp]]/Prices!R168-1</f>
        <v>-4.1884742538644826E-4</v>
      </c>
      <c r="S169">
        <f>Prices[[#This Row],[Real Estate - CH]]/Prices!S168-1</f>
        <v>-5.4676873016297201E-3</v>
      </c>
      <c r="T169">
        <f>Prices[[#This Row],[Real Estate - World]]/Prices!T168-1</f>
        <v>8.2302794756714537E-3</v>
      </c>
      <c r="U169">
        <f>Prices[[#This Row],[TIPS]]/Prices!U168-1</f>
        <v>-2.2304388551478427E-3</v>
      </c>
      <c r="V169">
        <f>Prices[[#This Row],[Commodities]]/Prices!V168-1</f>
        <v>1.6035542362842214E-3</v>
      </c>
      <c r="W169">
        <f>Prices[[#This Row],[Precious Metals]]/Prices!W168-1</f>
        <v>9.9259206550916801E-4</v>
      </c>
      <c r="X169">
        <f>Prices[[#This Row],[Hedge funds]]/Prices!X168-1</f>
        <v>1.3154411941638244E-3</v>
      </c>
    </row>
    <row r="170" spans="2:24" x14ac:dyDescent="0.25">
      <c r="B170" s="1">
        <v>42818</v>
      </c>
      <c r="C170">
        <f>Prices[[#This Row],[Equity - CH]]/Prices!C169-1</f>
        <v>-1.5576560789057892E-3</v>
      </c>
      <c r="D170">
        <f>Prices[[#This Row],[Equity - US]]/Prices!D169-1</f>
        <v>-3.303526470396112E-3</v>
      </c>
      <c r="E170">
        <f>Prices[[#This Row],[Equity - EU]]/Prices!E169-1</f>
        <v>-2.1399786465550186E-3</v>
      </c>
      <c r="F170">
        <f>Prices[[#This Row],[Equity - JP]]/Prices!F169-1</f>
        <v>8.6998807090592489E-3</v>
      </c>
      <c r="G170">
        <f>Prices[[#This Row],[Equity - EM]]/Prices!G169-1</f>
        <v>-1.2105891477283137E-3</v>
      </c>
      <c r="H170">
        <f>Prices[[#This Row],[Bonds - CH]]/Prices!H169-1</f>
        <v>2.9470271863263342E-4</v>
      </c>
      <c r="I170">
        <f>Prices[[#This Row],[Rates - US]]/Prices!I169-1</f>
        <v>1.0528986114053396E-3</v>
      </c>
      <c r="J170">
        <f>Prices[[#This Row],[Rates - EU]]/Prices!J169-1</f>
        <v>1.2679571523543931E-3</v>
      </c>
      <c r="K170">
        <f>Prices[[#This Row],[Rates - JP]]/Prices!K169-1</f>
        <v>-8.2956954558011109E-4</v>
      </c>
      <c r="L170">
        <f>Prices[[#This Row],[EM Bonds - USD]]/Prices!L169-1</f>
        <v>1.5760164453890724E-3</v>
      </c>
      <c r="M170">
        <f>Prices[[#This Row],[EM Bonds - Local]]/Prices!M169-1</f>
        <v>-1.0059852281418813E-4</v>
      </c>
      <c r="N170">
        <f>Prices[[#This Row],[IG - US]]/Prices!N169-1</f>
        <v>1.2878887492444591E-3</v>
      </c>
      <c r="O170">
        <f>Prices[[#This Row],[IG - EU]]/Prices!O169-1</f>
        <v>1.2726870296591031E-3</v>
      </c>
      <c r="P170">
        <f>Prices[[#This Row],[HY - US]]/Prices!P169-1</f>
        <v>1.4406846695027564E-3</v>
      </c>
      <c r="Q170">
        <f>Prices[[#This Row],[HY - EU]]/Prices!Q169-1</f>
        <v>3.4575755480248382E-4</v>
      </c>
      <c r="R170">
        <f>Prices[[#This Row],[EM Bonds - Corp]]/Prices!R169-1</f>
        <v>1.4596260905521685E-3</v>
      </c>
      <c r="S170">
        <f>Prices[[#This Row],[Real Estate - CH]]/Prices!S169-1</f>
        <v>-3.2718300793820321E-3</v>
      </c>
      <c r="T170">
        <f>Prices[[#This Row],[Real Estate - World]]/Prices!T169-1</f>
        <v>-2.0655022939753964E-3</v>
      </c>
      <c r="U170">
        <f>Prices[[#This Row],[TIPS]]/Prices!U169-1</f>
        <v>5.2204094150190006E-3</v>
      </c>
      <c r="V170">
        <f>Prices[[#This Row],[Commodities]]/Prices!V169-1</f>
        <v>-4.0428119925862704E-3</v>
      </c>
      <c r="W170">
        <f>Prices[[#This Row],[Precious Metals]]/Prices!W169-1</f>
        <v>8.0146660161384276E-4</v>
      </c>
      <c r="X170">
        <f>Prices[[#This Row],[Hedge funds]]/Prices!X169-1</f>
        <v>6.5685654092950685E-4</v>
      </c>
    </row>
    <row r="171" spans="2:24" x14ac:dyDescent="0.25">
      <c r="B171" s="1">
        <v>42821</v>
      </c>
      <c r="C171">
        <f>Prices[[#This Row],[Equity - CH]]/Prices!C170-1</f>
        <v>-2.4127631590861176E-3</v>
      </c>
      <c r="D171">
        <f>Prices[[#This Row],[Equity - US]]/Prices!D170-1</f>
        <v>-5.7592792674995286E-3</v>
      </c>
      <c r="E171">
        <f>Prices[[#This Row],[Equity - EU]]/Prices!E170-1</f>
        <v>-3.4747355577675609E-3</v>
      </c>
      <c r="F171">
        <f>Prices[[#This Row],[Equity - JP]]/Prices!F170-1</f>
        <v>-1.2576571941120385E-2</v>
      </c>
      <c r="G171">
        <f>Prices[[#This Row],[Equity - EM]]/Prices!G170-1</f>
        <v>-8.6372709623936395E-3</v>
      </c>
      <c r="H171">
        <f>Prices[[#This Row],[Bonds - CH]]/Prices!H170-1</f>
        <v>1.0311556308462144E-3</v>
      </c>
      <c r="I171">
        <f>Prices[[#This Row],[Rates - US]]/Prices!I170-1</f>
        <v>1.033953787616726E-3</v>
      </c>
      <c r="J171">
        <f>Prices[[#This Row],[Rates - EU]]/Prices!J170-1</f>
        <v>4.6703971754546991E-4</v>
      </c>
      <c r="K171">
        <f>Prices[[#This Row],[Rates - JP]]/Prices!K170-1</f>
        <v>4.6125461254620248E-4</v>
      </c>
      <c r="L171">
        <f>Prices[[#This Row],[EM Bonds - USD]]/Prices!L170-1</f>
        <v>8.7723532653738445E-4</v>
      </c>
      <c r="M171">
        <f>Prices[[#This Row],[EM Bonds - Local]]/Prices!M170-1</f>
        <v>-5.7984371099983889E-4</v>
      </c>
      <c r="N171">
        <f>Prices[[#This Row],[IG - US]]/Prices!N170-1</f>
        <v>1.4200981038381411E-3</v>
      </c>
      <c r="O171">
        <f>Prices[[#This Row],[IG - EU]]/Prices!O170-1</f>
        <v>7.7369439071572899E-4</v>
      </c>
      <c r="P171">
        <f>Prices[[#This Row],[HY - US]]/Prices!P170-1</f>
        <v>-3.8868097361177689E-4</v>
      </c>
      <c r="Q171">
        <f>Prices[[#This Row],[HY - EU]]/Prices!Q170-1</f>
        <v>-1.7281902391819148E-4</v>
      </c>
      <c r="R171">
        <f>Prices[[#This Row],[EM Bonds - Corp]]/Prices!R170-1</f>
        <v>1.4191022532443753E-3</v>
      </c>
      <c r="S171">
        <f>Prices[[#This Row],[Real Estate - CH]]/Prices!S170-1</f>
        <v>3.7130710864767824E-3</v>
      </c>
      <c r="T171">
        <f>Prices[[#This Row],[Real Estate - World]]/Prices!T170-1</f>
        <v>-1.0514098692306795E-2</v>
      </c>
      <c r="U171">
        <f>Prices[[#This Row],[TIPS]]/Prices!U170-1</f>
        <v>8.2978194239902159E-4</v>
      </c>
      <c r="V171">
        <f>Prices[[#This Row],[Commodities]]/Prices!V170-1</f>
        <v>-9.7098976163573214E-3</v>
      </c>
      <c r="W171">
        <f>Prices[[#This Row],[Precious Metals]]/Prices!W170-1</f>
        <v>4.4904133014711523E-3</v>
      </c>
      <c r="X171">
        <f>Prices[[#This Row],[Hedge funds]]/Prices!X170-1</f>
        <v>-1.0326691696218582E-3</v>
      </c>
    </row>
    <row r="172" spans="2:24" x14ac:dyDescent="0.25">
      <c r="B172" s="1">
        <v>42822</v>
      </c>
      <c r="C172">
        <f>Prices[[#This Row],[Equity - CH]]/Prices!C171-1</f>
        <v>6.8808162595179745E-4</v>
      </c>
      <c r="D172">
        <f>Prices[[#This Row],[Equity - US]]/Prices!D171-1</f>
        <v>9.618749707648977E-3</v>
      </c>
      <c r="E172">
        <f>Prices[[#This Row],[Equity - EU]]/Prices!E171-1</f>
        <v>5.8816888373556253E-3</v>
      </c>
      <c r="F172">
        <f>Prices[[#This Row],[Equity - JP]]/Prices!F171-1</f>
        <v>1.273616986567272E-2</v>
      </c>
      <c r="G172">
        <f>Prices[[#This Row],[Equity - EM]]/Prices!G171-1</f>
        <v>7.2557624730333892E-3</v>
      </c>
      <c r="H172">
        <f>Prices[[#This Row],[Bonds - CH]]/Prices!H171-1</f>
        <v>1.9866087852256076E-3</v>
      </c>
      <c r="I172">
        <f>Prices[[#This Row],[Rates - US]]/Prices!I171-1</f>
        <v>-2.1573243034163081E-3</v>
      </c>
      <c r="J172">
        <f>Prices[[#This Row],[Rates - EU]]/Prices!J171-1</f>
        <v>1.6843902141632228E-3</v>
      </c>
      <c r="K172">
        <f>Prices[[#This Row],[Rates - JP]]/Prices!K171-1</f>
        <v>1.8441678192715472E-4</v>
      </c>
      <c r="L172">
        <f>Prices[[#This Row],[EM Bonds - USD]]/Prices!L171-1</f>
        <v>1.4156702903900253E-4</v>
      </c>
      <c r="M172">
        <f>Prices[[#This Row],[EM Bonds - Local]]/Prices!M171-1</f>
        <v>-1.0120493037838463E-3</v>
      </c>
      <c r="N172">
        <f>Prices[[#This Row],[IG - US]]/Prices!N171-1</f>
        <v>-1.9888759166085679E-3</v>
      </c>
      <c r="O172">
        <f>Prices[[#This Row],[IG - EU]]/Prices!O171-1</f>
        <v>1.1596443757249109E-3</v>
      </c>
      <c r="P172">
        <f>Prices[[#This Row],[HY - US]]/Prices!P171-1</f>
        <v>1.8755653887885249E-3</v>
      </c>
      <c r="Q172">
        <f>Prices[[#This Row],[HY - EU]]/Prices!Q171-1</f>
        <v>5.531164655858678E-4</v>
      </c>
      <c r="R172">
        <f>Prices[[#This Row],[EM Bonds - Corp]]/Prices!R171-1</f>
        <v>4.1965480078487438E-4</v>
      </c>
      <c r="S172">
        <f>Prices[[#This Row],[Real Estate - CH]]/Prices!S171-1</f>
        <v>-2.1445421402530584E-3</v>
      </c>
      <c r="T172">
        <f>Prices[[#This Row],[Real Estate - World]]/Prices!T171-1</f>
        <v>6.0590547561159003E-3</v>
      </c>
      <c r="U172">
        <f>Prices[[#This Row],[TIPS]]/Prices!U171-1</f>
        <v>-1.4324018102870317E-3</v>
      </c>
      <c r="V172">
        <f>Prices[[#This Row],[Commodities]]/Prices!V171-1</f>
        <v>1.0206010550517508E-2</v>
      </c>
      <c r="W172">
        <f>Prices[[#This Row],[Precious Metals]]/Prices!W171-1</f>
        <v>4.637493638437018E-3</v>
      </c>
      <c r="X172">
        <f>Prices[[#This Row],[Hedge funds]]/Prices!X171-1</f>
        <v>9.2956166359470238E-4</v>
      </c>
    </row>
    <row r="173" spans="2:24" x14ac:dyDescent="0.25">
      <c r="B173" s="1">
        <v>42823</v>
      </c>
      <c r="C173">
        <f>Prices[[#This Row],[Equity - CH]]/Prices!C172-1</f>
        <v>7.2429743766899701E-3</v>
      </c>
      <c r="D173">
        <f>Prices[[#This Row],[Equity - US]]/Prices!D172-1</f>
        <v>1.115891157258031E-2</v>
      </c>
      <c r="E173">
        <f>Prices[[#This Row],[Equity - EU]]/Prices!E172-1</f>
        <v>5.4787435976701993E-3</v>
      </c>
      <c r="F173">
        <f>Prices[[#This Row],[Equity - JP]]/Prices!F172-1</f>
        <v>6.3019062744991139E-3</v>
      </c>
      <c r="G173">
        <f>Prices[[#This Row],[Equity - EM]]/Prices!G172-1</f>
        <v>1.1402245755377516E-2</v>
      </c>
      <c r="H173">
        <f>Prices[[#This Row],[Bonds - CH]]/Prices!H172-1</f>
        <v>2.0561022176530663E-3</v>
      </c>
      <c r="I173">
        <f>Prices[[#This Row],[Rates - US]]/Prices!I172-1</f>
        <v>1.3134495260989087E-3</v>
      </c>
      <c r="J173">
        <f>Prices[[#This Row],[Rates - EU]]/Prices!J172-1</f>
        <v>1.6844560528546104E-3</v>
      </c>
      <c r="K173">
        <f>Prices[[#This Row],[Rates - JP]]/Prices!K172-1</f>
        <v>2.7657416797266521E-4</v>
      </c>
      <c r="L173">
        <f>Prices[[#This Row],[EM Bonds - USD]]/Prices!L172-1</f>
        <v>8.5726130858110317E-4</v>
      </c>
      <c r="M173">
        <f>Prices[[#This Row],[EM Bonds - Local]]/Prices!M172-1</f>
        <v>5.5307564674844656E-4</v>
      </c>
      <c r="N173">
        <f>Prices[[#This Row],[IG - US]]/Prices!N172-1</f>
        <v>1.6755537221229133E-3</v>
      </c>
      <c r="O173">
        <f>Prices[[#This Row],[IG - EU]]/Prices!O172-1</f>
        <v>1.8201875344732166E-3</v>
      </c>
      <c r="P173">
        <f>Prices[[#This Row],[HY - US]]/Prices!P172-1</f>
        <v>2.9446365211338588E-3</v>
      </c>
      <c r="Q173">
        <f>Prices[[#This Row],[HY - EU]]/Prices!Q172-1</f>
        <v>6.2191203399786232E-4</v>
      </c>
      <c r="R173">
        <f>Prices[[#This Row],[EM Bonds - Corp]]/Prices!R172-1</f>
        <v>2.83367317026606E-5</v>
      </c>
      <c r="S173">
        <f>Prices[[#This Row],[Real Estate - CH]]/Prices!S172-1</f>
        <v>-3.438641736514203E-3</v>
      </c>
      <c r="T173">
        <f>Prices[[#This Row],[Real Estate - World]]/Prices!T172-1</f>
        <v>1.2104307437257988E-2</v>
      </c>
      <c r="U173">
        <f>Prices[[#This Row],[TIPS]]/Prices!U172-1</f>
        <v>6.1418214822728245E-4</v>
      </c>
      <c r="V173">
        <f>Prices[[#This Row],[Commodities]]/Prices!V172-1</f>
        <v>1.6851151487568217E-2</v>
      </c>
      <c r="W173">
        <f>Prices[[#This Row],[Precious Metals]]/Prices!W172-1</f>
        <v>8.3762831895770606E-3</v>
      </c>
      <c r="X173">
        <f>Prices[[#This Row],[Hedge funds]]/Prices!X172-1</f>
        <v>1.6972763518166012E-3</v>
      </c>
    </row>
    <row r="174" spans="2:24" x14ac:dyDescent="0.25">
      <c r="B174" s="1">
        <v>42824</v>
      </c>
      <c r="C174">
        <f>Prices[[#This Row],[Equity - CH]]/Prices!C173-1</f>
        <v>5.0860103406402679E-3</v>
      </c>
      <c r="D174">
        <f>Prices[[#This Row],[Equity - US]]/Prices!D173-1</f>
        <v>4.4109996701178211E-3</v>
      </c>
      <c r="E174">
        <f>Prices[[#This Row],[Equity - EU]]/Prices!E173-1</f>
        <v>2.9282043769200961E-3</v>
      </c>
      <c r="F174">
        <f>Prices[[#This Row],[Equity - JP]]/Prices!F173-1</f>
        <v>-8.7712176463102809E-3</v>
      </c>
      <c r="G174">
        <f>Prices[[#This Row],[Equity - EM]]/Prices!G173-1</f>
        <v>-6.2894416174097412E-4</v>
      </c>
      <c r="H174">
        <f>Prices[[#This Row],[Bonds - CH]]/Prices!H173-1</f>
        <v>0</v>
      </c>
      <c r="I174">
        <f>Prices[[#This Row],[Rates - US]]/Prices!I173-1</f>
        <v>-1.5964568006536783E-3</v>
      </c>
      <c r="J174">
        <f>Prices[[#This Row],[Rates - EU]]/Prices!J173-1</f>
        <v>-4.6872504473216559E-5</v>
      </c>
      <c r="K174">
        <f>Prices[[#This Row],[Rates - JP]]/Prices!K173-1</f>
        <v>-6.4516129032254899E-4</v>
      </c>
      <c r="L174">
        <f>Prices[[#This Row],[EM Bonds - USD]]/Prices!L173-1</f>
        <v>-1.0953563131677058E-4</v>
      </c>
      <c r="M174">
        <f>Prices[[#This Row],[EM Bonds - Local]]/Prices!M173-1</f>
        <v>7.995559389322171E-4</v>
      </c>
      <c r="N174">
        <f>Prices[[#This Row],[IG - US]]/Prices!N173-1</f>
        <v>-1.8501947305803457E-3</v>
      </c>
      <c r="O174">
        <f>Prices[[#This Row],[IG - EU]]/Prices!O173-1</f>
        <v>5.5056983978407636E-4</v>
      </c>
      <c r="P174">
        <f>Prices[[#This Row],[HY - US]]/Prices!P173-1</f>
        <v>2.9501345419002956E-3</v>
      </c>
      <c r="Q174">
        <f>Prices[[#This Row],[HY - EU]]/Prices!Q173-1</f>
        <v>2.0717516660329061E-4</v>
      </c>
      <c r="R174">
        <f>Prices[[#This Row],[EM Bonds - Corp]]/Prices!R173-1</f>
        <v>1.4963001227408235E-4</v>
      </c>
      <c r="S174">
        <f>Prices[[#This Row],[Real Estate - CH]]/Prices!S173-1</f>
        <v>2.3991805046368331E-3</v>
      </c>
      <c r="T174">
        <f>Prices[[#This Row],[Real Estate - World]]/Prices!T173-1</f>
        <v>3.5080621660228406E-3</v>
      </c>
      <c r="U174">
        <f>Prices[[#This Row],[TIPS]]/Prices!U173-1</f>
        <v>-1.0534715228507352E-3</v>
      </c>
      <c r="V174">
        <f>Prices[[#This Row],[Commodities]]/Prices!V173-1</f>
        <v>2.1188236379676706E-3</v>
      </c>
      <c r="W174">
        <f>Prices[[#This Row],[Precious Metals]]/Prices!W173-1</f>
        <v>-4.051083599300731E-3</v>
      </c>
      <c r="X174">
        <f>Prices[[#This Row],[Hedge funds]]/Prices!X173-1</f>
        <v>-1.5185664732497717E-4</v>
      </c>
    </row>
    <row r="175" spans="2:24" x14ac:dyDescent="0.25">
      <c r="B175" s="1">
        <v>42825</v>
      </c>
      <c r="C175">
        <f>Prices[[#This Row],[Equity - CH]]/Prices!C174-1</f>
        <v>-2.6887412472369476E-3</v>
      </c>
      <c r="D175">
        <f>Prices[[#This Row],[Equity - US]]/Prices!D174-1</f>
        <v>-1.2516004905144262E-3</v>
      </c>
      <c r="E175">
        <f>Prices[[#This Row],[Equity - EU]]/Prices!E174-1</f>
        <v>2.2773489406207048E-3</v>
      </c>
      <c r="F175">
        <f>Prices[[#This Row],[Equity - JP]]/Prices!F174-1</f>
        <v>-9.118950664257941E-3</v>
      </c>
      <c r="G175">
        <f>Prices[[#This Row],[Equity - EM]]/Prices!G174-1</f>
        <v>-1.0331150299556002E-2</v>
      </c>
      <c r="H175">
        <f>Prices[[#This Row],[Bonds - CH]]/Prices!H174-1</f>
        <v>-7.3281547706471883E-5</v>
      </c>
      <c r="I175">
        <f>Prices[[#This Row],[Rates - US]]/Prices!I174-1</f>
        <v>1.2460694608269485E-3</v>
      </c>
      <c r="J175">
        <f>Prices[[#This Row],[Rates - EU]]/Prices!J174-1</f>
        <v>-6.8807432360096232E-4</v>
      </c>
      <c r="K175">
        <f>Prices[[#This Row],[Rates - JP]]/Prices!K174-1</f>
        <v>-7.3780319099892022E-4</v>
      </c>
      <c r="L175">
        <f>Prices[[#This Row],[EM Bonds - USD]]/Prices!L174-1</f>
        <v>-8.1259381749221316E-4</v>
      </c>
      <c r="M175">
        <f>Prices[[#This Row],[EM Bonds - Local]]/Prices!M174-1</f>
        <v>-7.7049414562724294E-4</v>
      </c>
      <c r="N175">
        <f>Prices[[#This Row],[IG - US]]/Prices!N174-1</f>
        <v>1.041167370711138E-3</v>
      </c>
      <c r="O175">
        <f>Prices[[#This Row],[IG - EU]]/Prices!O174-1</f>
        <v>-4.9524019149294052E-4</v>
      </c>
      <c r="P175">
        <f>Prices[[#This Row],[HY - US]]/Prices!P174-1</f>
        <v>9.2620918150454479E-4</v>
      </c>
      <c r="Q175">
        <f>Prices[[#This Row],[HY - EU]]/Prices!Q174-1</f>
        <v>4.833085925362024E-4</v>
      </c>
      <c r="R175">
        <f>Prices[[#This Row],[EM Bonds - Corp]]/Prices!R174-1</f>
        <v>-1.4091108870406543E-4</v>
      </c>
      <c r="S175">
        <f>Prices[[#This Row],[Real Estate - CH]]/Prices!S174-1</f>
        <v>7.3147774640311969E-3</v>
      </c>
      <c r="T175">
        <f>Prices[[#This Row],[Real Estate - World]]/Prices!T174-1</f>
        <v>3.9038192056597421E-3</v>
      </c>
      <c r="U175">
        <f>Prices[[#This Row],[TIPS]]/Prices!U174-1</f>
        <v>2.8415013030944625E-3</v>
      </c>
      <c r="V175">
        <f>Prices[[#This Row],[Commodities]]/Prices!V174-1</f>
        <v>6.3683420280891134E-4</v>
      </c>
      <c r="W175">
        <f>Prices[[#This Row],[Precious Metals]]/Prices!W174-1</f>
        <v>3.7405025565984129E-3</v>
      </c>
      <c r="X175">
        <f>Prices[[#This Row],[Hedge funds]]/Prices!X174-1</f>
        <v>2.7178474648081874E-4</v>
      </c>
    </row>
    <row r="176" spans="2:24" x14ac:dyDescent="0.25">
      <c r="B176" s="1">
        <v>42828</v>
      </c>
      <c r="C176">
        <f>Prices[[#This Row],[Equity - CH]]/Prices!C175-1</f>
        <v>-2.7425360108411789E-3</v>
      </c>
      <c r="D176">
        <f>Prices[[#This Row],[Equity - US]]/Prices!D175-1</f>
        <v>6.5073423240002981E-4</v>
      </c>
      <c r="E176">
        <f>Prices[[#This Row],[Equity - EU]]/Prices!E175-1</f>
        <v>-5.7753496310615215E-3</v>
      </c>
      <c r="F176">
        <f>Prices[[#This Row],[Equity - JP]]/Prices!F175-1</f>
        <v>2.6269630407815825E-3</v>
      </c>
      <c r="G176">
        <f>Prices[[#This Row],[Equity - EM]]/Prices!G175-1</f>
        <v>9.5989849638171698E-3</v>
      </c>
      <c r="H176">
        <f>Prices[[#This Row],[Bonds - CH]]/Prices!H175-1</f>
        <v>1.8321729571271206E-3</v>
      </c>
      <c r="I176">
        <f>Prices[[#This Row],[Rates - US]]/Prices!I175-1</f>
        <v>2.4699666815950483E-3</v>
      </c>
      <c r="J176">
        <f>Prices[[#This Row],[Rates - EU]]/Prices!J175-1</f>
        <v>1.6845974860175694E-3</v>
      </c>
      <c r="K176">
        <f>Prices[[#This Row],[Rates - JP]]/Prices!K175-1</f>
        <v>-2.7688047992613374E-4</v>
      </c>
      <c r="L176">
        <f>Prices[[#This Row],[EM Bonds - USD]]/Prices!L175-1</f>
        <v>9.7215851804444142E-4</v>
      </c>
      <c r="M176">
        <f>Prices[[#This Row],[EM Bonds - Local]]/Prices!M175-1</f>
        <v>1.2915536236923764E-4</v>
      </c>
      <c r="N176">
        <f>Prices[[#This Row],[IG - US]]/Prices!N175-1</f>
        <v>3.0652978666563246E-3</v>
      </c>
      <c r="O176">
        <f>Prices[[#This Row],[IG - EU]]/Prices!O175-1</f>
        <v>2.4774278793218141E-3</v>
      </c>
      <c r="P176">
        <f>Prices[[#This Row],[HY - US]]/Prices!P175-1</f>
        <v>4.4257604051867183E-4</v>
      </c>
      <c r="Q176">
        <f>Prices[[#This Row],[HY - EU]]/Prices!Q175-1</f>
        <v>7.5911804285566653E-4</v>
      </c>
      <c r="R176">
        <f>Prices[[#This Row],[EM Bonds - Corp]]/Prices!R175-1</f>
        <v>9.8345882461825518E-4</v>
      </c>
      <c r="S176">
        <f>Prices[[#This Row],[Real Estate - CH]]/Prices!S175-1</f>
        <v>2.4294524387966643E-3</v>
      </c>
      <c r="T176">
        <f>Prices[[#This Row],[Real Estate - World]]/Prices!T175-1</f>
        <v>3.3788582588576421E-3</v>
      </c>
      <c r="U176">
        <f>Prices[[#This Row],[TIPS]]/Prices!U175-1</f>
        <v>6.8877843945571726E-3</v>
      </c>
      <c r="V176">
        <f>Prices[[#This Row],[Commodities]]/Prices!V175-1</f>
        <v>-6.3063088383152888E-3</v>
      </c>
      <c r="W176">
        <f>Prices[[#This Row],[Precious Metals]]/Prices!W175-1</f>
        <v>3.4211805563952868E-3</v>
      </c>
      <c r="X176">
        <f>Prices[[#This Row],[Hedge funds]]/Prices!X175-1</f>
        <v>-1.6862058769469002E-3</v>
      </c>
    </row>
    <row r="177" spans="2:24" x14ac:dyDescent="0.25">
      <c r="B177" s="1">
        <v>42829</v>
      </c>
      <c r="C177">
        <f>Prices[[#This Row],[Equity - CH]]/Prices!C176-1</f>
        <v>1.6245809580113235E-3</v>
      </c>
      <c r="D177">
        <f>Prices[[#This Row],[Equity - US]]/Prices!D176-1</f>
        <v>7.9393569916152984E-4</v>
      </c>
      <c r="E177">
        <f>Prices[[#This Row],[Equity - EU]]/Prices!E176-1</f>
        <v>2.0285851555335022E-3</v>
      </c>
      <c r="F177">
        <f>Prices[[#This Row],[Equity - JP]]/Prices!F176-1</f>
        <v>-7.3246472890267089E-3</v>
      </c>
      <c r="G177">
        <f>Prices[[#This Row],[Equity - EM]]/Prices!G176-1</f>
        <v>1.1726283778279445E-4</v>
      </c>
      <c r="H177">
        <f>Prices[[#This Row],[Bonds - CH]]/Prices!H176-1</f>
        <v>7.3152889539152E-4</v>
      </c>
      <c r="I177">
        <f>Prices[[#This Row],[Rates - US]]/Prices!I176-1</f>
        <v>-2.7062802270316766E-4</v>
      </c>
      <c r="J177">
        <f>Prices[[#This Row],[Rates - EU]]/Prices!J176-1</f>
        <v>1.8933579845652471E-3</v>
      </c>
      <c r="K177">
        <f>Prices[[#This Row],[Rates - JP]]/Prices!K176-1</f>
        <v>4.6159527326450345E-4</v>
      </c>
      <c r="L177">
        <f>Prices[[#This Row],[EM Bonds - USD]]/Prices!L176-1</f>
        <v>2.5510840720843753E-4</v>
      </c>
      <c r="M177">
        <f>Prices[[#This Row],[EM Bonds - Local]]/Prices!M176-1</f>
        <v>1.1322695278059847E-3</v>
      </c>
      <c r="N177">
        <f>Prices[[#This Row],[IG - US]]/Prices!N176-1</f>
        <v>-4.1597991933028933E-4</v>
      </c>
      <c r="O177">
        <f>Prices[[#This Row],[IG - EU]]/Prices!O176-1</f>
        <v>1.3729474435719702E-3</v>
      </c>
      <c r="P177">
        <f>Prices[[#This Row],[HY - US]]/Prices!P176-1</f>
        <v>5.8958998147895514E-5</v>
      </c>
      <c r="Q177">
        <f>Prices[[#This Row],[HY - EU]]/Prices!Q176-1</f>
        <v>1.7239595903872917E-4</v>
      </c>
      <c r="R177">
        <f>Prices[[#This Row],[EM Bonds - Corp]]/Prices!R176-1</f>
        <v>3.3148008607764012E-4</v>
      </c>
      <c r="S177">
        <f>Prices[[#This Row],[Real Estate - CH]]/Prices!S176-1</f>
        <v>-4.660700969425835E-3</v>
      </c>
      <c r="T177">
        <f>Prices[[#This Row],[Real Estate - World]]/Prices!T176-1</f>
        <v>6.6588327457872687E-4</v>
      </c>
      <c r="U177">
        <f>Prices[[#This Row],[TIPS]]/Prices!U176-1</f>
        <v>1.584856774654142E-3</v>
      </c>
      <c r="V177">
        <f>Prices[[#This Row],[Commodities]]/Prices!V176-1</f>
        <v>7.006282954398646E-3</v>
      </c>
      <c r="W177">
        <f>Prices[[#This Row],[Precious Metals]]/Prices!W176-1</f>
        <v>4.2429746520586953E-3</v>
      </c>
      <c r="X177">
        <f>Prices[[#This Row],[Hedge funds]]/Prices!X176-1</f>
        <v>-3.2019980467823395E-4</v>
      </c>
    </row>
    <row r="178" spans="2:24" x14ac:dyDescent="0.25">
      <c r="B178" s="1">
        <v>42830</v>
      </c>
      <c r="C178">
        <f>Prices[[#This Row],[Equity - CH]]/Prices!C177-1</f>
        <v>-3.3681539409857741E-4</v>
      </c>
      <c r="D178">
        <f>Prices[[#This Row],[Equity - US]]/Prices!D177-1</f>
        <v>1.321105209487472E-3</v>
      </c>
      <c r="E178">
        <f>Prices[[#This Row],[Equity - EU]]/Prices!E177-1</f>
        <v>3.1192908033044198E-3</v>
      </c>
      <c r="F178">
        <f>Prices[[#This Row],[Equity - JP]]/Prices!F177-1</f>
        <v>1.8259719177304845E-4</v>
      </c>
      <c r="G178">
        <f>Prices[[#This Row],[Equity - EM]]/Prices!G177-1</f>
        <v>8.7475869290500885E-3</v>
      </c>
      <c r="H178">
        <f>Prices[[#This Row],[Bonds - CH]]/Prices!H177-1</f>
        <v>8.0409356725130721E-4</v>
      </c>
      <c r="I178">
        <f>Prices[[#This Row],[Rates - US]]/Prices!I177-1</f>
        <v>-2.4614787778787228E-4</v>
      </c>
      <c r="J178">
        <f>Prices[[#This Row],[Rates - EU]]/Prices!J177-1</f>
        <v>-1.4310394770700174E-4</v>
      </c>
      <c r="K178">
        <f>Prices[[#This Row],[Rates - JP]]/Prices!K177-1</f>
        <v>-3.6910584109994815E-4</v>
      </c>
      <c r="L178">
        <f>Prices[[#This Row],[EM Bonds - USD]]/Prices!L177-1</f>
        <v>8.2889086639892362E-4</v>
      </c>
      <c r="M178">
        <f>Prices[[#This Row],[EM Bonds - Local]]/Prices!M177-1</f>
        <v>-3.0021498771515276E-4</v>
      </c>
      <c r="N178">
        <f>Prices[[#This Row],[IG - US]]/Prices!N177-1</f>
        <v>5.6840413940273393E-5</v>
      </c>
      <c r="O178">
        <f>Prices[[#This Row],[IG - EU]]/Prices!O177-1</f>
        <v>-6.5811122079628692E-4</v>
      </c>
      <c r="P178">
        <f>Prices[[#This Row],[HY - US]]/Prices!P177-1</f>
        <v>1.7292368132548752E-3</v>
      </c>
      <c r="Q178">
        <f>Prices[[#This Row],[HY - EU]]/Prices!Q177-1</f>
        <v>5.1709873138450213E-4</v>
      </c>
      <c r="R178">
        <f>Prices[[#This Row],[EM Bonds - Corp]]/Prices!R177-1</f>
        <v>6.5554711276671895E-5</v>
      </c>
      <c r="S178">
        <f>Prices[[#This Row],[Real Estate - CH]]/Prices!S177-1</f>
        <v>4.5487383940256976E-4</v>
      </c>
      <c r="T178">
        <f>Prices[[#This Row],[Real Estate - World]]/Prices!T177-1</f>
        <v>6.1944777959923591E-3</v>
      </c>
      <c r="U178">
        <f>Prices[[#This Row],[TIPS]]/Prices!U177-1</f>
        <v>7.0296618426612945E-4</v>
      </c>
      <c r="V178">
        <f>Prices[[#This Row],[Commodities]]/Prices!V177-1</f>
        <v>1.0599988827662887E-2</v>
      </c>
      <c r="W178">
        <f>Prices[[#This Row],[Precious Metals]]/Prices!W177-1</f>
        <v>-3.366451198655418E-3</v>
      </c>
      <c r="X178">
        <f>Prices[[#This Row],[Hedge funds]]/Prices!X177-1</f>
        <v>7.4470299963169673E-4</v>
      </c>
    </row>
    <row r="179" spans="2:24" x14ac:dyDescent="0.25">
      <c r="B179" s="1">
        <v>42831</v>
      </c>
      <c r="C179">
        <f>Prices[[#This Row],[Equity - CH]]/Prices!C178-1</f>
        <v>1.8277573784986068E-4</v>
      </c>
      <c r="D179">
        <f>Prices[[#This Row],[Equity - US]]/Prices!D178-1</f>
        <v>3.806997505351184E-5</v>
      </c>
      <c r="E179">
        <f>Prices[[#This Row],[Equity - EU]]/Prices!E178-1</f>
        <v>1.3400890007897459E-5</v>
      </c>
      <c r="F179">
        <f>Prices[[#This Row],[Equity - JP]]/Prices!F178-1</f>
        <v>-1.527117210706963E-2</v>
      </c>
      <c r="G179">
        <f>Prices[[#This Row],[Equity - EM]]/Prices!G178-1</f>
        <v>-8.4640614649397206E-3</v>
      </c>
      <c r="H179">
        <f>Prices[[#This Row],[Bonds - CH]]/Prices!H178-1</f>
        <v>-1.4608136732163768E-4</v>
      </c>
      <c r="I179">
        <f>Prices[[#This Row],[Rates - US]]/Prices!I178-1</f>
        <v>6.6678905459016669E-4</v>
      </c>
      <c r="J179">
        <f>Prices[[#This Row],[Rates - EU]]/Prices!J178-1</f>
        <v>2.4123391725794363E-4</v>
      </c>
      <c r="K179">
        <f>Prices[[#This Row],[Rates - JP]]/Prices!K178-1</f>
        <v>6.4617372842246112E-4</v>
      </c>
      <c r="L179">
        <f>Prices[[#This Row],[EM Bonds - USD]]/Prices!L178-1</f>
        <v>8.070837788278773E-4</v>
      </c>
      <c r="M179">
        <f>Prices[[#This Row],[EM Bonds - Local]]/Prices!M178-1</f>
        <v>-1.3125869329627671E-3</v>
      </c>
      <c r="N179">
        <f>Prices[[#This Row],[IG - US]]/Prices!N178-1</f>
        <v>7.16554489350818E-4</v>
      </c>
      <c r="O179">
        <f>Prices[[#This Row],[IG - EU]]/Prices!O178-1</f>
        <v>1.0975743606644883E-4</v>
      </c>
      <c r="P179">
        <f>Prices[[#This Row],[HY - US]]/Prices!P178-1</f>
        <v>1.1545831233306103E-4</v>
      </c>
      <c r="Q179">
        <f>Prices[[#This Row],[HY - EU]]/Prices!Q178-1</f>
        <v>-6.8910863797788657E-5</v>
      </c>
      <c r="R179">
        <f>Prices[[#This Row],[EM Bonds - Corp]]/Prices!R178-1</f>
        <v>5.0689605963971651E-4</v>
      </c>
      <c r="S179">
        <f>Prices[[#This Row],[Real Estate - CH]]/Prices!S178-1</f>
        <v>-4.0117678523665656E-4</v>
      </c>
      <c r="T179">
        <f>Prices[[#This Row],[Real Estate - World]]/Prices!T178-1</f>
        <v>3.3967371159406845E-3</v>
      </c>
      <c r="U179">
        <f>Prices[[#This Row],[TIPS]]/Prices!U178-1</f>
        <v>3.0235094386292793E-3</v>
      </c>
      <c r="V179">
        <f>Prices[[#This Row],[Commodities]]/Prices!V178-1</f>
        <v>-1.3150896553313363E-3</v>
      </c>
      <c r="W179">
        <f>Prices[[#This Row],[Precious Metals]]/Prices!W178-1</f>
        <v>1.3080541457921591E-3</v>
      </c>
      <c r="X179">
        <f>Prices[[#This Row],[Hedge funds]]/Prices!X178-1</f>
        <v>6.8013602720529143E-4</v>
      </c>
    </row>
    <row r="180" spans="2:24" x14ac:dyDescent="0.25">
      <c r="B180" s="1">
        <v>42832</v>
      </c>
      <c r="C180">
        <f>Prices[[#This Row],[Equity - CH]]/Prices!C179-1</f>
        <v>3.0702347891531367E-4</v>
      </c>
      <c r="D180">
        <f>Prices[[#This Row],[Equity - US]]/Prices!D179-1</f>
        <v>2.6316493621822978E-3</v>
      </c>
      <c r="E180">
        <f>Prices[[#This Row],[Equity - EU]]/Prices!E179-1</f>
        <v>2.1670477699808899E-4</v>
      </c>
      <c r="F180">
        <f>Prices[[#This Row],[Equity - JP]]/Prices!F179-1</f>
        <v>5.8758271759249414E-3</v>
      </c>
      <c r="G180">
        <f>Prices[[#This Row],[Equity - EM]]/Prices!G179-1</f>
        <v>1.7639824057931186E-3</v>
      </c>
      <c r="H180">
        <f>Prices[[#This Row],[Bonds - CH]]/Prices!H179-1</f>
        <v>1.2418730367449449E-3</v>
      </c>
      <c r="I180">
        <f>Prices[[#This Row],[Rates - US]]/Prices!I179-1</f>
        <v>-1.7302874547411307E-3</v>
      </c>
      <c r="J180">
        <f>Prices[[#This Row],[Rates - EU]]/Prices!J179-1</f>
        <v>1.6789985552534414E-3</v>
      </c>
      <c r="K180">
        <f>Prices[[#This Row],[Rates - JP]]/Prices!K179-1</f>
        <v>9.2250922509218292E-4</v>
      </c>
      <c r="L180">
        <f>Prices[[#This Row],[EM Bonds - USD]]/Prices!L179-1</f>
        <v>-4.1238440176749602E-4</v>
      </c>
      <c r="M180">
        <f>Prices[[#This Row],[EM Bonds - Local]]/Prices!M179-1</f>
        <v>2.014919633930301E-4</v>
      </c>
      <c r="N180">
        <f>Prices[[#This Row],[IG - US]]/Prices!N179-1</f>
        <v>-1.4478032691449538E-3</v>
      </c>
      <c r="O180">
        <f>Prices[[#This Row],[IG - EU]]/Prices!O179-1</f>
        <v>1.5913081650569261E-3</v>
      </c>
      <c r="P180">
        <f>Prices[[#This Row],[HY - US]]/Prices!P179-1</f>
        <v>5.6954107807993815E-4</v>
      </c>
      <c r="Q180">
        <f>Prices[[#This Row],[HY - EU]]/Prices!Q179-1</f>
        <v>5.5132490265674683E-4</v>
      </c>
      <c r="R180">
        <f>Prices[[#This Row],[EM Bonds - Corp]]/Prices!R179-1</f>
        <v>2.2775027961796646E-4</v>
      </c>
      <c r="S180">
        <f>Prices[[#This Row],[Real Estate - CH]]/Prices!S179-1</f>
        <v>3.1304347826086598E-3</v>
      </c>
      <c r="T180">
        <f>Prices[[#This Row],[Real Estate - World]]/Prices!T179-1</f>
        <v>4.0424785699977317E-3</v>
      </c>
      <c r="U180">
        <f>Prices[[#This Row],[TIPS]]/Prices!U179-1</f>
        <v>-1.224051673812232E-3</v>
      </c>
      <c r="V180">
        <f>Prices[[#This Row],[Commodities]]/Prices!V179-1</f>
        <v>4.5434254733820456E-3</v>
      </c>
      <c r="W180">
        <f>Prices[[#This Row],[Precious Metals]]/Prices!W179-1</f>
        <v>4.3849291939301871E-3</v>
      </c>
      <c r="X180">
        <f>Prices[[#This Row],[Hedge funds]]/Prices!X179-1</f>
        <v>2.1589636974250759E-4</v>
      </c>
    </row>
    <row r="181" spans="2:24" x14ac:dyDescent="0.25">
      <c r="B181" s="1">
        <v>42835</v>
      </c>
      <c r="C181">
        <f>Prices[[#This Row],[Equity - CH]]/Prices!C180-1</f>
        <v>2.150139487285152E-3</v>
      </c>
      <c r="D181">
        <f>Prices[[#This Row],[Equity - US]]/Prices!D180-1</f>
        <v>1.3394143717344598E-3</v>
      </c>
      <c r="E181">
        <f>Prices[[#This Row],[Equity - EU]]/Prices!E180-1</f>
        <v>6.2906750453617377E-4</v>
      </c>
      <c r="F181">
        <f>Prices[[#This Row],[Equity - JP]]/Prices!F180-1</f>
        <v>6.239260849143502E-3</v>
      </c>
      <c r="G181">
        <f>Prices[[#This Row],[Equity - EM]]/Prices!G180-1</f>
        <v>-3.5207250032285309E-3</v>
      </c>
      <c r="H181">
        <f>Prices[[#This Row],[Bonds - CH]]/Prices!H180-1</f>
        <v>9.4848971253469472E-4</v>
      </c>
      <c r="I181">
        <f>Prices[[#This Row],[Rates - US]]/Prices!I180-1</f>
        <v>7.0683670904214679E-4</v>
      </c>
      <c r="J181">
        <f>Prices[[#This Row],[Rates - EU]]/Prices!J180-1</f>
        <v>-4.3834234018358398E-4</v>
      </c>
      <c r="K181">
        <f>Prices[[#This Row],[Rates - JP]]/Prices!K180-1</f>
        <v>-2.7649769585258444E-4</v>
      </c>
      <c r="L181">
        <f>Prices[[#This Row],[EM Bonds - USD]]/Prices!L180-1</f>
        <v>3.5544757148309181E-4</v>
      </c>
      <c r="M181">
        <f>Prices[[#This Row],[EM Bonds - Local]]/Prices!M180-1</f>
        <v>-5.1516190692935115E-4</v>
      </c>
      <c r="N181">
        <f>Prices[[#This Row],[IG - US]]/Prices!N180-1</f>
        <v>1.2691090032086461E-3</v>
      </c>
      <c r="O181">
        <f>Prices[[#This Row],[IG - EU]]/Prices!O180-1</f>
        <v>-4.9306963238926471E-4</v>
      </c>
      <c r="P181">
        <f>Prices[[#This Row],[HY - US]]/Prices!P180-1</f>
        <v>7.1887278948512545E-4</v>
      </c>
      <c r="Q181">
        <f>Prices[[#This Row],[HY - EU]]/Prices!Q180-1</f>
        <v>3.4438819437276891E-4</v>
      </c>
      <c r="R181">
        <f>Prices[[#This Row],[EM Bonds - Corp]]/Prices!R180-1</f>
        <v>-4.9574245315020526E-4</v>
      </c>
      <c r="S181">
        <f>Prices[[#This Row],[Real Estate - CH]]/Prices!S180-1</f>
        <v>4.4809559372667174E-3</v>
      </c>
      <c r="T181">
        <f>Prices[[#This Row],[Real Estate - World]]/Prices!T180-1</f>
        <v>3.8877166172037736E-3</v>
      </c>
      <c r="U181">
        <f>Prices[[#This Row],[TIPS]]/Prices!U180-1</f>
        <v>1.0545132628947407E-3</v>
      </c>
      <c r="V181">
        <f>Prices[[#This Row],[Commodities]]/Prices!V180-1</f>
        <v>2.2949381873937913E-3</v>
      </c>
      <c r="W181">
        <f>Prices[[#This Row],[Precious Metals]]/Prices!W180-1</f>
        <v>-5.2660935803153786E-3</v>
      </c>
      <c r="X181">
        <f>Prices[[#This Row],[Hedge funds]]/Prices!X180-1</f>
        <v>-1.5988871745253874E-4</v>
      </c>
    </row>
    <row r="182" spans="2:24" x14ac:dyDescent="0.25">
      <c r="B182" s="1">
        <v>42836</v>
      </c>
      <c r="C182">
        <f>Prices[[#This Row],[Equity - CH]]/Prices!C181-1</f>
        <v>2.9003959497224674E-3</v>
      </c>
      <c r="D182">
        <f>Prices[[#This Row],[Equity - US]]/Prices!D181-1</f>
        <v>-1.1629215073073462E-3</v>
      </c>
      <c r="E182">
        <f>Prices[[#This Row],[Equity - EU]]/Prices!E181-1</f>
        <v>7.992743492915011E-4</v>
      </c>
      <c r="F182">
        <f>Prices[[#This Row],[Equity - JP]]/Prices!F181-1</f>
        <v>-2.6819520403870145E-3</v>
      </c>
      <c r="G182">
        <f>Prices[[#This Row],[Equity - EM]]/Prices!G181-1</f>
        <v>-3.6142016866274052E-3</v>
      </c>
      <c r="H182">
        <f>Prices[[#This Row],[Bonds - CH]]/Prices!H181-1</f>
        <v>-7.28916101756516E-5</v>
      </c>
      <c r="I182">
        <f>Prices[[#This Row],[Rates - US]]/Prices!I181-1</f>
        <v>3.6275034288075769E-3</v>
      </c>
      <c r="J182">
        <f>Prices[[#This Row],[Rates - EU]]/Prices!J181-1</f>
        <v>-1.555904513561579E-5</v>
      </c>
      <c r="K182">
        <f>Prices[[#This Row],[Rates - JP]]/Prices!K181-1</f>
        <v>1.0141052825665131E-3</v>
      </c>
      <c r="L182">
        <f>Prices[[#This Row],[EM Bonds - USD]]/Prices!L181-1</f>
        <v>1.1012537616656992E-3</v>
      </c>
      <c r="M182">
        <f>Prices[[#This Row],[EM Bonds - Local]]/Prices!M181-1</f>
        <v>6.0235773433481299E-4</v>
      </c>
      <c r="N182">
        <f>Prices[[#This Row],[IG - US]]/Prices!N181-1</f>
        <v>4.1438488697234099E-3</v>
      </c>
      <c r="O182">
        <f>Prices[[#This Row],[IG - EU]]/Prices!O181-1</f>
        <v>7.1256303442224223E-4</v>
      </c>
      <c r="P182">
        <f>Prices[[#This Row],[HY - US]]/Prices!P181-1</f>
        <v>-9.0402848569537397E-5</v>
      </c>
      <c r="Q182">
        <f>Prices[[#This Row],[HY - EU]]/Prices!Q181-1</f>
        <v>0</v>
      </c>
      <c r="R182">
        <f>Prices[[#This Row],[EM Bonds - Corp]]/Prices!R181-1</f>
        <v>1.2946849127417615E-3</v>
      </c>
      <c r="S182">
        <f>Prices[[#This Row],[Real Estate - CH]]/Prices!S181-1</f>
        <v>1.0647902283589916E-2</v>
      </c>
      <c r="T182">
        <f>Prices[[#This Row],[Real Estate - World]]/Prices!T181-1</f>
        <v>6.9747200247578522E-3</v>
      </c>
      <c r="U182">
        <f>Prices[[#This Row],[TIPS]]/Prices!U181-1</f>
        <v>5.2306879583410293E-3</v>
      </c>
      <c r="V182">
        <f>Prices[[#This Row],[Commodities]]/Prices!V181-1</f>
        <v>-1.897713274953805E-3</v>
      </c>
      <c r="W182">
        <f>Prices[[#This Row],[Precious Metals]]/Prices!W181-1</f>
        <v>1.6948583745280965E-2</v>
      </c>
      <c r="X182">
        <f>Prices[[#This Row],[Hedge funds]]/Prices!X181-1</f>
        <v>-5.9168285798816278E-4</v>
      </c>
    </row>
    <row r="183" spans="2:24" x14ac:dyDescent="0.25">
      <c r="B183" s="1">
        <v>42837</v>
      </c>
      <c r="C183">
        <f>Prices[[#This Row],[Equity - CH]]/Prices!C182-1</f>
        <v>3.3832264350350805E-3</v>
      </c>
      <c r="D183">
        <f>Prices[[#This Row],[Equity - US]]/Prices!D182-1</f>
        <v>-4.7472766856746507E-3</v>
      </c>
      <c r="E183">
        <f>Prices[[#This Row],[Equity - EU]]/Prices!E182-1</f>
        <v>-3.1085253822715764E-4</v>
      </c>
      <c r="F183">
        <f>Prices[[#This Row],[Equity - JP]]/Prices!F182-1</f>
        <v>-1.0366227556972252E-2</v>
      </c>
      <c r="G183">
        <f>Prices[[#This Row],[Equity - EM]]/Prices!G182-1</f>
        <v>2.9109937004674347E-3</v>
      </c>
      <c r="H183">
        <f>Prices[[#This Row],[Bonds - CH]]/Prices!H182-1</f>
        <v>2.1869077124936354E-4</v>
      </c>
      <c r="I183">
        <f>Prices[[#This Row],[Rates - US]]/Prices!I182-1</f>
        <v>6.9766459835696182E-5</v>
      </c>
      <c r="J183">
        <f>Prices[[#This Row],[Rates - EU]]/Prices!J182-1</f>
        <v>-2.1264359205164229E-4</v>
      </c>
      <c r="K183">
        <f>Prices[[#This Row],[Rates - JP]]/Prices!K182-1</f>
        <v>1.3814698839564876E-3</v>
      </c>
      <c r="L183">
        <f>Prices[[#This Row],[EM Bonds - USD]]/Prices!L182-1</f>
        <v>1.5379165550655216E-4</v>
      </c>
      <c r="M183">
        <f>Prices[[#This Row],[EM Bonds - Local]]/Prices!M182-1</f>
        <v>2.1757933380750494E-4</v>
      </c>
      <c r="N183">
        <f>Prices[[#This Row],[IG - US]]/Prices!N182-1</f>
        <v>2.2729947513955295E-5</v>
      </c>
      <c r="O183">
        <f>Prices[[#This Row],[IG - EU]]/Prices!O182-1</f>
        <v>-2.7386755764902126E-4</v>
      </c>
      <c r="P183">
        <f>Prices[[#This Row],[HY - US]]/Prices!P182-1</f>
        <v>-6.1734068426722022E-4</v>
      </c>
      <c r="Q183">
        <f>Prices[[#This Row],[HY - EU]]/Prices!Q182-1</f>
        <v>1.3770785279021425E-4</v>
      </c>
      <c r="R183">
        <f>Prices[[#This Row],[EM Bonds - Corp]]/Prices!R182-1</f>
        <v>5.4202928989610655E-7</v>
      </c>
      <c r="S183">
        <f>Prices[[#This Row],[Real Estate - CH]]/Prices!S182-1</f>
        <v>7.3566117548140575E-4</v>
      </c>
      <c r="T183">
        <f>Prices[[#This Row],[Real Estate - World]]/Prices!T182-1</f>
        <v>-5.9007479784156658E-5</v>
      </c>
      <c r="U183">
        <f>Prices[[#This Row],[TIPS]]/Prices!U182-1</f>
        <v>2.2149545343219668E-3</v>
      </c>
      <c r="V183">
        <f>Prices[[#This Row],[Commodities]]/Prices!V182-1</f>
        <v>-3.3001844808970837E-3</v>
      </c>
      <c r="W183">
        <f>Prices[[#This Row],[Precious Metals]]/Prices!W182-1</f>
        <v>1.8397697426453252E-3</v>
      </c>
      <c r="X183">
        <f>Prices[[#This Row],[Hedge funds]]/Prices!X182-1</f>
        <v>-1.0880609314122269E-3</v>
      </c>
    </row>
    <row r="184" spans="2:24" x14ac:dyDescent="0.25">
      <c r="B184" s="1">
        <v>42838</v>
      </c>
      <c r="C184">
        <f>Prices[[#This Row],[Equity - CH]]/Prices!C183-1</f>
        <v>-3.4532774119345744E-3</v>
      </c>
      <c r="D184">
        <f>Prices[[#This Row],[Equity - US]]/Prices!D183-1</f>
        <v>-8.3280300623039816E-3</v>
      </c>
      <c r="E184">
        <f>Prices[[#This Row],[Equity - EU]]/Prices!E183-1</f>
        <v>-3.4013548924178849E-3</v>
      </c>
      <c r="F184">
        <f>Prices[[#This Row],[Equity - JP]]/Prices!F183-1</f>
        <v>-8.2477843471097101E-3</v>
      </c>
      <c r="G184">
        <f>Prices[[#This Row],[Equity - EM]]/Prices!G183-1</f>
        <v>3.2385105037362472E-3</v>
      </c>
      <c r="H184">
        <f>Prices[[#This Row],[Bonds - CH]]/Prices!H183-1</f>
        <v>5.1016689745631005E-4</v>
      </c>
      <c r="I184">
        <f>Prices[[#This Row],[Rates - US]]/Prices!I183-1</f>
        <v>3.311839827382812E-3</v>
      </c>
      <c r="J184">
        <f>Prices[[#This Row],[Rates - EU]]/Prices!J183-1</f>
        <v>7.6544919129251099E-4</v>
      </c>
      <c r="K184">
        <f>Prices[[#This Row],[Rates - JP]]/Prices!K183-1</f>
        <v>7.3576749747084058E-4</v>
      </c>
      <c r="L184">
        <f>Prices[[#This Row],[EM Bonds - USD]]/Prices!L183-1</f>
        <v>1.763667211477582E-3</v>
      </c>
      <c r="M184">
        <f>Prices[[#This Row],[EM Bonds - Local]]/Prices!M183-1</f>
        <v>4.2584003480494736E-4</v>
      </c>
      <c r="N184">
        <f>Prices[[#This Row],[IG - US]]/Prices!N183-1</f>
        <v>3.3811291173100333E-3</v>
      </c>
      <c r="O184">
        <f>Prices[[#This Row],[IG - EU]]/Prices!O183-1</f>
        <v>7.1225071225078374E-4</v>
      </c>
      <c r="P184">
        <f>Prices[[#This Row],[HY - US]]/Prices!P183-1</f>
        <v>-8.1101770359914838E-5</v>
      </c>
      <c r="Q184">
        <f>Prices[[#This Row],[HY - EU]]/Prices!Q183-1</f>
        <v>1.7211111493575793E-4</v>
      </c>
      <c r="R184">
        <f>Prices[[#This Row],[EM Bonds - Corp]]/Prices!R183-1</f>
        <v>4.7590145858644739E-4</v>
      </c>
      <c r="S184">
        <f>Prices[[#This Row],[Real Estate - CH]]/Prices!S183-1</f>
        <v>-2.5466670167239025E-3</v>
      </c>
      <c r="T184">
        <f>Prices[[#This Row],[Real Estate - World]]/Prices!T183-1</f>
        <v>-1.5351044465630181E-3</v>
      </c>
      <c r="U184">
        <f>Prices[[#This Row],[TIPS]]/Prices!U183-1</f>
        <v>-1.1657896165936377E-3</v>
      </c>
      <c r="V184">
        <f>Prices[[#This Row],[Commodities]]/Prices!V183-1</f>
        <v>2.348865246796672E-3</v>
      </c>
      <c r="W184">
        <f>Prices[[#This Row],[Precious Metals]]/Prices!W183-1</f>
        <v>7.3581845397345802E-3</v>
      </c>
      <c r="X184">
        <f>Prices[[#This Row],[Hedge funds]]/Prices!X183-1</f>
        <v>-9.2906284789784355E-4</v>
      </c>
    </row>
    <row r="185" spans="2:24" x14ac:dyDescent="0.25">
      <c r="B185" s="1">
        <v>42839</v>
      </c>
      <c r="C185">
        <f>Prices[[#This Row],[Equity - CH]]/Prices!C184-1</f>
        <v>0</v>
      </c>
      <c r="D185">
        <f>Prices[[#This Row],[Equity - US]]/Prices!D184-1</f>
        <v>-6.9637964333923996E-4</v>
      </c>
      <c r="E185">
        <f>Prices[[#This Row],[Equity - EU]]/Prices!E184-1</f>
        <v>-1.0727049251687548E-3</v>
      </c>
      <c r="F185">
        <f>Prices[[#This Row],[Equity - JP]]/Prices!F184-1</f>
        <v>-5.3748284902128685E-3</v>
      </c>
      <c r="G185">
        <f>Prices[[#This Row],[Equity - EM]]/Prices!G184-1</f>
        <v>-3.2088648851726909E-3</v>
      </c>
      <c r="H185">
        <f>Prices[[#This Row],[Bonds - CH]]/Prices!H184-1</f>
        <v>0</v>
      </c>
      <c r="I185">
        <f>Prices[[#This Row],[Rates - US]]/Prices!I184-1</f>
        <v>0</v>
      </c>
      <c r="J185">
        <f>Prices[[#This Row],[Rates - EU]]/Prices!J184-1</f>
        <v>0</v>
      </c>
      <c r="K185">
        <f>Prices[[#This Row],[Rates - JP]]/Prices!K184-1</f>
        <v>1.0109364948074351E-3</v>
      </c>
      <c r="L185">
        <f>Prices[[#This Row],[EM Bonds - USD]]/Prices!L184-1</f>
        <v>0</v>
      </c>
      <c r="M185">
        <f>Prices[[#This Row],[EM Bonds - Local]]/Prices!M184-1</f>
        <v>-2.3972118582071822E-4</v>
      </c>
      <c r="N185">
        <f>Prices[[#This Row],[IG - US]]/Prices!N184-1</f>
        <v>0</v>
      </c>
      <c r="O185">
        <f>Prices[[#This Row],[IG - EU]]/Prices!O184-1</f>
        <v>0</v>
      </c>
      <c r="P185">
        <f>Prices[[#This Row],[HY - US]]/Prices!P184-1</f>
        <v>0</v>
      </c>
      <c r="Q185">
        <f>Prices[[#This Row],[HY - EU]]/Prices!Q184-1</f>
        <v>0</v>
      </c>
      <c r="R185">
        <f>Prices[[#This Row],[EM Bonds - Corp]]/Prices!R184-1</f>
        <v>0</v>
      </c>
      <c r="S185">
        <f>Prices[[#This Row],[Real Estate - CH]]/Prices!S184-1</f>
        <v>0</v>
      </c>
      <c r="T185">
        <f>Prices[[#This Row],[Real Estate - World]]/Prices!T184-1</f>
        <v>-1.2983743680168303E-3</v>
      </c>
      <c r="U185">
        <f>Prices[[#This Row],[TIPS]]/Prices!U184-1</f>
        <v>1.5998737926858908E-4</v>
      </c>
      <c r="V185">
        <f>Prices[[#This Row],[Commodities]]/Prices!V184-1</f>
        <v>0</v>
      </c>
      <c r="W185">
        <f>Prices[[#This Row],[Precious Metals]]/Prices!W184-1</f>
        <v>0</v>
      </c>
      <c r="X185">
        <f>Prices[[#This Row],[Hedge funds]]/Prices!X184-1</f>
        <v>0</v>
      </c>
    </row>
    <row r="186" spans="2:24" x14ac:dyDescent="0.25">
      <c r="B186" s="1">
        <v>42842</v>
      </c>
      <c r="C186">
        <f>Prices[[#This Row],[Equity - CH]]/Prices!C185-1</f>
        <v>0</v>
      </c>
      <c r="D186">
        <f>Prices[[#This Row],[Equity - US]]/Prices!D185-1</f>
        <v>7.0950353443295366E-3</v>
      </c>
      <c r="E186">
        <f>Prices[[#This Row],[Equity - EU]]/Prices!E185-1</f>
        <v>2.4670513604916344E-3</v>
      </c>
      <c r="F186">
        <f>Prices[[#This Row],[Equity - JP]]/Prices!F185-1</f>
        <v>3.98007655487298E-3</v>
      </c>
      <c r="G186">
        <f>Prices[[#This Row],[Equity - EM]]/Prices!G185-1</f>
        <v>8.2965095305387315E-4</v>
      </c>
      <c r="H186">
        <f>Prices[[#This Row],[Bonds - CH]]/Prices!H185-1</f>
        <v>0</v>
      </c>
      <c r="I186">
        <f>Prices[[#This Row],[Rates - US]]/Prices!I185-1</f>
        <v>-1.254003387516911E-3</v>
      </c>
      <c r="J186">
        <f>Prices[[#This Row],[Rates - EU]]/Prices!J185-1</f>
        <v>0</v>
      </c>
      <c r="K186">
        <f>Prices[[#This Row],[Rates - JP]]/Prices!K185-1</f>
        <v>1.1017260374586169E-3</v>
      </c>
      <c r="L186">
        <f>Prices[[#This Row],[EM Bonds - USD]]/Prices!L185-1</f>
        <v>3.4493772839150338E-5</v>
      </c>
      <c r="M186">
        <f>Prices[[#This Row],[EM Bonds - Local]]/Prices!M185-1</f>
        <v>9.1069781739916422E-4</v>
      </c>
      <c r="N186">
        <f>Prices[[#This Row],[IG - US]]/Prices!N185-1</f>
        <v>-1.426625441856233E-3</v>
      </c>
      <c r="O186">
        <f>Prices[[#This Row],[IG - EU]]/Prices!O185-1</f>
        <v>0</v>
      </c>
      <c r="P186">
        <f>Prices[[#This Row],[HY - US]]/Prices!P185-1</f>
        <v>-3.0907338301133791E-5</v>
      </c>
      <c r="Q186">
        <f>Prices[[#This Row],[HY - EU]]/Prices!Q185-1</f>
        <v>0</v>
      </c>
      <c r="R186">
        <f>Prices[[#This Row],[EM Bonds - Corp]]/Prices!R185-1</f>
        <v>5.395363603624137E-4</v>
      </c>
      <c r="S186">
        <f>Prices[[#This Row],[Real Estate - CH]]/Prices!S185-1</f>
        <v>0</v>
      </c>
      <c r="T186">
        <f>Prices[[#This Row],[Real Estate - World]]/Prices!T185-1</f>
        <v>9.3740839951308441E-3</v>
      </c>
      <c r="U186">
        <f>Prices[[#This Row],[TIPS]]/Prices!U185-1</f>
        <v>-1.3126669239125199E-3</v>
      </c>
      <c r="V186">
        <f>Prices[[#This Row],[Commodities]]/Prices!V185-1</f>
        <v>-6.0441179339083551E-3</v>
      </c>
      <c r="W186">
        <f>Prices[[#This Row],[Precious Metals]]/Prices!W185-1</f>
        <v>-2.1175400861861426E-4</v>
      </c>
      <c r="X186">
        <f>Prices[[#This Row],[Hedge funds]]/Prices!X185-1</f>
        <v>1.2105081729343325E-3</v>
      </c>
    </row>
    <row r="187" spans="2:24" x14ac:dyDescent="0.25">
      <c r="B187" s="1">
        <v>42843</v>
      </c>
      <c r="C187">
        <f>Prices[[#This Row],[Equity - CH]]/Prices!C186-1</f>
        <v>-1.0871130016795516E-2</v>
      </c>
      <c r="D187">
        <f>Prices[[#This Row],[Equity - US]]/Prices!D186-1</f>
        <v>-8.7202501775928143E-3</v>
      </c>
      <c r="E187">
        <f>Prices[[#This Row],[Equity - EU]]/Prices!E186-1</f>
        <v>-1.236231939883492E-2</v>
      </c>
      <c r="F187">
        <f>Prices[[#This Row],[Equity - JP]]/Prices!F186-1</f>
        <v>3.4474524940077966E-3</v>
      </c>
      <c r="G187">
        <f>Prices[[#This Row],[Equity - EM]]/Prices!G186-1</f>
        <v>-1.060228424843157E-2</v>
      </c>
      <c r="H187">
        <f>Prices[[#This Row],[Bonds - CH]]/Prices!H186-1</f>
        <v>1.8939393939392257E-3</v>
      </c>
      <c r="I187">
        <f>Prices[[#This Row],[Rates - US]]/Prices!I186-1</f>
        <v>4.0067346852779018E-3</v>
      </c>
      <c r="J187">
        <f>Prices[[#This Row],[Rates - EU]]/Prices!J186-1</f>
        <v>7.5910421095493064E-4</v>
      </c>
      <c r="K187">
        <f>Prices[[#This Row],[Rates - JP]]/Prices!K186-1</f>
        <v>-1.1005135730007831E-3</v>
      </c>
      <c r="L187">
        <f>Prices[[#This Row],[EM Bonds - USD]]/Prices!L186-1</f>
        <v>1.5883834499068605E-3</v>
      </c>
      <c r="M187">
        <f>Prices[[#This Row],[EM Bonds - Local]]/Prices!M186-1</f>
        <v>4.3996206958785145E-4</v>
      </c>
      <c r="N187">
        <f>Prices[[#This Row],[IG - US]]/Prices!N186-1</f>
        <v>4.2622973959405286E-3</v>
      </c>
      <c r="O187">
        <f>Prices[[#This Row],[IG - EU]]/Prices!O186-1</f>
        <v>9.3074185600872106E-4</v>
      </c>
      <c r="P187">
        <f>Prices[[#This Row],[HY - US]]/Prices!P186-1</f>
        <v>-7.1182736762676058E-4</v>
      </c>
      <c r="Q187">
        <f>Prices[[#This Row],[HY - EU]]/Prices!Q186-1</f>
        <v>5.8507709251109929E-4</v>
      </c>
      <c r="R187">
        <f>Prices[[#This Row],[EM Bonds - Corp]]/Prices!R186-1</f>
        <v>1.0159500090323181E-3</v>
      </c>
      <c r="S187">
        <f>Prices[[#This Row],[Real Estate - CH]]/Prices!S186-1</f>
        <v>-1.2107812170983889E-3</v>
      </c>
      <c r="T187">
        <f>Prices[[#This Row],[Real Estate - World]]/Prices!T186-1</f>
        <v>-4.094225384891792E-3</v>
      </c>
      <c r="U187">
        <f>Prices[[#This Row],[TIPS]]/Prices!U186-1</f>
        <v>-3.6678950984677661E-3</v>
      </c>
      <c r="V187">
        <f>Prices[[#This Row],[Commodities]]/Prices!V186-1</f>
        <v>-1.4655794624077401E-2</v>
      </c>
      <c r="W187">
        <f>Prices[[#This Row],[Precious Metals]]/Prices!W186-1</f>
        <v>-7.7430229056849598E-3</v>
      </c>
      <c r="X187">
        <f>Prices[[#This Row],[Hedge funds]]/Prices!X186-1</f>
        <v>-6.5656727412499727E-4</v>
      </c>
    </row>
    <row r="188" spans="2:24" x14ac:dyDescent="0.25">
      <c r="B188" s="1">
        <v>42844</v>
      </c>
      <c r="C188">
        <f>Prices[[#This Row],[Equity - CH]]/Prices!C187-1</f>
        <v>1.5574005718144157E-3</v>
      </c>
      <c r="D188">
        <f>Prices[[#This Row],[Equity - US]]/Prices!D187-1</f>
        <v>-9.9809149228624605E-4</v>
      </c>
      <c r="E188">
        <f>Prices[[#This Row],[Equity - EU]]/Prices!E187-1</f>
        <v>3.3332381070714234E-3</v>
      </c>
      <c r="F188">
        <f>Prices[[#This Row],[Equity - JP]]/Prices!F187-1</f>
        <v>-4.1205613602190994E-4</v>
      </c>
      <c r="G188">
        <f>Prices[[#This Row],[Equity - EM]]/Prices!G187-1</f>
        <v>-3.9391658894203374E-3</v>
      </c>
      <c r="H188">
        <f>Prices[[#This Row],[Bonds - CH]]/Prices!H187-1</f>
        <v>-3.6353060927718506E-4</v>
      </c>
      <c r="I188">
        <f>Prices[[#This Row],[Rates - US]]/Prices!I187-1</f>
        <v>-1.2177215590242207E-3</v>
      </c>
      <c r="J188">
        <f>Prices[[#This Row],[Rates - EU]]/Prices!J187-1</f>
        <v>-8.3449635267529576E-4</v>
      </c>
      <c r="K188">
        <f>Prices[[#This Row],[Rates - JP]]/Prices!K187-1</f>
        <v>6.4267352185076732E-4</v>
      </c>
      <c r="L188">
        <f>Prices[[#This Row],[EM Bonds - USD]]/Prices!L187-1</f>
        <v>3.0994094247560611E-5</v>
      </c>
      <c r="M188">
        <f>Prices[[#This Row],[EM Bonds - Local]]/Prices!M187-1</f>
        <v>1.7421896945246651E-4</v>
      </c>
      <c r="N188">
        <f>Prices[[#This Row],[IG - US]]/Prices!N187-1</f>
        <v>-1.2549400715917702E-3</v>
      </c>
      <c r="O188">
        <f>Prices[[#This Row],[IG - EU]]/Prices!O187-1</f>
        <v>-1.0939722131056984E-3</v>
      </c>
      <c r="P188">
        <f>Prices[[#This Row],[HY - US]]/Prices!P187-1</f>
        <v>8.5123963998601226E-4</v>
      </c>
      <c r="Q188">
        <f>Prices[[#This Row],[HY - EU]]/Prices!Q187-1</f>
        <v>1.031885254358933E-4</v>
      </c>
      <c r="R188">
        <f>Prices[[#This Row],[EM Bonds - Corp]]/Prices!R187-1</f>
        <v>8.6325580439305938E-4</v>
      </c>
      <c r="S188">
        <f>Prices[[#This Row],[Real Estate - CH]]/Prices!S187-1</f>
        <v>-7.2734939124018405E-3</v>
      </c>
      <c r="T188">
        <f>Prices[[#This Row],[Real Estate - World]]/Prices!T187-1</f>
        <v>-2.584753568726561E-3</v>
      </c>
      <c r="U188">
        <f>Prices[[#This Row],[TIPS]]/Prices!U187-1</f>
        <v>-2.1413995402843611E-3</v>
      </c>
      <c r="V188">
        <f>Prices[[#This Row],[Commodities]]/Prices!V187-1</f>
        <v>-7.5549733483677439E-3</v>
      </c>
      <c r="W188">
        <f>Prices[[#This Row],[Precious Metals]]/Prices!W187-1</f>
        <v>-6.6353580186393479E-3</v>
      </c>
      <c r="X188">
        <f>Prices[[#This Row],[Hedge funds]]/Prices!X187-1</f>
        <v>-4.8073071068011064E-4</v>
      </c>
    </row>
    <row r="189" spans="2:24" x14ac:dyDescent="0.25">
      <c r="B189" s="1">
        <v>42845</v>
      </c>
      <c r="C189">
        <f>Prices[[#This Row],[Equity - CH]]/Prices!C188-1</f>
        <v>3.0873801233639586E-3</v>
      </c>
      <c r="D189">
        <f>Prices[[#This Row],[Equity - US]]/Prices!D188-1</f>
        <v>5.4044377903956775E-3</v>
      </c>
      <c r="E189">
        <f>Prices[[#This Row],[Equity - EU]]/Prices!E188-1</f>
        <v>3.8416259765048366E-3</v>
      </c>
      <c r="F189">
        <f>Prices[[#This Row],[Equity - JP]]/Prices!F188-1</f>
        <v>8.7869225521353123E-4</v>
      </c>
      <c r="G189">
        <f>Prices[[#This Row],[Equity - EM]]/Prices!G188-1</f>
        <v>4.1032751495899689E-3</v>
      </c>
      <c r="H189">
        <f>Prices[[#This Row],[Bonds - CH]]/Prices!H188-1</f>
        <v>-1.0909884355225774E-3</v>
      </c>
      <c r="I189">
        <f>Prices[[#This Row],[Rates - US]]/Prices!I188-1</f>
        <v>-2.0596180876123471E-3</v>
      </c>
      <c r="J189">
        <f>Prices[[#This Row],[Rates - EU]]/Prices!J188-1</f>
        <v>-8.2309741522068602E-4</v>
      </c>
      <c r="K189">
        <f>Prices[[#This Row],[Rates - JP]]/Prices!K188-1</f>
        <v>-2.7525461051469691E-4</v>
      </c>
      <c r="L189">
        <f>Prices[[#This Row],[EM Bonds - USD]]/Prices!L188-1</f>
        <v>-5.0725428729747613E-4</v>
      </c>
      <c r="M189">
        <f>Prices[[#This Row],[EM Bonds - Local]]/Prices!M188-1</f>
        <v>1.8339683160872866E-4</v>
      </c>
      <c r="N189">
        <f>Prices[[#This Row],[IG - US]]/Prices!N188-1</f>
        <v>-2.7593111673696047E-3</v>
      </c>
      <c r="O189">
        <f>Prices[[#This Row],[IG - EU]]/Prices!O188-1</f>
        <v>-7.1186069433792909E-4</v>
      </c>
      <c r="P189">
        <f>Prices[[#This Row],[HY - US]]/Prices!P188-1</f>
        <v>2.6521254275535533E-4</v>
      </c>
      <c r="Q189">
        <f>Prices[[#This Row],[HY - EU]]/Prices!Q188-1</f>
        <v>3.4392626220935973E-4</v>
      </c>
      <c r="R189">
        <f>Prices[[#This Row],[EM Bonds - Corp]]/Prices!R188-1</f>
        <v>2.5834126800439172E-4</v>
      </c>
      <c r="S189">
        <f>Prices[[#This Row],[Real Estate - CH]]/Prices!S188-1</f>
        <v>4.7252455534909643E-3</v>
      </c>
      <c r="T189">
        <f>Prices[[#This Row],[Real Estate - World]]/Prices!T188-1</f>
        <v>-6.0846982092077617E-4</v>
      </c>
      <c r="U189">
        <f>Prices[[#This Row],[TIPS]]/Prices!U188-1</f>
        <v>-1.2722492154463305E-3</v>
      </c>
      <c r="V189">
        <f>Prices[[#This Row],[Commodities]]/Prices!V188-1</f>
        <v>-3.9912896959789501E-3</v>
      </c>
      <c r="W189">
        <f>Prices[[#This Row],[Precious Metals]]/Prices!W188-1</f>
        <v>-3.5600095840812029E-3</v>
      </c>
      <c r="X189">
        <f>Prices[[#This Row],[Hedge funds]]/Prices!X188-1</f>
        <v>1.3947895791583953E-3</v>
      </c>
    </row>
    <row r="190" spans="2:24" x14ac:dyDescent="0.25">
      <c r="B190" s="1">
        <v>42846</v>
      </c>
      <c r="C190">
        <f>Prices[[#This Row],[Equity - CH]]/Prices!C189-1</f>
        <v>-8.5939939440982105E-4</v>
      </c>
      <c r="D190">
        <f>Prices[[#This Row],[Equity - US]]/Prices!D189-1</f>
        <v>-1.1456123082899117E-3</v>
      </c>
      <c r="E190">
        <f>Prices[[#This Row],[Equity - EU]]/Prices!E189-1</f>
        <v>-2.7969082779473187E-3</v>
      </c>
      <c r="F190">
        <f>Prices[[#This Row],[Equity - JP]]/Prices!F189-1</f>
        <v>1.0358020691955794E-2</v>
      </c>
      <c r="G190">
        <f>Prices[[#This Row],[Equity - EM]]/Prices!G189-1</f>
        <v>5.3761467594461987E-3</v>
      </c>
      <c r="H190">
        <f>Prices[[#This Row],[Bonds - CH]]/Prices!H189-1</f>
        <v>5.824959953399933E-4</v>
      </c>
      <c r="I190">
        <f>Prices[[#This Row],[Rates - US]]/Prices!I189-1</f>
        <v>3.1794076903834956E-4</v>
      </c>
      <c r="J190">
        <f>Prices[[#This Row],[Rates - EU]]/Prices!J189-1</f>
        <v>-8.007166673584809E-4</v>
      </c>
      <c r="K190">
        <f>Prices[[#This Row],[Rates - JP]]/Prices!K189-1</f>
        <v>-9.1776798825216055E-5</v>
      </c>
      <c r="L190">
        <f>Prices[[#This Row],[EM Bonds - USD]]/Prices!L189-1</f>
        <v>9.292322618967841E-4</v>
      </c>
      <c r="M190">
        <f>Prices[[#This Row],[EM Bonds - Local]]/Prices!M189-1</f>
        <v>-3.8744107826771401E-4</v>
      </c>
      <c r="N190">
        <f>Prices[[#This Row],[IG - US]]/Prices!N189-1</f>
        <v>7.7262809977329816E-4</v>
      </c>
      <c r="O190">
        <f>Prices[[#This Row],[IG - EU]]/Prices!O189-1</f>
        <v>-3.2878513891176908E-4</v>
      </c>
      <c r="P190">
        <f>Prices[[#This Row],[HY - US]]/Prices!P189-1</f>
        <v>4.7504648415030992E-4</v>
      </c>
      <c r="Q190">
        <f>Prices[[#This Row],[HY - EU]]/Prices!Q189-1</f>
        <v>3.094272158425948E-4</v>
      </c>
      <c r="R190">
        <f>Prices[[#This Row],[EM Bonds - Corp]]/Prices!R189-1</f>
        <v>4.660964004334911E-4</v>
      </c>
      <c r="S190">
        <f>Prices[[#This Row],[Real Estate - CH]]/Prices!S189-1</f>
        <v>2.1665609807650643E-3</v>
      </c>
      <c r="T190">
        <f>Prices[[#This Row],[Real Estate - World]]/Prices!T189-1</f>
        <v>-3.1148594722737455E-3</v>
      </c>
      <c r="U190">
        <f>Prices[[#This Row],[TIPS]]/Prices!U189-1</f>
        <v>3.7789226880047266E-4</v>
      </c>
      <c r="V190">
        <f>Prices[[#This Row],[Commodities]]/Prices!V189-1</f>
        <v>-6.0019652011361613E-3</v>
      </c>
      <c r="W190">
        <f>Prices[[#This Row],[Precious Metals]]/Prices!W189-1</f>
        <v>2.4487830930866039E-3</v>
      </c>
      <c r="X190">
        <f>Prices[[#This Row],[Hedge funds]]/Prices!X189-1</f>
        <v>-1.3608273830489903E-4</v>
      </c>
    </row>
    <row r="191" spans="2:24" x14ac:dyDescent="0.25">
      <c r="B191" s="1">
        <v>42849</v>
      </c>
      <c r="C191">
        <f>Prices[[#This Row],[Equity - CH]]/Prices!C190-1</f>
        <v>1.8409833104440887E-2</v>
      </c>
      <c r="D191">
        <f>Prices[[#This Row],[Equity - US]]/Prices!D190-1</f>
        <v>9.1376864699264093E-3</v>
      </c>
      <c r="E191">
        <f>Prices[[#This Row],[Equity - EU]]/Prices!E190-1</f>
        <v>3.3981618200939812E-2</v>
      </c>
      <c r="F191">
        <f>Prices[[#This Row],[Equity - JP]]/Prices!F190-1</f>
        <v>9.8543217175306452E-3</v>
      </c>
      <c r="G191">
        <f>Prices[[#This Row],[Equity - EM]]/Prices!G190-1</f>
        <v>8.6581591497352228E-3</v>
      </c>
      <c r="H191">
        <f>Prices[[#This Row],[Bonds - CH]]/Prices!H190-1</f>
        <v>-5.8215689128219283E-3</v>
      </c>
      <c r="I191">
        <f>Prices[[#This Row],[Rates - US]]/Prices!I190-1</f>
        <v>-2.1065269392034347E-3</v>
      </c>
      <c r="J191">
        <f>Prices[[#This Row],[Rates - EU]]/Prices!J190-1</f>
        <v>5.4750831791472443E-4</v>
      </c>
      <c r="K191">
        <f>Prices[[#This Row],[Rates - JP]]/Prices!K190-1</f>
        <v>-1.1014226709500363E-3</v>
      </c>
      <c r="L191">
        <f>Prices[[#This Row],[EM Bonds - USD]]/Prices!L190-1</f>
        <v>6.6056405078929181E-4</v>
      </c>
      <c r="M191">
        <f>Prices[[#This Row],[EM Bonds - Local]]/Prices!M190-1</f>
        <v>-7.2989955630398118E-4</v>
      </c>
      <c r="N191">
        <f>Prices[[#This Row],[IG - US]]/Prices!N190-1</f>
        <v>-1.9464462876510602E-3</v>
      </c>
      <c r="O191">
        <f>Prices[[#This Row],[IG - EU]]/Prices!O190-1</f>
        <v>-3.2889327413254676E-4</v>
      </c>
      <c r="P191">
        <f>Prices[[#This Row],[HY - US]]/Prices!P190-1</f>
        <v>2.0200008721582563E-3</v>
      </c>
      <c r="Q191">
        <f>Prices[[#This Row],[HY - EU]]/Prices!Q190-1</f>
        <v>2.9558343357964922E-3</v>
      </c>
      <c r="R191">
        <f>Prices[[#This Row],[EM Bonds - Corp]]/Prices!R190-1</f>
        <v>-1.1361756085981334E-4</v>
      </c>
      <c r="S191">
        <f>Prices[[#This Row],[Real Estate - CH]]/Prices!S190-1</f>
        <v>1.6082256788820803E-3</v>
      </c>
      <c r="T191">
        <f>Prices[[#This Row],[Real Estate - World]]/Prices!T190-1</f>
        <v>-6.9350223853392734E-3</v>
      </c>
      <c r="U191">
        <f>Prices[[#This Row],[TIPS]]/Prices!U190-1</f>
        <v>-1.4521571923103993E-3</v>
      </c>
      <c r="V191">
        <f>Prices[[#This Row],[Commodities]]/Prices!V190-1</f>
        <v>-2.8606241076553074E-3</v>
      </c>
      <c r="W191">
        <f>Prices[[#This Row],[Precious Metals]]/Prices!W190-1</f>
        <v>-8.1946795636747005E-3</v>
      </c>
      <c r="X191">
        <f>Prices[[#This Row],[Hedge funds]]/Prices!X190-1</f>
        <v>2.0495248464860172E-3</v>
      </c>
    </row>
    <row r="192" spans="2:24" x14ac:dyDescent="0.25">
      <c r="B192" s="1">
        <v>42850</v>
      </c>
      <c r="C192">
        <f>Prices[[#This Row],[Equity - CH]]/Prices!C191-1</f>
        <v>8.274969494219242E-3</v>
      </c>
      <c r="D192">
        <f>Prices[[#This Row],[Equity - US]]/Prices!D191-1</f>
        <v>7.4196708926943522E-4</v>
      </c>
      <c r="E192">
        <f>Prices[[#This Row],[Equity - EU]]/Prices!E191-1</f>
        <v>7.4433815130192649E-3</v>
      </c>
      <c r="F192">
        <f>Prices[[#This Row],[Equity - JP]]/Prices!F191-1</f>
        <v>1.101636550231655E-2</v>
      </c>
      <c r="G192">
        <f>Prices[[#This Row],[Equity - EM]]/Prices!G191-1</f>
        <v>6.8695229166269023E-3</v>
      </c>
      <c r="H192">
        <f>Prices[[#This Row],[Bonds - CH]]/Prices!H191-1</f>
        <v>-1.6835016835018424E-3</v>
      </c>
      <c r="I192">
        <f>Prices[[#This Row],[Rates - US]]/Prices!I191-1</f>
        <v>-2.9521842740096726E-3</v>
      </c>
      <c r="J192">
        <f>Prices[[#This Row],[Rates - EU]]/Prices!J191-1</f>
        <v>-2.1980607245989381E-3</v>
      </c>
      <c r="K192">
        <f>Prices[[#This Row],[Rates - JP]]/Prices!K191-1</f>
        <v>9.1886428374543527E-5</v>
      </c>
      <c r="L192">
        <f>Prices[[#This Row],[EM Bonds - USD]]/Prices!L191-1</f>
        <v>-5.1771372116782288E-4</v>
      </c>
      <c r="M192">
        <f>Prices[[#This Row],[EM Bonds - Local]]/Prices!M191-1</f>
        <v>-9.6853378884897978E-4</v>
      </c>
      <c r="N192">
        <f>Prices[[#This Row],[IG - US]]/Prices!N191-1</f>
        <v>-3.0013043664739447E-3</v>
      </c>
      <c r="O192">
        <f>Prices[[#This Row],[IG - EU]]/Prices!O191-1</f>
        <v>-2.0836760432088042E-3</v>
      </c>
      <c r="P192">
        <f>Prices[[#This Row],[HY - US]]/Prices!P191-1</f>
        <v>1.4522232557445669E-3</v>
      </c>
      <c r="Q192">
        <f>Prices[[#This Row],[HY - EU]]/Prices!Q191-1</f>
        <v>7.1964634522458937E-4</v>
      </c>
      <c r="R192">
        <f>Prices[[#This Row],[EM Bonds - Corp]]/Prices!R191-1</f>
        <v>7.9683114795536802E-4</v>
      </c>
      <c r="S192">
        <f>Prices[[#This Row],[Real Estate - CH]]/Prices!S191-1</f>
        <v>6.3172856729210025E-4</v>
      </c>
      <c r="T192">
        <f>Prices[[#This Row],[Real Estate - World]]/Prices!T191-1</f>
        <v>-1.4039034590103139E-3</v>
      </c>
      <c r="U192">
        <f>Prices[[#This Row],[TIPS]]/Prices!U191-1</f>
        <v>-3.1114069929063515E-3</v>
      </c>
      <c r="V192">
        <f>Prices[[#This Row],[Commodities]]/Prices!V191-1</f>
        <v>1.7555994571325506E-3</v>
      </c>
      <c r="W192">
        <f>Prices[[#This Row],[Precious Metals]]/Prices!W191-1</f>
        <v>-1.4631275299907709E-2</v>
      </c>
      <c r="X192">
        <f>Prices[[#This Row],[Hedge funds]]/Prices!X191-1</f>
        <v>1.8136350199340345E-3</v>
      </c>
    </row>
    <row r="193" spans="2:24" x14ac:dyDescent="0.25">
      <c r="B193" s="1">
        <v>42851</v>
      </c>
      <c r="C193">
        <f>Prices[[#This Row],[Equity - CH]]/Prices!C192-1</f>
        <v>6.5449030689803678E-3</v>
      </c>
      <c r="D193">
        <f>Prices[[#This Row],[Equity - US]]/Prices!D192-1</f>
        <v>3.147855049627557E-3</v>
      </c>
      <c r="E193">
        <f>Prices[[#This Row],[Equity - EU]]/Prices!E192-1</f>
        <v>1.5675199621014713E-3</v>
      </c>
      <c r="F193">
        <f>Prices[[#This Row],[Equity - JP]]/Prices!F192-1</f>
        <v>1.2252896133779556E-2</v>
      </c>
      <c r="G193">
        <f>Prices[[#This Row],[Equity - EM]]/Prices!G192-1</f>
        <v>3.6367098159972855E-3</v>
      </c>
      <c r="H193">
        <f>Prices[[#This Row],[Bonds - CH]]/Prices!H192-1</f>
        <v>-4.3991494977613232E-4</v>
      </c>
      <c r="I193">
        <f>Prices[[#This Row],[Rates - US]]/Prices!I192-1</f>
        <v>7.8361208381338976E-4</v>
      </c>
      <c r="J193">
        <f>Prices[[#This Row],[Rates - EU]]/Prices!J192-1</f>
        <v>1.0286377369039812E-4</v>
      </c>
      <c r="K193">
        <f>Prices[[#This Row],[Rates - JP]]/Prices!K192-1</f>
        <v>-1.1025358324145973E-3</v>
      </c>
      <c r="L193">
        <f>Prices[[#This Row],[EM Bonds - USD]]/Prices!L192-1</f>
        <v>1.7036613575527326E-4</v>
      </c>
      <c r="M193">
        <f>Prices[[#This Row],[EM Bonds - Local]]/Prices!M192-1</f>
        <v>-2.6600917808528024E-4</v>
      </c>
      <c r="N193">
        <f>Prices[[#This Row],[IG - US]]/Prices!N192-1</f>
        <v>1.3918011273084119E-3</v>
      </c>
      <c r="O193">
        <f>Prices[[#This Row],[IG - EU]]/Prices!O192-1</f>
        <v>0</v>
      </c>
      <c r="P193">
        <f>Prices[[#This Row],[HY - US]]/Prices!P192-1</f>
        <v>1.27684931928429E-3</v>
      </c>
      <c r="Q193">
        <f>Prices[[#This Row],[HY - EU]]/Prices!Q192-1</f>
        <v>1.1985480446545793E-3</v>
      </c>
      <c r="R193">
        <f>Prices[[#This Row],[EM Bonds - Corp]]/Prices!R192-1</f>
        <v>-3.871693729393666E-4</v>
      </c>
      <c r="S193">
        <f>Prices[[#This Row],[Real Estate - CH]]/Prices!S192-1</f>
        <v>-1.3678810995658708E-3</v>
      </c>
      <c r="T193">
        <f>Prices[[#This Row],[Real Estate - World]]/Prices!T192-1</f>
        <v>-3.5373536883495094E-3</v>
      </c>
      <c r="U193">
        <f>Prices[[#This Row],[TIPS]]/Prices!U192-1</f>
        <v>-1.1230971309810212E-3</v>
      </c>
      <c r="V193">
        <f>Prices[[#This Row],[Commodities]]/Prices!V192-1</f>
        <v>2.8196936177156129E-3</v>
      </c>
      <c r="W193">
        <f>Prices[[#This Row],[Precious Metals]]/Prices!W192-1</f>
        <v>-1.4521824442306208E-3</v>
      </c>
      <c r="X193">
        <f>Prices[[#This Row],[Hedge funds]]/Prices!X192-1</f>
        <v>6.3003429300589886E-4</v>
      </c>
    </row>
    <row r="194" spans="2:24" x14ac:dyDescent="0.25">
      <c r="B194" s="1">
        <v>42852</v>
      </c>
      <c r="C194">
        <f>Prices[[#This Row],[Equity - CH]]/Prices!C193-1</f>
        <v>1.8843646085020538E-3</v>
      </c>
      <c r="D194">
        <f>Prices[[#This Row],[Equity - US]]/Prices!D193-1</f>
        <v>-1.928131422546886E-3</v>
      </c>
      <c r="E194">
        <f>Prices[[#This Row],[Equity - EU]]/Prices!E193-1</f>
        <v>-3.9313202090182076E-3</v>
      </c>
      <c r="F194">
        <f>Prices[[#This Row],[Equity - JP]]/Prices!F193-1</f>
        <v>-1.4595155976718788E-3</v>
      </c>
      <c r="G194">
        <f>Prices[[#This Row],[Equity - EM]]/Prices!G193-1</f>
        <v>-4.7329477767955597E-3</v>
      </c>
      <c r="H194">
        <f>Prices[[#This Row],[Bonds - CH]]/Prices!H193-1</f>
        <v>1.5403799603901369E-3</v>
      </c>
      <c r="I194">
        <f>Prices[[#This Row],[Rates - US]]/Prices!I193-1</f>
        <v>6.8864658277512092E-4</v>
      </c>
      <c r="J194">
        <f>Prices[[#This Row],[Rates - EU]]/Prices!J193-1</f>
        <v>2.73369921334643E-3</v>
      </c>
      <c r="K194">
        <f>Prices[[#This Row],[Rates - JP]]/Prices!K193-1</f>
        <v>9.1979396615204934E-5</v>
      </c>
      <c r="L194">
        <f>Prices[[#This Row],[EM Bonds - USD]]/Prices!L193-1</f>
        <v>4.8829973275998917E-4</v>
      </c>
      <c r="M194">
        <f>Prices[[#This Row],[EM Bonds - Local]]/Prices!M193-1</f>
        <v>5.0755136458269234E-4</v>
      </c>
      <c r="N194">
        <f>Prices[[#This Row],[IG - US]]/Prices!N193-1</f>
        <v>1.0840960332192395E-3</v>
      </c>
      <c r="O194">
        <f>Prices[[#This Row],[IG - EU]]/Prices!O193-1</f>
        <v>2.4177152590800777E-3</v>
      </c>
      <c r="P194">
        <f>Prices[[#This Row],[HY - US]]/Prices!P193-1</f>
        <v>1.477140368011387E-4</v>
      </c>
      <c r="Q194">
        <f>Prices[[#This Row],[HY - EU]]/Prices!Q193-1</f>
        <v>8.8928412627842235E-4</v>
      </c>
      <c r="R194">
        <f>Prices[[#This Row],[EM Bonds - Corp]]/Prices!R193-1</f>
        <v>6.8697046027010877E-4</v>
      </c>
      <c r="S194">
        <f>Prices[[#This Row],[Real Estate - CH]]/Prices!S193-1</f>
        <v>-1.1590232594894667E-3</v>
      </c>
      <c r="T194">
        <f>Prices[[#This Row],[Real Estate - World]]/Prices!T193-1</f>
        <v>-3.8553779266751187E-3</v>
      </c>
      <c r="U194">
        <f>Prices[[#This Row],[TIPS]]/Prices!U193-1</f>
        <v>4.7567335108933406E-4</v>
      </c>
      <c r="V194">
        <f>Prices[[#This Row],[Commodities]]/Prices!V193-1</f>
        <v>-5.6903074985555913E-3</v>
      </c>
      <c r="W194">
        <f>Prices[[#This Row],[Precious Metals]]/Prices!W193-1</f>
        <v>-2.3712282507906135E-3</v>
      </c>
      <c r="X194">
        <f>Prices[[#This Row],[Hedge funds]]/Prices!X193-1</f>
        <v>-2.3910288597184248E-4</v>
      </c>
    </row>
    <row r="195" spans="2:24" x14ac:dyDescent="0.25">
      <c r="B195" s="1">
        <v>42853</v>
      </c>
      <c r="C195">
        <f>Prices[[#This Row],[Equity - CH]]/Prices!C194-1</f>
        <v>-3.3071587467841113E-3</v>
      </c>
      <c r="D195">
        <f>Prices[[#This Row],[Equity - US]]/Prices!D194-1</f>
        <v>-1.9846980306674755E-3</v>
      </c>
      <c r="E195">
        <f>Prices[[#This Row],[Equity - EU]]/Prices!E194-1</f>
        <v>3.4110403598885952E-4</v>
      </c>
      <c r="F195">
        <f>Prices[[#This Row],[Equity - JP]]/Prices!F194-1</f>
        <v>-4.2267120811546599E-3</v>
      </c>
      <c r="G195">
        <f>Prices[[#This Row],[Equity - EM]]/Prices!G194-1</f>
        <v>-2.0090310161531288E-3</v>
      </c>
      <c r="H195">
        <f>Prices[[#This Row],[Bonds - CH]]/Prices!H194-1</f>
        <v>0</v>
      </c>
      <c r="I195">
        <f>Prices[[#This Row],[Rates - US]]/Prices!I194-1</f>
        <v>4.0592391773519587E-4</v>
      </c>
      <c r="J195">
        <f>Prices[[#This Row],[Rates - EU]]/Prices!J194-1</f>
        <v>-6.1947050542465742E-4</v>
      </c>
      <c r="K195">
        <f>Prices[[#This Row],[Rates - JP]]/Prices!K194-1</f>
        <v>6.4379656028679122E-4</v>
      </c>
      <c r="L195">
        <f>Prices[[#This Row],[EM Bonds - USD]]/Prices!L194-1</f>
        <v>1.3720063245055147E-3</v>
      </c>
      <c r="M195">
        <f>Prices[[#This Row],[EM Bonds - Local]]/Prices!M194-1</f>
        <v>9.2465840290034684E-4</v>
      </c>
      <c r="N195">
        <f>Prices[[#This Row],[IG - US]]/Prices!N194-1</f>
        <v>1.0117369564690559E-3</v>
      </c>
      <c r="O195">
        <f>Prices[[#This Row],[IG - EU]]/Prices!O194-1</f>
        <v>-4.9333991119882015E-4</v>
      </c>
      <c r="P195">
        <f>Prices[[#This Row],[HY - US]]/Prices!P194-1</f>
        <v>1.1463374750477762E-3</v>
      </c>
      <c r="Q195">
        <f>Prices[[#This Row],[HY - EU]]/Prices!Q194-1</f>
        <v>1.02518538769103E-3</v>
      </c>
      <c r="R195">
        <f>Prices[[#This Row],[EM Bonds - Corp]]/Prices!R194-1</f>
        <v>6.003071338824828E-4</v>
      </c>
      <c r="S195">
        <f>Prices[[#This Row],[Real Estate - CH]]/Prices!S194-1</f>
        <v>3.3492444421001633E-3</v>
      </c>
      <c r="T195">
        <f>Prices[[#This Row],[Real Estate - World]]/Prices!T194-1</f>
        <v>-9.0159637090425626E-3</v>
      </c>
      <c r="U195">
        <f>Prices[[#This Row],[TIPS]]/Prices!U194-1</f>
        <v>6.9976074124611376E-3</v>
      </c>
      <c r="V195">
        <f>Prices[[#This Row],[Commodities]]/Prices!V194-1</f>
        <v>5.3318074910941871E-3</v>
      </c>
      <c r="W195">
        <f>Prices[[#This Row],[Precious Metals]]/Prices!W194-1</f>
        <v>2.0932783851845826E-5</v>
      </c>
      <c r="X195">
        <f>Prices[[#This Row],[Hedge funds]]/Prices!X194-1</f>
        <v>-2.4713207216264799E-4</v>
      </c>
    </row>
    <row r="196" spans="2:24" x14ac:dyDescent="0.25">
      <c r="B196" s="1">
        <v>42856</v>
      </c>
      <c r="C196">
        <f>Prices[[#This Row],[Equity - CH]]/Prices!C195-1</f>
        <v>0</v>
      </c>
      <c r="D196">
        <f>Prices[[#This Row],[Equity - US]]/Prices!D195-1</f>
        <v>3.4526336970952531E-3</v>
      </c>
      <c r="E196">
        <f>Prices[[#This Row],[Equity - EU]]/Prices!E195-1</f>
        <v>5.5389777027459175E-4</v>
      </c>
      <c r="F196">
        <f>Prices[[#This Row],[Equity - JP]]/Prices!F195-1</f>
        <v>5.5350414403170234E-3</v>
      </c>
      <c r="G196">
        <f>Prices[[#This Row],[Equity - EM]]/Prices!G195-1</f>
        <v>3.361670424719021E-3</v>
      </c>
      <c r="H196">
        <f>Prices[[#This Row],[Bonds - CH]]/Prices!H195-1</f>
        <v>0</v>
      </c>
      <c r="I196">
        <f>Prices[[#This Row],[Rates - US]]/Prices!I195-1</f>
        <v>-2.4853516641024642E-3</v>
      </c>
      <c r="J196">
        <f>Prices[[#This Row],[Rates - EU]]/Prices!J195-1</f>
        <v>4.6128706009174181E-5</v>
      </c>
      <c r="K196">
        <f>Prices[[#This Row],[Rates - JP]]/Prices!K195-1</f>
        <v>2.7573529411761832E-4</v>
      </c>
      <c r="L196">
        <f>Prices[[#This Row],[EM Bonds - USD]]/Prices!L195-1</f>
        <v>-7.429389883254478E-4</v>
      </c>
      <c r="M196">
        <f>Prices[[#This Row],[EM Bonds - Local]]/Prices!M195-1</f>
        <v>-4.9146690584644936E-5</v>
      </c>
      <c r="N196">
        <f>Prices[[#This Row],[IG - US]]/Prices!N195-1</f>
        <v>-2.7068383603429114E-3</v>
      </c>
      <c r="O196">
        <f>Prices[[#This Row],[IG - EU]]/Prices!O195-1</f>
        <v>5.4842601733051666E-5</v>
      </c>
      <c r="P196">
        <f>Prices[[#This Row],[HY - US]]/Prices!P195-1</f>
        <v>3.8248110057814699E-4</v>
      </c>
      <c r="Q196">
        <f>Prices[[#This Row],[HY - EU]]/Prices!Q195-1</f>
        <v>1.7068924316387957E-4</v>
      </c>
      <c r="R196">
        <f>Prices[[#This Row],[EM Bonds - Corp]]/Prices!R195-1</f>
        <v>-2.7877549884203212E-4</v>
      </c>
      <c r="S196">
        <f>Prices[[#This Row],[Real Estate - CH]]/Prices!S195-1</f>
        <v>0</v>
      </c>
      <c r="T196">
        <f>Prices[[#This Row],[Real Estate - World]]/Prices!T195-1</f>
        <v>6.9629521612379897E-3</v>
      </c>
      <c r="U196">
        <f>Prices[[#This Row],[TIPS]]/Prices!U195-1</f>
        <v>-1.9446206823883205E-3</v>
      </c>
      <c r="V196">
        <f>Prices[[#This Row],[Commodities]]/Prices!V195-1</f>
        <v>7.0793997415676824E-3</v>
      </c>
      <c r="W196">
        <f>Prices[[#This Row],[Precious Metals]]/Prices!W195-1</f>
        <v>-1.2274186202514747E-2</v>
      </c>
      <c r="X196">
        <f>Prices[[#This Row],[Hedge funds]]/Prices!X195-1</f>
        <v>-3.9072467466194638E-4</v>
      </c>
    </row>
    <row r="197" spans="2:24" x14ac:dyDescent="0.25">
      <c r="B197" s="1">
        <v>42857</v>
      </c>
      <c r="C197">
        <f>Prices[[#This Row],[Equity - CH]]/Prices!C196-1</f>
        <v>7.2728254049641006E-3</v>
      </c>
      <c r="D197">
        <f>Prices[[#This Row],[Equity - US]]/Prices!D196-1</f>
        <v>-9.9627444924399455E-4</v>
      </c>
      <c r="E197">
        <f>Prices[[#This Row],[Equity - EU]]/Prices!E196-1</f>
        <v>6.3261951057014265E-3</v>
      </c>
      <c r="F197">
        <f>Prices[[#This Row],[Equity - JP]]/Prices!F196-1</f>
        <v>7.0595115671596709E-3</v>
      </c>
      <c r="G197">
        <f>Prices[[#This Row],[Equity - EM]]/Prices!G196-1</f>
        <v>7.1694912526967247E-3</v>
      </c>
      <c r="H197">
        <f>Prices[[#This Row],[Bonds - CH]]/Prices!H196-1</f>
        <v>-4.3943166837556724E-4</v>
      </c>
      <c r="I197">
        <f>Prices[[#This Row],[Rates - US]]/Prices!I196-1</f>
        <v>1.7939607819559278E-3</v>
      </c>
      <c r="J197">
        <f>Prices[[#This Row],[Rates - EU]]/Prices!J196-1</f>
        <v>-2.9002086074492173E-4</v>
      </c>
      <c r="K197">
        <f>Prices[[#This Row],[Rates - JP]]/Prices!K196-1</f>
        <v>-9.1886428374521323E-4</v>
      </c>
      <c r="L197">
        <f>Prices[[#This Row],[EM Bonds - USD]]/Prices!L196-1</f>
        <v>1.3938314622305992E-3</v>
      </c>
      <c r="M197">
        <f>Prices[[#This Row],[EM Bonds - Local]]/Prices!M196-1</f>
        <v>5.682865392886427E-5</v>
      </c>
      <c r="N197">
        <f>Prices[[#This Row],[IG - US]]/Prices!N196-1</f>
        <v>2.2236393547248046E-3</v>
      </c>
      <c r="O197">
        <f>Prices[[#This Row],[IG - EU]]/Prices!O196-1</f>
        <v>-5.4839594186995022E-4</v>
      </c>
      <c r="P197">
        <f>Prices[[#This Row],[HY - US]]/Prices!P196-1</f>
        <v>8.4909581337733187E-4</v>
      </c>
      <c r="Q197">
        <f>Prices[[#This Row],[HY - EU]]/Prices!Q196-1</f>
        <v>1.2287528158916317E-3</v>
      </c>
      <c r="R197">
        <f>Prices[[#This Row],[EM Bonds - Corp]]/Prices!R196-1</f>
        <v>6.5917507041279855E-4</v>
      </c>
      <c r="S197">
        <f>Prices[[#This Row],[Real Estate - CH]]/Prices!S196-1</f>
        <v>7.3069442254114492E-3</v>
      </c>
      <c r="T197">
        <f>Prices[[#This Row],[Real Estate - World]]/Prices!T196-1</f>
        <v>-3.6529781040628428E-4</v>
      </c>
      <c r="U197">
        <f>Prices[[#This Row],[TIPS]]/Prices!U196-1</f>
        <v>-1.5818192763614736E-3</v>
      </c>
      <c r="V197">
        <f>Prices[[#This Row],[Commodities]]/Prices!V196-1</f>
        <v>-6.7689560285518757E-3</v>
      </c>
      <c r="W197">
        <f>Prices[[#This Row],[Precious Metals]]/Prices!W196-1</f>
        <v>-8.708733429795279E-4</v>
      </c>
      <c r="X197">
        <f>Prices[[#This Row],[Hedge funds]]/Prices!X196-1</f>
        <v>1.1726322003207112E-3</v>
      </c>
    </row>
    <row r="198" spans="2:24" x14ac:dyDescent="0.25">
      <c r="B198" s="1">
        <v>42858</v>
      </c>
      <c r="C198">
        <f>Prices[[#This Row],[Equity - CH]]/Prices!C197-1</f>
        <v>2.6330543469823553E-3</v>
      </c>
      <c r="D198">
        <f>Prices[[#This Row],[Equity - US]]/Prices!D197-1</f>
        <v>-3.4282489618214784E-3</v>
      </c>
      <c r="E198">
        <f>Prices[[#This Row],[Equity - EU]]/Prices!E197-1</f>
        <v>-7.1094471741728338E-4</v>
      </c>
      <c r="F198">
        <f>Prices[[#This Row],[Equity - JP]]/Prices!F197-1</f>
        <v>0</v>
      </c>
      <c r="G198">
        <f>Prices[[#This Row],[Equity - EM]]/Prices!G197-1</f>
        <v>-4.1861039883839268E-3</v>
      </c>
      <c r="H198">
        <f>Prices[[#This Row],[Bonds - CH]]/Prices!H197-1</f>
        <v>1.4654161781946229E-4</v>
      </c>
      <c r="I198">
        <f>Prices[[#This Row],[Rates - US]]/Prices!I197-1</f>
        <v>-3.0560306999416476E-4</v>
      </c>
      <c r="J198">
        <f>Prices[[#This Row],[Rates - EU]]/Prices!J197-1</f>
        <v>7.0363438695841829E-4</v>
      </c>
      <c r="K198">
        <f>Prices[[#This Row],[Rates - JP]]/Prices!K197-1</f>
        <v>9.1970937183827317E-5</v>
      </c>
      <c r="L198">
        <f>Prices[[#This Row],[EM Bonds - USD]]/Prices!L197-1</f>
        <v>5.8044102533827413E-4</v>
      </c>
      <c r="M198">
        <f>Prices[[#This Row],[EM Bonds - Local]]/Prices!M197-1</f>
        <v>6.327587822159142E-4</v>
      </c>
      <c r="N198">
        <f>Prices[[#This Row],[IG - US]]/Prices!N197-1</f>
        <v>-3.7340055888956947E-5</v>
      </c>
      <c r="O198">
        <f>Prices[[#This Row],[IG - EU]]/Prices!O197-1</f>
        <v>7.1330589849116777E-4</v>
      </c>
      <c r="P198">
        <f>Prices[[#This Row],[HY - US]]/Prices!P197-1</f>
        <v>1.9342068664895962E-4</v>
      </c>
      <c r="Q198">
        <f>Prices[[#This Row],[HY - EU]]/Prices!Q197-1</f>
        <v>1.227244835344754E-3</v>
      </c>
      <c r="R198">
        <f>Prices[[#This Row],[EM Bonds - Corp]]/Prices!R197-1</f>
        <v>7.6539797460606351E-4</v>
      </c>
      <c r="S198">
        <f>Prices[[#This Row],[Real Estate - CH]]/Prices!S197-1</f>
        <v>9.3935914831444478E-4</v>
      </c>
      <c r="T198">
        <f>Prices[[#This Row],[Real Estate - World]]/Prices!T197-1</f>
        <v>-1.2115304176949948E-2</v>
      </c>
      <c r="U198">
        <f>Prices[[#This Row],[TIPS]]/Prices!U197-1</f>
        <v>-2.6093447750334953E-3</v>
      </c>
      <c r="V198">
        <f>Prices[[#This Row],[Commodities]]/Prices!V197-1</f>
        <v>-1.5981614539307687E-3</v>
      </c>
      <c r="W198">
        <f>Prices[[#This Row],[Precious Metals]]/Prices!W197-1</f>
        <v>-1.1172066542592729E-2</v>
      </c>
      <c r="X198">
        <f>Prices[[#This Row],[Hedge funds]]/Prices!X197-1</f>
        <v>-1.9202269214220191E-3</v>
      </c>
    </row>
    <row r="199" spans="2:24" x14ac:dyDescent="0.25">
      <c r="B199" s="1">
        <v>42859</v>
      </c>
      <c r="C199">
        <f>Prices[[#This Row],[Equity - CH]]/Prices!C198-1</f>
        <v>9.7276799748504672E-3</v>
      </c>
      <c r="D199">
        <f>Prices[[#This Row],[Equity - US]]/Prices!D198-1</f>
        <v>-3.9101582007882163E-3</v>
      </c>
      <c r="E199">
        <f>Prices[[#This Row],[Equity - EU]]/Prices!E198-1</f>
        <v>8.7525241660710851E-3</v>
      </c>
      <c r="F199">
        <f>Prices[[#This Row],[Equity - JP]]/Prices!F198-1</f>
        <v>0</v>
      </c>
      <c r="G199">
        <f>Prices[[#This Row],[Equity - EM]]/Prices!G198-1</f>
        <v>-9.4729088510886461E-3</v>
      </c>
      <c r="H199">
        <f>Prices[[#This Row],[Bonds - CH]]/Prices!H198-1</f>
        <v>-2.6373626373626946E-3</v>
      </c>
      <c r="I199">
        <f>Prices[[#This Row],[Rates - US]]/Prices!I198-1</f>
        <v>-2.4853921185440386E-3</v>
      </c>
      <c r="J199">
        <f>Prices[[#This Row],[Rates - EU]]/Prices!J198-1</f>
        <v>-1.284094347506648E-3</v>
      </c>
      <c r="K199">
        <f>Prices[[#This Row],[Rates - JP]]/Prices!K198-1</f>
        <v>-9.1962479308316247E-5</v>
      </c>
      <c r="L199">
        <f>Prices[[#This Row],[EM Bonds - USD]]/Prices!L198-1</f>
        <v>-2.1341389155994372E-3</v>
      </c>
      <c r="M199">
        <f>Prices[[#This Row],[EM Bonds - Local]]/Prices!M198-1</f>
        <v>-5.5177896916325242E-4</v>
      </c>
      <c r="N199">
        <f>Prices[[#This Row],[IG - US]]/Prices!N198-1</f>
        <v>-2.6618398637138219E-3</v>
      </c>
      <c r="O199">
        <f>Prices[[#This Row],[IG - EU]]/Prices!O198-1</f>
        <v>-1.8642394999451861E-3</v>
      </c>
      <c r="P199">
        <f>Prices[[#This Row],[HY - US]]/Prices!P198-1</f>
        <v>-2.2137834538218382E-3</v>
      </c>
      <c r="Q199">
        <f>Prices[[#This Row],[HY - EU]]/Prices!Q198-1</f>
        <v>1.1916922029282517E-3</v>
      </c>
      <c r="R199">
        <f>Prices[[#This Row],[EM Bonds - Corp]]/Prices!R198-1</f>
        <v>-6.3245153673474608E-4</v>
      </c>
      <c r="S199">
        <f>Prices[[#This Row],[Real Estate - CH]]/Prices!S198-1</f>
        <v>-1.6684045881126819E-3</v>
      </c>
      <c r="T199">
        <f>Prices[[#This Row],[Real Estate - World]]/Prices!T198-1</f>
        <v>-9.0771398133641101E-3</v>
      </c>
      <c r="U199">
        <f>Prices[[#This Row],[TIPS]]/Prices!U198-1</f>
        <v>-7.3666943667727303E-3</v>
      </c>
      <c r="V199">
        <f>Prices[[#This Row],[Commodities]]/Prices!V198-1</f>
        <v>-2.2441974445669199E-2</v>
      </c>
      <c r="W199">
        <f>Prices[[#This Row],[Precious Metals]]/Prices!W198-1</f>
        <v>-1.9364833119609459E-2</v>
      </c>
      <c r="X199">
        <f>Prices[[#This Row],[Hedge funds]]/Prices!X198-1</f>
        <v>4.0713686983595565E-4</v>
      </c>
    </row>
    <row r="200" spans="2:24" x14ac:dyDescent="0.25">
      <c r="B200" s="1">
        <v>42860</v>
      </c>
      <c r="C200">
        <f>Prices[[#This Row],[Equity - CH]]/Prices!C199-1</f>
        <v>4.2929612325870448E-3</v>
      </c>
      <c r="D200">
        <f>Prices[[#This Row],[Equity - US]]/Prices!D199-1</f>
        <v>4.2331694280943744E-3</v>
      </c>
      <c r="E200">
        <f>Prices[[#This Row],[Equity - EU]]/Prices!E199-1</f>
        <v>7.9326527860612561E-3</v>
      </c>
      <c r="F200">
        <f>Prices[[#This Row],[Equity - JP]]/Prices!F199-1</f>
        <v>0</v>
      </c>
      <c r="G200">
        <f>Prices[[#This Row],[Equity - EM]]/Prices!G199-1</f>
        <v>-2.4827537533972377E-3</v>
      </c>
      <c r="H200">
        <f>Prices[[#This Row],[Bonds - CH]]/Prices!H199-1</f>
        <v>-1.3221683561038811E-3</v>
      </c>
      <c r="I200">
        <f>Prices[[#This Row],[Rates - US]]/Prices!I199-1</f>
        <v>2.3951639796804258E-4</v>
      </c>
      <c r="J200">
        <f>Prices[[#This Row],[Rates - EU]]/Prices!J199-1</f>
        <v>-3.173967465101013E-4</v>
      </c>
      <c r="K200">
        <f>Prices[[#This Row],[Rates - JP]]/Prices!K199-1</f>
        <v>0</v>
      </c>
      <c r="L200">
        <f>Prices[[#This Row],[EM Bonds - USD]]/Prices!L199-1</f>
        <v>-7.3433050098126174E-4</v>
      </c>
      <c r="M200">
        <f>Prices[[#This Row],[EM Bonds - Local]]/Prices!M199-1</f>
        <v>3.68567631008343E-5</v>
      </c>
      <c r="N200">
        <f>Prices[[#This Row],[IG - US]]/Prices!N199-1</f>
        <v>5.3733055999249935E-4</v>
      </c>
      <c r="O200">
        <f>Prices[[#This Row],[IG - EU]]/Prices!O199-1</f>
        <v>-5.4932981762245703E-4</v>
      </c>
      <c r="P200">
        <f>Prices[[#This Row],[HY - US]]/Prices!P199-1</f>
        <v>-5.231629950614991E-4</v>
      </c>
      <c r="Q200">
        <f>Prices[[#This Row],[HY - EU]]/Prices!Q199-1</f>
        <v>-3.060703961912381E-4</v>
      </c>
      <c r="R200">
        <f>Prices[[#This Row],[EM Bonds - Corp]]/Prices!R199-1</f>
        <v>-1.50317456617588E-3</v>
      </c>
      <c r="S200">
        <f>Prices[[#This Row],[Real Estate - CH]]/Prices!S199-1</f>
        <v>-5.56193858366405E-3</v>
      </c>
      <c r="T200">
        <f>Prices[[#This Row],[Real Estate - World]]/Prices!T199-1</f>
        <v>4.8330505870095575E-3</v>
      </c>
      <c r="U200">
        <f>Prices[[#This Row],[TIPS]]/Prices!U199-1</f>
        <v>-1.9252191436593957E-3</v>
      </c>
      <c r="V200">
        <f>Prices[[#This Row],[Commodities]]/Prices!V199-1</f>
        <v>6.3954440768885235E-3</v>
      </c>
      <c r="W200">
        <f>Prices[[#This Row],[Precious Metals]]/Prices!W199-1</f>
        <v>-2.1694247233361441E-3</v>
      </c>
      <c r="X200">
        <f>Prices[[#This Row],[Hedge funds]]/Prices!X199-1</f>
        <v>1.4443486865203248E-3</v>
      </c>
    </row>
    <row r="201" spans="2:24" x14ac:dyDescent="0.25">
      <c r="B201" s="1">
        <v>42863</v>
      </c>
      <c r="C201">
        <f>Prices[[#This Row],[Equity - CH]]/Prices!C200-1</f>
        <v>4.794647417291964E-3</v>
      </c>
      <c r="D201">
        <f>Prices[[#This Row],[Equity - US]]/Prices!D200-1</f>
        <v>1.1140890040008067E-2</v>
      </c>
      <c r="E201">
        <f>Prices[[#This Row],[Equity - EU]]/Prices!E200-1</f>
        <v>5.1534261215071542E-3</v>
      </c>
      <c r="F201">
        <f>Prices[[#This Row],[Equity - JP]]/Prices!F200-1</f>
        <v>2.2400005498058206E-2</v>
      </c>
      <c r="G201">
        <f>Prices[[#This Row],[Equity - EM]]/Prices!G200-1</f>
        <v>1.8265348818905514E-2</v>
      </c>
      <c r="H201">
        <f>Prices[[#This Row],[Bonds - CH]]/Prices!H200-1</f>
        <v>5.8840835539863967E-4</v>
      </c>
      <c r="I201">
        <f>Prices[[#This Row],[Rates - US]]/Prices!I200-1</f>
        <v>-1.3293046907570938E-3</v>
      </c>
      <c r="J201">
        <f>Prices[[#This Row],[Rates - EU]]/Prices!J200-1</f>
        <v>-5.3108675937219019E-4</v>
      </c>
      <c r="K201">
        <f>Prices[[#This Row],[Rates - JP]]/Prices!K200-1</f>
        <v>-8.277384346546679E-4</v>
      </c>
      <c r="L201">
        <f>Prices[[#This Row],[EM Bonds - USD]]/Prices!L200-1</f>
        <v>3.2683831068025526E-5</v>
      </c>
      <c r="M201">
        <f>Prices[[#This Row],[EM Bonds - Local]]/Prices!M200-1</f>
        <v>-5.2288605460582005E-4</v>
      </c>
      <c r="N201">
        <f>Prices[[#This Row],[IG - US]]/Prices!N200-1</f>
        <v>-1.3294570566154684E-3</v>
      </c>
      <c r="O201">
        <f>Prices[[#This Row],[IG - EU]]/Prices!O200-1</f>
        <v>-7.6948444542146444E-4</v>
      </c>
      <c r="P201">
        <f>Prices[[#This Row],[HY - US]]/Prices!P200-1</f>
        <v>1.978255949435237E-4</v>
      </c>
      <c r="Q201">
        <f>Prices[[#This Row],[HY - EU]]/Prices!Q200-1</f>
        <v>9.8652877942573269E-4</v>
      </c>
      <c r="R201">
        <f>Prices[[#This Row],[EM Bonds - Corp]]/Prices!R200-1</f>
        <v>7.0491691014562541E-4</v>
      </c>
      <c r="S201">
        <f>Prices[[#This Row],[Real Estate - CH]]/Prices!S200-1</f>
        <v>-1.0687183257621524E-2</v>
      </c>
      <c r="T201">
        <f>Prices[[#This Row],[Real Estate - World]]/Prices!T200-1</f>
        <v>8.1437192151374571E-3</v>
      </c>
      <c r="U201">
        <f>Prices[[#This Row],[TIPS]]/Prices!U200-1</f>
        <v>-4.8519307314598414E-3</v>
      </c>
      <c r="V201">
        <f>Prices[[#This Row],[Commodities]]/Prices!V200-1</f>
        <v>5.2880595736282121E-3</v>
      </c>
      <c r="W201">
        <f>Prices[[#This Row],[Precious Metals]]/Prices!W200-1</f>
        <v>1.1078857719119872E-2</v>
      </c>
      <c r="X201">
        <f>Prices[[#This Row],[Hedge funds]]/Prices!X200-1</f>
        <v>-1.9123963122624765E-4</v>
      </c>
    </row>
    <row r="202" spans="2:24" x14ac:dyDescent="0.25">
      <c r="B202" s="1">
        <v>42864</v>
      </c>
      <c r="C202">
        <f>Prices[[#This Row],[Equity - CH]]/Prices!C201-1</f>
        <v>9.0036132464879071E-3</v>
      </c>
      <c r="D202">
        <f>Prices[[#This Row],[Equity - US]]/Prices!D201-1</f>
        <v>7.7453963661169301E-3</v>
      </c>
      <c r="E202">
        <f>Prices[[#This Row],[Equity - EU]]/Prices!E201-1</f>
        <v>1.0443406063431526E-2</v>
      </c>
      <c r="F202">
        <f>Prices[[#This Row],[Equity - JP]]/Prices!F201-1</f>
        <v>-3.2203981328524645E-3</v>
      </c>
      <c r="G202">
        <f>Prices[[#This Row],[Equity - EM]]/Prices!G201-1</f>
        <v>1.4708921053905755E-2</v>
      </c>
      <c r="H202">
        <f>Prices[[#This Row],[Bonds - CH]]/Prices!H201-1</f>
        <v>-1.2496324610408172E-3</v>
      </c>
      <c r="I202">
        <f>Prices[[#This Row],[Rates - US]]/Prices!I201-1</f>
        <v>-1.7018074326193844E-3</v>
      </c>
      <c r="J202">
        <f>Prices[[#This Row],[Rates - EU]]/Prices!J201-1</f>
        <v>-1.0898839478633571E-3</v>
      </c>
      <c r="K202">
        <f>Prices[[#This Row],[Rates - JP]]/Prices!K201-1</f>
        <v>-1.0125184094256223E-3</v>
      </c>
      <c r="L202">
        <f>Prices[[#This Row],[EM Bonds - USD]]/Prices!L201-1</f>
        <v>-8.6282493976896912E-4</v>
      </c>
      <c r="M202">
        <f>Prices[[#This Row],[EM Bonds - Local]]/Prices!M201-1</f>
        <v>-5.677165197057743E-4</v>
      </c>
      <c r="N202">
        <f>Prices[[#This Row],[IG - US]]/Prices!N201-1</f>
        <v>-1.1514681979066799E-3</v>
      </c>
      <c r="O202">
        <f>Prices[[#This Row],[IG - EU]]/Prices!O201-1</f>
        <v>-1.4301430143015548E-3</v>
      </c>
      <c r="P202">
        <f>Prices[[#This Row],[HY - US]]/Prices!P201-1</f>
        <v>5.7790151537595591E-4</v>
      </c>
      <c r="Q202">
        <f>Prices[[#This Row],[HY - EU]]/Prices!Q201-1</f>
        <v>8.1563296516562467E-4</v>
      </c>
      <c r="R202">
        <f>Prices[[#This Row],[EM Bonds - Corp]]/Prices!R201-1</f>
        <v>-4.0520351430772816E-4</v>
      </c>
      <c r="S202">
        <f>Prices[[#This Row],[Real Estate - CH]]/Prices!S201-1</f>
        <v>-2.6011253848604587E-3</v>
      </c>
      <c r="T202">
        <f>Prices[[#This Row],[Real Estate - World]]/Prices!T201-1</f>
        <v>4.934347441411191E-3</v>
      </c>
      <c r="U202">
        <f>Prices[[#This Row],[TIPS]]/Prices!U201-1</f>
        <v>6.7173733788838952E-4</v>
      </c>
      <c r="V202">
        <f>Prices[[#This Row],[Commodities]]/Prices!V201-1</f>
        <v>7.4527301938860369E-3</v>
      </c>
      <c r="W202">
        <f>Prices[[#This Row],[Precious Metals]]/Prices!W201-1</f>
        <v>-7.1912880228208742E-4</v>
      </c>
      <c r="X202">
        <f>Prices[[#This Row],[Hedge funds]]/Prices!X201-1</f>
        <v>4.2240163222362348E-4</v>
      </c>
    </row>
    <row r="203" spans="2:24" x14ac:dyDescent="0.25">
      <c r="B203" s="1">
        <v>42865</v>
      </c>
      <c r="C203">
        <f>Prices[[#This Row],[Equity - CH]]/Prices!C202-1</f>
        <v>-2.1817028213452216E-3</v>
      </c>
      <c r="D203">
        <f>Prices[[#This Row],[Equity - US]]/Prices!D202-1</f>
        <v>3.1771753518343715E-3</v>
      </c>
      <c r="E203">
        <f>Prices[[#This Row],[Equity - EU]]/Prices!E202-1</f>
        <v>8.4946295176502318E-4</v>
      </c>
      <c r="F203">
        <f>Prices[[#This Row],[Equity - JP]]/Prices!F202-1</f>
        <v>2.0276110268770964E-3</v>
      </c>
      <c r="G203">
        <f>Prices[[#This Row],[Equity - EM]]/Prices!G202-1</f>
        <v>6.034910474145283E-3</v>
      </c>
      <c r="H203">
        <f>Prices[[#This Row],[Bonds - CH]]/Prices!H202-1</f>
        <v>1.2511959961727381E-3</v>
      </c>
      <c r="I203">
        <f>Prices[[#This Row],[Rates - US]]/Prices!I202-1</f>
        <v>-2.1432029058865432E-4</v>
      </c>
      <c r="J203">
        <f>Prices[[#This Row],[Rates - EU]]/Prices!J202-1</f>
        <v>1.4327923260613051E-3</v>
      </c>
      <c r="K203">
        <f>Prices[[#This Row],[Rates - JP]]/Prices!K202-1</f>
        <v>-9.2140422003128553E-4</v>
      </c>
      <c r="L203">
        <f>Prices[[#This Row],[EM Bonds - USD]]/Prices!L202-1</f>
        <v>6.9519454945421444E-4</v>
      </c>
      <c r="M203">
        <f>Prices[[#This Row],[EM Bonds - Local]]/Prices!M202-1</f>
        <v>-2.9823969401232553E-4</v>
      </c>
      <c r="N203">
        <f>Prices[[#This Row],[IG - US]]/Prices!N202-1</f>
        <v>6.113770888716008E-4</v>
      </c>
      <c r="O203">
        <f>Prices[[#This Row],[IG - EU]]/Prices!O202-1</f>
        <v>1.8728654841908554E-3</v>
      </c>
      <c r="P203">
        <f>Prices[[#This Row],[HY - US]]/Prices!P202-1</f>
        <v>7.9441157145687669E-4</v>
      </c>
      <c r="Q203">
        <f>Prices[[#This Row],[HY - EU]]/Prices!Q202-1</f>
        <v>8.4892526062008145E-4</v>
      </c>
      <c r="R203">
        <f>Prices[[#This Row],[EM Bonds - Corp]]/Prices!R202-1</f>
        <v>6.9654458711587708E-4</v>
      </c>
      <c r="S203">
        <f>Prices[[#This Row],[Real Estate - CH]]/Prices!S202-1</f>
        <v>-3.1401351854807302E-3</v>
      </c>
      <c r="T203">
        <f>Prices[[#This Row],[Real Estate - World]]/Prices!T202-1</f>
        <v>7.5166342184720403E-3</v>
      </c>
      <c r="U203">
        <f>Prices[[#This Row],[TIPS]]/Prices!U202-1</f>
        <v>5.0858633849846235E-3</v>
      </c>
      <c r="V203">
        <f>Prices[[#This Row],[Commodities]]/Prices!V202-1</f>
        <v>1.1393150917999639E-2</v>
      </c>
      <c r="W203">
        <f>Prices[[#This Row],[Precious Metals]]/Prices!W202-1</f>
        <v>5.4644831575214603E-3</v>
      </c>
      <c r="X203">
        <f>Prices[[#This Row],[Hedge funds]]/Prices!X202-1</f>
        <v>8.7631247709607507E-5</v>
      </c>
    </row>
    <row r="204" spans="2:24" x14ac:dyDescent="0.25">
      <c r="B204" s="1">
        <v>42866</v>
      </c>
      <c r="C204">
        <f>Prices[[#This Row],[Equity - CH]]/Prices!C203-1</f>
        <v>-3.0701789667268997E-3</v>
      </c>
      <c r="D204">
        <f>Prices[[#This Row],[Equity - US]]/Prices!D203-1</f>
        <v>-4.3458527442602479E-3</v>
      </c>
      <c r="E204">
        <f>Prices[[#This Row],[Equity - EU]]/Prices!E203-1</f>
        <v>-6.0686352198797699E-3</v>
      </c>
      <c r="F204">
        <f>Prices[[#This Row],[Equity - JP]]/Prices!F203-1</f>
        <v>1.1127051409893784E-3</v>
      </c>
      <c r="G204">
        <f>Prices[[#This Row],[Equity - EM]]/Prices!G203-1</f>
        <v>3.2974734428152797E-3</v>
      </c>
      <c r="H204">
        <f>Prices[[#This Row],[Bonds - CH]]/Prices!H203-1</f>
        <v>3.6753895912977619E-4</v>
      </c>
      <c r="I204">
        <f>Prices[[#This Row],[Rates - US]]/Prices!I203-1</f>
        <v>4.9217994443728763E-4</v>
      </c>
      <c r="J204">
        <f>Prices[[#This Row],[Rates - EU]]/Prices!J203-1</f>
        <v>-1.5929855516961799E-3</v>
      </c>
      <c r="K204">
        <f>Prices[[#This Row],[Rates - JP]]/Prices!K203-1</f>
        <v>-5.5335239324916241E-4</v>
      </c>
      <c r="L204">
        <f>Prices[[#This Row],[EM Bonds - USD]]/Prices!L203-1</f>
        <v>9.5140046837127734E-4</v>
      </c>
      <c r="M204">
        <f>Prices[[#This Row],[EM Bonds - Local]]/Prices!M203-1</f>
        <v>2.6603535809832657E-4</v>
      </c>
      <c r="N204">
        <f>Prices[[#This Row],[IG - US]]/Prices!N203-1</f>
        <v>8.6077529559691612E-4</v>
      </c>
      <c r="O204">
        <f>Prices[[#This Row],[IG - EU]]/Prices!O203-1</f>
        <v>-1.0996261271166707E-3</v>
      </c>
      <c r="P204">
        <f>Prices[[#This Row],[HY - US]]/Prices!P203-1</f>
        <v>6.3048676926324987E-4</v>
      </c>
      <c r="Q204">
        <f>Prices[[#This Row],[HY - EU]]/Prices!Q203-1</f>
        <v>4.0713849494466992E-4</v>
      </c>
      <c r="R204">
        <f>Prices[[#This Row],[EM Bonds - Corp]]/Prices!R203-1</f>
        <v>2.6003665317042568E-4</v>
      </c>
      <c r="S204">
        <f>Prices[[#This Row],[Real Estate - CH]]/Prices!S203-1</f>
        <v>1.0918312867058022E-2</v>
      </c>
      <c r="T204">
        <f>Prices[[#This Row],[Real Estate - World]]/Prices!T203-1</f>
        <v>-5.9291398839657061E-3</v>
      </c>
      <c r="U204">
        <f>Prices[[#This Row],[TIPS]]/Prices!U203-1</f>
        <v>1.7120358440159134E-3</v>
      </c>
      <c r="V204">
        <f>Prices[[#This Row],[Commodities]]/Prices!V203-1</f>
        <v>2.4386530800819539E-3</v>
      </c>
      <c r="W204">
        <f>Prices[[#This Row],[Precious Metals]]/Prices!W203-1</f>
        <v>2.17647258220377E-3</v>
      </c>
      <c r="X204">
        <f>Prices[[#This Row],[Hedge funds]]/Prices!X203-1</f>
        <v>-5.2574141488159754E-4</v>
      </c>
    </row>
    <row r="205" spans="2:24" x14ac:dyDescent="0.25">
      <c r="B205" s="1">
        <v>42867</v>
      </c>
      <c r="C205">
        <f>Prices[[#This Row],[Equity - CH]]/Prices!C204-1</f>
        <v>5.8599498498030922E-3</v>
      </c>
      <c r="D205">
        <f>Prices[[#This Row],[Equity - US]]/Prices!D204-1</f>
        <v>-6.4655513476044035E-3</v>
      </c>
      <c r="E205">
        <f>Prices[[#This Row],[Equity - EU]]/Prices!E204-1</f>
        <v>3.2587680162221577E-3</v>
      </c>
      <c r="F205">
        <f>Prices[[#This Row],[Equity - JP]]/Prices!F204-1</f>
        <v>-3.7259961479553239E-3</v>
      </c>
      <c r="G205">
        <f>Prices[[#This Row],[Equity - EM]]/Prices!G204-1</f>
        <v>-2.9210502742306188E-3</v>
      </c>
      <c r="H205">
        <f>Prices[[#This Row],[Bonds - CH]]/Prices!H204-1</f>
        <v>7.3480784774782038E-4</v>
      </c>
      <c r="I205">
        <f>Prices[[#This Row],[Rates - US]]/Prices!I204-1</f>
        <v>3.4275567683317298E-3</v>
      </c>
      <c r="J205">
        <f>Prices[[#This Row],[Rates - EU]]/Prices!J204-1</f>
        <v>1.8060280741079016E-3</v>
      </c>
      <c r="K205">
        <f>Prices[[#This Row],[Rates - JP]]/Prices!K204-1</f>
        <v>0</v>
      </c>
      <c r="L205">
        <f>Prices[[#This Row],[EM Bonds - USD]]/Prices!L204-1</f>
        <v>2.0587781328818E-3</v>
      </c>
      <c r="M205">
        <f>Prices[[#This Row],[EM Bonds - Local]]/Prices!M204-1</f>
        <v>8.0558064454150369E-4</v>
      </c>
      <c r="N205">
        <f>Prices[[#This Row],[IG - US]]/Prices!N204-1</f>
        <v>4.2763835604235911E-3</v>
      </c>
      <c r="O205">
        <f>Prices[[#This Row],[IG - EU]]/Prices!O204-1</f>
        <v>2.5319242624393112E-3</v>
      </c>
      <c r="P205">
        <f>Prices[[#This Row],[HY - US]]/Prices!P204-1</f>
        <v>2.511064669115104E-4</v>
      </c>
      <c r="Q205">
        <f>Prices[[#This Row],[HY - EU]]/Prices!Q204-1</f>
        <v>-3.3914400054269045E-4</v>
      </c>
      <c r="R205">
        <f>Prices[[#This Row],[EM Bonds - Corp]]/Prices!R204-1</f>
        <v>8.7660378263731964E-4</v>
      </c>
      <c r="S205">
        <f>Prices[[#This Row],[Real Estate - CH]]/Prices!S204-1</f>
        <v>1.373154823206324E-3</v>
      </c>
      <c r="T205">
        <f>Prices[[#This Row],[Real Estate - World]]/Prices!T204-1</f>
        <v>-7.481191576524826E-3</v>
      </c>
      <c r="U205">
        <f>Prices[[#This Row],[TIPS]]/Prices!U204-1</f>
        <v>2.4081052589985941E-3</v>
      </c>
      <c r="V205">
        <f>Prices[[#This Row],[Commodities]]/Prices!V204-1</f>
        <v>-6.327079933799995E-4</v>
      </c>
      <c r="W205">
        <f>Prices[[#This Row],[Precious Metals]]/Prices!W204-1</f>
        <v>-7.3746061498569659E-4</v>
      </c>
      <c r="X205">
        <f>Prices[[#This Row],[Hedge funds]]/Prices!X204-1</f>
        <v>-2.1518916721785519E-4</v>
      </c>
    </row>
    <row r="206" spans="2:24" x14ac:dyDescent="0.25">
      <c r="B206" s="1">
        <v>42870</v>
      </c>
      <c r="C206">
        <f>Prices[[#This Row],[Equity - CH]]/Prices!C205-1</f>
        <v>-1.7686384119995902E-3</v>
      </c>
      <c r="D206">
        <f>Prices[[#This Row],[Equity - US]]/Prices!D205-1</f>
        <v>6.25026475697954E-5</v>
      </c>
      <c r="E206">
        <f>Prices[[#This Row],[Equity - EU]]/Prices!E205-1</f>
        <v>1.2930534577682007E-3</v>
      </c>
      <c r="F206">
        <f>Prices[[#This Row],[Equity - JP]]/Prices!F205-1</f>
        <v>-4.3241723483522509E-4</v>
      </c>
      <c r="G206">
        <f>Prices[[#This Row],[Equity - EM]]/Prices!G205-1</f>
        <v>2.6799276235718317E-3</v>
      </c>
      <c r="H206">
        <f>Prices[[#This Row],[Bonds - CH]]/Prices!H205-1</f>
        <v>5.1398781114619929E-4</v>
      </c>
      <c r="I206">
        <f>Prices[[#This Row],[Rates - US]]/Prices!I205-1</f>
        <v>-4.5098775522223189E-4</v>
      </c>
      <c r="J206">
        <f>Prices[[#This Row],[Rates - EU]]/Prices!J205-1</f>
        <v>-1.4564182847168761E-3</v>
      </c>
      <c r="K206">
        <f>Prices[[#This Row],[Rates - JP]]/Prices!K205-1</f>
        <v>6.4593522192479824E-4</v>
      </c>
      <c r="L206">
        <f>Prices[[#This Row],[EM Bonds - USD]]/Prices!L205-1</f>
        <v>8.3773699861011686E-4</v>
      </c>
      <c r="M206">
        <f>Prices[[#This Row],[EM Bonds - Local]]/Prices!M205-1</f>
        <v>4.3088451142980766E-4</v>
      </c>
      <c r="N206">
        <f>Prices[[#This Row],[IG - US]]/Prices!N205-1</f>
        <v>2.202677588989399E-4</v>
      </c>
      <c r="O206">
        <f>Prices[[#This Row],[IG - EU]]/Prices!O205-1</f>
        <v>-1.8666959481715706E-3</v>
      </c>
      <c r="P206">
        <f>Prices[[#This Row],[HY - US]]/Prices!P205-1</f>
        <v>1.2873640793089614E-3</v>
      </c>
      <c r="Q206">
        <f>Prices[[#This Row],[HY - EU]]/Prices!Q205-1</f>
        <v>-6.7851811643260262E-5</v>
      </c>
      <c r="R206">
        <f>Prices[[#This Row],[EM Bonds - Corp]]/Prices!R205-1</f>
        <v>7.1620751759371437E-4</v>
      </c>
      <c r="S206">
        <f>Prices[[#This Row],[Real Estate - CH]]/Prices!S205-1</f>
        <v>-5.6169404815273882E-3</v>
      </c>
      <c r="T206">
        <f>Prices[[#This Row],[Real Estate - World]]/Prices!T205-1</f>
        <v>-2.93647358502791E-3</v>
      </c>
      <c r="U206">
        <f>Prices[[#This Row],[TIPS]]/Prices!U205-1</f>
        <v>-1.8087631675648419E-3</v>
      </c>
      <c r="V206">
        <f>Prices[[#This Row],[Commodities]]/Prices!V205-1</f>
        <v>-4.6430075055755582E-3</v>
      </c>
      <c r="W206">
        <f>Prices[[#This Row],[Precious Metals]]/Prices!W205-1</f>
        <v>-5.8639657172609994E-4</v>
      </c>
      <c r="X206">
        <f>Prices[[#This Row],[Hedge funds]]/Prices!X205-1</f>
        <v>1.4508465929019554E-3</v>
      </c>
    </row>
    <row r="207" spans="2:24" x14ac:dyDescent="0.25">
      <c r="B207" s="1">
        <v>42871</v>
      </c>
      <c r="C207">
        <f>Prices[[#This Row],[Equity - CH]]/Prices!C206-1</f>
        <v>1.8410356945097739E-3</v>
      </c>
      <c r="D207">
        <f>Prices[[#This Row],[Equity - US]]/Prices!D206-1</f>
        <v>-9.9725103721455266E-3</v>
      </c>
      <c r="E207">
        <f>Prices[[#This Row],[Equity - EU]]/Prices!E206-1</f>
        <v>4.8310784728111678E-4</v>
      </c>
      <c r="F207">
        <f>Prices[[#This Row],[Equity - JP]]/Prices!F206-1</f>
        <v>2.4066075384534535E-3</v>
      </c>
      <c r="G207">
        <f>Prices[[#This Row],[Equity - EM]]/Prices!G206-1</f>
        <v>-4.4233495735097605E-3</v>
      </c>
      <c r="H207">
        <f>Prices[[#This Row],[Bonds - CH]]/Prices!H206-1</f>
        <v>-2.9355643622475114E-4</v>
      </c>
      <c r="I207">
        <f>Prices[[#This Row],[Rates - US]]/Prices!I206-1</f>
        <v>6.506975662070591E-4</v>
      </c>
      <c r="J207">
        <f>Prices[[#This Row],[Rates - EU]]/Prices!J206-1</f>
        <v>6.0526913665048809E-4</v>
      </c>
      <c r="K207">
        <f>Prices[[#This Row],[Rates - JP]]/Prices!K206-1</f>
        <v>-1.8443378826993317E-4</v>
      </c>
      <c r="L207">
        <f>Prices[[#This Row],[EM Bonds - USD]]/Prices!L206-1</f>
        <v>5.3882893141166122E-4</v>
      </c>
      <c r="M207">
        <f>Prices[[#This Row],[EM Bonds - Local]]/Prices!M206-1</f>
        <v>9.3279714771354882E-4</v>
      </c>
      <c r="N207">
        <f>Prices[[#This Row],[IG - US]]/Prices!N206-1</f>
        <v>8.5719209871459867E-4</v>
      </c>
      <c r="O207">
        <f>Prices[[#This Row],[IG - EU]]/Prices!O206-1</f>
        <v>8.8008800880090554E-4</v>
      </c>
      <c r="P207">
        <f>Prices[[#This Row],[HY - US]]/Prices!P206-1</f>
        <v>7.1096287682537174E-4</v>
      </c>
      <c r="Q207">
        <f>Prices[[#This Row],[HY - EU]]/Prices!Q206-1</f>
        <v>1.0178462373611197E-4</v>
      </c>
      <c r="R207">
        <f>Prices[[#This Row],[EM Bonds - Corp]]/Prices!R206-1</f>
        <v>1.2173810665121465E-3</v>
      </c>
      <c r="S207">
        <f>Prices[[#This Row],[Real Estate - CH]]/Prices!S206-1</f>
        <v>-2.9701920016972361E-3</v>
      </c>
      <c r="T207">
        <f>Prices[[#This Row],[Real Estate - World]]/Prices!T206-1</f>
        <v>-1.28308952361742E-2</v>
      </c>
      <c r="U207">
        <f>Prices[[#This Row],[TIPS]]/Prices!U206-1</f>
        <v>1.2446432000130514E-3</v>
      </c>
      <c r="V207">
        <f>Prices[[#This Row],[Commodities]]/Prices!V206-1</f>
        <v>-1.1492535855582187E-2</v>
      </c>
      <c r="W207">
        <f>Prices[[#This Row],[Precious Metals]]/Prices!W206-1</f>
        <v>-3.2255906227789399E-3</v>
      </c>
      <c r="X207">
        <f>Prices[[#This Row],[Hedge funds]]/Prices!X206-1</f>
        <v>2.0696352665838802E-4</v>
      </c>
    </row>
    <row r="208" spans="2:24" x14ac:dyDescent="0.25">
      <c r="B208" s="1">
        <v>42872</v>
      </c>
      <c r="C208">
        <f>Prices[[#This Row],[Equity - CH]]/Prices!C207-1</f>
        <v>-1.4267303383404539E-2</v>
      </c>
      <c r="D208">
        <f>Prices[[#This Row],[Equity - US]]/Prices!D207-1</f>
        <v>-2.4251995614495203E-2</v>
      </c>
      <c r="E208">
        <f>Prices[[#This Row],[Equity - EU]]/Prices!E207-1</f>
        <v>-1.2294293124143429E-2</v>
      </c>
      <c r="F208">
        <f>Prices[[#This Row],[Equity - JP]]/Prices!F207-1</f>
        <v>-5.5547948126813962E-3</v>
      </c>
      <c r="G208">
        <f>Prices[[#This Row],[Equity - EM]]/Prices!G207-1</f>
        <v>-1.2616358287733886E-2</v>
      </c>
      <c r="H208">
        <f>Prices[[#This Row],[Bonds - CH]]/Prices!H207-1</f>
        <v>2.2023197768317182E-3</v>
      </c>
      <c r="I208">
        <f>Prices[[#This Row],[Rates - US]]/Prices!I207-1</f>
        <v>5.6991032960937993E-3</v>
      </c>
      <c r="J208">
        <f>Prices[[#This Row],[Rates - EU]]/Prices!J207-1</f>
        <v>2.1977564858082221E-3</v>
      </c>
      <c r="K208">
        <f>Prices[[#This Row],[Rates - JP]]/Prices!K207-1</f>
        <v>2.767017155507201E-4</v>
      </c>
      <c r="L208">
        <f>Prices[[#This Row],[EM Bonds - USD]]/Prices!L207-1</f>
        <v>9.9314493612556731E-4</v>
      </c>
      <c r="M208">
        <f>Prices[[#This Row],[EM Bonds - Local]]/Prices!M207-1</f>
        <v>7.0258922538002366E-4</v>
      </c>
      <c r="N208">
        <f>Prices[[#This Row],[IG - US]]/Prices!N207-1</f>
        <v>6.4886382117199659E-3</v>
      </c>
      <c r="O208">
        <f>Prices[[#This Row],[IG - EU]]/Prices!O207-1</f>
        <v>2.5280281380521963E-3</v>
      </c>
      <c r="P208">
        <f>Prices[[#This Row],[HY - US]]/Prices!P207-1</f>
        <v>-1.1139962961986827E-3</v>
      </c>
      <c r="Q208">
        <f>Prices[[#This Row],[HY - EU]]/Prices!Q207-1</f>
        <v>-6.4457034297926707E-4</v>
      </c>
      <c r="R208">
        <f>Prices[[#This Row],[EM Bonds - Corp]]/Prices!R207-1</f>
        <v>6.8539313007609515E-4</v>
      </c>
      <c r="S208">
        <f>Prices[[#This Row],[Real Estate - CH]]/Prices!S207-1</f>
        <v>2.7928503032237373E-3</v>
      </c>
      <c r="T208">
        <f>Prices[[#This Row],[Real Estate - World]]/Prices!T207-1</f>
        <v>-3.5102003992493191E-3</v>
      </c>
      <c r="U208">
        <f>Prices[[#This Row],[TIPS]]/Prices!U207-1</f>
        <v>4.5797796066067153E-3</v>
      </c>
      <c r="V208">
        <f>Prices[[#This Row],[Commodities]]/Prices!V207-1</f>
        <v>-2.5963818419102447E-3</v>
      </c>
      <c r="W208">
        <f>Prices[[#This Row],[Precious Metals]]/Prices!W207-1</f>
        <v>9.3138251637605585E-3</v>
      </c>
      <c r="X208">
        <f>Prices[[#This Row],[Hedge funds]]/Prices!X207-1</f>
        <v>-3.8837423996433973E-3</v>
      </c>
    </row>
    <row r="209" spans="2:24" x14ac:dyDescent="0.25">
      <c r="B209" s="1">
        <v>42873</v>
      </c>
      <c r="C209">
        <f>Prices[[#This Row],[Equity - CH]]/Prices!C208-1</f>
        <v>-6.6699939782891571E-3</v>
      </c>
      <c r="D209">
        <f>Prices[[#This Row],[Equity - US]]/Prices!D208-1</f>
        <v>1.4622309000622558E-4</v>
      </c>
      <c r="E209">
        <f>Prices[[#This Row],[Equity - EU]]/Prices!E208-1</f>
        <v>-9.3043397342471579E-3</v>
      </c>
      <c r="F209">
        <f>Prices[[#This Row],[Equity - JP]]/Prices!F208-1</f>
        <v>-1.3644577327360463E-2</v>
      </c>
      <c r="G209">
        <f>Prices[[#This Row],[Equity - EM]]/Prices!G208-1</f>
        <v>-2.3440380526479121E-2</v>
      </c>
      <c r="H209">
        <f>Prices[[#This Row],[Bonds - CH]]/Prices!H208-1</f>
        <v>7.3249340755920933E-4</v>
      </c>
      <c r="I209">
        <f>Prices[[#This Row],[Rates - US]]/Prices!I208-1</f>
        <v>-8.8753552429554627E-4</v>
      </c>
      <c r="J209">
        <f>Prices[[#This Row],[Rates - EU]]/Prices!J208-1</f>
        <v>1.0388202875490915E-3</v>
      </c>
      <c r="K209">
        <f>Prices[[#This Row],[Rates - JP]]/Prices!K208-1</f>
        <v>4.6104195481788679E-4</v>
      </c>
      <c r="L209">
        <f>Prices[[#This Row],[EM Bonds - USD]]/Prices!L208-1</f>
        <v>-4.1972559720374614E-3</v>
      </c>
      <c r="M209">
        <f>Prices[[#This Row],[EM Bonds - Local]]/Prices!M208-1</f>
        <v>-6.6369527809821971E-3</v>
      </c>
      <c r="N209">
        <f>Prices[[#This Row],[IG - US]]/Prices!N208-1</f>
        <v>-1.8894692977498018E-3</v>
      </c>
      <c r="O209">
        <f>Prices[[#This Row],[IG - EU]]/Prices!O208-1</f>
        <v>9.8673391075543293E-4</v>
      </c>
      <c r="P209">
        <f>Prices[[#This Row],[HY - US]]/Prices!P208-1</f>
        <v>-7.1013615862947077E-4</v>
      </c>
      <c r="Q209">
        <f>Prices[[#This Row],[HY - EU]]/Prices!Q208-1</f>
        <v>-2.1386380609681455E-3</v>
      </c>
      <c r="R209">
        <f>Prices[[#This Row],[EM Bonds - Corp]]/Prices!R208-1</f>
        <v>-2.6141254095268796E-4</v>
      </c>
      <c r="S209">
        <f>Prices[[#This Row],[Real Estate - CH]]/Prices!S208-1</f>
        <v>1.0609798148590199E-2</v>
      </c>
      <c r="T209">
        <f>Prices[[#This Row],[Real Estate - World]]/Prices!T208-1</f>
        <v>-7.5986791742710391E-4</v>
      </c>
      <c r="U209">
        <f>Prices[[#This Row],[TIPS]]/Prices!U208-1</f>
        <v>1.1810179679900834E-3</v>
      </c>
      <c r="V209">
        <f>Prices[[#This Row],[Commodities]]/Prices!V208-1</f>
        <v>-9.9308941229044878E-3</v>
      </c>
      <c r="W209">
        <f>Prices[[#This Row],[Precious Metals]]/Prices!W208-1</f>
        <v>-1.0500799920430959E-2</v>
      </c>
      <c r="X209">
        <f>Prices[[#This Row],[Hedge funds]]/Prices!X208-1</f>
        <v>-1.7017672813269824E-3</v>
      </c>
    </row>
    <row r="210" spans="2:24" x14ac:dyDescent="0.25">
      <c r="B210" s="1">
        <v>42874</v>
      </c>
      <c r="C210">
        <f>Prices[[#This Row],[Equity - CH]]/Prices!C209-1</f>
        <v>9.373699262204882E-3</v>
      </c>
      <c r="D210">
        <f>Prices[[#This Row],[Equity - US]]/Prices!D209-1</f>
        <v>3.9695882822625705E-3</v>
      </c>
      <c r="E210">
        <f>Prices[[#This Row],[Equity - EU]]/Prices!E209-1</f>
        <v>8.2618146525310632E-3</v>
      </c>
      <c r="F210">
        <f>Prices[[#This Row],[Equity - JP]]/Prices!F209-1</f>
        <v>3.2194611765137271E-3</v>
      </c>
      <c r="G210">
        <f>Prices[[#This Row],[Equity - EM]]/Prices!G209-1</f>
        <v>4.2213880936294856E-3</v>
      </c>
      <c r="H210">
        <f>Prices[[#This Row],[Bonds - CH]]/Prices!H209-1</f>
        <v>-5.8556580295721083E-4</v>
      </c>
      <c r="I210">
        <f>Prices[[#This Row],[Rates - US]]/Prices!I209-1</f>
        <v>-3.7303500301588688E-4</v>
      </c>
      <c r="J210">
        <f>Prices[[#This Row],[Rates - EU]]/Prices!J209-1</f>
        <v>-2.5108525265737924E-4</v>
      </c>
      <c r="K210">
        <f>Prices[[#This Row],[Rates - JP]]/Prices!K209-1</f>
        <v>1.0138248847926246E-3</v>
      </c>
      <c r="L210">
        <f>Prices[[#This Row],[EM Bonds - USD]]/Prices!L209-1</f>
        <v>1.5421125257548685E-3</v>
      </c>
      <c r="M210">
        <f>Prices[[#This Row],[EM Bonds - Local]]/Prices!M209-1</f>
        <v>1.2607966321145359E-3</v>
      </c>
      <c r="N210">
        <f>Prices[[#This Row],[IG - US]]/Prices!N209-1</f>
        <v>-2.0148386349816416E-4</v>
      </c>
      <c r="O210">
        <f>Prices[[#This Row],[IG - EU]]/Prices!O209-1</f>
        <v>-3.833515881708216E-4</v>
      </c>
      <c r="P210">
        <f>Prices[[#This Row],[HY - US]]/Prices!P209-1</f>
        <v>1.8872390461919242E-3</v>
      </c>
      <c r="Q210">
        <f>Prices[[#This Row],[HY - EU]]/Prices!Q209-1</f>
        <v>1.2587174689573377E-3</v>
      </c>
      <c r="R210">
        <f>Prices[[#This Row],[EM Bonds - Corp]]/Prices!R209-1</f>
        <v>6.2163002475035256E-4</v>
      </c>
      <c r="S210">
        <f>Prices[[#This Row],[Real Estate - CH]]/Prices!S209-1</f>
        <v>6.2990472691004662E-4</v>
      </c>
      <c r="T210">
        <f>Prices[[#This Row],[Real Estate - World]]/Prices!T209-1</f>
        <v>7.2440281921437588E-4</v>
      </c>
      <c r="U210">
        <f>Prices[[#This Row],[TIPS]]/Prices!U209-1</f>
        <v>1.6398452649579731E-3</v>
      </c>
      <c r="V210">
        <f>Prices[[#This Row],[Commodities]]/Prices!V209-1</f>
        <v>1.478771736950435E-2</v>
      </c>
      <c r="W210">
        <f>Prices[[#This Row],[Precious Metals]]/Prices!W209-1</f>
        <v>-8.9380693561635916E-4</v>
      </c>
      <c r="X210">
        <f>Prices[[#This Row],[Hedge funds]]/Prices!X209-1</f>
        <v>2.7290697953599174E-3</v>
      </c>
    </row>
    <row r="211" spans="2:24" x14ac:dyDescent="0.25">
      <c r="B211" s="1">
        <v>42877</v>
      </c>
      <c r="C211">
        <f>Prices[[#This Row],[Equity - CH]]/Prices!C210-1</f>
        <v>6.6964820570454275E-3</v>
      </c>
      <c r="D211">
        <f>Prices[[#This Row],[Equity - US]]/Prices!D210-1</f>
        <v>3.5550965877362284E-3</v>
      </c>
      <c r="E211">
        <f>Prices[[#This Row],[Equity - EU]]/Prices!E210-1</f>
        <v>1.6357576677257235E-3</v>
      </c>
      <c r="F211">
        <f>Prices[[#This Row],[Equity - JP]]/Prices!F210-1</f>
        <v>4.947431755383036E-3</v>
      </c>
      <c r="G211">
        <f>Prices[[#This Row],[Equity - EM]]/Prices!G210-1</f>
        <v>6.442822000215731E-3</v>
      </c>
      <c r="H211">
        <f>Prices[[#This Row],[Bonds - CH]]/Prices!H210-1</f>
        <v>-9.5210194814698834E-4</v>
      </c>
      <c r="I211">
        <f>Prices[[#This Row],[Rates - US]]/Prices!I210-1</f>
        <v>-4.6539893300268087E-4</v>
      </c>
      <c r="J211">
        <f>Prices[[#This Row],[Rates - EU]]/Prices!J210-1</f>
        <v>-1.2332764601451496E-3</v>
      </c>
      <c r="K211">
        <f>Prices[[#This Row],[Rates - JP]]/Prices!K210-1</f>
        <v>-4.6036276585947888E-4</v>
      </c>
      <c r="L211">
        <f>Prices[[#This Row],[EM Bonds - USD]]/Prices!L210-1</f>
        <v>1.0672131530076179E-4</v>
      </c>
      <c r="M211">
        <f>Prices[[#This Row],[EM Bonds - Local]]/Prices!M210-1</f>
        <v>-7.9374865139802964E-4</v>
      </c>
      <c r="N211">
        <f>Prices[[#This Row],[IG - US]]/Prices!N210-1</f>
        <v>-9.5247882614502011E-5</v>
      </c>
      <c r="O211">
        <f>Prices[[#This Row],[IG - EU]]/Prices!O210-1</f>
        <v>-9.3135375006836441E-4</v>
      </c>
      <c r="P211">
        <f>Prices[[#This Row],[HY - US]]/Prices!P210-1</f>
        <v>1.1723420731726275E-3</v>
      </c>
      <c r="Q211">
        <f>Prices[[#This Row],[HY - EU]]/Prices!Q210-1</f>
        <v>1.0532753465615219E-3</v>
      </c>
      <c r="R211">
        <f>Prices[[#This Row],[EM Bonds - Corp]]/Prices!R210-1</f>
        <v>1.2301366427673877E-3</v>
      </c>
      <c r="S211">
        <f>Prices[[#This Row],[Real Estate - CH]]/Prices!S210-1</f>
        <v>-7.6065573770500716E-4</v>
      </c>
      <c r="T211">
        <f>Prices[[#This Row],[Real Estate - World]]/Prices!T210-1</f>
        <v>2.3460723633621505E-3</v>
      </c>
      <c r="U211">
        <f>Prices[[#This Row],[TIPS]]/Prices!U210-1</f>
        <v>-2.8036037333378783E-4</v>
      </c>
      <c r="V211">
        <f>Prices[[#This Row],[Commodities]]/Prices!V210-1</f>
        <v>3.9962641800070919E-3</v>
      </c>
      <c r="W211">
        <f>Prices[[#This Row],[Precious Metals]]/Prices!W210-1</f>
        <v>9.2250447728179363E-3</v>
      </c>
      <c r="X211">
        <f>Prices[[#This Row],[Hedge funds]]/Prices!X210-1</f>
        <v>6.0658302206051395E-4</v>
      </c>
    </row>
    <row r="212" spans="2:24" x14ac:dyDescent="0.25">
      <c r="B212" s="1">
        <v>42878</v>
      </c>
      <c r="C212">
        <f>Prices[[#This Row],[Equity - CH]]/Prices!C211-1</f>
        <v>-2.3863590556681968E-3</v>
      </c>
      <c r="D212">
        <f>Prices[[#This Row],[Equity - US]]/Prices!D211-1</f>
        <v>3.4506568696188733E-3</v>
      </c>
      <c r="E212">
        <f>Prices[[#This Row],[Equity - EU]]/Prices!E211-1</f>
        <v>1.2514462408197424E-4</v>
      </c>
      <c r="F212">
        <f>Prices[[#This Row],[Equity - JP]]/Prices!F211-1</f>
        <v>-2.2098506903655002E-3</v>
      </c>
      <c r="G212">
        <f>Prices[[#This Row],[Equity - EM]]/Prices!G211-1</f>
        <v>2.5235661665203857E-3</v>
      </c>
      <c r="H212">
        <f>Prices[[#This Row],[Bonds - CH]]/Prices!H211-1</f>
        <v>5.1315885932101679E-4</v>
      </c>
      <c r="I212">
        <f>Prices[[#This Row],[Rates - US]]/Prices!I211-1</f>
        <v>-1.8392428429929719E-3</v>
      </c>
      <c r="J212">
        <f>Prices[[#This Row],[Rates - EU]]/Prices!J211-1</f>
        <v>1.845566459137693E-4</v>
      </c>
      <c r="K212">
        <f>Prices[[#This Row],[Rates - JP]]/Prices!K211-1</f>
        <v>3.6845983787769931E-4</v>
      </c>
      <c r="L212">
        <f>Prices[[#This Row],[EM Bonds - USD]]/Prices!L211-1</f>
        <v>3.0194448819242936E-5</v>
      </c>
      <c r="M212">
        <f>Prices[[#This Row],[EM Bonds - Local]]/Prices!M211-1</f>
        <v>1.7345231025520658E-3</v>
      </c>
      <c r="N212">
        <f>Prices[[#This Row],[IG - US]]/Prices!N211-1</f>
        <v>-1.9392310758270526E-3</v>
      </c>
      <c r="O212">
        <f>Prices[[#This Row],[IG - EU]]/Prices!O211-1</f>
        <v>4.3869269576646275E-4</v>
      </c>
      <c r="P212">
        <f>Prices[[#This Row],[HY - US]]/Prices!P211-1</f>
        <v>3.8711259568091627E-4</v>
      </c>
      <c r="Q212">
        <f>Prices[[#This Row],[HY - EU]]/Prices!Q211-1</f>
        <v>4.7517224994053642E-4</v>
      </c>
      <c r="R212">
        <f>Prices[[#This Row],[EM Bonds - Corp]]/Prices!R211-1</f>
        <v>7.5811931167479862E-4</v>
      </c>
      <c r="S212">
        <f>Prices[[#This Row],[Real Estate - CH]]/Prices!S211-1</f>
        <v>-2.3624527509449322E-3</v>
      </c>
      <c r="T212">
        <f>Prices[[#This Row],[Real Estate - World]]/Prices!T211-1</f>
        <v>2.1592818916797984E-3</v>
      </c>
      <c r="U212">
        <f>Prices[[#This Row],[TIPS]]/Prices!U211-1</f>
        <v>1.8581896965002009E-3</v>
      </c>
      <c r="V212">
        <f>Prices[[#This Row],[Commodities]]/Prices!V211-1</f>
        <v>-5.2817720843341132E-3</v>
      </c>
      <c r="W212">
        <f>Prices[[#This Row],[Precious Metals]]/Prices!W211-1</f>
        <v>-2.5712119341343431E-3</v>
      </c>
      <c r="X212">
        <f>Prices[[#This Row],[Hedge funds]]/Prices!X211-1</f>
        <v>1.5953034267113253E-4</v>
      </c>
    </row>
    <row r="213" spans="2:24" x14ac:dyDescent="0.25">
      <c r="B213" s="1">
        <v>42879</v>
      </c>
      <c r="C213">
        <f>Prices[[#This Row],[Equity - CH]]/Prices!C212-1</f>
        <v>-2.4444034820434446E-3</v>
      </c>
      <c r="D213">
        <f>Prices[[#This Row],[Equity - US]]/Prices!D212-1</f>
        <v>5.2715014810171823E-3</v>
      </c>
      <c r="E213">
        <f>Prices[[#This Row],[Equity - EU]]/Prices!E212-1</f>
        <v>2.5376868125717156E-3</v>
      </c>
      <c r="F213">
        <f>Prices[[#This Row],[Equity - JP]]/Prices!F212-1</f>
        <v>6.3251614136148326E-3</v>
      </c>
      <c r="G213">
        <f>Prices[[#This Row],[Equity - EM]]/Prices!G212-1</f>
        <v>3.3793317997308225E-3</v>
      </c>
      <c r="H213">
        <f>Prices[[#This Row],[Bonds - CH]]/Prices!H212-1</f>
        <v>-6.594372801875803E-4</v>
      </c>
      <c r="I213">
        <f>Prices[[#This Row],[Rates - US]]/Prices!I212-1</f>
        <v>1.0070197541158787E-3</v>
      </c>
      <c r="J213">
        <f>Prices[[#This Row],[Rates - EU]]/Prices!J212-1</f>
        <v>-2.6467459152768047E-4</v>
      </c>
      <c r="K213">
        <f>Prices[[#This Row],[Rates - JP]]/Prices!K212-1</f>
        <v>-4.604051565377798E-4</v>
      </c>
      <c r="L213">
        <f>Prices[[#This Row],[EM Bonds - USD]]/Prices!L212-1</f>
        <v>1.5896211088508583E-3</v>
      </c>
      <c r="M213">
        <f>Prices[[#This Row],[EM Bonds - Local]]/Prices!M212-1</f>
        <v>1.3596548971059885E-3</v>
      </c>
      <c r="N213">
        <f>Prices[[#This Row],[IG - US]]/Prices!N212-1</f>
        <v>7.4796419617451093E-4</v>
      </c>
      <c r="O213">
        <f>Prices[[#This Row],[IG - EU]]/Prices!O212-1</f>
        <v>-1.6443762332818412E-4</v>
      </c>
      <c r="P213">
        <f>Prices[[#This Row],[HY - US]]/Prices!P212-1</f>
        <v>4.3362051280526615E-4</v>
      </c>
      <c r="Q213">
        <f>Prices[[#This Row],[HY - EU]]/Prices!Q212-1</f>
        <v>2.713980391493287E-4</v>
      </c>
      <c r="R213">
        <f>Prices[[#This Row],[EM Bonds - Corp]]/Prices!R212-1</f>
        <v>1.1736990129262992E-4</v>
      </c>
      <c r="S213">
        <f>Prices[[#This Row],[Real Estate - CH]]/Prices!S212-1</f>
        <v>5.3149502710096996E-3</v>
      </c>
      <c r="T213">
        <f>Prices[[#This Row],[Real Estate - World]]/Prices!T212-1</f>
        <v>7.4683468628067295E-3</v>
      </c>
      <c r="U213">
        <f>Prices[[#This Row],[TIPS]]/Prices!U212-1</f>
        <v>-3.082252560493437E-4</v>
      </c>
      <c r="V213">
        <f>Prices[[#This Row],[Commodities]]/Prices!V212-1</f>
        <v>-2.3084295885500428E-4</v>
      </c>
      <c r="W213">
        <f>Prices[[#This Row],[Precious Metals]]/Prices!W212-1</f>
        <v>1.0486425468712035E-3</v>
      </c>
      <c r="X213">
        <f>Prices[[#This Row],[Hedge funds]]/Prices!X212-1</f>
        <v>9.4107889112171605E-4</v>
      </c>
    </row>
    <row r="214" spans="2:24" x14ac:dyDescent="0.25">
      <c r="B214" s="1">
        <v>42880</v>
      </c>
      <c r="C214">
        <f>Prices[[#This Row],[Equity - CH]]/Prices!C213-1</f>
        <v>0</v>
      </c>
      <c r="D214">
        <f>Prices[[#This Row],[Equity - US]]/Prices!D213-1</f>
        <v>-1.1969389349929527E-3</v>
      </c>
      <c r="E214">
        <f>Prices[[#This Row],[Equity - EU]]/Prices!E213-1</f>
        <v>-2.4192968526628444E-3</v>
      </c>
      <c r="F214">
        <f>Prices[[#This Row],[Equity - JP]]/Prices!F213-1</f>
        <v>2.4105074386620018E-3</v>
      </c>
      <c r="G214">
        <f>Prices[[#This Row],[Equity - EM]]/Prices!G213-1</f>
        <v>4.0063487599375502E-3</v>
      </c>
      <c r="H214">
        <f>Prices[[#This Row],[Bonds - CH]]/Prices!H213-1</f>
        <v>0</v>
      </c>
      <c r="I214">
        <f>Prices[[#This Row],[Rates - US]]/Prices!I213-1</f>
        <v>6.8127139675322468E-4</v>
      </c>
      <c r="J214">
        <f>Prices[[#This Row],[Rates - EU]]/Prices!J213-1</f>
        <v>1.8036090638422486E-3</v>
      </c>
      <c r="K214">
        <f>Prices[[#This Row],[Rates - JP]]/Prices!K213-1</f>
        <v>9.2123445416980587E-5</v>
      </c>
      <c r="L214">
        <f>Prices[[#This Row],[EM Bonds - USD]]/Prices!L213-1</f>
        <v>7.3171634070567926E-4</v>
      </c>
      <c r="M214">
        <f>Prices[[#This Row],[EM Bonds - Local]]/Prices!M213-1</f>
        <v>2.6295050456504043E-4</v>
      </c>
      <c r="N214">
        <f>Prices[[#This Row],[IG - US]]/Prices!N213-1</f>
        <v>7.7400857131681988E-4</v>
      </c>
      <c r="O214">
        <f>Prices[[#This Row],[IG - EU]]/Prices!O213-1</f>
        <v>1.7542897867441898E-3</v>
      </c>
      <c r="P214">
        <f>Prices[[#This Row],[HY - US]]/Prices!P213-1</f>
        <v>7.1381272974035959E-4</v>
      </c>
      <c r="Q214">
        <f>Prices[[#This Row],[HY - EU]]/Prices!Q213-1</f>
        <v>6.7831100559612167E-4</v>
      </c>
      <c r="R214">
        <f>Prices[[#This Row],[EM Bonds - Corp]]/Prices!R213-1</f>
        <v>1.1580209630732696E-3</v>
      </c>
      <c r="S214">
        <f>Prices[[#This Row],[Real Estate - CH]]/Prices!S213-1</f>
        <v>0</v>
      </c>
      <c r="T214">
        <f>Prices[[#This Row],[Real Estate - World]]/Prices!T213-1</f>
        <v>-4.6186311525413526E-3</v>
      </c>
      <c r="U214">
        <f>Prices[[#This Row],[TIPS]]/Prices!U213-1</f>
        <v>-4.2382803458407281E-4</v>
      </c>
      <c r="V214">
        <f>Prices[[#This Row],[Commodities]]/Prices!V213-1</f>
        <v>-1.6690976432480076E-2</v>
      </c>
      <c r="W214">
        <f>Prices[[#This Row],[Precious Metals]]/Prices!W213-1</f>
        <v>-2.3121958231810957E-3</v>
      </c>
      <c r="X214">
        <f>Prices[[#This Row],[Hedge funds]]/Prices!X213-1</f>
        <v>5.9758099214390903E-4</v>
      </c>
    </row>
    <row r="215" spans="2:24" x14ac:dyDescent="0.25">
      <c r="B215" s="1">
        <v>42881</v>
      </c>
      <c r="C215">
        <f>Prices[[#This Row],[Equity - CH]]/Prices!C214-1</f>
        <v>-4.2434391608558997E-5</v>
      </c>
      <c r="D215">
        <f>Prices[[#This Row],[Equity - US]]/Prices!D214-1</f>
        <v>3.1145337624938207E-3</v>
      </c>
      <c r="E215">
        <f>Prices[[#This Row],[Equity - EU]]/Prices!E214-1</f>
        <v>-3.0627231610965699E-3</v>
      </c>
      <c r="F215">
        <f>Prices[[#This Row],[Equity - JP]]/Prices!F214-1</f>
        <v>-5.2351091169270392E-3</v>
      </c>
      <c r="G215">
        <f>Prices[[#This Row],[Equity - EM]]/Prices!G214-1</f>
        <v>5.3223833660882569E-3</v>
      </c>
      <c r="H215">
        <f>Prices[[#This Row],[Bonds - CH]]/Prices!H214-1</f>
        <v>8.0651074125670519E-4</v>
      </c>
      <c r="I215">
        <f>Prices[[#This Row],[Rates - US]]/Prices!I214-1</f>
        <v>8.8614990478408373E-5</v>
      </c>
      <c r="J215">
        <f>Prices[[#This Row],[Rates - EU]]/Prices!J214-1</f>
        <v>1.8717545842443783E-3</v>
      </c>
      <c r="K215">
        <f>Prices[[#This Row],[Rates - JP]]/Prices!K214-1</f>
        <v>6.4480471628591829E-4</v>
      </c>
      <c r="L215">
        <f>Prices[[#This Row],[EM Bonds - USD]]/Prices!L214-1</f>
        <v>2.9747030431659383E-4</v>
      </c>
      <c r="M215">
        <f>Prices[[#This Row],[EM Bonds - Local]]/Prices!M214-1</f>
        <v>6.5950942644965593E-4</v>
      </c>
      <c r="N215">
        <f>Prices[[#This Row],[IG - US]]/Prices!N214-1</f>
        <v>2.1968453701726176E-4</v>
      </c>
      <c r="O215">
        <f>Prices[[#This Row],[IG - EU]]/Prices!O214-1</f>
        <v>1.8059431948778126E-3</v>
      </c>
      <c r="P215">
        <f>Prices[[#This Row],[HY - US]]/Prices!P214-1</f>
        <v>-5.9549843866579799E-5</v>
      </c>
      <c r="Q215">
        <f>Prices[[#This Row],[HY - EU]]/Prices!Q214-1</f>
        <v>5.0838840874423141E-4</v>
      </c>
      <c r="R215">
        <f>Prices[[#This Row],[EM Bonds - Corp]]/Prices!R214-1</f>
        <v>-3.7815616886327508E-4</v>
      </c>
      <c r="S215">
        <f>Prices[[#This Row],[Real Estate - CH]]/Prices!S214-1</f>
        <v>-2.0152847571188737E-3</v>
      </c>
      <c r="T215">
        <f>Prices[[#This Row],[Real Estate - World]]/Prices!T214-1</f>
        <v>-1.9793482037038235E-3</v>
      </c>
      <c r="U215">
        <f>Prices[[#This Row],[TIPS]]/Prices!U214-1</f>
        <v>-2.77875698736052E-4</v>
      </c>
      <c r="V215">
        <f>Prices[[#This Row],[Commodities]]/Prices!V214-1</f>
        <v>5.3782697466404628E-3</v>
      </c>
      <c r="W215">
        <f>Prices[[#This Row],[Precious Metals]]/Prices!W214-1</f>
        <v>1.160277996202641E-2</v>
      </c>
      <c r="X215">
        <f>Prices[[#This Row],[Hedge funds]]/Prices!X214-1</f>
        <v>-5.8926111434054462E-4</v>
      </c>
    </row>
    <row r="216" spans="2:24" x14ac:dyDescent="0.25">
      <c r="B216" s="1">
        <v>42884</v>
      </c>
      <c r="C216">
        <f>Prices[[#This Row],[Equity - CH]]/Prices!C215-1</f>
        <v>-1.2746289051424053E-3</v>
      </c>
      <c r="D216">
        <f>Prices[[#This Row],[Equity - US]]/Prices!D215-1</f>
        <v>1.8491975541070627E-3</v>
      </c>
      <c r="E216">
        <f>Prices[[#This Row],[Equity - EU]]/Prices!E215-1</f>
        <v>1.5684427260287404E-3</v>
      </c>
      <c r="F216">
        <f>Prices[[#This Row],[Equity - JP]]/Prices!F215-1</f>
        <v>5.2201503471316357E-4</v>
      </c>
      <c r="G216">
        <f>Prices[[#This Row],[Equity - EM]]/Prices!G215-1</f>
        <v>9.658340311746727E-6</v>
      </c>
      <c r="H216">
        <f>Prices[[#This Row],[Bonds - CH]]/Prices!H215-1</f>
        <v>8.0586080586098063E-4</v>
      </c>
      <c r="I216">
        <f>Prices[[#This Row],[Rates - US]]/Prices!I215-1</f>
        <v>0</v>
      </c>
      <c r="J216">
        <f>Prices[[#This Row],[Rates - EU]]/Prices!J215-1</f>
        <v>0</v>
      </c>
      <c r="K216">
        <f>Prices[[#This Row],[Rates - JP]]/Prices!K215-1</f>
        <v>-1.8411120316663698E-4</v>
      </c>
      <c r="L216">
        <f>Prices[[#This Row],[EM Bonds - USD]]/Prices!L215-1</f>
        <v>0</v>
      </c>
      <c r="M216">
        <f>Prices[[#This Row],[EM Bonds - Local]]/Prices!M215-1</f>
        <v>-5.3002515699129837E-4</v>
      </c>
      <c r="N216">
        <f>Prices[[#This Row],[IG - US]]/Prices!N215-1</f>
        <v>0</v>
      </c>
      <c r="O216">
        <f>Prices[[#This Row],[IG - EU]]/Prices!O215-1</f>
        <v>0</v>
      </c>
      <c r="P216">
        <f>Prices[[#This Row],[HY - US]]/Prices!P215-1</f>
        <v>0</v>
      </c>
      <c r="Q216">
        <f>Prices[[#This Row],[HY - EU]]/Prices!Q215-1</f>
        <v>0</v>
      </c>
      <c r="R216">
        <f>Prices[[#This Row],[EM Bonds - Corp]]/Prices!R215-1</f>
        <v>-6.5593283889997522E-6</v>
      </c>
      <c r="S216">
        <f>Prices[[#This Row],[Real Estate - CH]]/Prices!S215-1</f>
        <v>1.3637198080300728E-3</v>
      </c>
      <c r="T216">
        <f>Prices[[#This Row],[Real Estate - World]]/Prices!T215-1</f>
        <v>1.4171330794476855E-3</v>
      </c>
      <c r="U216">
        <f>Prices[[#This Row],[TIPS]]/Prices!U215-1</f>
        <v>1.6911052362189594E-4</v>
      </c>
      <c r="V216">
        <f>Prices[[#This Row],[Commodities]]/Prices!V215-1</f>
        <v>0</v>
      </c>
      <c r="W216">
        <f>Prices[[#This Row],[Precious Metals]]/Prices!W215-1</f>
        <v>0</v>
      </c>
      <c r="X216">
        <f>Prices[[#This Row],[Hedge funds]]/Prices!X215-1</f>
        <v>0</v>
      </c>
    </row>
    <row r="217" spans="2:24" x14ac:dyDescent="0.25">
      <c r="B217" s="1">
        <v>42885</v>
      </c>
      <c r="C217">
        <f>Prices[[#This Row],[Equity - CH]]/Prices!C216-1</f>
        <v>-3.1195643734623912E-3</v>
      </c>
      <c r="D217">
        <f>Prices[[#This Row],[Equity - US]]/Prices!D216-1</f>
        <v>-2.1755791984356954E-3</v>
      </c>
      <c r="E217">
        <f>Prices[[#This Row],[Equity - EU]]/Prices!E216-1</f>
        <v>-2.6417856698843778E-3</v>
      </c>
      <c r="F217">
        <f>Prices[[#This Row],[Equity - JP]]/Prices!F216-1</f>
        <v>1.0536822796698431E-3</v>
      </c>
      <c r="G217">
        <f>Prices[[#This Row],[Equity - EM]]/Prices!G216-1</f>
        <v>-4.2546400473837398E-3</v>
      </c>
      <c r="H217">
        <f>Prices[[#This Row],[Bonds - CH]]/Prices!H216-1</f>
        <v>9.5161408388833024E-4</v>
      </c>
      <c r="I217">
        <f>Prices[[#This Row],[Rates - US]]/Prices!I216-1</f>
        <v>1.6780358791692596E-3</v>
      </c>
      <c r="J217">
        <f>Prices[[#This Row],[Rates - EU]]/Prices!J216-1</f>
        <v>5.4536343387012742E-4</v>
      </c>
      <c r="K217">
        <f>Prices[[#This Row],[Rates - JP]]/Prices!K216-1</f>
        <v>2.7621765951568733E-4</v>
      </c>
      <c r="L217">
        <f>Prices[[#This Row],[EM Bonds - USD]]/Prices!L216-1</f>
        <v>1.0697533236441181E-3</v>
      </c>
      <c r="M217">
        <f>Prices[[#This Row],[EM Bonds - Local]]/Prices!M216-1</f>
        <v>2.2057665038621721E-4</v>
      </c>
      <c r="N217">
        <f>Prices[[#This Row],[IG - US]]/Prices!N216-1</f>
        <v>2.2309631001009578E-3</v>
      </c>
      <c r="O217">
        <f>Prices[[#This Row],[IG - EU]]/Prices!O216-1</f>
        <v>5.4626898284704239E-4</v>
      </c>
      <c r="P217">
        <f>Prices[[#This Row],[HY - US]]/Prices!P216-1</f>
        <v>6.5342275712598763E-4</v>
      </c>
      <c r="Q217">
        <f>Prices[[#This Row],[HY - EU]]/Prices!Q216-1</f>
        <v>2.3712737127379313E-4</v>
      </c>
      <c r="R217">
        <f>Prices[[#This Row],[EM Bonds - Corp]]/Prices!R216-1</f>
        <v>7.0044716171979715E-4</v>
      </c>
      <c r="S217">
        <f>Prices[[#This Row],[Real Estate - CH]]/Prices!S216-1</f>
        <v>-6.0498127438912697E-3</v>
      </c>
      <c r="T217">
        <f>Prices[[#This Row],[Real Estate - World]]/Prices!T216-1</f>
        <v>-4.8465211017213461E-3</v>
      </c>
      <c r="U217">
        <f>Prices[[#This Row],[TIPS]]/Prices!U216-1</f>
        <v>-5.6255716633080155E-4</v>
      </c>
      <c r="V217">
        <f>Prices[[#This Row],[Commodities]]/Prices!V216-1</f>
        <v>-1.017259291560324E-2</v>
      </c>
      <c r="W217">
        <f>Prices[[#This Row],[Precious Metals]]/Prices!W216-1</f>
        <v>-8.0522245281766658E-4</v>
      </c>
      <c r="X217">
        <f>Prices[[#This Row],[Hedge funds]]/Prices!X216-1</f>
        <v>-1.3624738062418817E-3</v>
      </c>
    </row>
    <row r="218" spans="2:24" x14ac:dyDescent="0.25">
      <c r="B218" s="1">
        <v>42886</v>
      </c>
      <c r="C218">
        <f>Prices[[#This Row],[Equity - CH]]/Prices!C217-1</f>
        <v>1.3368222456522361E-3</v>
      </c>
      <c r="D218">
        <f>Prices[[#This Row],[Equity - US]]/Prices!D217-1</f>
        <v>-7.9714786758819933E-3</v>
      </c>
      <c r="E218">
        <f>Prices[[#This Row],[Equity - EU]]/Prices!E217-1</f>
        <v>-2.859596781021545E-3</v>
      </c>
      <c r="F218">
        <f>Prices[[#This Row],[Equity - JP]]/Prices!F217-1</f>
        <v>-2.8515679379411685E-3</v>
      </c>
      <c r="G218">
        <f>Prices[[#This Row],[Equity - EM]]/Prices!G217-1</f>
        <v>-1.3662956403928672E-2</v>
      </c>
      <c r="H218">
        <f>Prices[[#This Row],[Bonds - CH]]/Prices!H217-1</f>
        <v>9.5070937545704837E-4</v>
      </c>
      <c r="I218">
        <f>Prices[[#This Row],[Rates - US]]/Prices!I217-1</f>
        <v>1.1536234819420343E-3</v>
      </c>
      <c r="J218">
        <f>Prices[[#This Row],[Rates - EU]]/Prices!J217-1</f>
        <v>1.5565114156612658E-4</v>
      </c>
      <c r="K218">
        <f>Prices[[#This Row],[Rates - JP]]/Prices!K217-1</f>
        <v>-2.7614138438880609E-4</v>
      </c>
      <c r="L218">
        <f>Prices[[#This Row],[EM Bonds - USD]]/Prices!L217-1</f>
        <v>1.9211737619628799E-4</v>
      </c>
      <c r="M218">
        <f>Prices[[#This Row],[EM Bonds - Local]]/Prices!M217-1</f>
        <v>9.5203554266021229E-4</v>
      </c>
      <c r="N218">
        <f>Prices[[#This Row],[IG - US]]/Prices!N217-1</f>
        <v>1.1767913922111628E-3</v>
      </c>
      <c r="O218">
        <f>Prices[[#This Row],[IG - EU]]/Prices!O217-1</f>
        <v>-2.7298536798414652E-4</v>
      </c>
      <c r="P218">
        <f>Prices[[#This Row],[HY - US]]/Prices!P217-1</f>
        <v>7.5779335013681504E-6</v>
      </c>
      <c r="Q218">
        <f>Prices[[#This Row],[HY - EU]]/Prices!Q217-1</f>
        <v>7.1121346564173571E-4</v>
      </c>
      <c r="R218">
        <f>Prices[[#This Row],[EM Bonds - Corp]]/Prices!R217-1</f>
        <v>6.8892076949644832E-4</v>
      </c>
      <c r="S218">
        <f>Prices[[#This Row],[Real Estate - CH]]/Prices!S217-1</f>
        <v>4.7691821247892729E-3</v>
      </c>
      <c r="T218">
        <f>Prices[[#This Row],[Real Estate - World]]/Prices!T217-1</f>
        <v>-5.1898053300581948E-3</v>
      </c>
      <c r="U218">
        <f>Prices[[#This Row],[TIPS]]/Prices!U217-1</f>
        <v>-2.1268621292108714E-3</v>
      </c>
      <c r="V218">
        <f>Prices[[#This Row],[Commodities]]/Prices!V217-1</f>
        <v>-1.389003157319002E-2</v>
      </c>
      <c r="W218">
        <f>Prices[[#This Row],[Precious Metals]]/Prices!W217-1</f>
        <v>-2.1825487008009237E-3</v>
      </c>
      <c r="X218">
        <f>Prices[[#This Row],[Hedge funds]]/Prices!X217-1</f>
        <v>8.5370524031413986E-4</v>
      </c>
    </row>
    <row r="219" spans="2:24" x14ac:dyDescent="0.25">
      <c r="B219" s="1">
        <v>42887</v>
      </c>
      <c r="C219">
        <f>Prices[[#This Row],[Equity - CH]]/Prices!C218-1</f>
        <v>1.4507407910464565E-3</v>
      </c>
      <c r="D219">
        <f>Prices[[#This Row],[Equity - US]]/Prices!D218-1</f>
        <v>1.1681523243218361E-2</v>
      </c>
      <c r="E219">
        <f>Prices[[#This Row],[Equity - EU]]/Prices!E218-1</f>
        <v>5.6684462455409701E-3</v>
      </c>
      <c r="F219">
        <f>Prices[[#This Row],[Equity - JP]]/Prices!F218-1</f>
        <v>1.0822566100227027E-2</v>
      </c>
      <c r="G219">
        <f>Prices[[#This Row],[Equity - EM]]/Prices!G218-1</f>
        <v>6.8017247317544438E-3</v>
      </c>
      <c r="H219">
        <f>Prices[[#This Row],[Bonds - CH]]/Prices!H218-1</f>
        <v>-3.6531014831597819E-4</v>
      </c>
      <c r="I219">
        <f>Prices[[#This Row],[Rates - US]]/Prices!I218-1</f>
        <v>-9.1220749338560836E-4</v>
      </c>
      <c r="J219">
        <f>Prices[[#This Row],[Rates - EU]]/Prices!J218-1</f>
        <v>-1.2501837661025306E-3</v>
      </c>
      <c r="K219">
        <f>Prices[[#This Row],[Rates - JP]]/Prices!K218-1</f>
        <v>0</v>
      </c>
      <c r="L219">
        <f>Prices[[#This Row],[EM Bonds - USD]]/Prices!L218-1</f>
        <v>1.995996386698895E-4</v>
      </c>
      <c r="M219">
        <f>Prices[[#This Row],[EM Bonds - Local]]/Prices!M218-1</f>
        <v>5.8035052864879866E-4</v>
      </c>
      <c r="N219">
        <f>Prices[[#This Row],[IG - US]]/Prices!N218-1</f>
        <v>-9.0454456181299214E-4</v>
      </c>
      <c r="O219">
        <f>Prices[[#This Row],[IG - EU]]/Prices!O218-1</f>
        <v>-1.4745235104582921E-3</v>
      </c>
      <c r="P219">
        <f>Prices[[#This Row],[HY - US]]/Prices!P218-1</f>
        <v>9.9602863845693612E-4</v>
      </c>
      <c r="Q219">
        <f>Prices[[#This Row],[HY - EU]]/Prices!Q218-1</f>
        <v>3.3843238121011865E-4</v>
      </c>
      <c r="R219">
        <f>Prices[[#This Row],[EM Bonds - Corp]]/Prices!R218-1</f>
        <v>7.7934815614355557E-5</v>
      </c>
      <c r="S219">
        <f>Prices[[#This Row],[Real Estate - CH]]/Prices!S218-1</f>
        <v>5.8741772218289245E-3</v>
      </c>
      <c r="T219">
        <f>Prices[[#This Row],[Real Estate - World]]/Prices!T218-1</f>
        <v>8.5942777643130963E-3</v>
      </c>
      <c r="U219">
        <f>Prices[[#This Row],[TIPS]]/Prices!U218-1</f>
        <v>-5.3296155282089863E-4</v>
      </c>
      <c r="V219">
        <f>Prices[[#This Row],[Commodities]]/Prices!V218-1</f>
        <v>-7.7191420372191288E-4</v>
      </c>
      <c r="W219">
        <f>Prices[[#This Row],[Precious Metals]]/Prices!W218-1</f>
        <v>-1.4303862610460794E-3</v>
      </c>
      <c r="X219">
        <f>Prices[[#This Row],[Hedge funds]]/Prices!X218-1</f>
        <v>1.5544908843061478E-3</v>
      </c>
    </row>
    <row r="220" spans="2:24" x14ac:dyDescent="0.25">
      <c r="B220" s="1">
        <v>42888</v>
      </c>
      <c r="C220">
        <f>Prices[[#This Row],[Equity - CH]]/Prices!C219-1</f>
        <v>1.7013492553554777E-3</v>
      </c>
      <c r="D220">
        <f>Prices[[#This Row],[Equity - US]]/Prices!D219-1</f>
        <v>-4.0988618130179955E-3</v>
      </c>
      <c r="E220">
        <f>Prices[[#This Row],[Equity - EU]]/Prices!E219-1</f>
        <v>3.6389612529563742E-4</v>
      </c>
      <c r="F220">
        <f>Prices[[#This Row],[Equity - JP]]/Prices!F219-1</f>
        <v>1.7530453998559459E-2</v>
      </c>
      <c r="G220">
        <f>Prices[[#This Row],[Equity - EM]]/Prices!G219-1</f>
        <v>-5.54532546824138E-4</v>
      </c>
      <c r="H220">
        <f>Prices[[#This Row],[Bonds - CH]]/Prices!H219-1</f>
        <v>5.1162110802516203E-4</v>
      </c>
      <c r="I220">
        <f>Prices[[#This Row],[Rates - US]]/Prices!I219-1</f>
        <v>3.0239506897205004E-3</v>
      </c>
      <c r="J220">
        <f>Prices[[#This Row],[Rates - EU]]/Prices!J219-1</f>
        <v>6.7273585572880101E-4</v>
      </c>
      <c r="K220">
        <f>Prices[[#This Row],[Rates - JP]]/Prices!K219-1</f>
        <v>-4.6036276585947888E-4</v>
      </c>
      <c r="L220">
        <f>Prices[[#This Row],[EM Bonds - USD]]/Prices!L219-1</f>
        <v>1.9217882745630188E-3</v>
      </c>
      <c r="M220">
        <f>Prices[[#This Row],[EM Bonds - Local]]/Prices!M219-1</f>
        <v>8.1401424102955922E-4</v>
      </c>
      <c r="N220">
        <f>Prices[[#This Row],[IG - US]]/Prices!N219-1</f>
        <v>3.8450437850796604E-3</v>
      </c>
      <c r="O220">
        <f>Prices[[#This Row],[IG - EU]]/Prices!O219-1</f>
        <v>7.1100415663960526E-4</v>
      </c>
      <c r="P220">
        <f>Prices[[#This Row],[HY - US]]/Prices!P219-1</f>
        <v>9.8340508534544568E-4</v>
      </c>
      <c r="Q220">
        <f>Prices[[#This Row],[HY - EU]]/Prices!Q219-1</f>
        <v>9.4729007375349283E-4</v>
      </c>
      <c r="R220">
        <f>Prices[[#This Row],[EM Bonds - Corp]]/Prices!R219-1</f>
        <v>1.1902512613795047E-3</v>
      </c>
      <c r="S220">
        <f>Prices[[#This Row],[Real Estate - CH]]/Prices!S219-1</f>
        <v>3.4934953202805374E-3</v>
      </c>
      <c r="T220">
        <f>Prices[[#This Row],[Real Estate - World]]/Prices!T219-1</f>
        <v>1.4107742538282952E-3</v>
      </c>
      <c r="U220">
        <f>Prices[[#This Row],[TIPS]]/Prices!U219-1</f>
        <v>2.0364393620180277E-3</v>
      </c>
      <c r="V220">
        <f>Prices[[#This Row],[Commodities]]/Prices!V219-1</f>
        <v>-1.1197116316994049E-2</v>
      </c>
      <c r="W220">
        <f>Prices[[#This Row],[Precious Metals]]/Prices!W219-1</f>
        <v>2.2195810277978456E-3</v>
      </c>
      <c r="X220">
        <f>Prices[[#This Row],[Hedge funds]]/Prices!X219-1</f>
        <v>2.5788376128239587E-3</v>
      </c>
    </row>
    <row r="221" spans="2:24" x14ac:dyDescent="0.25">
      <c r="B221" s="1">
        <v>42891</v>
      </c>
      <c r="C221">
        <f>Prices[[#This Row],[Equity - CH]]/Prices!C220-1</f>
        <v>0</v>
      </c>
      <c r="D221">
        <f>Prices[[#This Row],[Equity - US]]/Prices!D220-1</f>
        <v>-2.6856800666730241E-4</v>
      </c>
      <c r="E221">
        <f>Prices[[#This Row],[Equity - EU]]/Prices!E220-1</f>
        <v>-1.3973701042008235E-3</v>
      </c>
      <c r="F221">
        <f>Prices[[#This Row],[Equity - JP]]/Prices!F220-1</f>
        <v>-2.2125932420450356E-3</v>
      </c>
      <c r="G221">
        <f>Prices[[#This Row],[Equity - EM]]/Prices!G220-1</f>
        <v>3.5958588248787837E-3</v>
      </c>
      <c r="H221">
        <f>Prices[[#This Row],[Bonds - CH]]/Prices!H220-1</f>
        <v>0</v>
      </c>
      <c r="I221">
        <f>Prices[[#This Row],[Rates - US]]/Prices!I220-1</f>
        <v>-1.5165381095566532E-3</v>
      </c>
      <c r="J221">
        <f>Prices[[#This Row],[Rates - EU]]/Prices!J220-1</f>
        <v>-5.9873461289405849E-4</v>
      </c>
      <c r="K221">
        <f>Prices[[#This Row],[Rates - JP]]/Prices!K220-1</f>
        <v>6.4480471628591829E-4</v>
      </c>
      <c r="L221">
        <f>Prices[[#This Row],[EM Bonds - USD]]/Prices!L220-1</f>
        <v>1.5654496063355339E-4</v>
      </c>
      <c r="M221">
        <f>Prices[[#This Row],[EM Bonds - Local]]/Prices!M220-1</f>
        <v>5.1514858817069964E-4</v>
      </c>
      <c r="N221">
        <f>Prices[[#This Row],[IG - US]]/Prices!N220-1</f>
        <v>-1.4968478497012772E-3</v>
      </c>
      <c r="O221">
        <f>Prices[[#This Row],[IG - EU]]/Prices!O220-1</f>
        <v>-4.9188391539600751E-4</v>
      </c>
      <c r="P221">
        <f>Prices[[#This Row],[HY - US]]/Prices!P220-1</f>
        <v>2.1046992899353967E-4</v>
      </c>
      <c r="Q221">
        <f>Prices[[#This Row],[HY - EU]]/Prices!Q220-1</f>
        <v>6.4219563306977534E-4</v>
      </c>
      <c r="R221">
        <f>Prices[[#This Row],[EM Bonds - Corp]]/Prices!R220-1</f>
        <v>-3.6720480826820667E-3</v>
      </c>
      <c r="S221">
        <f>Prices[[#This Row],[Real Estate - CH]]/Prices!S220-1</f>
        <v>0</v>
      </c>
      <c r="T221">
        <f>Prices[[#This Row],[Real Estate - World]]/Prices!T220-1</f>
        <v>-1.9978497230174197E-3</v>
      </c>
      <c r="U221">
        <f>Prices[[#This Row],[TIPS]]/Prices!U220-1</f>
        <v>-1.936853706765107E-3</v>
      </c>
      <c r="V221">
        <f>Prices[[#This Row],[Commodities]]/Prices!V220-1</f>
        <v>-4.1228013386888085E-3</v>
      </c>
      <c r="W221">
        <f>Prices[[#This Row],[Precious Metals]]/Prices!W220-1</f>
        <v>3.3999242306461674E-3</v>
      </c>
      <c r="X221">
        <f>Prices[[#This Row],[Hedge funds]]/Prices!X220-1</f>
        <v>-1.024118384909678E-3</v>
      </c>
    </row>
    <row r="222" spans="2:24" x14ac:dyDescent="0.25">
      <c r="B222" s="1">
        <v>42892</v>
      </c>
      <c r="C222">
        <f>Prices[[#This Row],[Equity - CH]]/Prices!C221-1</f>
        <v>-1.4083751840512249E-2</v>
      </c>
      <c r="D222">
        <f>Prices[[#This Row],[Equity - US]]/Prices!D221-1</f>
        <v>-5.4093016955391038E-3</v>
      </c>
      <c r="E222">
        <f>Prices[[#This Row],[Equity - EU]]/Prices!E221-1</f>
        <v>-7.8178705979216057E-3</v>
      </c>
      <c r="F222">
        <f>Prices[[#This Row],[Equity - JP]]/Prices!F221-1</f>
        <v>-8.1942419109648501E-3</v>
      </c>
      <c r="G222">
        <f>Prices[[#This Row],[Equity - EM]]/Prices!G221-1</f>
        <v>-4.4921082248232658E-3</v>
      </c>
      <c r="H222">
        <f>Prices[[#This Row],[Bonds - CH]]/Prices!H221-1</f>
        <v>2.9220542041064057E-4</v>
      </c>
      <c r="I222">
        <f>Prices[[#This Row],[Rates - US]]/Prices!I221-1</f>
        <v>1.7082399282355443E-3</v>
      </c>
      <c r="J222">
        <f>Prices[[#This Row],[Rates - EU]]/Prices!J221-1</f>
        <v>1.901920030817239E-3</v>
      </c>
      <c r="K222">
        <f>Prices[[#This Row],[Rates - JP]]/Prices!K221-1</f>
        <v>2.7616680475017752E-4</v>
      </c>
      <c r="L222">
        <f>Prices[[#This Row],[EM Bonds - USD]]/Prices!L221-1</f>
        <v>1.0874591307692416E-3</v>
      </c>
      <c r="M222">
        <f>Prices[[#This Row],[EM Bonds - Local]]/Prices!M221-1</f>
        <v>9.2173313412269309E-4</v>
      </c>
      <c r="N222">
        <f>Prices[[#This Row],[IG - US]]/Prices!N221-1</f>
        <v>2.1338603109966048E-3</v>
      </c>
      <c r="O222">
        <f>Prices[[#This Row],[IG - EU]]/Prices!O221-1</f>
        <v>2.2965879265093303E-3</v>
      </c>
      <c r="P222">
        <f>Prices[[#This Row],[HY - US]]/Prices!P221-1</f>
        <v>-5.4404525866358355E-5</v>
      </c>
      <c r="Q222">
        <f>Prices[[#This Row],[HY - EU]]/Prices!Q221-1</f>
        <v>-1.6889039013678886E-4</v>
      </c>
      <c r="R222">
        <f>Prices[[#This Row],[EM Bonds - Corp]]/Prices!R221-1</f>
        <v>-8.6089367852515419E-4</v>
      </c>
      <c r="S222">
        <f>Prices[[#This Row],[Real Estate - CH]]/Prices!S221-1</f>
        <v>4.7803382608921918E-3</v>
      </c>
      <c r="T222">
        <f>Prices[[#This Row],[Real Estate - World]]/Prices!T221-1</f>
        <v>-6.9699435635474094E-3</v>
      </c>
      <c r="U222">
        <f>Prices[[#This Row],[TIPS]]/Prices!U221-1</f>
        <v>3.4021614686943202E-3</v>
      </c>
      <c r="V222">
        <f>Prices[[#This Row],[Commodities]]/Prices!V221-1</f>
        <v>1.9806206909571689E-3</v>
      </c>
      <c r="W222">
        <f>Prices[[#This Row],[Precious Metals]]/Prices!W221-1</f>
        <v>7.5259599877428585E-3</v>
      </c>
      <c r="X222">
        <f>Prices[[#This Row],[Hedge funds]]/Prices!X221-1</f>
        <v>-7.708629691735025E-4</v>
      </c>
    </row>
    <row r="223" spans="2:24" x14ac:dyDescent="0.25">
      <c r="B223" s="1">
        <v>42893</v>
      </c>
      <c r="C223">
        <f>Prices[[#This Row],[Equity - CH]]/Prices!C222-1</f>
        <v>-3.188385496895485E-3</v>
      </c>
      <c r="D223">
        <f>Prices[[#This Row],[Equity - US]]/Prices!D222-1</f>
        <v>2.7229202601108948E-3</v>
      </c>
      <c r="E223">
        <f>Prices[[#This Row],[Equity - EU]]/Prices!E222-1</f>
        <v>4.1445818019059111E-4</v>
      </c>
      <c r="F223">
        <f>Prices[[#This Row],[Equity - JP]]/Prices!F222-1</f>
        <v>-9.0882480032306034E-5</v>
      </c>
      <c r="G223">
        <f>Prices[[#This Row],[Equity - EM]]/Prices!G222-1</f>
        <v>1.5138002280170593E-3</v>
      </c>
      <c r="H223">
        <f>Prices[[#This Row],[Bonds - CH]]/Prices!H222-1</f>
        <v>-1.4606003067263451E-4</v>
      </c>
      <c r="I223">
        <f>Prices[[#This Row],[Rates - US]]/Prices!I222-1</f>
        <v>-1.6864800716905881E-3</v>
      </c>
      <c r="J223">
        <f>Prices[[#This Row],[Rates - EU]]/Prices!J222-1</f>
        <v>-5.7213260851729508E-4</v>
      </c>
      <c r="K223">
        <f>Prices[[#This Row],[Rates - JP]]/Prices!K222-1</f>
        <v>0</v>
      </c>
      <c r="L223">
        <f>Prices[[#This Row],[EM Bonds - USD]]/Prices!L222-1</f>
        <v>-6.5571804873298944E-4</v>
      </c>
      <c r="M223">
        <f>Prices[[#This Row],[EM Bonds - Local]]/Prices!M222-1</f>
        <v>-2.4495676130431576E-4</v>
      </c>
      <c r="N223">
        <f>Prices[[#This Row],[IG - US]]/Prices!N222-1</f>
        <v>-1.8907893609858561E-3</v>
      </c>
      <c r="O223">
        <f>Prices[[#This Row],[IG - EU]]/Prices!O222-1</f>
        <v>-1.0911074740871385E-4</v>
      </c>
      <c r="P223">
        <f>Prices[[#This Row],[HY - US]]/Prices!P222-1</f>
        <v>-8.327111821954114E-4</v>
      </c>
      <c r="Q223">
        <f>Prices[[#This Row],[HY - EU]]/Prices!Q222-1</f>
        <v>-4.3918918918917083E-4</v>
      </c>
      <c r="R223">
        <f>Prices[[#This Row],[EM Bonds - Corp]]/Prices!R222-1</f>
        <v>-2.1083211694694626E-4</v>
      </c>
      <c r="S223">
        <f>Prices[[#This Row],[Real Estate - CH]]/Prices!S222-1</f>
        <v>1.965093729799694E-3</v>
      </c>
      <c r="T223">
        <f>Prices[[#This Row],[Real Estate - World]]/Prices!T222-1</f>
        <v>7.8720654180646221E-3</v>
      </c>
      <c r="U223">
        <f>Prices[[#This Row],[TIPS]]/Prices!U222-1</f>
        <v>-1.9281881415305069E-3</v>
      </c>
      <c r="V223">
        <f>Prices[[#This Row],[Commodities]]/Prices!V222-1</f>
        <v>-5.2210798348049092E-3</v>
      </c>
      <c r="W223">
        <f>Prices[[#This Row],[Precious Metals]]/Prices!W222-1</f>
        <v>-2.1995102330096827E-3</v>
      </c>
      <c r="X223">
        <f>Prices[[#This Row],[Hedge funds]]/Prices!X222-1</f>
        <v>-8.3508303111279325E-4</v>
      </c>
    </row>
    <row r="224" spans="2:24" x14ac:dyDescent="0.25">
      <c r="B224" s="1">
        <v>42894</v>
      </c>
      <c r="C224">
        <f>Prices[[#This Row],[Equity - CH]]/Prices!C223-1</f>
        <v>-7.2493121219614487E-3</v>
      </c>
      <c r="D224">
        <f>Prices[[#This Row],[Equity - US]]/Prices!D223-1</f>
        <v>4.9510266525951696E-3</v>
      </c>
      <c r="E224">
        <f>Prices[[#This Row],[Equity - EU]]/Prices!E223-1</f>
        <v>-8.935506501150936E-5</v>
      </c>
      <c r="F224">
        <f>Prices[[#This Row],[Equity - JP]]/Prices!F223-1</f>
        <v>-4.6393310441507074E-3</v>
      </c>
      <c r="G224">
        <f>Prices[[#This Row],[Equity - EM]]/Prices!G223-1</f>
        <v>7.8806085807456849E-3</v>
      </c>
      <c r="H224">
        <f>Prices[[#This Row],[Bonds - CH]]/Prices!H223-1</f>
        <v>3.6520341830414971E-4</v>
      </c>
      <c r="I224">
        <f>Prices[[#This Row],[Rates - US]]/Prices!I223-1</f>
        <v>-9.1591598906737293E-4</v>
      </c>
      <c r="J224">
        <f>Prices[[#This Row],[Rates - EU]]/Prices!J223-1</f>
        <v>1.6146016952169884E-3</v>
      </c>
      <c r="K224">
        <f>Prices[[#This Row],[Rates - JP]]/Prices!K223-1</f>
        <v>-1.9326339039203999E-3</v>
      </c>
      <c r="L224">
        <f>Prices[[#This Row],[EM Bonds - USD]]/Prices!L223-1</f>
        <v>-8.9611110277909578E-4</v>
      </c>
      <c r="M224">
        <f>Prices[[#This Row],[EM Bonds - Local]]/Prices!M223-1</f>
        <v>-4.5557807497964564E-4</v>
      </c>
      <c r="N224">
        <f>Prices[[#This Row],[IG - US]]/Prices!N223-1</f>
        <v>-1.0711653950215005E-3</v>
      </c>
      <c r="O224">
        <f>Prices[[#This Row],[IG - EU]]/Prices!O223-1</f>
        <v>3.2736796158894244E-4</v>
      </c>
      <c r="P224">
        <f>Prices[[#This Row],[HY - US]]/Prices!P223-1</f>
        <v>-9.1203874531087248E-4</v>
      </c>
      <c r="Q224">
        <f>Prices[[#This Row],[HY - EU]]/Prices!Q223-1</f>
        <v>-3.0418764998152437E-4</v>
      </c>
      <c r="R224">
        <f>Prices[[#This Row],[EM Bonds - Corp]]/Prices!R223-1</f>
        <v>-2.7932426935189936E-3</v>
      </c>
      <c r="S224">
        <f>Prices[[#This Row],[Real Estate - CH]]/Prices!S223-1</f>
        <v>3.9482852055432449E-3</v>
      </c>
      <c r="T224">
        <f>Prices[[#This Row],[Real Estate - World]]/Prices!T223-1</f>
        <v>8.2234875264730611E-4</v>
      </c>
      <c r="U224">
        <f>Prices[[#This Row],[TIPS]]/Prices!U223-1</f>
        <v>-5.5858372607461293E-3</v>
      </c>
      <c r="V224">
        <f>Prices[[#This Row],[Commodities]]/Prices!V223-1</f>
        <v>9.8511272050110232E-3</v>
      </c>
      <c r="W224">
        <f>Prices[[#This Row],[Precious Metals]]/Prices!W223-1</f>
        <v>-6.5464566697013282E-3</v>
      </c>
      <c r="X224">
        <f>Prices[[#This Row],[Hedge funds]]/Prices!X223-1</f>
        <v>3.9799094172510152E-5</v>
      </c>
    </row>
    <row r="225" spans="2:24" x14ac:dyDescent="0.25">
      <c r="B225" s="1">
        <v>42895</v>
      </c>
      <c r="C225">
        <f>Prices[[#This Row],[Equity - CH]]/Prices!C224-1</f>
        <v>4.1716402006783948E-3</v>
      </c>
      <c r="D225">
        <f>Prices[[#This Row],[Equity - US]]/Prices!D224-1</f>
        <v>4.4774349390652723E-4</v>
      </c>
      <c r="E225">
        <f>Prices[[#This Row],[Equity - EU]]/Prices!E224-1</f>
        <v>3.5667531682677112E-3</v>
      </c>
      <c r="F225">
        <f>Prices[[#This Row],[Equity - JP]]/Prices!F224-1</f>
        <v>1.0375106019915314E-3</v>
      </c>
      <c r="G225">
        <f>Prices[[#This Row],[Equity - EM]]/Prices!G224-1</f>
        <v>2.9407863178532168E-4</v>
      </c>
      <c r="H225">
        <f>Prices[[#This Row],[Bonds - CH]]/Prices!H224-1</f>
        <v>-2.1904205607481408E-4</v>
      </c>
      <c r="I225">
        <f>Prices[[#This Row],[Rates - US]]/Prices!I224-1</f>
        <v>-3.0416294844226588E-4</v>
      </c>
      <c r="J225">
        <f>Prices[[#This Row],[Rates - EU]]/Prices!J224-1</f>
        <v>4.5688590693293563E-4</v>
      </c>
      <c r="K225">
        <f>Prices[[#This Row],[Rates - JP]]/Prices!K224-1</f>
        <v>4.6104195481788679E-4</v>
      </c>
      <c r="L225">
        <f>Prices[[#This Row],[EM Bonds - USD]]/Prices!L224-1</f>
        <v>-9.7231163509015062E-5</v>
      </c>
      <c r="M225">
        <f>Prices[[#This Row],[EM Bonds - Local]]/Prices!M224-1</f>
        <v>8.3267072047843449E-4</v>
      </c>
      <c r="N225">
        <f>Prices[[#This Row],[IG - US]]/Prices!N224-1</f>
        <v>-8.9900569969603161E-5</v>
      </c>
      <c r="O225">
        <f>Prices[[#This Row],[IG - EU]]/Prices!O224-1</f>
        <v>5.4543471146506484E-4</v>
      </c>
      <c r="P225">
        <f>Prices[[#This Row],[HY - US]]/Prices!P224-1</f>
        <v>2.2336802773970099E-4</v>
      </c>
      <c r="Q225">
        <f>Prices[[#This Row],[HY - EU]]/Prices!Q224-1</f>
        <v>3.3808912029309468E-5</v>
      </c>
      <c r="R225">
        <f>Prices[[#This Row],[EM Bonds - Corp]]/Prices!R224-1</f>
        <v>-1.5960262450773754E-3</v>
      </c>
      <c r="S225">
        <f>Prices[[#This Row],[Real Estate - CH]]/Prices!S224-1</f>
        <v>-8.8936870244705757E-3</v>
      </c>
      <c r="T225">
        <f>Prices[[#This Row],[Real Estate - World]]/Prices!T224-1</f>
        <v>3.9834513417487116E-3</v>
      </c>
      <c r="U225">
        <f>Prices[[#This Row],[TIPS]]/Prices!U224-1</f>
        <v>1.3462108151642838E-3</v>
      </c>
      <c r="V225">
        <f>Prices[[#This Row],[Commodities]]/Prices!V224-1</f>
        <v>6.3068714370675405E-3</v>
      </c>
      <c r="W225">
        <f>Prices[[#This Row],[Precious Metals]]/Prices!W224-1</f>
        <v>-6.390178804142832E-3</v>
      </c>
      <c r="X225">
        <f>Prices[[#This Row],[Hedge funds]]/Prices!X224-1</f>
        <v>-3.3429908624904581E-4</v>
      </c>
    </row>
    <row r="226" spans="2:24" x14ac:dyDescent="0.25">
      <c r="B226" s="1">
        <v>42898</v>
      </c>
      <c r="C226">
        <f>Prices[[#This Row],[Equity - CH]]/Prices!C225-1</f>
        <v>-4.8705159360761252E-3</v>
      </c>
      <c r="D226">
        <f>Prices[[#This Row],[Equity - US]]/Prices!D225-1</f>
        <v>-1.3631276955148319E-3</v>
      </c>
      <c r="E226">
        <f>Prices[[#This Row],[Equity - EU]]/Prices!E225-1</f>
        <v>-9.2948135218547945E-3</v>
      </c>
      <c r="F226">
        <f>Prices[[#This Row],[Equity - JP]]/Prices!F225-1</f>
        <v>-4.1636493267083186E-4</v>
      </c>
      <c r="G226">
        <f>Prices[[#This Row],[Equity - EM]]/Prices!G225-1</f>
        <v>-9.1170247653734604E-3</v>
      </c>
      <c r="H226">
        <f>Prices[[#This Row],[Bonds - CH]]/Prices!H225-1</f>
        <v>1.0224202147082195E-3</v>
      </c>
      <c r="I226">
        <f>Prices[[#This Row],[Rates - US]]/Prices!I225-1</f>
        <v>-9.0788863151491928E-4</v>
      </c>
      <c r="J226">
        <f>Prices[[#This Row],[Rates - EU]]/Prices!J225-1</f>
        <v>1.965946889065151E-3</v>
      </c>
      <c r="K226">
        <f>Prices[[#This Row],[Rates - JP]]/Prices!K225-1</f>
        <v>-2.7649769585258444E-4</v>
      </c>
      <c r="L226">
        <f>Prices[[#This Row],[EM Bonds - USD]]/Prices!L225-1</f>
        <v>-4.2308198851270795E-4</v>
      </c>
      <c r="M226">
        <f>Prices[[#This Row],[EM Bonds - Local]]/Prices!M225-1</f>
        <v>-3.1763647844484932E-4</v>
      </c>
      <c r="N226">
        <f>Prices[[#This Row],[IG - US]]/Prices!N225-1</f>
        <v>-8.2566112829363103E-4</v>
      </c>
      <c r="O226">
        <f>Prices[[#This Row],[IG - EU]]/Prices!O225-1</f>
        <v>1.8534670737024861E-3</v>
      </c>
      <c r="P226">
        <f>Prices[[#This Row],[HY - US]]/Prices!P225-1</f>
        <v>5.347444429524284E-4</v>
      </c>
      <c r="Q226">
        <f>Prices[[#This Row],[HY - EU]]/Prices!Q225-1</f>
        <v>2.7046215220249969E-4</v>
      </c>
      <c r="R226">
        <f>Prices[[#This Row],[EM Bonds - Corp]]/Prices!R225-1</f>
        <v>2.0130261608517497E-3</v>
      </c>
      <c r="S226">
        <f>Prices[[#This Row],[Real Estate - CH]]/Prices!S225-1</f>
        <v>-5.1869910265055497E-3</v>
      </c>
      <c r="T226">
        <f>Prices[[#This Row],[Real Estate - World]]/Prices!T225-1</f>
        <v>7.2077185044061576E-3</v>
      </c>
      <c r="U226">
        <f>Prices[[#This Row],[TIPS]]/Prices!U225-1</f>
        <v>1.5502227851538208E-3</v>
      </c>
      <c r="V226">
        <f>Prices[[#This Row],[Commodities]]/Prices!V225-1</f>
        <v>-1.0975999996428398E-2</v>
      </c>
      <c r="W226">
        <f>Prices[[#This Row],[Precious Metals]]/Prices!W225-1</f>
        <v>-5.7353367729044979E-3</v>
      </c>
      <c r="X226">
        <f>Prices[[#This Row],[Hedge funds]]/Prices!X225-1</f>
        <v>-2.1020112425753634E-3</v>
      </c>
    </row>
    <row r="227" spans="2:24" x14ac:dyDescent="0.25">
      <c r="B227" s="1">
        <v>42899</v>
      </c>
      <c r="C227">
        <f>Prices[[#This Row],[Equity - CH]]/Prices!C226-1</f>
        <v>6.9260845722207698E-3</v>
      </c>
      <c r="D227">
        <f>Prices[[#This Row],[Equity - US]]/Prices!D226-1</f>
        <v>5.457238246181717E-3</v>
      </c>
      <c r="E227">
        <f>Prices[[#This Row],[Equity - EU]]/Prices!E226-1</f>
        <v>5.3159658045154323E-3</v>
      </c>
      <c r="F227">
        <f>Prices[[#This Row],[Equity - JP]]/Prices!F226-1</f>
        <v>7.8492847745148531E-4</v>
      </c>
      <c r="G227">
        <f>Prices[[#This Row],[Equity - EM]]/Prices!G226-1</f>
        <v>1.1483497150894806E-3</v>
      </c>
      <c r="H227">
        <f>Prices[[#This Row],[Bonds - CH]]/Prices!H226-1</f>
        <v>-3.6477712117888306E-4</v>
      </c>
      <c r="I227">
        <f>Prices[[#This Row],[Rates - US]]/Prices!I226-1</f>
        <v>1.8857791502391308E-4</v>
      </c>
      <c r="J227">
        <f>Prices[[#This Row],[Rates - EU]]/Prices!J226-1</f>
        <v>4.0030972535243237E-5</v>
      </c>
      <c r="K227">
        <f>Prices[[#This Row],[Rates - JP]]/Prices!K226-1</f>
        <v>-1.8438277864840646E-4</v>
      </c>
      <c r="L227">
        <f>Prices[[#This Row],[EM Bonds - USD]]/Prices!L226-1</f>
        <v>1.0342588869471925E-4</v>
      </c>
      <c r="M227">
        <f>Prices[[#This Row],[EM Bonds - Local]]/Prices!M226-1</f>
        <v>3.322844170861039E-4</v>
      </c>
      <c r="N227">
        <f>Prices[[#This Row],[IG - US]]/Prices!N226-1</f>
        <v>6.6487400637571525E-4</v>
      </c>
      <c r="O227">
        <f>Prices[[#This Row],[IG - EU]]/Prices!O226-1</f>
        <v>-1.0882576994231119E-3</v>
      </c>
      <c r="P227">
        <f>Prices[[#This Row],[HY - US]]/Prices!P226-1</f>
        <v>1.0067022406279325E-3</v>
      </c>
      <c r="Q227">
        <f>Prices[[#This Row],[HY - EU]]/Prices!Q226-1</f>
        <v>9.8016020549573923E-4</v>
      </c>
      <c r="R227">
        <f>Prices[[#This Row],[EM Bonds - Corp]]/Prices!R226-1</f>
        <v>9.6257138942279497E-4</v>
      </c>
      <c r="S227">
        <f>Prices[[#This Row],[Real Estate - CH]]/Prices!S226-1</f>
        <v>-1.2774388654257507E-3</v>
      </c>
      <c r="T227">
        <f>Prices[[#This Row],[Real Estate - World]]/Prices!T226-1</f>
        <v>4.129282732957984E-3</v>
      </c>
      <c r="U227">
        <f>Prices[[#This Row],[TIPS]]/Prices!U226-1</f>
        <v>-3.6936384777945808E-3</v>
      </c>
      <c r="V227">
        <f>Prices[[#This Row],[Commodities]]/Prices!V226-1</f>
        <v>8.5598679534548694E-4</v>
      </c>
      <c r="W227">
        <f>Prices[[#This Row],[Precious Metals]]/Prices!W226-1</f>
        <v>-2.9651339872405202E-3</v>
      </c>
      <c r="X227">
        <f>Prices[[#This Row],[Hedge funds]]/Prices!X226-1</f>
        <v>1.5638713795580461E-3</v>
      </c>
    </row>
    <row r="228" spans="2:24" x14ac:dyDescent="0.25">
      <c r="B228" s="1">
        <v>42900</v>
      </c>
      <c r="C228">
        <f>Prices[[#This Row],[Equity - CH]]/Prices!C227-1</f>
        <v>-1.4597782944524296E-3</v>
      </c>
      <c r="D228">
        <f>Prices[[#This Row],[Equity - US]]/Prices!D227-1</f>
        <v>-3.5743891314894416E-3</v>
      </c>
      <c r="E228">
        <f>Prices[[#This Row],[Equity - EU]]/Prices!E227-1</f>
        <v>1.0875533712115804E-3</v>
      </c>
      <c r="F228">
        <f>Prices[[#This Row],[Equity - JP]]/Prices!F227-1</f>
        <v>-1.0679409605985901E-3</v>
      </c>
      <c r="G228">
        <f>Prices[[#This Row],[Equity - EM]]/Prices!G227-1</f>
        <v>1.9384920998684052E-3</v>
      </c>
      <c r="H228">
        <f>Prices[[#This Row],[Bonds - CH]]/Prices!H227-1</f>
        <v>5.1087432491603302E-4</v>
      </c>
      <c r="I228">
        <f>Prices[[#This Row],[Rates - US]]/Prices!I227-1</f>
        <v>3.9728132899785606E-3</v>
      </c>
      <c r="J228">
        <f>Prices[[#This Row],[Rates - EU]]/Prices!J227-1</f>
        <v>2.1209847682528427E-3</v>
      </c>
      <c r="K228">
        <f>Prices[[#This Row],[Rates - JP]]/Prices!K227-1</f>
        <v>5.5325034578146415E-4</v>
      </c>
      <c r="L228">
        <f>Prices[[#This Row],[EM Bonds - USD]]/Prices!L227-1</f>
        <v>2.3171146683358401E-3</v>
      </c>
      <c r="M228">
        <f>Prices[[#This Row],[EM Bonds - Local]]/Prices!M227-1</f>
        <v>1.2552198777844303E-3</v>
      </c>
      <c r="N228">
        <f>Prices[[#This Row],[IG - US]]/Prices!N227-1</f>
        <v>5.3369395851246004E-3</v>
      </c>
      <c r="O228">
        <f>Prices[[#This Row],[IG - EU]]/Prices!O227-1</f>
        <v>3.377274212877035E-3</v>
      </c>
      <c r="P228">
        <f>Prices[[#This Row],[HY - US]]/Prices!P227-1</f>
        <v>3.1113125072734782E-4</v>
      </c>
      <c r="Q228">
        <f>Prices[[#This Row],[HY - EU]]/Prices!Q227-1</f>
        <v>1.3168557536467063E-3</v>
      </c>
      <c r="R228">
        <f>Prices[[#This Row],[EM Bonds - Corp]]/Prices!R227-1</f>
        <v>2.4339033957438971E-3</v>
      </c>
      <c r="S228">
        <f>Prices[[#This Row],[Real Estate - CH]]/Prices!S227-1</f>
        <v>1.3312798559086403E-3</v>
      </c>
      <c r="T228">
        <f>Prices[[#This Row],[Real Estate - World]]/Prices!T227-1</f>
        <v>3.6170191704127941E-3</v>
      </c>
      <c r="U228">
        <f>Prices[[#This Row],[TIPS]]/Prices!U227-1</f>
        <v>4.2567678755918159E-3</v>
      </c>
      <c r="V228">
        <f>Prices[[#This Row],[Commodities]]/Prices!V227-1</f>
        <v>-1.456109196575861E-2</v>
      </c>
      <c r="W228">
        <f>Prices[[#This Row],[Precious Metals]]/Prices!W227-1</f>
        <v>7.9676507165205024E-3</v>
      </c>
      <c r="X228">
        <f>Prices[[#This Row],[Hedge funds]]/Prices!X227-1</f>
        <v>3.2662555964502182E-4</v>
      </c>
    </row>
    <row r="229" spans="2:24" x14ac:dyDescent="0.25">
      <c r="B229" s="1">
        <v>42901</v>
      </c>
      <c r="C229">
        <f>Prices[[#This Row],[Equity - CH]]/Prices!C228-1</f>
        <v>1.7865631561897466E-4</v>
      </c>
      <c r="D229">
        <f>Prices[[#This Row],[Equity - US]]/Prices!D228-1</f>
        <v>5.5941658852101117E-3</v>
      </c>
      <c r="E229">
        <f>Prices[[#This Row],[Equity - EU]]/Prices!E228-1</f>
        <v>-6.1917106213463802E-3</v>
      </c>
      <c r="F229">
        <f>Prices[[#This Row],[Equity - JP]]/Prices!F228-1</f>
        <v>-2.5223406918405411E-3</v>
      </c>
      <c r="G229">
        <f>Prices[[#This Row],[Equity - EM]]/Prices!G228-1</f>
        <v>-1.8663300523367177E-3</v>
      </c>
      <c r="H229">
        <f>Prices[[#This Row],[Bonds - CH]]/Prices!H228-1</f>
        <v>-1.4588956160187516E-3</v>
      </c>
      <c r="I229">
        <f>Prices[[#This Row],[Rates - US]]/Prices!I228-1</f>
        <v>-1.1279931931444942E-3</v>
      </c>
      <c r="J229">
        <f>Prices[[#This Row],[Rates - EU]]/Prices!J228-1</f>
        <v>-2.83264619027912E-3</v>
      </c>
      <c r="K229">
        <f>Prices[[#This Row],[Rates - JP]]/Prices!K228-1</f>
        <v>1.2902036678648088E-3</v>
      </c>
      <c r="L229">
        <f>Prices[[#This Row],[EM Bonds - USD]]/Prices!L228-1</f>
        <v>-1.5214221551482776E-3</v>
      </c>
      <c r="M229">
        <f>Prices[[#This Row],[EM Bonds - Local]]/Prices!M228-1</f>
        <v>5.0069409196273895E-4</v>
      </c>
      <c r="N229">
        <f>Prices[[#This Row],[IG - US]]/Prices!N228-1</f>
        <v>-1.1791937157372701E-3</v>
      </c>
      <c r="O229">
        <f>Prices[[#This Row],[IG - EU]]/Prices!O228-1</f>
        <v>-3.9630836047773732E-3</v>
      </c>
      <c r="P229">
        <f>Prices[[#This Row],[HY - US]]/Prices!P228-1</f>
        <v>-1.0332170810473107E-3</v>
      </c>
      <c r="Q229">
        <f>Prices[[#This Row],[HY - EU]]/Prices!Q228-1</f>
        <v>-7.4186477828364072E-4</v>
      </c>
      <c r="R229">
        <f>Prices[[#This Row],[EM Bonds - Corp]]/Prices!R228-1</f>
        <v>-5.1573763648493642E-4</v>
      </c>
      <c r="S229">
        <f>Prices[[#This Row],[Real Estate - CH]]/Prices!S228-1</f>
        <v>-9.2022940563086797E-3</v>
      </c>
      <c r="T229">
        <f>Prices[[#This Row],[Real Estate - World]]/Prices!T228-1</f>
        <v>7.1980058287044457E-3</v>
      </c>
      <c r="U229">
        <f>Prices[[#This Row],[TIPS]]/Prices!U228-1</f>
        <v>-1.0801750922791564E-2</v>
      </c>
      <c r="V229">
        <f>Prices[[#This Row],[Commodities]]/Prices!V228-1</f>
        <v>1.2380478891111713E-2</v>
      </c>
      <c r="W229">
        <f>Prices[[#This Row],[Precious Metals]]/Prices!W228-1</f>
        <v>-1.0857180457358728E-2</v>
      </c>
      <c r="X229">
        <f>Prices[[#This Row],[Hedge funds]]/Prices!X228-1</f>
        <v>-2.48472926804022E-3</v>
      </c>
    </row>
    <row r="230" spans="2:24" x14ac:dyDescent="0.25">
      <c r="B230" s="1">
        <v>42902</v>
      </c>
      <c r="C230">
        <f>Prices[[#This Row],[Equity - CH]]/Prices!C229-1</f>
        <v>1.3486929336343545E-2</v>
      </c>
      <c r="D230">
        <f>Prices[[#This Row],[Equity - US]]/Prices!D229-1</f>
        <v>-3.3302268121604417E-4</v>
      </c>
      <c r="E230">
        <f>Prices[[#This Row],[Equity - EU]]/Prices!E229-1</f>
        <v>9.2912176929371704E-3</v>
      </c>
      <c r="F230">
        <f>Prices[[#This Row],[Equity - JP]]/Prices!F229-1</f>
        <v>5.1478295629932003E-3</v>
      </c>
      <c r="G230">
        <f>Prices[[#This Row],[Equity - EM]]/Prices!G229-1</f>
        <v>-1.3941428405211953E-3</v>
      </c>
      <c r="H230">
        <f>Prices[[#This Row],[Bonds - CH]]/Prices!H229-1</f>
        <v>-8.0356490612887299E-4</v>
      </c>
      <c r="I230">
        <f>Prices[[#This Row],[Rates - US]]/Prices!I229-1</f>
        <v>5.3786208340023123E-4</v>
      </c>
      <c r="J230">
        <f>Prices[[#This Row],[Rates - EU]]/Prices!J229-1</f>
        <v>5.8370401399443494E-5</v>
      </c>
      <c r="K230">
        <f>Prices[[#This Row],[Rates - JP]]/Prices!K229-1</f>
        <v>-2.7611596870691368E-4</v>
      </c>
      <c r="L230">
        <f>Prices[[#This Row],[EM Bonds - USD]]/Prices!L229-1</f>
        <v>9.7876789832307409E-5</v>
      </c>
      <c r="M230">
        <f>Prices[[#This Row],[EM Bonds - Local]]/Prices!M229-1</f>
        <v>4.7370226589960041E-5</v>
      </c>
      <c r="N230">
        <f>Prices[[#This Row],[IG - US]]/Prices!N229-1</f>
        <v>4.8407502615632758E-4</v>
      </c>
      <c r="O230">
        <f>Prices[[#This Row],[IG - EU]]/Prices!O229-1</f>
        <v>4.3603858941532181E-4</v>
      </c>
      <c r="P230">
        <f>Prices[[#This Row],[HY - US]]/Prices!P229-1</f>
        <v>-3.261211406231368E-4</v>
      </c>
      <c r="Q230">
        <f>Prices[[#This Row],[HY - EU]]/Prices!Q229-1</f>
        <v>6.0743090473458494E-4</v>
      </c>
      <c r="R230">
        <f>Prices[[#This Row],[EM Bonds - Corp]]/Prices!R229-1</f>
        <v>5.1841718444700646E-4</v>
      </c>
      <c r="S230">
        <f>Prices[[#This Row],[Real Estate - CH]]/Prices!S229-1</f>
        <v>3.0257584129240733E-3</v>
      </c>
      <c r="T230">
        <f>Prices[[#This Row],[Real Estate - World]]/Prices!T229-1</f>
        <v>-5.5226567062238718E-4</v>
      </c>
      <c r="U230">
        <f>Prices[[#This Row],[TIPS]]/Prices!U229-1</f>
        <v>1.936696845794339E-3</v>
      </c>
      <c r="V230">
        <f>Prices[[#This Row],[Commodities]]/Prices!V229-1</f>
        <v>4.3015382980899908E-3</v>
      </c>
      <c r="W230">
        <f>Prices[[#This Row],[Precious Metals]]/Prices!W229-1</f>
        <v>-7.1616324246315255E-4</v>
      </c>
      <c r="X230">
        <f>Prices[[#This Row],[Hedge funds]]/Prices!X229-1</f>
        <v>1.7564169095045656E-3</v>
      </c>
    </row>
    <row r="231" spans="2:24" x14ac:dyDescent="0.25">
      <c r="B231" s="1">
        <v>42905</v>
      </c>
      <c r="C231">
        <f>Prices[[#This Row],[Equity - CH]]/Prices!C230-1</f>
        <v>7.2975727165969229E-3</v>
      </c>
      <c r="D231">
        <f>Prices[[#This Row],[Equity - US]]/Prices!D230-1</f>
        <v>8.4397653887162694E-3</v>
      </c>
      <c r="E231">
        <f>Prices[[#This Row],[Equity - EU]]/Prices!E230-1</f>
        <v>6.3120913897158903E-3</v>
      </c>
      <c r="F231">
        <f>Prices[[#This Row],[Equity - JP]]/Prices!F230-1</f>
        <v>6.021310299680227E-3</v>
      </c>
      <c r="G231">
        <f>Prices[[#This Row],[Equity - EM]]/Prices!G230-1</f>
        <v>1.0070712214897082E-2</v>
      </c>
      <c r="H231">
        <f>Prices[[#This Row],[Bonds - CH]]/Prices!H230-1</f>
        <v>-3.6555051908182534E-4</v>
      </c>
      <c r="I231">
        <f>Prices[[#This Row],[Rates - US]]/Prices!I230-1</f>
        <v>-1.5087313035292427E-3</v>
      </c>
      <c r="J231">
        <f>Prices[[#This Row],[Rates - EU]]/Prices!J230-1</f>
        <v>5.029861584389117E-4</v>
      </c>
      <c r="K231">
        <f>Prices[[#This Row],[Rates - JP]]/Prices!K230-1</f>
        <v>-2.7619222979191616E-4</v>
      </c>
      <c r="L231">
        <f>Prices[[#This Row],[EM Bonds - USD]]/Prices!L230-1</f>
        <v>-6.6972544325827332E-4</v>
      </c>
      <c r="M231">
        <f>Prices[[#This Row],[EM Bonds - Local]]/Prices!M230-1</f>
        <v>1.0695996106657724E-4</v>
      </c>
      <c r="N231">
        <f>Prices[[#This Row],[IG - US]]/Prices!N230-1</f>
        <v>-1.1452059481091847E-3</v>
      </c>
      <c r="O231">
        <f>Prices[[#This Row],[IG - EU]]/Prices!O230-1</f>
        <v>5.4481067828926477E-4</v>
      </c>
      <c r="P231">
        <f>Prices[[#This Row],[HY - US]]/Prices!P230-1</f>
        <v>3.7312158391133998E-4</v>
      </c>
      <c r="Q231">
        <f>Prices[[#This Row],[HY - EU]]/Prices!Q230-1</f>
        <v>4.7215945499301526E-4</v>
      </c>
      <c r="R231">
        <f>Prices[[#This Row],[EM Bonds - Corp]]/Prices!R230-1</f>
        <v>-6.2937663169393421E-4</v>
      </c>
      <c r="S231">
        <f>Prices[[#This Row],[Real Estate - CH]]/Prices!S230-1</f>
        <v>1.1804207544200196E-2</v>
      </c>
      <c r="T231">
        <f>Prices[[#This Row],[Real Estate - World]]/Prices!T230-1</f>
        <v>-5.4426830692422268E-4</v>
      </c>
      <c r="U231">
        <f>Prices[[#This Row],[TIPS]]/Prices!U230-1</f>
        <v>1.8705558925926624E-3</v>
      </c>
      <c r="V231">
        <f>Prices[[#This Row],[Commodities]]/Prices!V230-1</f>
        <v>-6.1986372901375875E-3</v>
      </c>
      <c r="W231">
        <f>Prices[[#This Row],[Precious Metals]]/Prices!W230-1</f>
        <v>-7.908509937350483E-3</v>
      </c>
      <c r="X231">
        <f>Prices[[#This Row],[Hedge funds]]/Prices!X230-1</f>
        <v>8.5275951384722326E-4</v>
      </c>
    </row>
    <row r="232" spans="2:24" x14ac:dyDescent="0.25">
      <c r="B232" s="1">
        <v>42906</v>
      </c>
      <c r="C232">
        <f>Prices[[#This Row],[Equity - CH]]/Prices!C231-1</f>
        <v>-1.3697030473002192E-3</v>
      </c>
      <c r="D232">
        <f>Prices[[#This Row],[Equity - US]]/Prices!D231-1</f>
        <v>-5.6832399379134202E-3</v>
      </c>
      <c r="E232">
        <f>Prices[[#This Row],[Equity - EU]]/Prices!E231-1</f>
        <v>-8.8113653438809392E-3</v>
      </c>
      <c r="F232">
        <f>Prices[[#This Row],[Equity - JP]]/Prices!F231-1</f>
        <v>6.4461036884373435E-3</v>
      </c>
      <c r="G232">
        <f>Prices[[#This Row],[Equity - EM]]/Prices!G231-1</f>
        <v>-2.6405392576372977E-3</v>
      </c>
      <c r="H232">
        <f>Prices[[#This Row],[Bonds - CH]]/Prices!H231-1</f>
        <v>8.7764206830986957E-4</v>
      </c>
      <c r="I232">
        <f>Prices[[#This Row],[Rates - US]]/Prices!I231-1</f>
        <v>2.3788831186388748E-3</v>
      </c>
      <c r="J232">
        <f>Prices[[#This Row],[Rates - EU]]/Prices!J231-1</f>
        <v>1.5419441994644068E-3</v>
      </c>
      <c r="K232">
        <f>Prices[[#This Row],[Rates - JP]]/Prices!K231-1</f>
        <v>-1.8417902200951186E-4</v>
      </c>
      <c r="L232">
        <f>Prices[[#This Row],[EM Bonds - USD]]/Prices!L231-1</f>
        <v>-1.2792685136497894E-3</v>
      </c>
      <c r="M232">
        <f>Prices[[#This Row],[EM Bonds - Local]]/Prices!M231-1</f>
        <v>-7.4100047286529414E-4</v>
      </c>
      <c r="N232">
        <f>Prices[[#This Row],[IG - US]]/Prices!N231-1</f>
        <v>2.7639918374622319E-3</v>
      </c>
      <c r="O232">
        <f>Prices[[#This Row],[IG - EU]]/Prices!O231-1</f>
        <v>1.6335420637081377E-3</v>
      </c>
      <c r="P232">
        <f>Prices[[#This Row],[HY - US]]/Prices!P231-1</f>
        <v>-2.0267654101164823E-3</v>
      </c>
      <c r="Q232">
        <f>Prices[[#This Row],[HY - EU]]/Prices!Q231-1</f>
        <v>8.4274397438055537E-4</v>
      </c>
      <c r="R232">
        <f>Prices[[#This Row],[EM Bonds - Corp]]/Prices!R231-1</f>
        <v>-1.4904560527332356E-3</v>
      </c>
      <c r="S232">
        <f>Prices[[#This Row],[Real Estate - CH]]/Prices!S231-1</f>
        <v>-6.2739811262055856E-3</v>
      </c>
      <c r="T232">
        <f>Prices[[#This Row],[Real Estate - World]]/Prices!T231-1</f>
        <v>-4.5298849828361298E-3</v>
      </c>
      <c r="U232">
        <f>Prices[[#This Row],[TIPS]]/Prices!U231-1</f>
        <v>3.8227749008847844E-3</v>
      </c>
      <c r="V232">
        <f>Prices[[#This Row],[Commodities]]/Prices!V231-1</f>
        <v>-6.6485904245440208E-3</v>
      </c>
      <c r="W232">
        <f>Prices[[#This Row],[Precious Metals]]/Prices!W231-1</f>
        <v>-1.8306096252606041E-3</v>
      </c>
      <c r="X232">
        <f>Prices[[#This Row],[Hedge funds]]/Prices!X231-1</f>
        <v>-3.9814623114775571E-4</v>
      </c>
    </row>
    <row r="233" spans="2:24" x14ac:dyDescent="0.25">
      <c r="B233" s="1">
        <v>42907</v>
      </c>
      <c r="C233">
        <f>Prices[[#This Row],[Equity - CH]]/Prices!C232-1</f>
        <v>-4.1888429508071257E-3</v>
      </c>
      <c r="D233">
        <f>Prices[[#This Row],[Equity - US]]/Prices!D232-1</f>
        <v>-2.3893268599586293E-3</v>
      </c>
      <c r="E233">
        <f>Prices[[#This Row],[Equity - EU]]/Prices!E232-1</f>
        <v>-1.9749067394432274E-3</v>
      </c>
      <c r="F233">
        <f>Prices[[#This Row],[Equity - JP]]/Prices!F232-1</f>
        <v>-3.3359114425017822E-3</v>
      </c>
      <c r="G233">
        <f>Prices[[#This Row],[Equity - EM]]/Prices!G232-1</f>
        <v>-4.0652268686744986E-3</v>
      </c>
      <c r="H233">
        <f>Prices[[#This Row],[Bonds - CH]]/Prices!H232-1</f>
        <v>-2.9229082937520801E-4</v>
      </c>
      <c r="I233">
        <f>Prices[[#This Row],[Rates - US]]/Prices!I232-1</f>
        <v>7.9593985611081663E-5</v>
      </c>
      <c r="J233">
        <f>Prices[[#This Row],[Rates - EU]]/Prices!J232-1</f>
        <v>6.4929206036290488E-4</v>
      </c>
      <c r="K233">
        <f>Prices[[#This Row],[Rates - JP]]/Prices!K232-1</f>
        <v>5.5263885051126671E-4</v>
      </c>
      <c r="L233">
        <f>Prices[[#This Row],[EM Bonds - USD]]/Prices!L232-1</f>
        <v>-1.3065321139034136E-3</v>
      </c>
      <c r="M233">
        <f>Prices[[#This Row],[EM Bonds - Local]]/Prices!M232-1</f>
        <v>-1.5748380630720149E-4</v>
      </c>
      <c r="N233">
        <f>Prices[[#This Row],[IG - US]]/Prices!N232-1</f>
        <v>1.6085463457438109E-4</v>
      </c>
      <c r="O233">
        <f>Prices[[#This Row],[IG - EU]]/Prices!O232-1</f>
        <v>4.349007882578082E-4</v>
      </c>
      <c r="P233">
        <f>Prices[[#This Row],[HY - US]]/Prices!P232-1</f>
        <v>-2.424038891140845E-3</v>
      </c>
      <c r="Q233">
        <f>Prices[[#This Row],[HY - EU]]/Prices!Q232-1</f>
        <v>-6.0626473560099203E-4</v>
      </c>
      <c r="R233">
        <f>Prices[[#This Row],[EM Bonds - Corp]]/Prices!R232-1</f>
        <v>-6.5549033927303491E-4</v>
      </c>
      <c r="S233">
        <f>Prices[[#This Row],[Real Estate - CH]]/Prices!S232-1</f>
        <v>5.0352204539525491E-3</v>
      </c>
      <c r="T233">
        <f>Prices[[#This Row],[Real Estate - World]]/Prices!T232-1</f>
        <v>-5.5409739754443965E-3</v>
      </c>
      <c r="U233">
        <f>Prices[[#This Row],[TIPS]]/Prices!U232-1</f>
        <v>2.3454341249569133E-3</v>
      </c>
      <c r="V233">
        <f>Prices[[#This Row],[Commodities]]/Prices!V232-1</f>
        <v>-9.5188891239795792E-3</v>
      </c>
      <c r="W233">
        <f>Prices[[#This Row],[Precious Metals]]/Prices!W232-1</f>
        <v>-1.2030929088605591E-3</v>
      </c>
      <c r="X233">
        <f>Prices[[#This Row],[Hedge funds]]/Prices!X232-1</f>
        <v>-6.3728770353321806E-5</v>
      </c>
    </row>
    <row r="234" spans="2:24" x14ac:dyDescent="0.25">
      <c r="B234" s="1">
        <v>42908</v>
      </c>
      <c r="C234">
        <f>Prices[[#This Row],[Equity - CH]]/Prices!C233-1</f>
        <v>5.9027676853407041E-3</v>
      </c>
      <c r="D234">
        <f>Prices[[#This Row],[Equity - US]]/Prices!D233-1</f>
        <v>-1.7206519747544613E-3</v>
      </c>
      <c r="E234">
        <f>Prices[[#This Row],[Equity - EU]]/Prices!E233-1</f>
        <v>-1.051956838623691E-3</v>
      </c>
      <c r="F234">
        <f>Prices[[#This Row],[Equity - JP]]/Prices!F233-1</f>
        <v>-8.3967517799510283E-4</v>
      </c>
      <c r="G234">
        <f>Prices[[#This Row],[Equity - EM]]/Prices!G233-1</f>
        <v>1.2665063088896922E-3</v>
      </c>
      <c r="H234">
        <f>Prices[[#This Row],[Bonds - CH]]/Prices!H233-1</f>
        <v>6.5784664863688391E-4</v>
      </c>
      <c r="I234">
        <f>Prices[[#This Row],[Rates - US]]/Prices!I233-1</f>
        <v>1.7375624550419744E-4</v>
      </c>
      <c r="J234">
        <f>Prices[[#This Row],[Rates - EU]]/Prices!J233-1</f>
        <v>3.38987887175346E-4</v>
      </c>
      <c r="K234">
        <f>Prices[[#This Row],[Rates - JP]]/Prices!K233-1</f>
        <v>3.6822240633349601E-4</v>
      </c>
      <c r="L234">
        <f>Prices[[#This Row],[EM Bonds - USD]]/Prices!L233-1</f>
        <v>-1.0810781222625465E-4</v>
      </c>
      <c r="M234">
        <f>Prices[[#This Row],[EM Bonds - Local]]/Prices!M233-1</f>
        <v>9.1981970616239472E-4</v>
      </c>
      <c r="N234">
        <f>Prices[[#This Row],[IG - US]]/Prices!N233-1</f>
        <v>2.6804794087009753E-5</v>
      </c>
      <c r="O234">
        <f>Prices[[#This Row],[IG - EU]]/Prices!O233-1</f>
        <v>4.8905069825577741E-4</v>
      </c>
      <c r="P234">
        <f>Prices[[#This Row],[HY - US]]/Prices!P233-1</f>
        <v>-4.7530807897677718E-4</v>
      </c>
      <c r="Q234">
        <f>Prices[[#This Row],[HY - EU]]/Prices!Q233-1</f>
        <v>-7.4143974117024669E-4</v>
      </c>
      <c r="R234">
        <f>Prices[[#This Row],[EM Bonds - Corp]]/Prices!R233-1</f>
        <v>-1.0854063043870266E-3</v>
      </c>
      <c r="S234">
        <f>Prices[[#This Row],[Real Estate - CH]]/Prices!S233-1</f>
        <v>-6.671339199958437E-3</v>
      </c>
      <c r="T234">
        <f>Prices[[#This Row],[Real Estate - World]]/Prices!T233-1</f>
        <v>-2.3898457947009177E-3</v>
      </c>
      <c r="U234">
        <f>Prices[[#This Row],[TIPS]]/Prices!U233-1</f>
        <v>2.7696212757517547E-3</v>
      </c>
      <c r="V234">
        <f>Prices[[#This Row],[Commodities]]/Prices!V233-1</f>
        <v>-6.9191205142594692E-3</v>
      </c>
      <c r="W234">
        <f>Prices[[#This Row],[Precious Metals]]/Prices!W233-1</f>
        <v>2.3871526466636706E-3</v>
      </c>
      <c r="X234">
        <f>Prices[[#This Row],[Hedge funds]]/Prices!X233-1</f>
        <v>6.3732831968388304E-4</v>
      </c>
    </row>
    <row r="235" spans="2:24" x14ac:dyDescent="0.25">
      <c r="B235" s="1">
        <v>42909</v>
      </c>
      <c r="C235">
        <f>Prices[[#This Row],[Equity - CH]]/Prices!C234-1</f>
        <v>-2.2542463127217527E-3</v>
      </c>
      <c r="D235">
        <f>Prices[[#This Row],[Equity - US]]/Prices!D234-1</f>
        <v>-8.04921721403562E-4</v>
      </c>
      <c r="E235">
        <f>Prices[[#This Row],[Equity - EU]]/Prices!E234-1</f>
        <v>-1.3901811905896455E-3</v>
      </c>
      <c r="F235">
        <f>Prices[[#This Row],[Equity - JP]]/Prices!F234-1</f>
        <v>1.183845631404612E-3</v>
      </c>
      <c r="G235">
        <f>Prices[[#This Row],[Equity - EM]]/Prices!G234-1</f>
        <v>1.7376736743890397E-4</v>
      </c>
      <c r="H235">
        <f>Prices[[#This Row],[Bonds - CH]]/Prices!H234-1</f>
        <v>-3.6523009495992298E-4</v>
      </c>
      <c r="I235">
        <f>Prices[[#This Row],[Rates - US]]/Prices!I234-1</f>
        <v>4.1852187065294366E-4</v>
      </c>
      <c r="J235">
        <f>Prices[[#This Row],[Rates - EU]]/Prices!J234-1</f>
        <v>-6.8402145282964177E-4</v>
      </c>
      <c r="K235">
        <f>Prices[[#This Row],[Rates - JP]]/Prices!K234-1</f>
        <v>-9.2021717125301272E-5</v>
      </c>
      <c r="L235">
        <f>Prices[[#This Row],[EM Bonds - USD]]/Prices!L234-1</f>
        <v>1.2095013774970909E-3</v>
      </c>
      <c r="M235">
        <f>Prices[[#This Row],[EM Bonds - Local]]/Prices!M234-1</f>
        <v>5.2021743713837054E-4</v>
      </c>
      <c r="N235">
        <f>Prices[[#This Row],[IG - US]]/Prices!N234-1</f>
        <v>7.7334721850630395E-4</v>
      </c>
      <c r="O235">
        <f>Prices[[#This Row],[IG - EU]]/Prices!O234-1</f>
        <v>-7.6037366934611494E-4</v>
      </c>
      <c r="P235">
        <f>Prices[[#This Row],[HY - US]]/Prices!P234-1</f>
        <v>3.6221454971152589E-4</v>
      </c>
      <c r="Q235">
        <f>Prices[[#This Row],[HY - EU]]/Prices!Q234-1</f>
        <v>4.3844856661046094E-4</v>
      </c>
      <c r="R235">
        <f>Prices[[#This Row],[EM Bonds - Corp]]/Prices!R234-1</f>
        <v>9.6483751124654127E-4</v>
      </c>
      <c r="S235">
        <f>Prices[[#This Row],[Real Estate - CH]]/Prices!S234-1</f>
        <v>3.0836774159828106E-3</v>
      </c>
      <c r="T235">
        <f>Prices[[#This Row],[Real Estate - World]]/Prices!T234-1</f>
        <v>2.0183623575997789E-3</v>
      </c>
      <c r="U235">
        <f>Prices[[#This Row],[TIPS]]/Prices!U234-1</f>
        <v>-2.0622421352519682E-3</v>
      </c>
      <c r="V235">
        <f>Prices[[#This Row],[Commodities]]/Prices!V234-1</f>
        <v>3.3041989751292355E-4</v>
      </c>
      <c r="W235">
        <f>Prices[[#This Row],[Precious Metals]]/Prices!W234-1</f>
        <v>3.5787713950712341E-3</v>
      </c>
      <c r="X235">
        <f>Prices[[#This Row],[Hedge funds]]/Prices!X234-1</f>
        <v>7.3246074965771513E-4</v>
      </c>
    </row>
    <row r="236" spans="2:24" x14ac:dyDescent="0.25">
      <c r="B236" s="1">
        <v>42912</v>
      </c>
      <c r="C236">
        <f>Prices[[#This Row],[Equity - CH]]/Prices!C235-1</f>
        <v>9.2006973794209745E-3</v>
      </c>
      <c r="D236">
        <f>Prices[[#This Row],[Equity - US]]/Prices!D235-1</f>
        <v>2.8942165944403353E-3</v>
      </c>
      <c r="E236">
        <f>Prices[[#This Row],[Equity - EU]]/Prices!E235-1</f>
        <v>5.6498586307991427E-3</v>
      </c>
      <c r="F236">
        <f>Prices[[#This Row],[Equity - JP]]/Prices!F235-1</f>
        <v>2.3239458830648374E-5</v>
      </c>
      <c r="G236">
        <f>Prices[[#This Row],[Equity - EM]]/Prices!G235-1</f>
        <v>1.1130679210449523E-2</v>
      </c>
      <c r="H236">
        <f>Prices[[#This Row],[Bonds - CH]]/Prices!H235-1</f>
        <v>4.3843624406281201E-4</v>
      </c>
      <c r="I236">
        <f>Prices[[#This Row],[Rates - US]]/Prices!I235-1</f>
        <v>5.3978271468801964E-4</v>
      </c>
      <c r="J236">
        <f>Prices[[#This Row],[Rates - EU]]/Prices!J235-1</f>
        <v>2.2778263028988555E-4</v>
      </c>
      <c r="K236">
        <f>Prices[[#This Row],[Rates - JP]]/Prices!K235-1</f>
        <v>-1.84060371801964E-4</v>
      </c>
      <c r="L236">
        <f>Prices[[#This Row],[EM Bonds - USD]]/Prices!L235-1</f>
        <v>1.2029141963352252E-3</v>
      </c>
      <c r="M236">
        <f>Prices[[#This Row],[EM Bonds - Local]]/Prices!M235-1</f>
        <v>5.5506818482009557E-4</v>
      </c>
      <c r="N236">
        <f>Prices[[#This Row],[IG - US]]/Prices!N235-1</f>
        <v>1.1387889059342182E-3</v>
      </c>
      <c r="O236">
        <f>Prices[[#This Row],[IG - EU]]/Prices!O235-1</f>
        <v>2.717686705078215E-4</v>
      </c>
      <c r="P236">
        <f>Prices[[#This Row],[HY - US]]/Prices!P235-1</f>
        <v>1.0743846853367156E-3</v>
      </c>
      <c r="Q236">
        <f>Prices[[#This Row],[HY - EU]]/Prices!Q235-1</f>
        <v>1.5170414320870851E-3</v>
      </c>
      <c r="R236">
        <f>Prices[[#This Row],[EM Bonds - Corp]]/Prices!R235-1</f>
        <v>2.7444215130389971E-4</v>
      </c>
      <c r="S236">
        <f>Prices[[#This Row],[Real Estate - CH]]/Prices!S235-1</f>
        <v>-5.8097123801582606E-3</v>
      </c>
      <c r="T236">
        <f>Prices[[#This Row],[Real Estate - World]]/Prices!T235-1</f>
        <v>6.6290877665806658E-3</v>
      </c>
      <c r="U236">
        <f>Prices[[#This Row],[TIPS]]/Prices!U235-1</f>
        <v>-1.8511394892295474E-4</v>
      </c>
      <c r="V236">
        <f>Prices[[#This Row],[Commodities]]/Prices!V235-1</f>
        <v>7.5108332891142826E-3</v>
      </c>
      <c r="W236">
        <f>Prices[[#This Row],[Precious Metals]]/Prices!W235-1</f>
        <v>-4.5361961026231246E-3</v>
      </c>
      <c r="X236">
        <f>Prices[[#This Row],[Hedge funds]]/Prices!X235-1</f>
        <v>7.7965885947040015E-4</v>
      </c>
    </row>
    <row r="237" spans="2:24" x14ac:dyDescent="0.25">
      <c r="B237" s="1">
        <v>42913</v>
      </c>
      <c r="C237">
        <f>Prices[[#This Row],[Equity - CH]]/Prices!C236-1</f>
        <v>-5.7141282912482882E-3</v>
      </c>
      <c r="D237">
        <f>Prices[[#This Row],[Equity - US]]/Prices!D236-1</f>
        <v>-1.7180398750324621E-2</v>
      </c>
      <c r="E237">
        <f>Prices[[#This Row],[Equity - EU]]/Prices!E236-1</f>
        <v>-6.0059647262036275E-3</v>
      </c>
      <c r="F237">
        <f>Prices[[#This Row],[Equity - JP]]/Prices!F236-1</f>
        <v>4.1586598447529433E-3</v>
      </c>
      <c r="G237">
        <f>Prices[[#This Row],[Equity - EM]]/Prices!G236-1</f>
        <v>-1.1864096120830947E-2</v>
      </c>
      <c r="H237">
        <f>Prices[[#This Row],[Bonds - CH]]/Prices!H236-1</f>
        <v>-1.8990577751807347E-3</v>
      </c>
      <c r="I237">
        <f>Prices[[#This Row],[Rates - US]]/Prices!I236-1</f>
        <v>-3.0815949043844215E-3</v>
      </c>
      <c r="J237">
        <f>Prices[[#This Row],[Rates - EU]]/Prices!J236-1</f>
        <v>-5.3394015874944634E-3</v>
      </c>
      <c r="K237">
        <f>Prices[[#This Row],[Rates - JP]]/Prices!K236-1</f>
        <v>4.6023564064801015E-4</v>
      </c>
      <c r="L237">
        <f>Prices[[#This Row],[EM Bonds - USD]]/Prices!L236-1</f>
        <v>-1.1475393609071682E-3</v>
      </c>
      <c r="M237">
        <f>Prices[[#This Row],[EM Bonds - Local]]/Prices!M236-1</f>
        <v>-9.790335725339272E-4</v>
      </c>
      <c r="N237">
        <f>Prices[[#This Row],[IG - US]]/Prices!N236-1</f>
        <v>-3.146437926095591E-3</v>
      </c>
      <c r="O237">
        <f>Prices[[#This Row],[IG - EU]]/Prices!O236-1</f>
        <v>-5.0535238819757744E-3</v>
      </c>
      <c r="P237">
        <f>Prices[[#This Row],[HY - US]]/Prices!P236-1</f>
        <v>8.0821100900441145E-4</v>
      </c>
      <c r="Q237">
        <f>Prices[[#This Row],[HY - EU]]/Prices!Q236-1</f>
        <v>-7.7420223508806174E-4</v>
      </c>
      <c r="R237">
        <f>Prices[[#This Row],[EM Bonds - Corp]]/Prices!R236-1</f>
        <v>-1.6546659160321386E-4</v>
      </c>
      <c r="S237">
        <f>Prices[[#This Row],[Real Estate - CH]]/Prices!S236-1</f>
        <v>5.1885432771676676E-3</v>
      </c>
      <c r="T237">
        <f>Prices[[#This Row],[Real Estate - World]]/Prices!T236-1</f>
        <v>-1.6514656212724521E-2</v>
      </c>
      <c r="U237">
        <f>Prices[[#This Row],[TIPS]]/Prices!U236-1</f>
        <v>-6.6639812648061625E-3</v>
      </c>
      <c r="V237">
        <f>Prices[[#This Row],[Commodities]]/Prices!V236-1</f>
        <v>-1.4723851881085492E-3</v>
      </c>
      <c r="W237">
        <f>Prices[[#This Row],[Precious Metals]]/Prices!W236-1</f>
        <v>-8.9395244308027033E-3</v>
      </c>
      <c r="X237">
        <f>Prices[[#This Row],[Hedge funds]]/Prices!X236-1</f>
        <v>-2.5120434996900309E-3</v>
      </c>
    </row>
    <row r="238" spans="2:24" x14ac:dyDescent="0.25">
      <c r="B238" s="1">
        <v>42914</v>
      </c>
      <c r="C238">
        <f>Prices[[#This Row],[Equity - CH]]/Prices!C237-1</f>
        <v>9.1588200976877587E-5</v>
      </c>
      <c r="D238">
        <f>Prices[[#This Row],[Equity - US]]/Prices!D237-1</f>
        <v>6.8522013001861559E-3</v>
      </c>
      <c r="E238">
        <f>Prices[[#This Row],[Equity - EU]]/Prices!E237-1</f>
        <v>2.9028893660141275E-3</v>
      </c>
      <c r="F238">
        <f>Prices[[#This Row],[Equity - JP]]/Prices!F237-1</f>
        <v>-7.5048392989085499E-4</v>
      </c>
      <c r="G238">
        <f>Prices[[#This Row],[Equity - EM]]/Prices!G237-1</f>
        <v>-6.8607864804575147E-3</v>
      </c>
      <c r="H238">
        <f>Prices[[#This Row],[Bonds - CH]]/Prices!H237-1</f>
        <v>-2.341748993779702E-3</v>
      </c>
      <c r="I238">
        <f>Prices[[#This Row],[Rates - US]]/Prices!I237-1</f>
        <v>-8.6135003682796807E-4</v>
      </c>
      <c r="J238">
        <f>Prices[[#This Row],[Rates - EU]]/Prices!J237-1</f>
        <v>-1.8362163843299584E-4</v>
      </c>
      <c r="K238">
        <f>Prices[[#This Row],[Rates - JP]]/Prices!K237-1</f>
        <v>-1.2880669794829158E-3</v>
      </c>
      <c r="L238">
        <f>Prices[[#This Row],[EM Bonds - USD]]/Prices!L237-1</f>
        <v>-9.3596707200194196E-4</v>
      </c>
      <c r="M238">
        <f>Prices[[#This Row],[EM Bonds - Local]]/Prices!M237-1</f>
        <v>-1.0410993642648858E-3</v>
      </c>
      <c r="N238">
        <f>Prices[[#This Row],[IG - US]]/Prices!N237-1</f>
        <v>-1.0839302984609889E-3</v>
      </c>
      <c r="O238">
        <f>Prices[[#This Row],[IG - EU]]/Prices!O237-1</f>
        <v>-1.201529219005959E-3</v>
      </c>
      <c r="P238">
        <f>Prices[[#This Row],[HY - US]]/Prices!P237-1</f>
        <v>2.511128908810889E-4</v>
      </c>
      <c r="Q238">
        <f>Prices[[#This Row],[HY - EU]]/Prices!Q237-1</f>
        <v>-1.0779855145698347E-3</v>
      </c>
      <c r="R238">
        <f>Prices[[#This Row],[EM Bonds - Corp]]/Prices!R237-1</f>
        <v>-1.0576025869468708E-4</v>
      </c>
      <c r="S238">
        <f>Prices[[#This Row],[Real Estate - CH]]/Prices!S237-1</f>
        <v>-5.6310122787349703E-3</v>
      </c>
      <c r="T238">
        <f>Prices[[#This Row],[Real Estate - World]]/Prices!T237-1</f>
        <v>-1.1487469932509597E-3</v>
      </c>
      <c r="U238">
        <f>Prices[[#This Row],[TIPS]]/Prices!U237-1</f>
        <v>-2.4835374155844914E-3</v>
      </c>
      <c r="V238">
        <f>Prices[[#This Row],[Commodities]]/Prices!V237-1</f>
        <v>3.1223188445854699E-3</v>
      </c>
      <c r="W238">
        <f>Prices[[#This Row],[Precious Metals]]/Prices!W237-1</f>
        <v>1.0101235466994929E-3</v>
      </c>
      <c r="X238">
        <f>Prices[[#This Row],[Hedge funds]]/Prices!X237-1</f>
        <v>2.1995887725339003E-3</v>
      </c>
    </row>
    <row r="239" spans="2:24" x14ac:dyDescent="0.25">
      <c r="B239" s="1">
        <v>42915</v>
      </c>
      <c r="C239">
        <f>Prices[[#This Row],[Equity - CH]]/Prices!C238-1</f>
        <v>-1.4187944864334834E-2</v>
      </c>
      <c r="D239">
        <f>Prices[[#This Row],[Equity - US]]/Prices!D238-1</f>
        <v>-1.1992928491560972E-2</v>
      </c>
      <c r="E239">
        <f>Prices[[#This Row],[Equity - EU]]/Prices!E238-1</f>
        <v>-1.2440396060291348E-2</v>
      </c>
      <c r="F239">
        <f>Prices[[#This Row],[Equity - JP]]/Prices!F238-1</f>
        <v>5.4310334844802632E-3</v>
      </c>
      <c r="G239">
        <f>Prices[[#This Row],[Equity - EM]]/Prices!G238-1</f>
        <v>-1.5370072952327618E-3</v>
      </c>
      <c r="H239">
        <f>Prices[[#This Row],[Bonds - CH]]/Prices!H238-1</f>
        <v>-2.4205970806132626E-3</v>
      </c>
      <c r="I239">
        <f>Prices[[#This Row],[Rates - US]]/Prices!I238-1</f>
        <v>-2.1933097958699577E-3</v>
      </c>
      <c r="J239">
        <f>Prices[[#This Row],[Rates - EU]]/Prices!J238-1</f>
        <v>-5.4241463182265193E-3</v>
      </c>
      <c r="K239">
        <f>Prices[[#This Row],[Rates - JP]]/Prices!K238-1</f>
        <v>-5.5274067250121739E-4</v>
      </c>
      <c r="L239">
        <f>Prices[[#This Row],[EM Bonds - USD]]/Prices!L238-1</f>
        <v>-1.7054048267129973E-3</v>
      </c>
      <c r="M239">
        <f>Prices[[#This Row],[EM Bonds - Local]]/Prices!M238-1</f>
        <v>-1.1125299159676638E-3</v>
      </c>
      <c r="N239">
        <f>Prices[[#This Row],[IG - US]]/Prices!N238-1</f>
        <v>-2.0279202225339521E-3</v>
      </c>
      <c r="O239">
        <f>Prices[[#This Row],[IG - EU]]/Prices!O238-1</f>
        <v>-5.9055118110235005E-3</v>
      </c>
      <c r="P239">
        <f>Prices[[#This Row],[HY - US]]/Prices!P238-1</f>
        <v>-1.5355296587471479E-5</v>
      </c>
      <c r="Q239">
        <f>Prices[[#This Row],[HY - EU]]/Prices!Q238-1</f>
        <v>-1.2140424240378866E-3</v>
      </c>
      <c r="R239">
        <f>Prices[[#This Row],[EM Bonds - Corp]]/Prices!R238-1</f>
        <v>-5.9807233893260925E-4</v>
      </c>
      <c r="S239">
        <f>Prices[[#This Row],[Real Estate - CH]]/Prices!S238-1</f>
        <v>3.7228324987548245E-3</v>
      </c>
      <c r="T239">
        <f>Prices[[#This Row],[Real Estate - World]]/Prices!T238-1</f>
        <v>-9.6161847475418893E-3</v>
      </c>
      <c r="U239">
        <f>Prices[[#This Row],[TIPS]]/Prices!U238-1</f>
        <v>-7.0311937442975037E-3</v>
      </c>
      <c r="V239">
        <f>Prices[[#This Row],[Commodities]]/Prices!V238-1</f>
        <v>4.3400981952381734E-3</v>
      </c>
      <c r="W239">
        <f>Prices[[#This Row],[Precious Metals]]/Prices!W238-1</f>
        <v>-7.7839622973409073E-3</v>
      </c>
      <c r="X239">
        <f>Prices[[#This Row],[Hedge funds]]/Prices!X238-1</f>
        <v>-1.5904066669847339E-3</v>
      </c>
    </row>
    <row r="240" spans="2:24" x14ac:dyDescent="0.25">
      <c r="B240" s="1">
        <v>42916</v>
      </c>
      <c r="C240">
        <f>Prices[[#This Row],[Equity - CH]]/Prices!C239-1</f>
        <v>-3.3907712628721276E-3</v>
      </c>
      <c r="D240">
        <f>Prices[[#This Row],[Equity - US]]/Prices!D239-1</f>
        <v>3.9644460048724461E-3</v>
      </c>
      <c r="E240">
        <f>Prices[[#This Row],[Equity - EU]]/Prices!E239-1</f>
        <v>-2.7814460013255715E-3</v>
      </c>
      <c r="F240">
        <f>Prices[[#This Row],[Equity - JP]]/Prices!F239-1</f>
        <v>-7.6689942939127675E-3</v>
      </c>
      <c r="G240">
        <f>Prices[[#This Row],[Equity - EM]]/Prices!G239-1</f>
        <v>-5.1905544419861283E-4</v>
      </c>
      <c r="H240">
        <f>Prices[[#This Row],[Bonds - CH]]/Prices!H239-1</f>
        <v>-1.6176470588235015E-3</v>
      </c>
      <c r="I240">
        <f>Prices[[#This Row],[Rates - US]]/Prices!I239-1</f>
        <v>-1.6632524400780335E-3</v>
      </c>
      <c r="J240">
        <f>Prices[[#This Row],[Rates - EU]]/Prices!J239-1</f>
        <v>-9.6829497565698031E-4</v>
      </c>
      <c r="K240">
        <f>Prices[[#This Row],[Rates - JP]]/Prices!K239-1</f>
        <v>-2.2121854548805553E-3</v>
      </c>
      <c r="L240">
        <f>Prices[[#This Row],[EM Bonds - USD]]/Prices!L239-1</f>
        <v>-1.1662886393070115E-3</v>
      </c>
      <c r="M240">
        <f>Prices[[#This Row],[EM Bonds - Local]]/Prices!M239-1</f>
        <v>-5.3736484546929031E-4</v>
      </c>
      <c r="N240">
        <f>Prices[[#This Row],[IG - US]]/Prices!N239-1</f>
        <v>-1.4647047533109525E-3</v>
      </c>
      <c r="O240">
        <f>Prices[[#This Row],[IG - EU]]/Prices!O239-1</f>
        <v>-8.8008800880101656E-4</v>
      </c>
      <c r="P240">
        <f>Prices[[#This Row],[HY - US]]/Prices!P239-1</f>
        <v>2.549388387294016E-4</v>
      </c>
      <c r="Q240">
        <f>Prices[[#This Row],[HY - EU]]/Prices!Q239-1</f>
        <v>-4.7270148900979692E-4</v>
      </c>
      <c r="R240">
        <f>Prices[[#This Row],[EM Bonds - Corp]]/Prices!R239-1</f>
        <v>-1.3051158456722778E-4</v>
      </c>
      <c r="S240">
        <f>Prices[[#This Row],[Real Estate - CH]]/Prices!S239-1</f>
        <v>2.7425884811282941E-3</v>
      </c>
      <c r="T240">
        <f>Prices[[#This Row],[Real Estate - World]]/Prices!T239-1</f>
        <v>-1.7944138700995982E-3</v>
      </c>
      <c r="U240">
        <f>Prices[[#This Row],[TIPS]]/Prices!U239-1</f>
        <v>1.5903293289774023E-3</v>
      </c>
      <c r="V240">
        <f>Prices[[#This Row],[Commodities]]/Prices!V239-1</f>
        <v>2.1929181823107546E-2</v>
      </c>
      <c r="W240">
        <f>Prices[[#This Row],[Precious Metals]]/Prices!W239-1</f>
        <v>1.3352495303098344E-4</v>
      </c>
      <c r="X240">
        <f>Prices[[#This Row],[Hedge funds]]/Prices!X239-1</f>
        <v>-1.274352071618523E-3</v>
      </c>
    </row>
    <row r="241" spans="2:24" x14ac:dyDescent="0.25">
      <c r="B241" s="1">
        <v>42919</v>
      </c>
      <c r="C241">
        <f>Prices[[#This Row],[Equity - CH]]/Prices!C240-1</f>
        <v>1.0747407145433874E-2</v>
      </c>
      <c r="D241">
        <f>Prices[[#This Row],[Equity - US]]/Prices!D240-1</f>
        <v>7.6415833466034755E-3</v>
      </c>
      <c r="E241">
        <f>Prices[[#This Row],[Equity - EU]]/Prices!E240-1</f>
        <v>1.1675451702614525E-2</v>
      </c>
      <c r="F241">
        <f>Prices[[#This Row],[Equity - JP]]/Prices!F240-1</f>
        <v>1.3999634119312709E-3</v>
      </c>
      <c r="G241">
        <f>Prices[[#This Row],[Equity - EM]]/Prices!G240-1</f>
        <v>9.7735741597562154E-3</v>
      </c>
      <c r="H241">
        <f>Prices[[#This Row],[Bonds - CH]]/Prices!H240-1</f>
        <v>3.6824274561797488E-4</v>
      </c>
      <c r="I241">
        <f>Prices[[#This Row],[Rates - US]]/Prices!I240-1</f>
        <v>-2.2219762194110038E-3</v>
      </c>
      <c r="J241">
        <f>Prices[[#This Row],[Rates - EU]]/Prices!J240-1</f>
        <v>-3.119106549257511E-4</v>
      </c>
      <c r="K241">
        <f>Prices[[#This Row],[Rates - JP]]/Prices!K240-1</f>
        <v>-1.8475750577362504E-4</v>
      </c>
      <c r="L241">
        <f>Prices[[#This Row],[EM Bonds - USD]]/Prices!L240-1</f>
        <v>-6.9599376521312095E-4</v>
      </c>
      <c r="M241">
        <f>Prices[[#This Row],[EM Bonds - Local]]/Prices!M240-1</f>
        <v>-7.4291189294706239E-4</v>
      </c>
      <c r="N241">
        <f>Prices[[#This Row],[IG - US]]/Prices!N240-1</f>
        <v>-2.2287382415833168E-3</v>
      </c>
      <c r="O241">
        <f>Prices[[#This Row],[IG - EU]]/Prices!O240-1</f>
        <v>-4.9548557586420738E-4</v>
      </c>
      <c r="P241">
        <f>Prices[[#This Row],[HY - US]]/Prices!P240-1</f>
        <v>2.6227223191810367E-4</v>
      </c>
      <c r="Q241">
        <f>Prices[[#This Row],[HY - EU]]/Prices!Q240-1</f>
        <v>3.0402324088796284E-4</v>
      </c>
      <c r="R241">
        <f>Prices[[#This Row],[EM Bonds - Corp]]/Prices!R240-1</f>
        <v>-8.8828054736211914E-4</v>
      </c>
      <c r="S241">
        <f>Prices[[#This Row],[Real Estate - CH]]/Prices!S240-1</f>
        <v>-9.9244594946600317E-3</v>
      </c>
      <c r="T241">
        <f>Prices[[#This Row],[Real Estate - World]]/Prices!T240-1</f>
        <v>1.2450728571877345E-2</v>
      </c>
      <c r="U241">
        <f>Prices[[#This Row],[TIPS]]/Prices!U240-1</f>
        <v>-1.292238913896071E-3</v>
      </c>
      <c r="V241">
        <f>Prices[[#This Row],[Commodities]]/Prices!V240-1</f>
        <v>1.7245994344325055E-2</v>
      </c>
      <c r="W241">
        <f>Prices[[#This Row],[Precious Metals]]/Prices!W240-1</f>
        <v>-1.6629159856230258E-2</v>
      </c>
      <c r="X241">
        <f>Prices[[#This Row],[Hedge funds]]/Prices!X240-1</f>
        <v>-3.6684370863038218E-4</v>
      </c>
    </row>
    <row r="242" spans="2:24" x14ac:dyDescent="0.25">
      <c r="B242" s="1">
        <v>42920</v>
      </c>
      <c r="C242">
        <f>Prices[[#This Row],[Equity - CH]]/Prices!C241-1</f>
        <v>-4.3809683234213859E-3</v>
      </c>
      <c r="D242">
        <f>Prices[[#This Row],[Equity - US]]/Prices!D241-1</f>
        <v>1.0127620206976662E-3</v>
      </c>
      <c r="E242">
        <f>Prices[[#This Row],[Equity - EU]]/Prices!E241-1</f>
        <v>-2.722004373436393E-3</v>
      </c>
      <c r="F242">
        <f>Prices[[#This Row],[Equity - JP]]/Prices!F241-1</f>
        <v>-1.9024585703356633E-3</v>
      </c>
      <c r="G242">
        <f>Prices[[#This Row],[Equity - EM]]/Prices!G241-1</f>
        <v>-6.481368169823476E-3</v>
      </c>
      <c r="H242">
        <f>Prices[[#This Row],[Bonds - CH]]/Prices!H241-1</f>
        <v>-5.1535006994052335E-4</v>
      </c>
      <c r="I242">
        <f>Prices[[#This Row],[Rates - US]]/Prices!I241-1</f>
        <v>0</v>
      </c>
      <c r="J242">
        <f>Prices[[#This Row],[Rates - EU]]/Prices!J241-1</f>
        <v>5.500585014950321E-4</v>
      </c>
      <c r="K242">
        <f>Prices[[#This Row],[Rates - JP]]/Prices!K241-1</f>
        <v>-3.6958329483516295E-4</v>
      </c>
      <c r="L242">
        <f>Prices[[#This Row],[EM Bonds - USD]]/Prices!L241-1</f>
        <v>1.7849621742449528E-5</v>
      </c>
      <c r="M242">
        <f>Prices[[#This Row],[EM Bonds - Local]]/Prices!M241-1</f>
        <v>-6.5378864002008097E-4</v>
      </c>
      <c r="N242">
        <f>Prices[[#This Row],[IG - US]]/Prices!N241-1</f>
        <v>0</v>
      </c>
      <c r="O242">
        <f>Prices[[#This Row],[IG - EU]]/Prices!O241-1</f>
        <v>7.7113742770573701E-4</v>
      </c>
      <c r="P242">
        <f>Prices[[#This Row],[HY - US]]/Prices!P241-1</f>
        <v>0</v>
      </c>
      <c r="Q242">
        <f>Prices[[#This Row],[HY - EU]]/Prices!Q241-1</f>
        <v>4.7278130487637959E-4</v>
      </c>
      <c r="R242">
        <f>Prices[[#This Row],[EM Bonds - Corp]]/Prices!R241-1</f>
        <v>-4.8798240678715743E-5</v>
      </c>
      <c r="S242">
        <f>Prices[[#This Row],[Real Estate - CH]]/Prices!S241-1</f>
        <v>-9.7345365571299691E-4</v>
      </c>
      <c r="T242">
        <f>Prices[[#This Row],[Real Estate - World]]/Prices!T241-1</f>
        <v>1.4156455501386223E-3</v>
      </c>
      <c r="U242">
        <f>Prices[[#This Row],[TIPS]]/Prices!U241-1</f>
        <v>-8.7178397743636893E-5</v>
      </c>
      <c r="V242">
        <f>Prices[[#This Row],[Commodities]]/Prices!V241-1</f>
        <v>0</v>
      </c>
      <c r="W242">
        <f>Prices[[#This Row],[Precious Metals]]/Prices!W241-1</f>
        <v>0</v>
      </c>
      <c r="X242">
        <f>Prices[[#This Row],[Hedge funds]]/Prices!X241-1</f>
        <v>0</v>
      </c>
    </row>
    <row r="243" spans="2:24" x14ac:dyDescent="0.25">
      <c r="B243" s="1">
        <v>42921</v>
      </c>
      <c r="C243">
        <f>Prices[[#This Row],[Equity - CH]]/Prices!C242-1</f>
        <v>-1.4622079378782127E-3</v>
      </c>
      <c r="D243">
        <f>Prices[[#This Row],[Equity - US]]/Prices!D242-1</f>
        <v>8.1374830881664195E-4</v>
      </c>
      <c r="E243">
        <f>Prices[[#This Row],[Equity - EU]]/Prices!E242-1</f>
        <v>4.0678647289915659E-4</v>
      </c>
      <c r="F243">
        <f>Prices[[#This Row],[Equity - JP]]/Prices!F242-1</f>
        <v>5.3931085661009792E-3</v>
      </c>
      <c r="G243">
        <f>Prices[[#This Row],[Equity - EM]]/Prices!G242-1</f>
        <v>3.2185834027842475E-3</v>
      </c>
      <c r="H243">
        <f>Prices[[#This Row],[Bonds - CH]]/Prices!H242-1</f>
        <v>-1.4731879787843738E-4</v>
      </c>
      <c r="I243">
        <f>Prices[[#This Row],[Rates - US]]/Prices!I242-1</f>
        <v>4.8853805141368944E-4</v>
      </c>
      <c r="J243">
        <f>Prices[[#This Row],[Rates - EU]]/Prices!J242-1</f>
        <v>2.332998590384161E-4</v>
      </c>
      <c r="K243">
        <f>Prices[[#This Row],[Rates - JP]]/Prices!K242-1</f>
        <v>-6.4700989000820996E-4</v>
      </c>
      <c r="L243">
        <f>Prices[[#This Row],[EM Bonds - USD]]/Prices!L242-1</f>
        <v>-1.0431544661531067E-3</v>
      </c>
      <c r="M243">
        <f>Prices[[#This Row],[EM Bonds - Local]]/Prices!M242-1</f>
        <v>-5.7061778578826328E-4</v>
      </c>
      <c r="N243">
        <f>Prices[[#This Row],[IG - US]]/Prices!N242-1</f>
        <v>1.0978436928779089E-3</v>
      </c>
      <c r="O243">
        <f>Prices[[#This Row],[IG - EU]]/Prices!O242-1</f>
        <v>0</v>
      </c>
      <c r="P243">
        <f>Prices[[#This Row],[HY - US]]/Prices!P242-1</f>
        <v>2.7921525351137788E-5</v>
      </c>
      <c r="Q243">
        <f>Prices[[#This Row],[HY - EU]]/Prices!Q242-1</f>
        <v>3.037872139337594E-4</v>
      </c>
      <c r="R243">
        <f>Prices[[#This Row],[EM Bonds - Corp]]/Prices!R242-1</f>
        <v>-1.1200584153543414E-3</v>
      </c>
      <c r="S243">
        <f>Prices[[#This Row],[Real Estate - CH]]/Prices!S242-1</f>
        <v>1.5748446223533108E-2</v>
      </c>
      <c r="T243">
        <f>Prices[[#This Row],[Real Estate - World]]/Prices!T242-1</f>
        <v>-1.1913491690043632E-2</v>
      </c>
      <c r="U243">
        <f>Prices[[#This Row],[TIPS]]/Prices!U242-1</f>
        <v>-1.6202829506862804E-3</v>
      </c>
      <c r="V243">
        <f>Prices[[#This Row],[Commodities]]/Prices!V242-1</f>
        <v>-1.0185582567930118E-2</v>
      </c>
      <c r="W243">
        <f>Prices[[#This Row],[Precious Metals]]/Prices!W242-1</f>
        <v>-8.1963662900763623E-4</v>
      </c>
      <c r="X243">
        <f>Prices[[#This Row],[Hedge funds]]/Prices!X242-1</f>
        <v>-2.7922264415858322E-4</v>
      </c>
    </row>
    <row r="244" spans="2:24" x14ac:dyDescent="0.25">
      <c r="B244" s="1">
        <v>42922</v>
      </c>
      <c r="C244">
        <f>Prices[[#This Row],[Equity - CH]]/Prices!C243-1</f>
        <v>-7.7224245754966558E-3</v>
      </c>
      <c r="D244">
        <f>Prices[[#This Row],[Equity - US]]/Prices!D243-1</f>
        <v>-1.1458083869166802E-2</v>
      </c>
      <c r="E244">
        <f>Prices[[#This Row],[Equity - EU]]/Prices!E243-1</f>
        <v>-2.1310764113973146E-3</v>
      </c>
      <c r="F244">
        <f>Prices[[#This Row],[Equity - JP]]/Prices!F243-1</f>
        <v>-2.6284641937066588E-3</v>
      </c>
      <c r="G244">
        <f>Prices[[#This Row],[Equity - EM]]/Prices!G243-1</f>
        <v>-5.5092895517905305E-3</v>
      </c>
      <c r="H244">
        <f>Prices[[#This Row],[Bonds - CH]]/Prices!H243-1</f>
        <v>-3.315161337851924E-3</v>
      </c>
      <c r="I244">
        <f>Prices[[#This Row],[Rates - US]]/Prices!I243-1</f>
        <v>-1.9917963233561098E-3</v>
      </c>
      <c r="J244">
        <f>Prices[[#This Row],[Rates - EU]]/Prices!J243-1</f>
        <v>-5.4841546093976623E-3</v>
      </c>
      <c r="K244">
        <f>Prices[[#This Row],[Rates - JP]]/Prices!K243-1</f>
        <v>-6.4742878283396976E-4</v>
      </c>
      <c r="L244">
        <f>Prices[[#This Row],[EM Bonds - USD]]/Prices!L243-1</f>
        <v>-2.8925449447467777E-3</v>
      </c>
      <c r="M244">
        <f>Prices[[#This Row],[EM Bonds - Local]]/Prices!M243-1</f>
        <v>-9.8073372388740587E-4</v>
      </c>
      <c r="N244">
        <f>Prices[[#This Row],[IG - US]]/Prices!N243-1</f>
        <v>-1.9868473206550163E-3</v>
      </c>
      <c r="O244">
        <f>Prices[[#This Row],[IG - EU]]/Prices!O243-1</f>
        <v>-5.5038802355660277E-3</v>
      </c>
      <c r="P244">
        <f>Prices[[#This Row],[HY - US]]/Prices!P243-1</f>
        <v>-1.1197883200678715E-3</v>
      </c>
      <c r="Q244">
        <f>Prices[[#This Row],[HY - EU]]/Prices!Q243-1</f>
        <v>-1.9571452674204126E-3</v>
      </c>
      <c r="R244">
        <f>Prices[[#This Row],[EM Bonds - Corp]]/Prices!R243-1</f>
        <v>-2.5292242553232036E-3</v>
      </c>
      <c r="S244">
        <f>Prices[[#This Row],[Real Estate - CH]]/Prices!S243-1</f>
        <v>4.1483017889554219E-4</v>
      </c>
      <c r="T244">
        <f>Prices[[#This Row],[Real Estate - World]]/Prices!T243-1</f>
        <v>-1.5042838901979771E-2</v>
      </c>
      <c r="U244">
        <f>Prices[[#This Row],[TIPS]]/Prices!U243-1</f>
        <v>-6.256785116453556E-3</v>
      </c>
      <c r="V244">
        <f>Prices[[#This Row],[Commodities]]/Prices!V243-1</f>
        <v>-1.6647046074157457E-3</v>
      </c>
      <c r="W244">
        <f>Prices[[#This Row],[Precious Metals]]/Prices!W243-1</f>
        <v>-3.0465322641459736E-4</v>
      </c>
      <c r="X244">
        <f>Prices[[#This Row],[Hedge funds]]/Prices!X243-1</f>
        <v>-1.0852824527384231E-3</v>
      </c>
    </row>
    <row r="245" spans="2:24" x14ac:dyDescent="0.25">
      <c r="B245" s="1">
        <v>42923</v>
      </c>
      <c r="C245">
        <f>Prices[[#This Row],[Equity - CH]]/Prices!C244-1</f>
        <v>2.3646493562834436E-4</v>
      </c>
      <c r="D245">
        <f>Prices[[#This Row],[Equity - US]]/Prices!D244-1</f>
        <v>7.8455331076781043E-3</v>
      </c>
      <c r="E245">
        <f>Prices[[#This Row],[Equity - EU]]/Prices!E244-1</f>
        <v>-1.5205606126378335E-4</v>
      </c>
      <c r="F245">
        <f>Prices[[#This Row],[Equity - JP]]/Prices!F244-1</f>
        <v>-4.782195585843807E-3</v>
      </c>
      <c r="G245">
        <f>Prices[[#This Row],[Equity - EM]]/Prices!G244-1</f>
        <v>-1.8202176512223112E-3</v>
      </c>
      <c r="H245">
        <f>Prices[[#This Row],[Bonds - CH]]/Prices!H244-1</f>
        <v>1.4783058614842304E-4</v>
      </c>
      <c r="I245">
        <f>Prices[[#This Row],[Rates - US]]/Prices!I244-1</f>
        <v>-1.3855602156979119E-3</v>
      </c>
      <c r="J245">
        <f>Prices[[#This Row],[Rates - EU]]/Prices!J244-1</f>
        <v>-8.8529892916544561E-4</v>
      </c>
      <c r="K245">
        <f>Prices[[#This Row],[Rates - JP]]/Prices!K244-1</f>
        <v>-9.2549745488190727E-4</v>
      </c>
      <c r="L245">
        <f>Prices[[#This Row],[EM Bonds - USD]]/Prices!L244-1</f>
        <v>-1.3405370832532126E-3</v>
      </c>
      <c r="M245">
        <f>Prices[[#This Row],[EM Bonds - Local]]/Prices!M244-1</f>
        <v>-1.7790368620124175E-3</v>
      </c>
      <c r="N245">
        <f>Prices[[#This Row],[IG - US]]/Prices!N244-1</f>
        <v>-1.2666012915427682E-3</v>
      </c>
      <c r="O245">
        <f>Prices[[#This Row],[IG - EU]]/Prices!O244-1</f>
        <v>-5.5343405833196968E-4</v>
      </c>
      <c r="P245">
        <f>Prices[[#This Row],[HY - US]]/Prices!P244-1</f>
        <v>-2.066415172296665E-3</v>
      </c>
      <c r="Q245">
        <f>Prices[[#This Row],[HY - EU]]/Prices!Q244-1</f>
        <v>-1.8257429759609423E-3</v>
      </c>
      <c r="R245">
        <f>Prices[[#This Row],[EM Bonds - Corp]]/Prices!R244-1</f>
        <v>-2.2046054656084113E-3</v>
      </c>
      <c r="S245">
        <f>Prices[[#This Row],[Real Estate - CH]]/Prices!S244-1</f>
        <v>-1.399471310838174E-3</v>
      </c>
      <c r="T245">
        <f>Prices[[#This Row],[Real Estate - World]]/Prices!T244-1</f>
        <v>3.786256126813381E-3</v>
      </c>
      <c r="U245">
        <f>Prices[[#This Row],[TIPS]]/Prices!U244-1</f>
        <v>-2.5687929124625919E-3</v>
      </c>
      <c r="V245">
        <f>Prices[[#This Row],[Commodities]]/Prices!V244-1</f>
        <v>-3.9069228759401886E-3</v>
      </c>
      <c r="W245">
        <f>Prices[[#This Row],[Precious Metals]]/Prices!W244-1</f>
        <v>-1.5516843747871878E-2</v>
      </c>
      <c r="X245">
        <f>Prices[[#This Row],[Hedge funds]]/Prices!X244-1</f>
        <v>6.9501585754583317E-4</v>
      </c>
    </row>
    <row r="246" spans="2:24" x14ac:dyDescent="0.25">
      <c r="B246" s="1">
        <v>42926</v>
      </c>
      <c r="C246">
        <f>Prices[[#This Row],[Equity - CH]]/Prices!C245-1</f>
        <v>6.5825385617690468E-3</v>
      </c>
      <c r="D246">
        <f>Prices[[#This Row],[Equity - US]]/Prices!D245-1</f>
        <v>3.4503877724010312E-3</v>
      </c>
      <c r="E246">
        <f>Prices[[#This Row],[Equity - EU]]/Prices!E245-1</f>
        <v>4.7962335993469996E-3</v>
      </c>
      <c r="F246">
        <f>Prices[[#This Row],[Equity - JP]]/Prices!F245-1</f>
        <v>5.2401451526302711E-3</v>
      </c>
      <c r="G246">
        <f>Prices[[#This Row],[Equity - EM]]/Prices!G245-1</f>
        <v>9.1493539282385683E-3</v>
      </c>
      <c r="H246">
        <f>Prices[[#This Row],[Bonds - CH]]/Prices!H245-1</f>
        <v>1.1085655162219599E-3</v>
      </c>
      <c r="I246">
        <f>Prices[[#This Row],[Rates - US]]/Prices!I245-1</f>
        <v>1.1772393828684002E-3</v>
      </c>
      <c r="J246">
        <f>Prices[[#This Row],[Rates - EU]]/Prices!J245-1</f>
        <v>2.1748262840799448E-3</v>
      </c>
      <c r="K246">
        <f>Prices[[#This Row],[Rates - JP]]/Prices!K245-1</f>
        <v>-1.8527095877718391E-4</v>
      </c>
      <c r="L246">
        <f>Prices[[#This Row],[EM Bonds - USD]]/Prices!L245-1</f>
        <v>2.5552704480298338E-3</v>
      </c>
      <c r="M246">
        <f>Prices[[#This Row],[EM Bonds - Local]]/Prices!M245-1</f>
        <v>6.4639649345288319E-4</v>
      </c>
      <c r="N246">
        <f>Prices[[#This Row],[IG - US]]/Prices!N245-1</f>
        <v>1.6718877638777219E-3</v>
      </c>
      <c r="O246">
        <f>Prices[[#This Row],[IG - EU]]/Prices!O245-1</f>
        <v>2.4918323273712684E-3</v>
      </c>
      <c r="P246">
        <f>Prices[[#This Row],[HY - US]]/Prices!P245-1</f>
        <v>1.6787406143570216E-4</v>
      </c>
      <c r="Q246">
        <f>Prices[[#This Row],[HY - EU]]/Prices!Q245-1</f>
        <v>1.354875859498339E-4</v>
      </c>
      <c r="R246">
        <f>Prices[[#This Row],[EM Bonds - Corp]]/Prices!R245-1</f>
        <v>1.329626430357278E-3</v>
      </c>
      <c r="S246">
        <f>Prices[[#This Row],[Real Estate - CH]]/Prices!S245-1</f>
        <v>3.4516765285994566E-3</v>
      </c>
      <c r="T246">
        <f>Prices[[#This Row],[Real Estate - World]]/Prices!T245-1</f>
        <v>-5.0409396936665907E-3</v>
      </c>
      <c r="U246">
        <f>Prices[[#This Row],[TIPS]]/Prices!U245-1</f>
        <v>1.6095144515477777E-3</v>
      </c>
      <c r="V246">
        <f>Prices[[#This Row],[Commodities]]/Prices!V245-1</f>
        <v>9.3101693995041312E-3</v>
      </c>
      <c r="W246">
        <f>Prices[[#This Row],[Precious Metals]]/Prices!W245-1</f>
        <v>7.7560651414156911E-3</v>
      </c>
      <c r="X246">
        <f>Prices[[#This Row],[Hedge funds]]/Prices!X245-1</f>
        <v>1.5806616426106146E-3</v>
      </c>
    </row>
    <row r="247" spans="2:24" x14ac:dyDescent="0.25">
      <c r="B247" s="1">
        <v>42927</v>
      </c>
      <c r="C247">
        <f>Prices[[#This Row],[Equity - CH]]/Prices!C246-1</f>
        <v>-7.6880581898536304E-3</v>
      </c>
      <c r="D247">
        <f>Prices[[#This Row],[Equity - US]]/Prices!D246-1</f>
        <v>-8.46643321522067E-4</v>
      </c>
      <c r="E247">
        <f>Prices[[#This Row],[Equity - EU]]/Prices!E246-1</f>
        <v>-2.8806693995607757E-3</v>
      </c>
      <c r="F247">
        <f>Prices[[#This Row],[Equity - JP]]/Prices!F246-1</f>
        <v>6.6415754132174154E-3</v>
      </c>
      <c r="G247">
        <f>Prices[[#This Row],[Equity - EM]]/Prices!G246-1</f>
        <v>8.7488999500964226E-3</v>
      </c>
      <c r="H247">
        <f>Prices[[#This Row],[Bonds - CH]]/Prices!H246-1</f>
        <v>-6.6440277572721307E-4</v>
      </c>
      <c r="I247">
        <f>Prices[[#This Row],[Rates - US]]/Prices!I246-1</f>
        <v>3.8008058445226922E-4</v>
      </c>
      <c r="J247">
        <f>Prices[[#This Row],[Rates - EU]]/Prices!J246-1</f>
        <v>-1.3763914656770293E-3</v>
      </c>
      <c r="K247">
        <f>Prices[[#This Row],[Rates - JP]]/Prices!K246-1</f>
        <v>-3.7061058093212917E-4</v>
      </c>
      <c r="L247">
        <f>Prices[[#This Row],[EM Bonds - USD]]/Prices!L246-1</f>
        <v>3.1252828845662606E-4</v>
      </c>
      <c r="M247">
        <f>Prices[[#This Row],[EM Bonds - Local]]/Prices!M246-1</f>
        <v>-2.0686706368744368E-4</v>
      </c>
      <c r="N247">
        <f>Prices[[#This Row],[IG - US]]/Prices!N246-1</f>
        <v>5.7722528356873859E-4</v>
      </c>
      <c r="O247">
        <f>Prices[[#This Row],[IG - EU]]/Prices!O246-1</f>
        <v>-1.270437472381758E-3</v>
      </c>
      <c r="P247">
        <f>Prices[[#This Row],[HY - US]]/Prices!P246-1</f>
        <v>2.9062375796362616E-4</v>
      </c>
      <c r="Q247">
        <f>Prices[[#This Row],[HY - EU]]/Prices!Q246-1</f>
        <v>-2.7093846310155545E-4</v>
      </c>
      <c r="R247">
        <f>Prices[[#This Row],[EM Bonds - Corp]]/Prices!R246-1</f>
        <v>1.4055527006193724E-3</v>
      </c>
      <c r="S247">
        <f>Prices[[#This Row],[Real Estate - CH]]/Prices!S246-1</f>
        <v>3.9312039312040525E-3</v>
      </c>
      <c r="T247">
        <f>Prices[[#This Row],[Real Estate - World]]/Prices!T246-1</f>
        <v>-3.5593264208901854E-3</v>
      </c>
      <c r="U247">
        <f>Prices[[#This Row],[TIPS]]/Prices!U246-1</f>
        <v>-1.3087829660992645E-3</v>
      </c>
      <c r="V247">
        <f>Prices[[#This Row],[Commodities]]/Prices!V246-1</f>
        <v>8.6933451630919478E-3</v>
      </c>
      <c r="W247">
        <f>Prices[[#This Row],[Precious Metals]]/Prices!W246-1</f>
        <v>2.510945473459314E-3</v>
      </c>
      <c r="X247">
        <f>Prices[[#This Row],[Hedge funds]]/Prices!X246-1</f>
        <v>8.847300377805567E-4</v>
      </c>
    </row>
    <row r="248" spans="2:24" x14ac:dyDescent="0.25">
      <c r="B248" s="1">
        <v>42928</v>
      </c>
      <c r="C248">
        <f>Prices[[#This Row],[Equity - CH]]/Prices!C247-1</f>
        <v>1.5765346040283346E-2</v>
      </c>
      <c r="D248">
        <f>Prices[[#This Row],[Equity - US]]/Prices!D247-1</f>
        <v>5.6958108474287616E-3</v>
      </c>
      <c r="E248">
        <f>Prices[[#This Row],[Equity - EU]]/Prices!E247-1</f>
        <v>1.235823842066619E-2</v>
      </c>
      <c r="F248">
        <f>Prices[[#This Row],[Equity - JP]]/Prices!F247-1</f>
        <v>-4.7014965828453548E-3</v>
      </c>
      <c r="G248">
        <f>Prices[[#This Row],[Equity - EM]]/Prices!G247-1</f>
        <v>1.0139028606199085E-2</v>
      </c>
      <c r="H248">
        <f>Prices[[#This Row],[Bonds - CH]]/Prices!H247-1</f>
        <v>3.6935805569915381E-4</v>
      </c>
      <c r="I248">
        <f>Prices[[#This Row],[Rates - US]]/Prices!I247-1</f>
        <v>2.1053006314060152E-3</v>
      </c>
      <c r="J248">
        <f>Prices[[#This Row],[Rates - EU]]/Prices!J247-1</f>
        <v>3.1815590335957378E-3</v>
      </c>
      <c r="K248">
        <f>Prices[[#This Row],[Rates - JP]]/Prices!K247-1</f>
        <v>4.634349800722859E-4</v>
      </c>
      <c r="L248">
        <f>Prices[[#This Row],[EM Bonds - USD]]/Prices!L247-1</f>
        <v>3.2505862375677985E-3</v>
      </c>
      <c r="M248">
        <f>Prices[[#This Row],[EM Bonds - Local]]/Prices!M247-1</f>
        <v>2.032177945562097E-3</v>
      </c>
      <c r="N248">
        <f>Prices[[#This Row],[IG - US]]/Prices!N247-1</f>
        <v>2.7273546011288285E-3</v>
      </c>
      <c r="O248">
        <f>Prices[[#This Row],[IG - EU]]/Prices!O247-1</f>
        <v>2.8759471268182679E-3</v>
      </c>
      <c r="P248">
        <f>Prices[[#This Row],[HY - US]]/Prices!P247-1</f>
        <v>2.0473102585409908E-3</v>
      </c>
      <c r="Q248">
        <f>Prices[[#This Row],[HY - EU]]/Prices!Q247-1</f>
        <v>2.0664656661810721E-3</v>
      </c>
      <c r="R248">
        <f>Prices[[#This Row],[EM Bonds - Corp]]/Prices!R247-1</f>
        <v>3.8334942495221735E-3</v>
      </c>
      <c r="S248">
        <f>Prices[[#This Row],[Real Estate - CH]]/Prices!S247-1</f>
        <v>-8.501429785919834E-4</v>
      </c>
      <c r="T248">
        <f>Prices[[#This Row],[Real Estate - World]]/Prices!T247-1</f>
        <v>8.0156134468223339E-3</v>
      </c>
      <c r="U248">
        <f>Prices[[#This Row],[TIPS]]/Prices!U247-1</f>
        <v>5.7866813153191199E-3</v>
      </c>
      <c r="V248">
        <f>Prices[[#This Row],[Commodities]]/Prices!V247-1</f>
        <v>-7.7144771125108313E-3</v>
      </c>
      <c r="W248">
        <f>Prices[[#This Row],[Precious Metals]]/Prices!W247-1</f>
        <v>3.4481249891205046E-3</v>
      </c>
      <c r="X248">
        <f>Prices[[#This Row],[Hedge funds]]/Prices!X247-1</f>
        <v>1.759932469559633E-3</v>
      </c>
    </row>
    <row r="249" spans="2:24" x14ac:dyDescent="0.25">
      <c r="B249" s="1">
        <v>42929</v>
      </c>
      <c r="C249">
        <f>Prices[[#This Row],[Equity - CH]]/Prices!C248-1</f>
        <v>-1.1143413290580773E-3</v>
      </c>
      <c r="D249">
        <f>Prices[[#This Row],[Equity - US]]/Prices!D248-1</f>
        <v>6.2877393159130879E-3</v>
      </c>
      <c r="E249">
        <f>Prices[[#This Row],[Equity - EU]]/Prices!E248-1</f>
        <v>4.5721772525810778E-3</v>
      </c>
      <c r="F249">
        <f>Prices[[#This Row],[Equity - JP]]/Prices!F248-1</f>
        <v>-3.3339916958297078E-4</v>
      </c>
      <c r="G249">
        <f>Prices[[#This Row],[Equity - EM]]/Prices!G248-1</f>
        <v>1.5268373973179372E-2</v>
      </c>
      <c r="H249">
        <f>Prices[[#This Row],[Bonds - CH]]/Prices!H248-1</f>
        <v>-2.2153300841831758E-4</v>
      </c>
      <c r="I249">
        <f>Prices[[#This Row],[Rates - US]]/Prices!I248-1</f>
        <v>-1.311976656370395E-3</v>
      </c>
      <c r="J249">
        <f>Prices[[#This Row],[Rates - EU]]/Prices!J248-1</f>
        <v>-1.3606064218771863E-3</v>
      </c>
      <c r="K249">
        <f>Prices[[#This Row],[Rates - JP]]/Prices!K248-1</f>
        <v>1.4823049842505043E-3</v>
      </c>
      <c r="L249">
        <f>Prices[[#This Row],[EM Bonds - USD]]/Prices!L248-1</f>
        <v>-1.2689954906219825E-5</v>
      </c>
      <c r="M249">
        <f>Prices[[#This Row],[EM Bonds - Local]]/Prices!M248-1</f>
        <v>7.4152257767368113E-4</v>
      </c>
      <c r="N249">
        <f>Prices[[#This Row],[IG - US]]/Prices!N248-1</f>
        <v>-1.2195055014966316E-3</v>
      </c>
      <c r="O249">
        <f>Prices[[#This Row],[IG - EU]]/Prices!O248-1</f>
        <v>-1.5441460320961831E-3</v>
      </c>
      <c r="P249">
        <f>Prices[[#This Row],[HY - US]]/Prices!P248-1</f>
        <v>6.2355906047972809E-4</v>
      </c>
      <c r="Q249">
        <f>Prices[[#This Row],[HY - EU]]/Prices!Q248-1</f>
        <v>9.8039215686251957E-4</v>
      </c>
      <c r="R249">
        <f>Prices[[#This Row],[EM Bonds - Corp]]/Prices!R248-1</f>
        <v>2.5708357052356412E-4</v>
      </c>
      <c r="S249">
        <f>Prices[[#This Row],[Real Estate - CH]]/Prices!S248-1</f>
        <v>-7.8382838283826972E-3</v>
      </c>
      <c r="T249">
        <f>Prices[[#This Row],[Real Estate - World]]/Prices!T248-1</f>
        <v>8.5976741139219826E-3</v>
      </c>
      <c r="U249">
        <f>Prices[[#This Row],[TIPS]]/Prices!U248-1</f>
        <v>-2.7699962851630566E-3</v>
      </c>
      <c r="V249">
        <f>Prices[[#This Row],[Commodities]]/Prices!V248-1</f>
        <v>-5.5455663335943761E-3</v>
      </c>
      <c r="W249">
        <f>Prices[[#This Row],[Precious Metals]]/Prices!W248-1</f>
        <v>-1.4087301196596957E-4</v>
      </c>
      <c r="X249">
        <f>Prices[[#This Row],[Hedge funds]]/Prices!X248-1</f>
        <v>6.359603796683988E-4</v>
      </c>
    </row>
    <row r="250" spans="2:24" x14ac:dyDescent="0.25">
      <c r="B250" s="1">
        <v>42930</v>
      </c>
      <c r="C250">
        <f>Prices[[#This Row],[Equity - CH]]/Prices!C249-1</f>
        <v>3.5649104316253233E-3</v>
      </c>
      <c r="D250">
        <f>Prices[[#This Row],[Equity - US]]/Prices!D249-1</f>
        <v>1.1182904326005882E-3</v>
      </c>
      <c r="E250">
        <f>Prices[[#This Row],[Equity - EU]]/Prices!E249-1</f>
        <v>3.874341886249022E-3</v>
      </c>
      <c r="F250">
        <f>Prices[[#This Row],[Equity - JP]]/Prices!F249-1</f>
        <v>3.4534282498686064E-3</v>
      </c>
      <c r="G250">
        <f>Prices[[#This Row],[Equity - EM]]/Prices!G249-1</f>
        <v>2.4350930929641912E-3</v>
      </c>
      <c r="H250">
        <f>Prices[[#This Row],[Bonds - CH]]/Prices!H249-1</f>
        <v>2.2158209616662816E-4</v>
      </c>
      <c r="I250">
        <f>Prices[[#This Row],[Rates - US]]/Prices!I249-1</f>
        <v>1.137068240653516E-3</v>
      </c>
      <c r="J250">
        <f>Prices[[#This Row],[Rates - EU]]/Prices!J249-1</f>
        <v>3.3844183465614464E-4</v>
      </c>
      <c r="K250">
        <f>Prices[[#This Row],[Rates - JP]]/Prices!K249-1</f>
        <v>1.8501387604086261E-4</v>
      </c>
      <c r="L250">
        <f>Prices[[#This Row],[EM Bonds - USD]]/Prices!L249-1</f>
        <v>1.2892471845948883E-3</v>
      </c>
      <c r="M250">
        <f>Prices[[#This Row],[EM Bonds - Local]]/Prices!M249-1</f>
        <v>1.1866308810906112E-3</v>
      </c>
      <c r="N250">
        <f>Prices[[#This Row],[IG - US]]/Prices!N249-1</f>
        <v>1.6971024361438491E-3</v>
      </c>
      <c r="O250">
        <f>Prices[[#This Row],[IG - EU]]/Prices!O249-1</f>
        <v>0</v>
      </c>
      <c r="P250">
        <f>Prices[[#This Row],[HY - US]]/Prices!P249-1</f>
        <v>1.6942100620767064E-3</v>
      </c>
      <c r="Q250">
        <f>Prices[[#This Row],[HY - EU]]/Prices!Q249-1</f>
        <v>1.6886757404854791E-4</v>
      </c>
      <c r="R250">
        <f>Prices[[#This Row],[EM Bonds - Corp]]/Prices!R249-1</f>
        <v>1.1739284196188304E-3</v>
      </c>
      <c r="S250">
        <f>Prices[[#This Row],[Real Estate - CH]]/Prices!S249-1</f>
        <v>5.8991683991682642E-3</v>
      </c>
      <c r="T250">
        <f>Prices[[#This Row],[Real Estate - World]]/Prices!T249-1</f>
        <v>6.6412767769226111E-3</v>
      </c>
      <c r="U250">
        <f>Prices[[#This Row],[TIPS]]/Prices!U249-1</f>
        <v>-3.9613286326737329E-3</v>
      </c>
      <c r="V250">
        <f>Prices[[#This Row],[Commodities]]/Prices!V249-1</f>
        <v>5.7221611063178468E-3</v>
      </c>
      <c r="W250">
        <f>Prices[[#This Row],[Precious Metals]]/Prices!W249-1</f>
        <v>6.3942287883720361E-3</v>
      </c>
      <c r="X250">
        <f>Prices[[#This Row],[Hedge funds]]/Prices!X249-1</f>
        <v>1.6206682873349809E-3</v>
      </c>
    </row>
    <row r="251" spans="2:24" x14ac:dyDescent="0.25">
      <c r="B251" s="1">
        <v>42933</v>
      </c>
      <c r="C251">
        <f>Prices[[#This Row],[Equity - CH]]/Prices!C250-1</f>
        <v>9.2049530678672831E-4</v>
      </c>
      <c r="D251">
        <f>Prices[[#This Row],[Equity - US]]/Prices!D250-1</f>
        <v>-2.1020028885161413E-3</v>
      </c>
      <c r="E251">
        <f>Prices[[#This Row],[Equity - EU]]/Prices!E250-1</f>
        <v>-1.221658602381881E-3</v>
      </c>
      <c r="F251">
        <f>Prices[[#This Row],[Equity - JP]]/Prices!F250-1</f>
        <v>0</v>
      </c>
      <c r="G251">
        <f>Prices[[#This Row],[Equity - EM]]/Prices!G250-1</f>
        <v>2.3233416267909313E-3</v>
      </c>
      <c r="H251">
        <f>Prices[[#This Row],[Bonds - CH]]/Prices!H250-1</f>
        <v>7.3844336139439193E-4</v>
      </c>
      <c r="I251">
        <f>Prices[[#This Row],[Rates - US]]/Prices!I250-1</f>
        <v>6.7877059208032442E-4</v>
      </c>
      <c r="J251">
        <f>Prices[[#This Row],[Rates - EU]]/Prices!J250-1</f>
        <v>1.6255933038995529E-3</v>
      </c>
      <c r="K251">
        <f>Prices[[#This Row],[Rates - JP]]/Prices!K250-1</f>
        <v>-9.2489826119201979E-5</v>
      </c>
      <c r="L251">
        <f>Prices[[#This Row],[EM Bonds - USD]]/Prices!L250-1</f>
        <v>1.0289736227888646E-3</v>
      </c>
      <c r="M251">
        <f>Prices[[#This Row],[EM Bonds - Local]]/Prices!M250-1</f>
        <v>2.7274719246617174E-4</v>
      </c>
      <c r="N251">
        <f>Prices[[#This Row],[IG - US]]/Prices!N250-1</f>
        <v>1.4049566992047069E-3</v>
      </c>
      <c r="O251">
        <f>Prices[[#This Row],[IG - EU]]/Prices!O250-1</f>
        <v>1.76746755040047E-3</v>
      </c>
      <c r="P251">
        <f>Prices[[#This Row],[HY - US]]/Prices!P250-1</f>
        <v>1.9712046833373353E-3</v>
      </c>
      <c r="Q251">
        <f>Prices[[#This Row],[HY - EU]]/Prices!Q250-1</f>
        <v>1.0468021881542278E-3</v>
      </c>
      <c r="R251">
        <f>Prices[[#This Row],[EM Bonds - Corp]]/Prices!R250-1</f>
        <v>4.8737107100715882E-4</v>
      </c>
      <c r="S251">
        <f>Prices[[#This Row],[Real Estate - CH]]/Prices!S250-1</f>
        <v>-4.0044436406851958E-3</v>
      </c>
      <c r="T251">
        <f>Prices[[#This Row],[Real Estate - World]]/Prices!T250-1</f>
        <v>3.6158142466851118E-3</v>
      </c>
      <c r="U251">
        <f>Prices[[#This Row],[TIPS]]/Prices!U250-1</f>
        <v>9.6886590255573779E-4</v>
      </c>
      <c r="V251">
        <f>Prices[[#This Row],[Commodities]]/Prices!V250-1</f>
        <v>-3.3908312224484316E-3</v>
      </c>
      <c r="W251">
        <f>Prices[[#This Row],[Precious Metals]]/Prices!W250-1</f>
        <v>4.3847820934670434E-3</v>
      </c>
      <c r="X251">
        <f>Prices[[#This Row],[Hedge funds]]/Prices!X250-1</f>
        <v>3.727851012864658E-4</v>
      </c>
    </row>
    <row r="252" spans="2:24" x14ac:dyDescent="0.25">
      <c r="B252" s="1">
        <v>42934</v>
      </c>
      <c r="C252">
        <f>Prices[[#This Row],[Equity - CH]]/Prices!C251-1</f>
        <v>-6.7341898719820437E-3</v>
      </c>
      <c r="D252">
        <f>Prices[[#This Row],[Equity - US]]/Prices!D251-1</f>
        <v>-8.5028909115200113E-3</v>
      </c>
      <c r="E252">
        <f>Prices[[#This Row],[Equity - EU]]/Prices!E251-1</f>
        <v>-1.2730473733142733E-2</v>
      </c>
      <c r="F252">
        <f>Prices[[#This Row],[Equity - JP]]/Prices!F251-1</f>
        <v>-3.4398977683443022E-3</v>
      </c>
      <c r="G252">
        <f>Prices[[#This Row],[Equity - EM]]/Prices!G251-1</f>
        <v>-7.3898125337421572E-3</v>
      </c>
      <c r="H252">
        <f>Prices[[#This Row],[Bonds - CH]]/Prices!H251-1</f>
        <v>6.6410861865406901E-4</v>
      </c>
      <c r="I252">
        <f>Prices[[#This Row],[Rates - US]]/Prices!I251-1</f>
        <v>2.2553201128148181E-3</v>
      </c>
      <c r="J252">
        <f>Prices[[#This Row],[Rates - EU]]/Prices!J251-1</f>
        <v>1.4488604322289156E-3</v>
      </c>
      <c r="K252">
        <f>Prices[[#This Row],[Rates - JP]]/Prices!K251-1</f>
        <v>7.3998705022670919E-4</v>
      </c>
      <c r="L252">
        <f>Prices[[#This Row],[EM Bonds - USD]]/Prices!L251-1</f>
        <v>1.312269497381946E-3</v>
      </c>
      <c r="M252">
        <f>Prices[[#This Row],[EM Bonds - Local]]/Prices!M251-1</f>
        <v>6.2806661182568391E-4</v>
      </c>
      <c r="N252">
        <f>Prices[[#This Row],[IG - US]]/Prices!N251-1</f>
        <v>3.0863690265412469E-3</v>
      </c>
      <c r="O252">
        <f>Prices[[#This Row],[IG - EU]]/Prices!O251-1</f>
        <v>2.0400286706732107E-3</v>
      </c>
      <c r="P252">
        <f>Prices[[#This Row],[HY - US]]/Prices!P251-1</f>
        <v>9.2286377027339661E-4</v>
      </c>
      <c r="Q252">
        <f>Prices[[#This Row],[HY - EU]]/Prices!Q251-1</f>
        <v>9.1077753415436113E-4</v>
      </c>
      <c r="R252">
        <f>Prices[[#This Row],[EM Bonds - Corp]]/Prices!R251-1</f>
        <v>1.5094027000202015E-3</v>
      </c>
      <c r="S252">
        <f>Prices[[#This Row],[Real Estate - CH]]/Prices!S251-1</f>
        <v>1.0634986511726119E-3</v>
      </c>
      <c r="T252">
        <f>Prices[[#This Row],[Real Estate - World]]/Prices!T251-1</f>
        <v>-6.6936297652752108E-3</v>
      </c>
      <c r="U252">
        <f>Prices[[#This Row],[TIPS]]/Prices!U251-1</f>
        <v>5.3704248824277823E-3</v>
      </c>
      <c r="V252">
        <f>Prices[[#This Row],[Commodities]]/Prices!V251-1</f>
        <v>-4.0295229872853167E-3</v>
      </c>
      <c r="W252">
        <f>Prices[[#This Row],[Precious Metals]]/Prices!W251-1</f>
        <v>-1.6462266632369937E-3</v>
      </c>
      <c r="X252">
        <f>Prices[[#This Row],[Hedge funds]]/Prices!X251-1</f>
        <v>-9.7522299306240789E-4</v>
      </c>
    </row>
    <row r="253" spans="2:24" x14ac:dyDescent="0.25">
      <c r="B253" s="1">
        <v>42935</v>
      </c>
      <c r="C253">
        <f>Prices[[#This Row],[Equity - CH]]/Prices!C252-1</f>
        <v>4.6554403249603471E-3</v>
      </c>
      <c r="D253">
        <f>Prices[[#This Row],[Equity - US]]/Prices!D252-1</f>
        <v>6.5086235192022279E-3</v>
      </c>
      <c r="E253">
        <f>Prices[[#This Row],[Equity - EU]]/Prices!E252-1</f>
        <v>4.8837667716963296E-3</v>
      </c>
      <c r="F253">
        <f>Prices[[#This Row],[Equity - JP]]/Prices!F252-1</f>
        <v>4.0065205020489714E-4</v>
      </c>
      <c r="G253">
        <f>Prices[[#This Row],[Equity - EM]]/Prices!G252-1</f>
        <v>7.6256291677729848E-3</v>
      </c>
      <c r="H253">
        <f>Prices[[#This Row],[Bonds - CH]]/Prices!H252-1</f>
        <v>5.1618612196735469E-4</v>
      </c>
      <c r="I253">
        <f>Prices[[#This Row],[Rates - US]]/Prices!I252-1</f>
        <v>2.3821812840107981E-5</v>
      </c>
      <c r="J253">
        <f>Prices[[#This Row],[Rates - EU]]/Prices!J252-1</f>
        <v>1.2659909324554963E-3</v>
      </c>
      <c r="K253">
        <f>Prices[[#This Row],[Rates - JP]]/Prices!K252-1</f>
        <v>-1.8485996857375842E-4</v>
      </c>
      <c r="L253">
        <f>Prices[[#This Row],[EM Bonds - USD]]/Prices!L252-1</f>
        <v>8.8816653925682942E-4</v>
      </c>
      <c r="M253">
        <f>Prices[[#This Row],[EM Bonds - Local]]/Prices!M252-1</f>
        <v>7.1569961742601329E-4</v>
      </c>
      <c r="N253">
        <f>Prices[[#This Row],[IG - US]]/Prices!N252-1</f>
        <v>2.9393393834742376E-4</v>
      </c>
      <c r="O253">
        <f>Prices[[#This Row],[IG - EU]]/Prices!O252-1</f>
        <v>1.5406624848683936E-3</v>
      </c>
      <c r="P253">
        <f>Prices[[#This Row],[HY - US]]/Prices!P252-1</f>
        <v>1.4123786809416838E-3</v>
      </c>
      <c r="Q253">
        <f>Prices[[#This Row],[HY - EU]]/Prices!Q252-1</f>
        <v>1.112159611755148E-3</v>
      </c>
      <c r="R253">
        <f>Prices[[#This Row],[EM Bonds - Corp]]/Prices!R252-1</f>
        <v>1.3701771557281806E-3</v>
      </c>
      <c r="S253">
        <f>Prices[[#This Row],[Real Estate - CH]]/Prices!S252-1</f>
        <v>-1.140103127510117E-3</v>
      </c>
      <c r="T253">
        <f>Prices[[#This Row],[Real Estate - World]]/Prices!T252-1</f>
        <v>8.0388197251384241E-3</v>
      </c>
      <c r="U253">
        <f>Prices[[#This Row],[TIPS]]/Prices!U252-1</f>
        <v>2.7075254637420887E-3</v>
      </c>
      <c r="V253">
        <f>Prices[[#This Row],[Commodities]]/Prices!V252-1</f>
        <v>7.6444173541985183E-3</v>
      </c>
      <c r="W253">
        <f>Prices[[#This Row],[Precious Metals]]/Prices!W252-1</f>
        <v>1.2164310128448541E-3</v>
      </c>
      <c r="X253">
        <f>Prices[[#This Row],[Hedge funds]]/Prices!X252-1</f>
        <v>1.6428310661735779E-3</v>
      </c>
    </row>
    <row r="254" spans="2:24" x14ac:dyDescent="0.25">
      <c r="B254" s="1">
        <v>42936</v>
      </c>
      <c r="C254">
        <f>Prices[[#This Row],[Equity - CH]]/Prices!C253-1</f>
        <v>2.4083586668433021E-4</v>
      </c>
      <c r="D254">
        <f>Prices[[#This Row],[Equity - US]]/Prices!D253-1</f>
        <v>-3.5703497910312132E-3</v>
      </c>
      <c r="E254">
        <f>Prices[[#This Row],[Equity - EU]]/Prices!E253-1</f>
        <v>2.3872152037818228E-3</v>
      </c>
      <c r="F254">
        <f>Prices[[#This Row],[Equity - JP]]/Prices!F253-1</f>
        <v>6.8633696526394505E-3</v>
      </c>
      <c r="G254">
        <f>Prices[[#This Row],[Equity - EM]]/Prices!G253-1</f>
        <v>-4.5068197935721477E-3</v>
      </c>
      <c r="H254">
        <f>Prices[[#This Row],[Bonds - CH]]/Prices!H253-1</f>
        <v>-9.581367924528239E-4</v>
      </c>
      <c r="I254">
        <f>Prices[[#This Row],[Rates - US]]/Prices!I253-1</f>
        <v>2.9868176892899889E-4</v>
      </c>
      <c r="J254">
        <f>Prices[[#This Row],[Rates - EU]]/Prices!J253-1</f>
        <v>5.7970446032107326E-4</v>
      </c>
      <c r="K254">
        <f>Prices[[#This Row],[Rates - JP]]/Prices!K253-1</f>
        <v>0</v>
      </c>
      <c r="L254">
        <f>Prices[[#This Row],[EM Bonds - USD]]/Prices!L253-1</f>
        <v>4.0937541398489152E-4</v>
      </c>
      <c r="M254">
        <f>Prices[[#This Row],[EM Bonds - Local]]/Prices!M253-1</f>
        <v>5.7138529956413109E-4</v>
      </c>
      <c r="N254">
        <f>Prices[[#This Row],[IG - US]]/Prices!N253-1</f>
        <v>5.9514059514054196E-4</v>
      </c>
      <c r="O254">
        <f>Prices[[#This Row],[IG - EU]]/Prices!O253-1</f>
        <v>-5.4939017690491809E-5</v>
      </c>
      <c r="P254">
        <f>Prices[[#This Row],[HY - US]]/Prices!P253-1</f>
        <v>1.0852238972771655E-3</v>
      </c>
      <c r="Q254">
        <f>Prices[[#This Row],[HY - EU]]/Prices!Q253-1</f>
        <v>8.7527352297600558E-4</v>
      </c>
      <c r="R254">
        <f>Prices[[#This Row],[EM Bonds - Corp]]/Prices!R253-1</f>
        <v>1.379883371638968E-3</v>
      </c>
      <c r="S254">
        <f>Prices[[#This Row],[Real Estate - CH]]/Prices!S253-1</f>
        <v>2.4384549534359756E-3</v>
      </c>
      <c r="T254">
        <f>Prices[[#This Row],[Real Estate - World]]/Prices!T253-1</f>
        <v>-6.1838183702795924E-3</v>
      </c>
      <c r="U254">
        <f>Prices[[#This Row],[TIPS]]/Prices!U253-1</f>
        <v>3.4258512435614286E-4</v>
      </c>
      <c r="V254">
        <f>Prices[[#This Row],[Commodities]]/Prices!V253-1</f>
        <v>-3.5553725900472344E-3</v>
      </c>
      <c r="W254">
        <f>Prices[[#This Row],[Precious Metals]]/Prices!W253-1</f>
        <v>-1.1377577308383513E-3</v>
      </c>
      <c r="X254">
        <f>Prices[[#This Row],[Hedge funds]]/Prices!X253-1</f>
        <v>8.8741690370741644E-4</v>
      </c>
    </row>
    <row r="255" spans="2:24" x14ac:dyDescent="0.25">
      <c r="B255" s="1">
        <v>42937</v>
      </c>
      <c r="C255">
        <f>Prices[[#This Row],[Equity - CH]]/Prices!C254-1</f>
        <v>-9.6442555151855514E-3</v>
      </c>
      <c r="D255">
        <f>Prices[[#This Row],[Equity - US]]/Prices!D254-1</f>
        <v>-5.7080753547393837E-3</v>
      </c>
      <c r="E255">
        <f>Prices[[#This Row],[Equity - EU]]/Prices!E254-1</f>
        <v>-1.28067297972424E-2</v>
      </c>
      <c r="F255">
        <f>Prices[[#This Row],[Equity - JP]]/Prices!F254-1</f>
        <v>-2.392579779067372E-3</v>
      </c>
      <c r="G255">
        <f>Prices[[#This Row],[Equity - EM]]/Prices!G254-1</f>
        <v>-4.3124355334416276E-3</v>
      </c>
      <c r="H255">
        <f>Prices[[#This Row],[Bonds - CH]]/Prices!H254-1</f>
        <v>1.5492438214679272E-3</v>
      </c>
      <c r="I255">
        <f>Prices[[#This Row],[Rates - US]]/Prices!I254-1</f>
        <v>1.7402635308543246E-3</v>
      </c>
      <c r="J255">
        <f>Prices[[#This Row],[Rates - EU]]/Prices!J254-1</f>
        <v>1.9075927263587644E-3</v>
      </c>
      <c r="K255">
        <f>Prices[[#This Row],[Rates - JP]]/Prices!K254-1</f>
        <v>4.6223537025058548E-4</v>
      </c>
      <c r="L255">
        <f>Prices[[#This Row],[EM Bonds - USD]]/Prices!L254-1</f>
        <v>1.4054362876276816E-3</v>
      </c>
      <c r="M255">
        <f>Prices[[#This Row],[EM Bonds - Local]]/Prices!M254-1</f>
        <v>1.2307965164648493E-4</v>
      </c>
      <c r="N255">
        <f>Prices[[#This Row],[IG - US]]/Prices!N254-1</f>
        <v>2.2744759156068106E-3</v>
      </c>
      <c r="O255">
        <f>Prices[[#This Row],[IG - EU]]/Prices!O254-1</f>
        <v>2.197681446074462E-3</v>
      </c>
      <c r="P255">
        <f>Prices[[#This Row],[HY - US]]/Prices!P254-1</f>
        <v>1.0098680634840207E-5</v>
      </c>
      <c r="Q255">
        <f>Prices[[#This Row],[HY - EU]]/Prices!Q254-1</f>
        <v>8.4087316269210177E-4</v>
      </c>
      <c r="R255">
        <f>Prices[[#This Row],[EM Bonds - Corp]]/Prices!R254-1</f>
        <v>1.1757602465218842E-3</v>
      </c>
      <c r="S255">
        <f>Prices[[#This Row],[Real Estate - CH]]/Prices!S254-1</f>
        <v>2.5877908029992014E-5</v>
      </c>
      <c r="T255">
        <f>Prices[[#This Row],[Real Estate - World]]/Prices!T254-1</f>
        <v>-5.9294061150102495E-3</v>
      </c>
      <c r="U255">
        <f>Prices[[#This Row],[TIPS]]/Prices!U254-1</f>
        <v>4.1932768744135096E-3</v>
      </c>
      <c r="V255">
        <f>Prices[[#This Row],[Commodities]]/Prices!V254-1</f>
        <v>-1.6398291254828945E-2</v>
      </c>
      <c r="W255">
        <f>Prices[[#This Row],[Precious Metals]]/Prices!W254-1</f>
        <v>1.8828319427912632E-3</v>
      </c>
      <c r="X255">
        <f>Prices[[#This Row],[Hedge funds]]/Prices!X254-1</f>
        <v>-9.4996081411646838E-4</v>
      </c>
    </row>
    <row r="256" spans="2:24" x14ac:dyDescent="0.25">
      <c r="B256" s="1">
        <v>42940</v>
      </c>
      <c r="C256">
        <f>Prices[[#This Row],[Equity - CH]]/Prices!C255-1</f>
        <v>-5.0997212480189402E-3</v>
      </c>
      <c r="D256">
        <f>Prices[[#This Row],[Equity - US]]/Prices!D255-1</f>
        <v>-3.6870263492416733E-4</v>
      </c>
      <c r="E256">
        <f>Prices[[#This Row],[Equity - EU]]/Prices!E255-1</f>
        <v>-4.4042880784456173E-3</v>
      </c>
      <c r="F256">
        <f>Prices[[#This Row],[Equity - JP]]/Prices!F255-1</f>
        <v>-6.4462667790519124E-3</v>
      </c>
      <c r="G256">
        <f>Prices[[#This Row],[Equity - EM]]/Prices!G255-1</f>
        <v>4.3289937050707827E-3</v>
      </c>
      <c r="H256">
        <f>Prices[[#This Row],[Bonds - CH]]/Prices!H255-1</f>
        <v>-4.4195639363586725E-4</v>
      </c>
      <c r="I256">
        <f>Prices[[#This Row],[Rates - US]]/Prices!I255-1</f>
        <v>-1.5391339278149063E-3</v>
      </c>
      <c r="J256">
        <f>Prices[[#This Row],[Rates - EU]]/Prices!J255-1</f>
        <v>5.1267120686593337E-4</v>
      </c>
      <c r="K256">
        <f>Prices[[#This Row],[Rates - JP]]/Prices!K255-1</f>
        <v>9.2404361485831643E-5</v>
      </c>
      <c r="L256">
        <f>Prices[[#This Row],[EM Bonds - USD]]/Prices!L255-1</f>
        <v>-1.4348185124987145E-3</v>
      </c>
      <c r="M256">
        <f>Prices[[#This Row],[EM Bonds - Local]]/Prices!M255-1</f>
        <v>-1.6128329525477714E-4</v>
      </c>
      <c r="N256">
        <f>Prices[[#This Row],[IG - US]]/Prices!N255-1</f>
        <v>-1.5541215402234965E-3</v>
      </c>
      <c r="O256">
        <f>Prices[[#This Row],[IG - EU]]/Prices!O255-1</f>
        <v>2.7410777917880047E-4</v>
      </c>
      <c r="P256">
        <f>Prices[[#This Row],[HY - US]]/Prices!P255-1</f>
        <v>3.0993455937422532E-4</v>
      </c>
      <c r="Q256">
        <f>Prices[[#This Row],[HY - EU]]/Prices!Q255-1</f>
        <v>6.0492001613132729E-4</v>
      </c>
      <c r="R256">
        <f>Prices[[#This Row],[EM Bonds - Corp]]/Prices!R255-1</f>
        <v>7.4283440234723663E-4</v>
      </c>
      <c r="S256">
        <f>Prices[[#This Row],[Real Estate - CH]]/Prices!S255-1</f>
        <v>-2.0701790704891199E-4</v>
      </c>
      <c r="T256">
        <f>Prices[[#This Row],[Real Estate - World]]/Prices!T255-1</f>
        <v>-8.4639169023215111E-4</v>
      </c>
      <c r="U256">
        <f>Prices[[#This Row],[TIPS]]/Prices!U255-1</f>
        <v>1.6150082238159946E-3</v>
      </c>
      <c r="V256">
        <f>Prices[[#This Row],[Commodities]]/Prices!V255-1</f>
        <v>-4.3497366472163845E-3</v>
      </c>
      <c r="W256">
        <f>Prices[[#This Row],[Precious Metals]]/Prices!W255-1</f>
        <v>1.1618631498966359E-4</v>
      </c>
      <c r="X256">
        <f>Prices[[#This Row],[Hedge funds]]/Prices!X255-1</f>
        <v>-4.1996497650576003E-4</v>
      </c>
    </row>
    <row r="257" spans="2:24" x14ac:dyDescent="0.25">
      <c r="B257" s="1">
        <v>42941</v>
      </c>
      <c r="C257">
        <f>Prices[[#This Row],[Equity - CH]]/Prices!C256-1</f>
        <v>3.8377281151631415E-3</v>
      </c>
      <c r="D257">
        <f>Prices[[#This Row],[Equity - US]]/Prices!D256-1</f>
        <v>6.4103389920229237E-3</v>
      </c>
      <c r="E257">
        <f>Prices[[#This Row],[Equity - EU]]/Prices!E256-1</f>
        <v>9.2929135889217029E-3</v>
      </c>
      <c r="F257">
        <f>Prices[[#This Row],[Equity - JP]]/Prices!F256-1</f>
        <v>-1.9850139987310778E-3</v>
      </c>
      <c r="G257">
        <f>Prices[[#This Row],[Equity - EM]]/Prices!G256-1</f>
        <v>1.1240776762952986E-3</v>
      </c>
      <c r="H257">
        <f>Prices[[#This Row],[Bonds - CH]]/Prices!H256-1</f>
        <v>-1.9896831245392876E-3</v>
      </c>
      <c r="I257">
        <f>Prices[[#This Row],[Rates - US]]/Prices!I256-1</f>
        <v>-4.0512622648973817E-3</v>
      </c>
      <c r="J257">
        <f>Prices[[#This Row],[Rates - EU]]/Prices!J256-1</f>
        <v>-3.5051962593602992E-3</v>
      </c>
      <c r="K257">
        <f>Prices[[#This Row],[Rates - JP]]/Prices!K256-1</f>
        <v>0</v>
      </c>
      <c r="L257">
        <f>Prices[[#This Row],[EM Bonds - USD]]/Prices!L256-1</f>
        <v>-1.6580436791094888E-3</v>
      </c>
      <c r="M257">
        <f>Prices[[#This Row],[EM Bonds - Local]]/Prices!M256-1</f>
        <v>-6.1542178180273854E-4</v>
      </c>
      <c r="N257">
        <f>Prices[[#This Row],[IG - US]]/Prices!N256-1</f>
        <v>-4.6255032731966628E-3</v>
      </c>
      <c r="O257">
        <f>Prices[[#This Row],[IG - EU]]/Prices!O256-1</f>
        <v>-3.7268442398333823E-3</v>
      </c>
      <c r="P257">
        <f>Prices[[#This Row],[HY - US]]/Prices!P256-1</f>
        <v>4.4805441410700197E-4</v>
      </c>
      <c r="Q257">
        <f>Prices[[#This Row],[HY - EU]]/Prices!Q256-1</f>
        <v>3.0227715456421222E-4</v>
      </c>
      <c r="R257">
        <f>Prices[[#This Row],[EM Bonds - Corp]]/Prices!R256-1</f>
        <v>-1.0067025653633932E-3</v>
      </c>
      <c r="S257">
        <f>Prices[[#This Row],[Real Estate - CH]]/Prices!S256-1</f>
        <v>-1.4494254063567302E-3</v>
      </c>
      <c r="T257">
        <f>Prices[[#This Row],[Real Estate - World]]/Prices!T256-1</f>
        <v>5.343486604281189E-3</v>
      </c>
      <c r="U257">
        <f>Prices[[#This Row],[TIPS]]/Prices!U256-1</f>
        <v>-5.2362003019145176E-3</v>
      </c>
      <c r="V257">
        <f>Prices[[#This Row],[Commodities]]/Prices!V256-1</f>
        <v>1.0257163730252206E-2</v>
      </c>
      <c r="W257">
        <f>Prices[[#This Row],[Precious Metals]]/Prices!W256-1</f>
        <v>3.751720450487106E-3</v>
      </c>
      <c r="X257">
        <f>Prices[[#This Row],[Hedge funds]]/Prices!X256-1</f>
        <v>1.7756920442655311E-3</v>
      </c>
    </row>
    <row r="258" spans="2:24" x14ac:dyDescent="0.25">
      <c r="B258" s="1">
        <v>42942</v>
      </c>
      <c r="C258">
        <f>Prices[[#This Row],[Equity - CH]]/Prices!C257-1</f>
        <v>6.2491965290838447E-3</v>
      </c>
      <c r="D258">
        <f>Prices[[#This Row],[Equity - US]]/Prices!D257-1</f>
        <v>9.0999137795866325E-3</v>
      </c>
      <c r="E258">
        <f>Prices[[#This Row],[Equity - EU]]/Prices!E257-1</f>
        <v>1.1937961453828416E-2</v>
      </c>
      <c r="F258">
        <f>Prices[[#This Row],[Equity - JP]]/Prices!F257-1</f>
        <v>3.0422669638972E-3</v>
      </c>
      <c r="G258">
        <f>Prices[[#This Row],[Equity - EM]]/Prices!G257-1</f>
        <v>9.8200317642169743E-3</v>
      </c>
      <c r="H258">
        <f>Prices[[#This Row],[Bonds - CH]]/Prices!H257-1</f>
        <v>5.1687218489249176E-4</v>
      </c>
      <c r="I258">
        <f>Prices[[#This Row],[Rates - US]]/Prices!I257-1</f>
        <v>2.2845800957720375E-3</v>
      </c>
      <c r="J258">
        <f>Prices[[#This Row],[Rates - EU]]/Prices!J257-1</f>
        <v>5.603802506071176E-4</v>
      </c>
      <c r="K258">
        <f>Prices[[#This Row],[Rates - JP]]/Prices!K257-1</f>
        <v>-7.3916658967010385E-4</v>
      </c>
      <c r="L258">
        <f>Prices[[#This Row],[EM Bonds - USD]]/Prices!L257-1</f>
        <v>2.4706839182646601E-3</v>
      </c>
      <c r="M258">
        <f>Prices[[#This Row],[EM Bonds - Local]]/Prices!M257-1</f>
        <v>-1.3845954953983775E-4</v>
      </c>
      <c r="N258">
        <f>Prices[[#This Row],[IG - US]]/Prices!N257-1</f>
        <v>2.7540348104022616E-3</v>
      </c>
      <c r="O258">
        <f>Prices[[#This Row],[IG - EU]]/Prices!O257-1</f>
        <v>7.151501815381156E-4</v>
      </c>
      <c r="P258">
        <f>Prices[[#This Row],[HY - US]]/Prices!P257-1</f>
        <v>8.4837187456421326E-4</v>
      </c>
      <c r="Q258">
        <f>Prices[[#This Row],[HY - EU]]/Prices!Q257-1</f>
        <v>7.7225262733771061E-4</v>
      </c>
      <c r="R258">
        <f>Prices[[#This Row],[EM Bonds - Corp]]/Prices!R257-1</f>
        <v>5.6857735507276352E-4</v>
      </c>
      <c r="S258">
        <f>Prices[[#This Row],[Real Estate - CH]]/Prices!S257-1</f>
        <v>6.7392431311552592E-4</v>
      </c>
      <c r="T258">
        <f>Prices[[#This Row],[Real Estate - World]]/Prices!T257-1</f>
        <v>1.2795838334112242E-2</v>
      </c>
      <c r="U258">
        <f>Prices[[#This Row],[TIPS]]/Prices!U257-1</f>
        <v>2.2094294719239294E-3</v>
      </c>
      <c r="V258">
        <f>Prices[[#This Row],[Commodities]]/Prices!V257-1</f>
        <v>1.8096813714771676E-2</v>
      </c>
      <c r="W258">
        <f>Prices[[#This Row],[Precious Metals]]/Prices!W257-1</f>
        <v>6.1677770498860252E-3</v>
      </c>
      <c r="X258">
        <f>Prices[[#This Row],[Hedge funds]]/Prices!X257-1</f>
        <v>1.1157534896970578E-3</v>
      </c>
    </row>
    <row r="259" spans="2:24" x14ac:dyDescent="0.25">
      <c r="B259" s="1">
        <v>42943</v>
      </c>
      <c r="C259">
        <f>Prices[[#This Row],[Equity - CH]]/Prices!C258-1</f>
        <v>2.9057914680090668E-3</v>
      </c>
      <c r="D259">
        <f>Prices[[#This Row],[Equity - US]]/Prices!D258-1</f>
        <v>6.0089071926465731E-3</v>
      </c>
      <c r="E259">
        <f>Prices[[#This Row],[Equity - EU]]/Prices!E258-1</f>
        <v>8.6953275372128047E-3</v>
      </c>
      <c r="F259">
        <f>Prices[[#This Row],[Equity - JP]]/Prices!F258-1</f>
        <v>4.2824889867840721E-3</v>
      </c>
      <c r="G259">
        <f>Prices[[#This Row],[Equity - EM]]/Prices!G258-1</f>
        <v>1.3163962857614342E-2</v>
      </c>
      <c r="H259">
        <f>Prices[[#This Row],[Bonds - CH]]/Prices!H258-1</f>
        <v>0</v>
      </c>
      <c r="I259">
        <f>Prices[[#This Row],[Rates - US]]/Prices!I258-1</f>
        <v>-1.5784976934117845E-3</v>
      </c>
      <c r="J259">
        <f>Prices[[#This Row],[Rates - EU]]/Prices!J258-1</f>
        <v>1.3843041823866642E-3</v>
      </c>
      <c r="K259">
        <f>Prices[[#This Row],[Rates - JP]]/Prices!K258-1</f>
        <v>7.3971336107248042E-4</v>
      </c>
      <c r="L259">
        <f>Prices[[#This Row],[EM Bonds - USD]]/Prices!L258-1</f>
        <v>3.0692337282811621E-6</v>
      </c>
      <c r="M259">
        <f>Prices[[#This Row],[EM Bonds - Local]]/Prices!M258-1</f>
        <v>1.2180007038697926E-3</v>
      </c>
      <c r="N259">
        <f>Prices[[#This Row],[IG - US]]/Prices!N258-1</f>
        <v>-1.5624588712253029E-3</v>
      </c>
      <c r="O259">
        <f>Prices[[#This Row],[IG - EU]]/Prices!O258-1</f>
        <v>1.4842504535210743E-3</v>
      </c>
      <c r="P259">
        <f>Prices[[#This Row],[HY - US]]/Prices!P258-1</f>
        <v>-2.8597281351738779E-5</v>
      </c>
      <c r="Q259">
        <f>Prices[[#This Row],[HY - EU]]/Prices!Q258-1</f>
        <v>1.5433134268267867E-3</v>
      </c>
      <c r="R259">
        <f>Prices[[#This Row],[EM Bonds - Corp]]/Prices!R258-1</f>
        <v>2.1403820980885335E-3</v>
      </c>
      <c r="S259">
        <f>Prices[[#This Row],[Real Estate - CH]]/Prices!S258-1</f>
        <v>2.8233953271512569E-3</v>
      </c>
      <c r="T259">
        <f>Prices[[#This Row],[Real Estate - World]]/Prices!T258-1</f>
        <v>1.0578948468101146E-2</v>
      </c>
      <c r="U259">
        <f>Prices[[#This Row],[TIPS]]/Prices!U258-1</f>
        <v>-2.3086207916148682E-3</v>
      </c>
      <c r="V259">
        <f>Prices[[#This Row],[Commodities]]/Prices!V258-1</f>
        <v>1.3025608898892482E-2</v>
      </c>
      <c r="W259">
        <f>Prices[[#This Row],[Precious Metals]]/Prices!W258-1</f>
        <v>1.5103862759418885E-2</v>
      </c>
      <c r="X259">
        <f>Prices[[#This Row],[Hedge funds]]/Prices!X258-1</f>
        <v>-1.5966738596034924E-3</v>
      </c>
    </row>
    <row r="260" spans="2:24" x14ac:dyDescent="0.25">
      <c r="B260" s="1">
        <v>42944</v>
      </c>
      <c r="C260">
        <f>Prices[[#This Row],[Equity - CH]]/Prices!C259-1</f>
        <v>5.0412651949427456E-4</v>
      </c>
      <c r="D260">
        <f>Prices[[#This Row],[Equity - US]]/Prices!D259-1</f>
        <v>2.8163120282052034E-3</v>
      </c>
      <c r="E260">
        <f>Prices[[#This Row],[Equity - EU]]/Prices!E259-1</f>
        <v>4.6106344472995886E-4</v>
      </c>
      <c r="F260">
        <f>Prices[[#This Row],[Equity - JP]]/Prices!F259-1</f>
        <v>-3.6199601157378414E-3</v>
      </c>
      <c r="G260">
        <f>Prices[[#This Row],[Equity - EM]]/Prices!G259-1</f>
        <v>-1.692174825707049E-3</v>
      </c>
      <c r="H260">
        <f>Prices[[#This Row],[Bonds - CH]]/Prices!H259-1</f>
        <v>-1.9188191881918115E-3</v>
      </c>
      <c r="I260">
        <f>Prices[[#This Row],[Rates - US]]/Prices!I259-1</f>
        <v>1.3721135080899671E-3</v>
      </c>
      <c r="J260">
        <f>Prices[[#This Row],[Rates - EU]]/Prices!J259-1</f>
        <v>-1.0126010657079965E-3</v>
      </c>
      <c r="K260">
        <f>Prices[[#This Row],[Rates - JP]]/Prices!K259-1</f>
        <v>-2.7718747112626119E-4</v>
      </c>
      <c r="L260">
        <f>Prices[[#This Row],[EM Bonds - USD]]/Prices!L259-1</f>
        <v>1.6539708771534656E-4</v>
      </c>
      <c r="M260">
        <f>Prices[[#This Row],[EM Bonds - Local]]/Prices!M259-1</f>
        <v>-3.889498506859379E-4</v>
      </c>
      <c r="N260">
        <f>Prices[[#This Row],[IG - US]]/Prices!N259-1</f>
        <v>1.960358087434777E-3</v>
      </c>
      <c r="O260">
        <f>Prices[[#This Row],[IG - EU]]/Prices!O259-1</f>
        <v>-1.0429245800855913E-3</v>
      </c>
      <c r="P260">
        <f>Prices[[#This Row],[HY - US]]/Prices!P259-1</f>
        <v>2.0751954020115093E-4</v>
      </c>
      <c r="Q260">
        <f>Prices[[#This Row],[HY - EU]]/Prices!Q259-1</f>
        <v>1.0049577917747854E-4</v>
      </c>
      <c r="R260">
        <f>Prices[[#This Row],[EM Bonds - Corp]]/Prices!R259-1</f>
        <v>3.4903002624053769E-4</v>
      </c>
      <c r="S260">
        <f>Prices[[#This Row],[Real Estate - CH]]/Prices!S259-1</f>
        <v>-2.50548882861934E-3</v>
      </c>
      <c r="T260">
        <f>Prices[[#This Row],[Real Estate - World]]/Prices!T259-1</f>
        <v>2.4772989668278012E-3</v>
      </c>
      <c r="U260">
        <f>Prices[[#This Row],[TIPS]]/Prices!U259-1</f>
        <v>-1.5990053084213862E-4</v>
      </c>
      <c r="V260">
        <f>Prices[[#This Row],[Commodities]]/Prices!V259-1</f>
        <v>6.1668765201510212E-3</v>
      </c>
      <c r="W260">
        <f>Prices[[#This Row],[Precious Metals]]/Prices!W259-1</f>
        <v>1.1052596188029895E-2</v>
      </c>
      <c r="X260">
        <f>Prices[[#This Row],[Hedge funds]]/Prices!X259-1</f>
        <v>-5.8585554702283993E-4</v>
      </c>
    </row>
    <row r="261" spans="2:24" x14ac:dyDescent="0.25">
      <c r="B261" s="1">
        <v>42947</v>
      </c>
      <c r="C261">
        <f>Prices[[#This Row],[Equity - CH]]/Prices!C260-1</f>
        <v>4.2028075218645267E-3</v>
      </c>
      <c r="D261">
        <f>Prices[[#This Row],[Equity - US]]/Prices!D260-1</f>
        <v>-3.1239561933342763E-3</v>
      </c>
      <c r="E261">
        <f>Prices[[#This Row],[Equity - EU]]/Prices!E260-1</f>
        <v>2.6760920999917559E-3</v>
      </c>
      <c r="F261">
        <f>Prices[[#This Row],[Equity - JP]]/Prices!F260-1</f>
        <v>-1.0334722852779477E-3</v>
      </c>
      <c r="G261">
        <f>Prices[[#This Row],[Equity - EM]]/Prices!G260-1</f>
        <v>9.6098935043054112E-4</v>
      </c>
      <c r="H261">
        <f>Prices[[#This Row],[Bonds - CH]]/Prices!H260-1</f>
        <v>1.1091393078968004E-3</v>
      </c>
      <c r="I261">
        <f>Prices[[#This Row],[Rates - US]]/Prices!I260-1</f>
        <v>-2.2266292625561235E-4</v>
      </c>
      <c r="J261">
        <f>Prices[[#This Row],[Rates - EU]]/Prices!J260-1</f>
        <v>6.8324718268653051E-4</v>
      </c>
      <c r="K261">
        <f>Prices[[#This Row],[Rates - JP]]/Prices!K260-1</f>
        <v>-9.2421441774570567E-5</v>
      </c>
      <c r="L261">
        <f>Prices[[#This Row],[EM Bonds - USD]]/Prices!L260-1</f>
        <v>1.4184290761609653E-4</v>
      </c>
      <c r="M261">
        <f>Prices[[#This Row],[EM Bonds - Local]]/Prices!M260-1</f>
        <v>1.0090639937665458E-4</v>
      </c>
      <c r="N261">
        <f>Prices[[#This Row],[IG - US]]/Prices!N260-1</f>
        <v>-3.8425488311488731E-4</v>
      </c>
      <c r="O261">
        <f>Prices[[#This Row],[IG - EU]]/Prices!O260-1</f>
        <v>4.3958459255999394E-4</v>
      </c>
      <c r="P261">
        <f>Prices[[#This Row],[HY - US]]/Prices!P260-1</f>
        <v>-8.6143063467325476E-5</v>
      </c>
      <c r="Q261">
        <f>Prices[[#This Row],[HY - EU]]/Prices!Q260-1</f>
        <v>6.0291408474300034E-4</v>
      </c>
      <c r="R261">
        <f>Prices[[#This Row],[EM Bonds - Corp]]/Prices!R260-1</f>
        <v>-9.8539945499731552E-4</v>
      </c>
      <c r="S261">
        <f>Prices[[#This Row],[Real Estate - CH]]/Prices!S260-1</f>
        <v>7.9496607799471875E-3</v>
      </c>
      <c r="T261">
        <f>Prices[[#This Row],[Real Estate - World]]/Prices!T260-1</f>
        <v>-2.3378198600974009E-3</v>
      </c>
      <c r="U261">
        <f>Prices[[#This Row],[TIPS]]/Prices!U260-1</f>
        <v>-5.9742509783689002E-6</v>
      </c>
      <c r="V261">
        <f>Prices[[#This Row],[Commodities]]/Prices!V260-1</f>
        <v>-3.3711502669862004E-3</v>
      </c>
      <c r="W261">
        <f>Prices[[#This Row],[Precious Metals]]/Prices!W260-1</f>
        <v>-1.7890560719822091E-3</v>
      </c>
      <c r="X261">
        <f>Prices[[#This Row],[Hedge funds]]/Prices!X260-1</f>
        <v>1.5051054762071914E-4</v>
      </c>
    </row>
    <row r="262" spans="2:24" x14ac:dyDescent="0.25">
      <c r="B262" s="1">
        <v>42948</v>
      </c>
      <c r="C262">
        <f>Prices[[#This Row],[Equity - CH]]/Prices!C261-1</f>
        <v>0</v>
      </c>
      <c r="D262">
        <f>Prices[[#This Row],[Equity - US]]/Prices!D261-1</f>
        <v>1.0117414685615334E-3</v>
      </c>
      <c r="E262">
        <f>Prices[[#This Row],[Equity - EU]]/Prices!E261-1</f>
        <v>4.2055948842800728E-3</v>
      </c>
      <c r="F262">
        <f>Prices[[#This Row],[Equity - JP]]/Prices!F261-1</f>
        <v>6.5906570660339003E-3</v>
      </c>
      <c r="G262">
        <f>Prices[[#This Row],[Equity - EM]]/Prices!G261-1</f>
        <v>1.1293128179359346E-3</v>
      </c>
      <c r="H262">
        <f>Prices[[#This Row],[Bonds - CH]]/Prices!H261-1</f>
        <v>0</v>
      </c>
      <c r="I262">
        <f>Prices[[#This Row],[Rates - US]]/Prices!I261-1</f>
        <v>2.3617316265234223E-3</v>
      </c>
      <c r="J262">
        <f>Prices[[#This Row],[Rates - EU]]/Prices!J261-1</f>
        <v>3.508974100429052E-3</v>
      </c>
      <c r="K262">
        <f>Prices[[#This Row],[Rates - JP]]/Prices!K261-1</f>
        <v>-5.5457990572138627E-4</v>
      </c>
      <c r="L262">
        <f>Prices[[#This Row],[EM Bonds - USD]]/Prices!L261-1</f>
        <v>1.0940128281442529E-3</v>
      </c>
      <c r="M262">
        <f>Prices[[#This Row],[EM Bonds - Local]]/Prices!M261-1</f>
        <v>-4.4256750300963876E-4</v>
      </c>
      <c r="N262">
        <f>Prices[[#This Row],[IG - US]]/Prices!N261-1</f>
        <v>2.9937710887530944E-3</v>
      </c>
      <c r="O262">
        <f>Prices[[#This Row],[IG - EU]]/Prices!O261-1</f>
        <v>3.1855879606745852E-3</v>
      </c>
      <c r="P262">
        <f>Prices[[#This Row],[HY - US]]/Prices!P261-1</f>
        <v>6.4961131467455857E-4</v>
      </c>
      <c r="Q262">
        <f>Prices[[#This Row],[HY - EU]]/Prices!Q261-1</f>
        <v>1.3055267298229811E-3</v>
      </c>
      <c r="R262">
        <f>Prices[[#This Row],[EM Bonds - Corp]]/Prices!R261-1</f>
        <v>1.0313609992778083E-3</v>
      </c>
      <c r="S262">
        <f>Prices[[#This Row],[Real Estate - CH]]/Prices!S261-1</f>
        <v>0</v>
      </c>
      <c r="T262">
        <f>Prices[[#This Row],[Real Estate - World]]/Prices!T261-1</f>
        <v>3.2866004750955469E-3</v>
      </c>
      <c r="U262">
        <f>Prices[[#This Row],[TIPS]]/Prices!U261-1</f>
        <v>3.492200338971907E-3</v>
      </c>
      <c r="V262">
        <f>Prices[[#This Row],[Commodities]]/Prices!V261-1</f>
        <v>-1.4276808182834499E-2</v>
      </c>
      <c r="W262">
        <f>Prices[[#This Row],[Precious Metals]]/Prices!W261-1</f>
        <v>1.6401560980681129E-3</v>
      </c>
      <c r="X262">
        <f>Prices[[#This Row],[Hedge funds]]/Prices!X261-1</f>
        <v>6.4155366873652753E-4</v>
      </c>
    </row>
    <row r="263" spans="2:24" x14ac:dyDescent="0.25">
      <c r="B263" s="1">
        <v>42949</v>
      </c>
      <c r="C263">
        <f>Prices[[#This Row],[Equity - CH]]/Prices!C262-1</f>
        <v>7.7915961904497788E-3</v>
      </c>
      <c r="D263">
        <f>Prices[[#This Row],[Equity - US]]/Prices!D262-1</f>
        <v>4.3761188533459894E-3</v>
      </c>
      <c r="E263">
        <f>Prices[[#This Row],[Equity - EU]]/Prices!E262-1</f>
        <v>5.3210618950574329E-3</v>
      </c>
      <c r="F263">
        <f>Prices[[#This Row],[Equity - JP]]/Prices!F262-1</f>
        <v>3.5030573081786809E-3</v>
      </c>
      <c r="G263">
        <f>Prices[[#This Row],[Equity - EM]]/Prices!G262-1</f>
        <v>5.1320751608252557E-3</v>
      </c>
      <c r="H263">
        <f>Prices[[#This Row],[Bonds - CH]]/Prices!H262-1</f>
        <v>1.9942388654996535E-3</v>
      </c>
      <c r="I263">
        <f>Prices[[#This Row],[Rates - US]]/Prices!I262-1</f>
        <v>-3.0276135446638541E-4</v>
      </c>
      <c r="J263">
        <f>Prices[[#This Row],[Rates - EU]]/Prices!J262-1</f>
        <v>3.3187110998844638E-4</v>
      </c>
      <c r="K263">
        <f>Prices[[#This Row],[Rates - JP]]/Prices!K262-1</f>
        <v>4.624063627116648E-4</v>
      </c>
      <c r="L263">
        <f>Prices[[#This Row],[EM Bonds - USD]]/Prices!L262-1</f>
        <v>2.7958958564555658E-4</v>
      </c>
      <c r="M263">
        <f>Prices[[#This Row],[EM Bonds - Local]]/Prices!M262-1</f>
        <v>4.4429286317315686E-4</v>
      </c>
      <c r="N263">
        <f>Prices[[#This Row],[IG - US]]/Prices!N262-1</f>
        <v>-4.5802464123034792E-4</v>
      </c>
      <c r="O263">
        <f>Prices[[#This Row],[IG - EU]]/Prices!O262-1</f>
        <v>-1.642485628250423E-4</v>
      </c>
      <c r="P263">
        <f>Prices[[#This Row],[HY - US]]/Prices!P262-1</f>
        <v>1.0990794476906096E-4</v>
      </c>
      <c r="Q263">
        <f>Prices[[#This Row],[HY - EU]]/Prices!Q262-1</f>
        <v>7.6892217170376753E-4</v>
      </c>
      <c r="R263">
        <f>Prices[[#This Row],[EM Bonds - Corp]]/Prices!R262-1</f>
        <v>4.1354422246553391E-4</v>
      </c>
      <c r="S263">
        <f>Prices[[#This Row],[Real Estate - CH]]/Prices!S262-1</f>
        <v>-6.2684649967886807E-3</v>
      </c>
      <c r="T263">
        <f>Prices[[#This Row],[Real Estate - World]]/Prices!T262-1</f>
        <v>-3.2516222058626143E-3</v>
      </c>
      <c r="U263">
        <f>Prices[[#This Row],[TIPS]]/Prices!U262-1</f>
        <v>-1.5607318403492165E-3</v>
      </c>
      <c r="V263">
        <f>Prices[[#This Row],[Commodities]]/Prices!V262-1</f>
        <v>1.004880145612419E-2</v>
      </c>
      <c r="W263">
        <f>Prices[[#This Row],[Precious Metals]]/Prices!W262-1</f>
        <v>3.1158649004601191E-3</v>
      </c>
      <c r="X263">
        <f>Prices[[#This Row],[Hedge funds]]/Prices!X262-1</f>
        <v>-9.4984050594715264E-5</v>
      </c>
    </row>
    <row r="264" spans="2:24" x14ac:dyDescent="0.25">
      <c r="B264" s="1">
        <v>42950</v>
      </c>
      <c r="C264">
        <f>Prices[[#This Row],[Equity - CH]]/Prices!C263-1</f>
        <v>1.7804528759324256E-3</v>
      </c>
      <c r="D264">
        <f>Prices[[#This Row],[Equity - US]]/Prices!D263-1</f>
        <v>-1.0205105523514169E-3</v>
      </c>
      <c r="E264">
        <f>Prices[[#This Row],[Equity - EU]]/Prices!E263-1</f>
        <v>2.5524423160094845E-3</v>
      </c>
      <c r="F264">
        <f>Prices[[#This Row],[Equity - JP]]/Prices!F263-1</f>
        <v>-9.1947152746796323E-4</v>
      </c>
      <c r="G264">
        <f>Prices[[#This Row],[Equity - EM]]/Prices!G263-1</f>
        <v>-4.3664349177444661E-3</v>
      </c>
      <c r="H264">
        <f>Prices[[#This Row],[Bonds - CH]]/Prices!H263-1</f>
        <v>2.3588382721508871E-3</v>
      </c>
      <c r="I264">
        <f>Prices[[#This Row],[Rates - US]]/Prices!I263-1</f>
        <v>1.987473118739258E-3</v>
      </c>
      <c r="J264">
        <f>Prices[[#This Row],[Rates - EU]]/Prices!J263-1</f>
        <v>1.2684979721251377E-3</v>
      </c>
      <c r="K264">
        <f>Prices[[#This Row],[Rates - JP]]/Prices!K263-1</f>
        <v>3.6975411351436449E-4</v>
      </c>
      <c r="L264">
        <f>Prices[[#This Row],[EM Bonds - USD]]/Prices!L263-1</f>
        <v>2.3140551015432553E-3</v>
      </c>
      <c r="M264">
        <f>Prices[[#This Row],[EM Bonds - Local]]/Prices!M263-1</f>
        <v>4.1199226157773161E-4</v>
      </c>
      <c r="N264">
        <f>Prices[[#This Row],[IG - US]]/Prices!N263-1</f>
        <v>1.7274203080623884E-3</v>
      </c>
      <c r="O264">
        <f>Prices[[#This Row],[IG - EU]]/Prices!O263-1</f>
        <v>2.1903405979630808E-3</v>
      </c>
      <c r="P264">
        <f>Prices[[#This Row],[HY - US]]/Prices!P263-1</f>
        <v>-5.2163904556179475E-4</v>
      </c>
      <c r="Q264">
        <f>Prices[[#This Row],[HY - EU]]/Prices!Q263-1</f>
        <v>1.0689827960581599E-3</v>
      </c>
      <c r="R264">
        <f>Prices[[#This Row],[EM Bonds - Corp]]/Prices!R263-1</f>
        <v>3.0628623546857803E-4</v>
      </c>
      <c r="S264">
        <f>Prices[[#This Row],[Real Estate - CH]]/Prices!S263-1</f>
        <v>8.0918280292650024E-3</v>
      </c>
      <c r="T264">
        <f>Prices[[#This Row],[Real Estate - World]]/Prices!T263-1</f>
        <v>5.4555033964498456E-4</v>
      </c>
      <c r="U264">
        <f>Prices[[#This Row],[TIPS]]/Prices!U263-1</f>
        <v>4.6771303142900678E-3</v>
      </c>
      <c r="V264">
        <f>Prices[[#This Row],[Commodities]]/Prices!V263-1</f>
        <v>-6.6144746790526288E-3</v>
      </c>
      <c r="W264">
        <f>Prices[[#This Row],[Precious Metals]]/Prices!W263-1</f>
        <v>-2.8434099509536681E-3</v>
      </c>
      <c r="X264">
        <f>Prices[[#This Row],[Hedge funds]]/Prices!X263-1</f>
        <v>-2.446071640609504E-3</v>
      </c>
    </row>
    <row r="265" spans="2:24" x14ac:dyDescent="0.25">
      <c r="B265" s="1">
        <v>42951</v>
      </c>
      <c r="C265">
        <f>Prices[[#This Row],[Equity - CH]]/Prices!C264-1</f>
        <v>4.5207104115285723E-3</v>
      </c>
      <c r="D265">
        <f>Prices[[#This Row],[Equity - US]]/Prices!D264-1</f>
        <v>3.9132976517195495E-3</v>
      </c>
      <c r="E265">
        <f>Prices[[#This Row],[Equity - EU]]/Prices!E264-1</f>
        <v>2.272811724065793E-3</v>
      </c>
      <c r="F265">
        <f>Prices[[#This Row],[Equity - JP]]/Prices!F264-1</f>
        <v>-2.6354057040050005E-3</v>
      </c>
      <c r="G265">
        <f>Prices[[#This Row],[Equity - EM]]/Prices!G264-1</f>
        <v>5.3219759833997848E-3</v>
      </c>
      <c r="H265">
        <f>Prices[[#This Row],[Bonds - CH]]/Prices!H264-1</f>
        <v>1.1031033975585913E-3</v>
      </c>
      <c r="I265">
        <f>Prices[[#This Row],[Rates - US]]/Prices!I264-1</f>
        <v>-2.2041263536608513E-3</v>
      </c>
      <c r="J265">
        <f>Prices[[#This Row],[Rates - EU]]/Prices!J264-1</f>
        <v>-9.4529553527011867E-4</v>
      </c>
      <c r="K265">
        <f>Prices[[#This Row],[Rates - JP]]/Prices!K264-1</f>
        <v>5.544261689152119E-4</v>
      </c>
      <c r="L265">
        <f>Prices[[#This Row],[EM Bonds - USD]]/Prices!L264-1</f>
        <v>-1.4068982851941358E-3</v>
      </c>
      <c r="M265">
        <f>Prices[[#This Row],[EM Bonds - Local]]/Prices!M264-1</f>
        <v>-1.7955159472371474E-4</v>
      </c>
      <c r="N265">
        <f>Prices[[#This Row],[IG - US]]/Prices!N264-1</f>
        <v>-3.0725422629103161E-3</v>
      </c>
      <c r="O265">
        <f>Prices[[#This Row],[IG - EU]]/Prices!O264-1</f>
        <v>-9.2886023385430061E-4</v>
      </c>
      <c r="P265">
        <f>Prices[[#This Row],[HY - US]]/Prices!P264-1</f>
        <v>-1.3725827242216937E-4</v>
      </c>
      <c r="Q265">
        <f>Prices[[#This Row],[HY - EU]]/Prices!Q264-1</f>
        <v>5.0055060566611687E-4</v>
      </c>
      <c r="R265">
        <f>Prices[[#This Row],[EM Bonds - Corp]]/Prices!R264-1</f>
        <v>-5.0679441851475548E-4</v>
      </c>
      <c r="S265">
        <f>Prices[[#This Row],[Real Estate - CH]]/Prices!S264-1</f>
        <v>-2.3080473919057098E-4</v>
      </c>
      <c r="T265">
        <f>Prices[[#This Row],[Real Estate - World]]/Prices!T264-1</f>
        <v>2.9224467532231735E-3</v>
      </c>
      <c r="U265">
        <f>Prices[[#This Row],[TIPS]]/Prices!U264-1</f>
        <v>-1.4759995982432939E-3</v>
      </c>
      <c r="V265">
        <f>Prices[[#This Row],[Commodities]]/Prices!V264-1</f>
        <v>3.7461559230931307E-3</v>
      </c>
      <c r="W265">
        <f>Prices[[#This Row],[Precious Metals]]/Prices!W264-1</f>
        <v>-9.2465440306976898E-3</v>
      </c>
      <c r="X265">
        <f>Prices[[#This Row],[Hedge funds]]/Prices!X264-1</f>
        <v>3.5709751142687374E-4</v>
      </c>
    </row>
    <row r="266" spans="2:24" x14ac:dyDescent="0.25">
      <c r="B266" s="1">
        <v>42954</v>
      </c>
      <c r="C266">
        <f>Prices[[#This Row],[Equity - CH]]/Prices!C265-1</f>
        <v>-2.4179537339771295E-3</v>
      </c>
      <c r="D266">
        <f>Prices[[#This Row],[Equity - US]]/Prices!D265-1</f>
        <v>2.5145012794998145E-3</v>
      </c>
      <c r="E266">
        <f>Prices[[#This Row],[Equity - EU]]/Prices!E265-1</f>
        <v>2.7828915888781225E-3</v>
      </c>
      <c r="F266">
        <f>Prices[[#This Row],[Equity - JP]]/Prices!F265-1</f>
        <v>4.5584703592704834E-3</v>
      </c>
      <c r="G266">
        <f>Prices[[#This Row],[Equity - EM]]/Prices!G265-1</f>
        <v>8.8292675915677687E-3</v>
      </c>
      <c r="H266">
        <f>Prices[[#This Row],[Bonds - CH]]/Prices!H265-1</f>
        <v>1.6161022551972604E-3</v>
      </c>
      <c r="I266">
        <f>Prices[[#This Row],[Rates - US]]/Prices!I265-1</f>
        <v>4.8003048743239241E-4</v>
      </c>
      <c r="J266">
        <f>Prices[[#This Row],[Rates - EU]]/Prices!J265-1</f>
        <v>8.0733127952536954E-4</v>
      </c>
      <c r="K266">
        <f>Prices[[#This Row],[Rates - JP]]/Prices!K265-1</f>
        <v>-5.5411895086809881E-4</v>
      </c>
      <c r="L266">
        <f>Prices[[#This Row],[EM Bonds - USD]]/Prices!L265-1</f>
        <v>6.4049296529211652E-4</v>
      </c>
      <c r="M266">
        <f>Prices[[#This Row],[EM Bonds - Local]]/Prices!M265-1</f>
        <v>-9.0785362159484517E-4</v>
      </c>
      <c r="N266">
        <f>Prices[[#This Row],[IG - US]]/Prices!N265-1</f>
        <v>9.1770834831805814E-5</v>
      </c>
      <c r="O266">
        <f>Prices[[#This Row],[IG - EU]]/Prices!O265-1</f>
        <v>1.2031719989062939E-3</v>
      </c>
      <c r="P266">
        <f>Prices[[#This Row],[HY - US]]/Prices!P265-1</f>
        <v>1.3562759009655423E-5</v>
      </c>
      <c r="Q266">
        <f>Prices[[#This Row],[HY - EU]]/Prices!Q265-1</f>
        <v>6.6706690681073155E-4</v>
      </c>
      <c r="R266">
        <f>Prices[[#This Row],[EM Bonds - Corp]]/Prices!R265-1</f>
        <v>2.8391416246376089E-4</v>
      </c>
      <c r="S266">
        <f>Prices[[#This Row],[Real Estate - CH]]/Prices!S265-1</f>
        <v>-2.6163909195845436E-3</v>
      </c>
      <c r="T266">
        <f>Prices[[#This Row],[Real Estate - World]]/Prices!T265-1</f>
        <v>6.4503486575362423E-4</v>
      </c>
      <c r="U266">
        <f>Prices[[#This Row],[TIPS]]/Prices!U265-1</f>
        <v>2.0881083896053809E-3</v>
      </c>
      <c r="V266">
        <f>Prices[[#This Row],[Commodities]]/Prices!V265-1</f>
        <v>7.5173180852927679E-3</v>
      </c>
      <c r="W266">
        <f>Prices[[#This Row],[Precious Metals]]/Prices!W265-1</f>
        <v>1.2643404259622404E-3</v>
      </c>
      <c r="X266">
        <f>Prices[[#This Row],[Hedge funds]]/Prices!X265-1</f>
        <v>1.6658601788033245E-4</v>
      </c>
    </row>
    <row r="267" spans="2:24" x14ac:dyDescent="0.25">
      <c r="B267" s="1">
        <v>42955</v>
      </c>
      <c r="C267">
        <f>Prices[[#This Row],[Equity - CH]]/Prices!C266-1</f>
        <v>5.553860447258252E-4</v>
      </c>
      <c r="D267">
        <f>Prices[[#This Row],[Equity - US]]/Prices!D266-1</f>
        <v>-7.0891828220709385E-4</v>
      </c>
      <c r="E267">
        <f>Prices[[#This Row],[Equity - EU]]/Prices!E266-1</f>
        <v>3.3587891589847985E-4</v>
      </c>
      <c r="F267">
        <f>Prices[[#This Row],[Equity - JP]]/Prices!F266-1</f>
        <v>-2.615124024981097E-3</v>
      </c>
      <c r="G267">
        <f>Prices[[#This Row],[Equity - EM]]/Prices!G266-1</f>
        <v>4.5604505713630061E-3</v>
      </c>
      <c r="H267">
        <f>Prices[[#This Row],[Bonds - CH]]/Prices!H266-1</f>
        <v>-1.4668133480000289E-4</v>
      </c>
      <c r="I267">
        <f>Prices[[#This Row],[Rates - US]]/Prices!I266-1</f>
        <v>-1.4320753127552432E-3</v>
      </c>
      <c r="J267">
        <f>Prices[[#This Row],[Rates - EU]]/Prices!J266-1</f>
        <v>-8.2560002201603755E-4</v>
      </c>
      <c r="K267">
        <f>Prices[[#This Row],[Rates - JP]]/Prices!K266-1</f>
        <v>-3.6961744594332657E-4</v>
      </c>
      <c r="L267">
        <f>Prices[[#This Row],[EM Bonds - USD]]/Prices!L266-1</f>
        <v>4.2830832488460757E-5</v>
      </c>
      <c r="M267">
        <f>Prices[[#This Row],[EM Bonds - Local]]/Prices!M266-1</f>
        <v>-6.4173511713772058E-4</v>
      </c>
      <c r="N267">
        <f>Prices[[#This Row],[IG - US]]/Prices!N266-1</f>
        <v>-2.6754943762040684E-3</v>
      </c>
      <c r="O267">
        <f>Prices[[#This Row],[IG - EU]]/Prices!O266-1</f>
        <v>-8.1935871524552173E-4</v>
      </c>
      <c r="P267">
        <f>Prices[[#This Row],[HY - US]]/Prices!P266-1</f>
        <v>-8.1888628898818538E-4</v>
      </c>
      <c r="Q267">
        <f>Prices[[#This Row],[HY - EU]]/Prices!Q266-1</f>
        <v>-7.3328444770337509E-4</v>
      </c>
      <c r="R267">
        <f>Prices[[#This Row],[EM Bonds - Corp]]/Prices!R266-1</f>
        <v>-2.6133985021437045E-4</v>
      </c>
      <c r="S267">
        <f>Prices[[#This Row],[Real Estate - CH]]/Prices!S266-1</f>
        <v>-3.3690816037856841E-3</v>
      </c>
      <c r="T267">
        <f>Prices[[#This Row],[Real Estate - World]]/Prices!T266-1</f>
        <v>-2.2654754221717033E-3</v>
      </c>
      <c r="U267">
        <f>Prices[[#This Row],[TIPS]]/Prices!U266-1</f>
        <v>6.4515716922919353E-4</v>
      </c>
      <c r="V267">
        <f>Prices[[#This Row],[Commodities]]/Prices!V266-1</f>
        <v>4.6289737137208409E-3</v>
      </c>
      <c r="W267">
        <f>Prices[[#This Row],[Precious Metals]]/Prices!W266-1</f>
        <v>2.4591731297143316E-3</v>
      </c>
      <c r="X267">
        <f>Prices[[#This Row],[Hedge funds]]/Prices!X266-1</f>
        <v>-5.4726289240325521E-4</v>
      </c>
    </row>
    <row r="268" spans="2:24" x14ac:dyDescent="0.25">
      <c r="B268" s="1">
        <v>42956</v>
      </c>
      <c r="C268">
        <f>Prices[[#This Row],[Equity - CH]]/Prices!C267-1</f>
        <v>-1.4596489304473881E-2</v>
      </c>
      <c r="D268">
        <f>Prices[[#This Row],[Equity - US]]/Prices!D267-1</f>
        <v>-1.0707975253418489E-2</v>
      </c>
      <c r="E268">
        <f>Prices[[#This Row],[Equity - EU]]/Prices!E267-1</f>
        <v>-1.7917743400751696E-2</v>
      </c>
      <c r="F268">
        <f>Prices[[#This Row],[Equity - JP]]/Prices!F267-1</f>
        <v>-1.0531076754665025E-2</v>
      </c>
      <c r="G268">
        <f>Prices[[#This Row],[Equity - EM]]/Prices!G267-1</f>
        <v>-1.8692540451337281E-2</v>
      </c>
      <c r="H268">
        <f>Prices[[#This Row],[Bonds - CH]]/Prices!H267-1</f>
        <v>2.787354214039528E-3</v>
      </c>
      <c r="I268">
        <f>Prices[[#This Row],[Rates - US]]/Prices!I267-1</f>
        <v>2.5112541844050096E-3</v>
      </c>
      <c r="J268">
        <f>Prices[[#This Row],[Rates - EU]]/Prices!J267-1</f>
        <v>1.9452060139573124E-3</v>
      </c>
      <c r="K268">
        <f>Prices[[#This Row],[Rates - JP]]/Prices!K267-1</f>
        <v>8.3194675540765317E-4</v>
      </c>
      <c r="L268">
        <f>Prices[[#This Row],[EM Bonds - USD]]/Prices!L267-1</f>
        <v>-4.9899181898149791E-4</v>
      </c>
      <c r="M268">
        <f>Prices[[#This Row],[EM Bonds - Local]]/Prices!M267-1</f>
        <v>-5.594870169927102E-4</v>
      </c>
      <c r="N268">
        <f>Prices[[#This Row],[IG - US]]/Prices!N267-1</f>
        <v>1.0285067454725016E-3</v>
      </c>
      <c r="O268">
        <f>Prices[[#This Row],[IG - EU]]/Prices!O267-1</f>
        <v>2.350754428165347E-3</v>
      </c>
      <c r="P268">
        <f>Prices[[#This Row],[HY - US]]/Prices!P267-1</f>
        <v>-3.3176667266475723E-3</v>
      </c>
      <c r="Q268">
        <f>Prices[[#This Row],[HY - EU]]/Prices!Q267-1</f>
        <v>-1.3342228152102287E-3</v>
      </c>
      <c r="R268">
        <f>Prices[[#This Row],[EM Bonds - Corp]]/Prices!R267-1</f>
        <v>4.0798845250900051E-4</v>
      </c>
      <c r="S268">
        <f>Prices[[#This Row],[Real Estate - CH]]/Prices!S267-1</f>
        <v>-3.5094962840626076E-3</v>
      </c>
      <c r="T268">
        <f>Prices[[#This Row],[Real Estate - World]]/Prices!T267-1</f>
        <v>-1.2757126961657872E-2</v>
      </c>
      <c r="U268">
        <f>Prices[[#This Row],[TIPS]]/Prices!U267-1</f>
        <v>4.2833797206545121E-3</v>
      </c>
      <c r="V268">
        <f>Prices[[#This Row],[Commodities]]/Prices!V267-1</f>
        <v>-6.5473597027488895E-3</v>
      </c>
      <c r="W268">
        <f>Prices[[#This Row],[Precious Metals]]/Prices!W267-1</f>
        <v>7.0984119059867012E-3</v>
      </c>
      <c r="X268">
        <f>Prices[[#This Row],[Hedge funds]]/Prices!X267-1</f>
        <v>-2.4600636442272394E-3</v>
      </c>
    </row>
    <row r="269" spans="2:24" x14ac:dyDescent="0.25">
      <c r="B269" s="1">
        <v>42957</v>
      </c>
      <c r="C269">
        <f>Prices[[#This Row],[Equity - CH]]/Prices!C268-1</f>
        <v>-9.0100949689740917E-3</v>
      </c>
      <c r="D269">
        <f>Prices[[#This Row],[Equity - US]]/Prices!D268-1</f>
        <v>-1.5441035936170078E-2</v>
      </c>
      <c r="E269">
        <f>Prices[[#This Row],[Equity - EU]]/Prices!E268-1</f>
        <v>-9.0947491719721718E-3</v>
      </c>
      <c r="F269">
        <f>Prices[[#This Row],[Equity - JP]]/Prices!F268-1</f>
        <v>-8.7777506655073445E-4</v>
      </c>
      <c r="G269">
        <f>Prices[[#This Row],[Equity - EM]]/Prices!G268-1</f>
        <v>-1.3063779843911605E-2</v>
      </c>
      <c r="H269">
        <f>Prices[[#This Row],[Bonds - CH]]/Prices!H268-1</f>
        <v>1.6823933874623442E-3</v>
      </c>
      <c r="I269">
        <f>Prices[[#This Row],[Rates - US]]/Prices!I268-1</f>
        <v>1.3671198528730777E-3</v>
      </c>
      <c r="J269">
        <f>Prices[[#This Row],[Rates - EU]]/Prices!J268-1</f>
        <v>2.136145179987281E-4</v>
      </c>
      <c r="K269">
        <f>Prices[[#This Row],[Rates - JP]]/Prices!K268-1</f>
        <v>5.5417013023006945E-4</v>
      </c>
      <c r="L269">
        <f>Prices[[#This Row],[EM Bonds - USD]]/Prices!L268-1</f>
        <v>-9.2604432497733757E-4</v>
      </c>
      <c r="M269">
        <f>Prices[[#This Row],[EM Bonds - Local]]/Prices!M268-1</f>
        <v>7.7345857746324853E-5</v>
      </c>
      <c r="N269">
        <f>Prices[[#This Row],[IG - US]]/Prices!N268-1</f>
        <v>4.8639920506765577E-4</v>
      </c>
      <c r="O269">
        <f>Prices[[#This Row],[IG - EU]]/Prices!O268-1</f>
        <v>4.9086446686663621E-4</v>
      </c>
      <c r="P269">
        <f>Prices[[#This Row],[HY - US]]/Prices!P268-1</f>
        <v>-2.8927222949790554E-3</v>
      </c>
      <c r="Q269">
        <f>Prices[[#This Row],[HY - EU]]/Prices!Q268-1</f>
        <v>-7.3480293921168727E-4</v>
      </c>
      <c r="R269">
        <f>Prices[[#This Row],[EM Bonds - Corp]]/Prices!R268-1</f>
        <v>-7.0472238522623076E-4</v>
      </c>
      <c r="S269">
        <f>Prices[[#This Row],[Real Estate - CH]]/Prices!S268-1</f>
        <v>1.1653200745804781E-3</v>
      </c>
      <c r="T269">
        <f>Prices[[#This Row],[Real Estate - World]]/Prices!T268-1</f>
        <v>-6.022679276015519E-3</v>
      </c>
      <c r="U269">
        <f>Prices[[#This Row],[TIPS]]/Prices!U268-1</f>
        <v>3.4673887479899079E-3</v>
      </c>
      <c r="V269">
        <f>Prices[[#This Row],[Commodities]]/Prices!V268-1</f>
        <v>-1.5517675448438184E-2</v>
      </c>
      <c r="W269">
        <f>Prices[[#This Row],[Precious Metals]]/Prices!W268-1</f>
        <v>8.0294667372038386E-3</v>
      </c>
      <c r="X269">
        <f>Prices[[#This Row],[Hedge funds]]/Prices!X268-1</f>
        <v>-3.6355536462931992E-3</v>
      </c>
    </row>
    <row r="270" spans="2:24" x14ac:dyDescent="0.25">
      <c r="B270" s="1">
        <v>42958</v>
      </c>
      <c r="C270">
        <f>Prices[[#This Row],[Equity - CH]]/Prices!C269-1</f>
        <v>-7.2272960836616829E-3</v>
      </c>
      <c r="D270">
        <f>Prices[[#This Row],[Equity - US]]/Prices!D269-1</f>
        <v>-7.5250411110849846E-4</v>
      </c>
      <c r="E270">
        <f>Prices[[#This Row],[Equity - EU]]/Prices!E269-1</f>
        <v>-7.0049150672963911E-3</v>
      </c>
      <c r="F270">
        <f>Prices[[#This Row],[Equity - JP]]/Prices!F269-1</f>
        <v>0</v>
      </c>
      <c r="G270">
        <f>Prices[[#This Row],[Equity - EM]]/Prices!G269-1</f>
        <v>-1.4661435833667968E-2</v>
      </c>
      <c r="H270">
        <f>Prices[[#This Row],[Bonds - CH]]/Prices!H269-1</f>
        <v>1.0953702351395034E-3</v>
      </c>
      <c r="I270">
        <f>Prices[[#This Row],[Rates - US]]/Prices!I269-1</f>
        <v>1.2769564470771488E-3</v>
      </c>
      <c r="J270">
        <f>Prices[[#This Row],[Rates - EU]]/Prices!J269-1</f>
        <v>9.3100006928104051E-4</v>
      </c>
      <c r="K270">
        <f>Prices[[#This Row],[Rates - JP]]/Prices!K269-1</f>
        <v>1.8462106526340172E-4</v>
      </c>
      <c r="L270">
        <f>Prices[[#This Row],[EM Bonds - USD]]/Prices!L269-1</f>
        <v>-5.3884940844006746E-4</v>
      </c>
      <c r="M270">
        <f>Prices[[#This Row],[EM Bonds - Local]]/Prices!M269-1</f>
        <v>1.7458902662004228E-4</v>
      </c>
      <c r="N270">
        <f>Prices[[#This Row],[IG - US]]/Prices!N269-1</f>
        <v>-3.0590014843112634E-4</v>
      </c>
      <c r="O270">
        <f>Prices[[#This Row],[IG - EU]]/Prices!O269-1</f>
        <v>8.7221979938933991E-4</v>
      </c>
      <c r="P270">
        <f>Prices[[#This Row],[HY - US]]/Prices!P269-1</f>
        <v>-9.7546695981742815E-4</v>
      </c>
      <c r="Q270">
        <f>Prices[[#This Row],[HY - EU]]/Prices!Q269-1</f>
        <v>-1.9052075673506863E-3</v>
      </c>
      <c r="R270">
        <f>Prices[[#This Row],[EM Bonds - Corp]]/Prices!R269-1</f>
        <v>-8.5663744533059916E-4</v>
      </c>
      <c r="S270">
        <f>Prices[[#This Row],[Real Estate - CH]]/Prices!S269-1</f>
        <v>-5.7163549830580029E-3</v>
      </c>
      <c r="T270">
        <f>Prices[[#This Row],[Real Estate - World]]/Prices!T269-1</f>
        <v>-8.1986712507660098E-3</v>
      </c>
      <c r="U270">
        <f>Prices[[#This Row],[TIPS]]/Prices!U269-1</f>
        <v>-2.1355929596000855E-4</v>
      </c>
      <c r="V270">
        <f>Prices[[#This Row],[Commodities]]/Prices!V269-1</f>
        <v>-2.5495614445414372E-4</v>
      </c>
      <c r="W270">
        <f>Prices[[#This Row],[Precious Metals]]/Prices!W269-1</f>
        <v>2.5583511422455629E-4</v>
      </c>
      <c r="X270">
        <f>Prices[[#This Row],[Hedge funds]]/Prices!X269-1</f>
        <v>-4.391357807833618E-4</v>
      </c>
    </row>
    <row r="271" spans="2:24" x14ac:dyDescent="0.25">
      <c r="B271" s="1">
        <v>42961</v>
      </c>
      <c r="C271">
        <f>Prices[[#This Row],[Equity - CH]]/Prices!C270-1</f>
        <v>1.6402378203466794E-2</v>
      </c>
      <c r="D271">
        <f>Prices[[#This Row],[Equity - US]]/Prices!D270-1</f>
        <v>1.8702943618410739E-2</v>
      </c>
      <c r="E271">
        <f>Prices[[#This Row],[Equity - EU]]/Prices!E270-1</f>
        <v>1.6991458703349727E-2</v>
      </c>
      <c r="F271">
        <f>Prices[[#This Row],[Equity - JP]]/Prices!F270-1</f>
        <v>-1.0619911062388909E-2</v>
      </c>
      <c r="G271">
        <f>Prices[[#This Row],[Equity - EM]]/Prices!G270-1</f>
        <v>1.9239898637108954E-2</v>
      </c>
      <c r="H271">
        <f>Prices[[#This Row],[Bonds - CH]]/Prices!H270-1</f>
        <v>-1.8236195200233007E-3</v>
      </c>
      <c r="I271">
        <f>Prices[[#This Row],[Rates - US]]/Prices!I270-1</f>
        <v>-1.4218963523918715E-3</v>
      </c>
      <c r="J271">
        <f>Prices[[#This Row],[Rates - EU]]/Prices!J270-1</f>
        <v>-4.7650782119235124E-4</v>
      </c>
      <c r="K271">
        <f>Prices[[#This Row],[Rates - JP]]/Prices!K270-1</f>
        <v>2.7688047992624476E-4</v>
      </c>
      <c r="L271">
        <f>Prices[[#This Row],[EM Bonds - USD]]/Prices!L270-1</f>
        <v>1.4352088681877095E-3</v>
      </c>
      <c r="M271">
        <f>Prices[[#This Row],[EM Bonds - Local]]/Prices!M270-1</f>
        <v>2.8557166394116429E-4</v>
      </c>
      <c r="N271">
        <f>Prices[[#This Row],[IG - US]]/Prices!N270-1</f>
        <v>-4.5352645380558609E-4</v>
      </c>
      <c r="O271">
        <f>Prices[[#This Row],[IG - EU]]/Prices!O270-1</f>
        <v>-6.5359477124182774E-4</v>
      </c>
      <c r="P271">
        <f>Prices[[#This Row],[HY - US]]/Prices!P270-1</f>
        <v>1.4551143593146687E-3</v>
      </c>
      <c r="Q271">
        <f>Prices[[#This Row],[HY - EU]]/Prices!Q270-1</f>
        <v>1.5069823515621028E-3</v>
      </c>
      <c r="R271">
        <f>Prices[[#This Row],[EM Bonds - Corp]]/Prices!R270-1</f>
        <v>6.2565156765770347E-4</v>
      </c>
      <c r="S271">
        <f>Prices[[#This Row],[Real Estate - CH]]/Prices!S270-1</f>
        <v>1.9771071800209761E-3</v>
      </c>
      <c r="T271">
        <f>Prices[[#This Row],[Real Estate - World]]/Prices!T270-1</f>
        <v>2.1925974694844808E-2</v>
      </c>
      <c r="U271">
        <f>Prices[[#This Row],[TIPS]]/Prices!U270-1</f>
        <v>-3.8181878247914858E-3</v>
      </c>
      <c r="V271">
        <f>Prices[[#This Row],[Commodities]]/Prices!V270-1</f>
        <v>6.4864318478274896E-4</v>
      </c>
      <c r="W271">
        <f>Prices[[#This Row],[Precious Metals]]/Prices!W270-1</f>
        <v>7.5243712830745935E-3</v>
      </c>
      <c r="X271">
        <f>Prices[[#This Row],[Hedge funds]]/Prices!X270-1</f>
        <v>2.1487167607894264E-3</v>
      </c>
    </row>
    <row r="272" spans="2:24" x14ac:dyDescent="0.25">
      <c r="B272" s="1">
        <v>42962</v>
      </c>
      <c r="C272">
        <f>Prices[[#This Row],[Equity - CH]]/Prices!C271-1</f>
        <v>-2.2660291133548283E-3</v>
      </c>
      <c r="D272">
        <f>Prices[[#This Row],[Equity - US]]/Prices!D271-1</f>
        <v>1.2935674097196426E-3</v>
      </c>
      <c r="E272">
        <f>Prices[[#This Row],[Equity - EU]]/Prices!E271-1</f>
        <v>-1.636478069519165E-3</v>
      </c>
      <c r="F272">
        <f>Prices[[#This Row],[Equity - JP]]/Prices!F271-1</f>
        <v>1.1265014620895464E-2</v>
      </c>
      <c r="G272">
        <f>Prices[[#This Row],[Equity - EM]]/Prices!G271-1</f>
        <v>1.1651846414324485E-3</v>
      </c>
      <c r="H272">
        <f>Prices[[#This Row],[Bonds - CH]]/Prices!H271-1</f>
        <v>-3.1423560362467962E-3</v>
      </c>
      <c r="I272">
        <f>Prices[[#This Row],[Rates - US]]/Prices!I271-1</f>
        <v>-2.5110463505173541E-3</v>
      </c>
      <c r="J272">
        <f>Prices[[#This Row],[Rates - EU]]/Prices!J271-1</f>
        <v>-1.5744273170865686E-3</v>
      </c>
      <c r="K272">
        <f>Prices[[#This Row],[Rates - JP]]/Prices!K271-1</f>
        <v>0</v>
      </c>
      <c r="L272">
        <f>Prices[[#This Row],[EM Bonds - USD]]/Prices!L271-1</f>
        <v>-4.1253283598119417E-4</v>
      </c>
      <c r="M272">
        <f>Prices[[#This Row],[EM Bonds - Local]]/Prices!M271-1</f>
        <v>-8.7254357934329896E-5</v>
      </c>
      <c r="N272">
        <f>Prices[[#This Row],[IG - US]]/Prices!N271-1</f>
        <v>-2.1469038862935719E-3</v>
      </c>
      <c r="O272">
        <f>Prices[[#This Row],[IG - EU]]/Prices!O271-1</f>
        <v>-1.5805537388270396E-3</v>
      </c>
      <c r="P272">
        <f>Prices[[#This Row],[HY - US]]/Prices!P271-1</f>
        <v>-2.1105029066448289E-4</v>
      </c>
      <c r="Q272">
        <f>Prices[[#This Row],[HY - EU]]/Prices!Q271-1</f>
        <v>2.3406674245962655E-4</v>
      </c>
      <c r="R272">
        <f>Prices[[#This Row],[EM Bonds - Corp]]/Prices!R271-1</f>
        <v>1.3473601764157905E-4</v>
      </c>
      <c r="S272">
        <f>Prices[[#This Row],[Real Estate - CH]]/Prices!S271-1</f>
        <v>1.4279779831756212E-3</v>
      </c>
      <c r="T272">
        <f>Prices[[#This Row],[Real Estate - World]]/Prices!T271-1</f>
        <v>-1.0845891446222833E-3</v>
      </c>
      <c r="U272">
        <f>Prices[[#This Row],[TIPS]]/Prices!U271-1</f>
        <v>-1.6795002839296025E-3</v>
      </c>
      <c r="V272">
        <f>Prices[[#This Row],[Commodities]]/Prices!V271-1</f>
        <v>-3.9181192586440483E-3</v>
      </c>
      <c r="W272">
        <f>Prices[[#This Row],[Precious Metals]]/Prices!W271-1</f>
        <v>-1.0099424365199505E-2</v>
      </c>
      <c r="X272">
        <f>Prices[[#This Row],[Hedge funds]]/Prices!X271-1</f>
        <v>-5.7388809182190581E-4</v>
      </c>
    </row>
    <row r="273" spans="2:24" x14ac:dyDescent="0.25">
      <c r="B273" s="1">
        <v>42963</v>
      </c>
      <c r="C273">
        <f>Prices[[#This Row],[Equity - CH]]/Prices!C272-1</f>
        <v>2.8938611651421198E-3</v>
      </c>
      <c r="D273">
        <f>Prices[[#This Row],[Equity - US]]/Prices!D272-1</f>
        <v>2.8350496454501162E-3</v>
      </c>
      <c r="E273">
        <f>Prices[[#This Row],[Equity - EU]]/Prices!E272-1</f>
        <v>4.6519046785422624E-3</v>
      </c>
      <c r="F273">
        <f>Prices[[#This Row],[Equity - JP]]/Prices!F272-1</f>
        <v>-3.0429228848227741E-4</v>
      </c>
      <c r="G273">
        <f>Prices[[#This Row],[Equity - EM]]/Prices!G272-1</f>
        <v>8.4887428408986221E-3</v>
      </c>
      <c r="H273">
        <f>Prices[[#This Row],[Bonds - CH]]/Prices!H272-1</f>
        <v>-1.3928597610145532E-3</v>
      </c>
      <c r="I273">
        <f>Prices[[#This Row],[Rates - US]]/Prices!I272-1</f>
        <v>2.0832544684343812E-3</v>
      </c>
      <c r="J273">
        <f>Prices[[#This Row],[Rates - EU]]/Prices!J272-1</f>
        <v>-3.3934232934418329E-4</v>
      </c>
      <c r="K273">
        <f>Prices[[#This Row],[Rates - JP]]/Prices!K272-1</f>
        <v>-9.2267946115387467E-5</v>
      </c>
      <c r="L273">
        <f>Prices[[#This Row],[EM Bonds - USD]]/Prices!L272-1</f>
        <v>1.5763012480780603E-3</v>
      </c>
      <c r="M273">
        <f>Prices[[#This Row],[EM Bonds - Local]]/Prices!M272-1</f>
        <v>-9.8743810332257986E-5</v>
      </c>
      <c r="N273">
        <f>Prices[[#This Row],[IG - US]]/Prices!N272-1</f>
        <v>2.9608343128073589E-3</v>
      </c>
      <c r="O273">
        <f>Prices[[#This Row],[IG - EU]]/Prices!O272-1</f>
        <v>-6.5505759047990164E-4</v>
      </c>
      <c r="P273">
        <f>Prices[[#This Row],[HY - US]]/Prices!P272-1</f>
        <v>5.9545721685094755E-4</v>
      </c>
      <c r="Q273">
        <f>Prices[[#This Row],[HY - EU]]/Prices!Q272-1</f>
        <v>6.0174506067589562E-4</v>
      </c>
      <c r="R273">
        <f>Prices[[#This Row],[EM Bonds - Corp]]/Prices!R272-1</f>
        <v>4.7161242169324602E-4</v>
      </c>
      <c r="S273">
        <f>Prices[[#This Row],[Real Estate - CH]]/Prices!S272-1</f>
        <v>-1.6592776956780853E-3</v>
      </c>
      <c r="T273">
        <f>Prices[[#This Row],[Real Estate - World]]/Prices!T272-1</f>
        <v>5.3412811448814157E-3</v>
      </c>
      <c r="U273">
        <f>Prices[[#This Row],[TIPS]]/Prices!U272-1</f>
        <v>1.5289733626455693E-4</v>
      </c>
      <c r="V273">
        <f>Prices[[#This Row],[Commodities]]/Prices!V272-1</f>
        <v>9.2379141533838194E-4</v>
      </c>
      <c r="W273">
        <f>Prices[[#This Row],[Precious Metals]]/Prices!W272-1</f>
        <v>6.3477848960133976E-3</v>
      </c>
      <c r="X273">
        <f>Prices[[#This Row],[Hedge funds]]/Prices!X272-1</f>
        <v>2.1852170861644815E-3</v>
      </c>
    </row>
    <row r="274" spans="2:24" x14ac:dyDescent="0.25">
      <c r="B274" s="1">
        <v>42964</v>
      </c>
      <c r="C274">
        <f>Prices[[#This Row],[Equity - CH]]/Prices!C273-1</f>
        <v>-8.8260414945192656E-3</v>
      </c>
      <c r="D274">
        <f>Prices[[#This Row],[Equity - US]]/Prices!D273-1</f>
        <v>-2.6006744120631975E-2</v>
      </c>
      <c r="E274">
        <f>Prices[[#This Row],[Equity - EU]]/Prices!E273-1</f>
        <v>-1.3900593247425985E-2</v>
      </c>
      <c r="F274">
        <f>Prices[[#This Row],[Equity - JP]]/Prices!F273-1</f>
        <v>-1.2053863423430178E-3</v>
      </c>
      <c r="G274">
        <f>Prices[[#This Row],[Equity - EM]]/Prices!G273-1</f>
        <v>-8.7746509036106257E-3</v>
      </c>
      <c r="H274">
        <f>Prices[[#This Row],[Bonds - CH]]/Prices!H273-1</f>
        <v>9.5433856996041122E-4</v>
      </c>
      <c r="I274">
        <f>Prices[[#This Row],[Rates - US]]/Prices!I273-1</f>
        <v>1.3642174120203077E-3</v>
      </c>
      <c r="J274">
        <f>Prices[[#This Row],[Rates - EU]]/Prices!J273-1</f>
        <v>4.2432190206298515E-4</v>
      </c>
      <c r="K274">
        <f>Prices[[#This Row],[Rates - JP]]/Prices!K273-1</f>
        <v>-4.6138230137504621E-4</v>
      </c>
      <c r="L274">
        <f>Prices[[#This Row],[EM Bonds - USD]]/Prices!L273-1</f>
        <v>5.2177599504310557E-4</v>
      </c>
      <c r="M274">
        <f>Prices[[#This Row],[EM Bonds - Local]]/Prices!M273-1</f>
        <v>-3.0621259420327007E-6</v>
      </c>
      <c r="N274">
        <f>Prices[[#This Row],[IG - US]]/Prices!N273-1</f>
        <v>1.5175102106688154E-3</v>
      </c>
      <c r="O274">
        <f>Prices[[#This Row],[IG - EU]]/Prices!O273-1</f>
        <v>5.4623914349694047E-4</v>
      </c>
      <c r="P274">
        <f>Prices[[#This Row],[HY - US]]/Prices!P273-1</f>
        <v>-9.4917707251429562E-4</v>
      </c>
      <c r="Q274">
        <f>Prices[[#This Row],[HY - EU]]/Prices!Q273-1</f>
        <v>6.6820353479712935E-5</v>
      </c>
      <c r="R274">
        <f>Prices[[#This Row],[EM Bonds - Corp]]/Prices!R273-1</f>
        <v>8.7155917503389801E-4</v>
      </c>
      <c r="S274">
        <f>Prices[[#This Row],[Real Estate - CH]]/Prices!S273-1</f>
        <v>-9.0892564988176439E-4</v>
      </c>
      <c r="T274">
        <f>Prices[[#This Row],[Real Estate - World]]/Prices!T273-1</f>
        <v>-1.3805039797116447E-2</v>
      </c>
      <c r="U274">
        <f>Prices[[#This Row],[TIPS]]/Prices!U273-1</f>
        <v>1.7211970213235617E-3</v>
      </c>
      <c r="V274">
        <f>Prices[[#This Row],[Commodities]]/Prices!V273-1</f>
        <v>-1.1724331538557897E-2</v>
      </c>
      <c r="W274">
        <f>Prices[[#This Row],[Precious Metals]]/Prices!W273-1</f>
        <v>-4.5461649752607247E-3</v>
      </c>
      <c r="X274">
        <f>Prices[[#This Row],[Hedge funds]]/Prices!X273-1</f>
        <v>-3.0239849755693271E-3</v>
      </c>
    </row>
    <row r="275" spans="2:24" x14ac:dyDescent="0.25">
      <c r="B275" s="1">
        <v>42965</v>
      </c>
      <c r="C275">
        <f>Prices[[#This Row],[Equity - CH]]/Prices!C274-1</f>
        <v>-7.9646183177262131E-3</v>
      </c>
      <c r="D275">
        <f>Prices[[#This Row],[Equity - US]]/Prices!D274-1</f>
        <v>2.1017114046926189E-3</v>
      </c>
      <c r="E275">
        <f>Prices[[#This Row],[Equity - EU]]/Prices!E274-1</f>
        <v>-2.4444470943896235E-3</v>
      </c>
      <c r="F275">
        <f>Prices[[#This Row],[Equity - JP]]/Prices!F274-1</f>
        <v>-1.0488787218768003E-2</v>
      </c>
      <c r="G275">
        <f>Prices[[#This Row],[Equity - EM]]/Prices!G274-1</f>
        <v>3.8483534669642161E-4</v>
      </c>
      <c r="H275">
        <f>Prices[[#This Row],[Bonds - CH]]/Prices!H274-1</f>
        <v>1.5401540154016402E-3</v>
      </c>
      <c r="I275">
        <f>Prices[[#This Row],[Rates - US]]/Prices!I274-1</f>
        <v>1.1865117346032683E-4</v>
      </c>
      <c r="J275">
        <f>Prices[[#This Row],[Rates - EU]]/Prices!J274-1</f>
        <v>1.2380359018948628E-3</v>
      </c>
      <c r="K275">
        <f>Prices[[#This Row],[Rates - JP]]/Prices!K274-1</f>
        <v>7.3855243722320552E-4</v>
      </c>
      <c r="L275">
        <f>Prices[[#This Row],[EM Bonds - USD]]/Prices!L274-1</f>
        <v>1.6704421375135503E-4</v>
      </c>
      <c r="M275">
        <f>Prices[[#This Row],[EM Bonds - Local]]/Prices!M274-1</f>
        <v>7.1960179992314188E-4</v>
      </c>
      <c r="N275">
        <f>Prices[[#This Row],[IG - US]]/Prices!N274-1</f>
        <v>-2.7368992022824834E-4</v>
      </c>
      <c r="O275">
        <f>Prices[[#This Row],[IG - EU]]/Prices!O274-1</f>
        <v>1.2556641371403998E-3</v>
      </c>
      <c r="P275">
        <f>Prices[[#This Row],[HY - US]]/Prices!P274-1</f>
        <v>-1.1413129251888199E-3</v>
      </c>
      <c r="Q275">
        <f>Prices[[#This Row],[HY - EU]]/Prices!Q274-1</f>
        <v>-7.6838272141099839E-4</v>
      </c>
      <c r="R275">
        <f>Prices[[#This Row],[EM Bonds - Corp]]/Prices!R274-1</f>
        <v>3.8538928374398651E-4</v>
      </c>
      <c r="S275">
        <f>Prices[[#This Row],[Real Estate - CH]]/Prices!S274-1</f>
        <v>-2.0794343938457249E-4</v>
      </c>
      <c r="T275">
        <f>Prices[[#This Row],[Real Estate - World]]/Prices!T274-1</f>
        <v>-2.9494744613330903E-3</v>
      </c>
      <c r="U275">
        <f>Prices[[#This Row],[TIPS]]/Prices!U274-1</f>
        <v>3.4973420200756777E-5</v>
      </c>
      <c r="V275">
        <f>Prices[[#This Row],[Commodities]]/Prices!V274-1</f>
        <v>1.2271382666885877E-2</v>
      </c>
      <c r="W275">
        <f>Prices[[#This Row],[Precious Metals]]/Prices!W274-1</f>
        <v>2.7174680087374004E-3</v>
      </c>
      <c r="X275">
        <f>Prices[[#This Row],[Hedge funds]]/Prices!X274-1</f>
        <v>-1.3569387461875859E-4</v>
      </c>
    </row>
    <row r="276" spans="2:24" x14ac:dyDescent="0.25">
      <c r="B276" s="1">
        <v>42968</v>
      </c>
      <c r="C276">
        <f>Prices[[#This Row],[Equity - CH]]/Prices!C275-1</f>
        <v>1.2020264414402959E-3</v>
      </c>
      <c r="D276">
        <f>Prices[[#This Row],[Equity - US]]/Prices!D275-1</f>
        <v>-2.7773394561531051E-3</v>
      </c>
      <c r="E276">
        <f>Prices[[#This Row],[Equity - EU]]/Prices!E275-1</f>
        <v>-1.640842466743897E-3</v>
      </c>
      <c r="F276">
        <f>Prices[[#This Row],[Equity - JP]]/Prices!F275-1</f>
        <v>-2.3699569942238208E-3</v>
      </c>
      <c r="G276">
        <f>Prices[[#This Row],[Equity - EM]]/Prices!G275-1</f>
        <v>-2.7599316270721097E-5</v>
      </c>
      <c r="H276">
        <f>Prices[[#This Row],[Bonds - CH]]/Prices!H275-1</f>
        <v>1.3913298183947376E-3</v>
      </c>
      <c r="I276">
        <f>Prices[[#This Row],[Rates - US]]/Prices!I275-1</f>
        <v>7.9091398019559556E-4</v>
      </c>
      <c r="J276">
        <f>Prices[[#This Row],[Rates - EU]]/Prices!J275-1</f>
        <v>2.1295364995110866E-4</v>
      </c>
      <c r="K276">
        <f>Prices[[#This Row],[Rates - JP]]/Prices!K275-1</f>
        <v>2.7675276752758826E-4</v>
      </c>
      <c r="L276">
        <f>Prices[[#This Row],[EM Bonds - USD]]/Prices!L275-1</f>
        <v>6.7689132397785734E-4</v>
      </c>
      <c r="M276">
        <f>Prices[[#This Row],[EM Bonds - Local]]/Prices!M275-1</f>
        <v>-5.2783850895576911E-5</v>
      </c>
      <c r="N276">
        <f>Prices[[#This Row],[IG - US]]/Prices!N275-1</f>
        <v>8.0740791805311574E-4</v>
      </c>
      <c r="O276">
        <f>Prices[[#This Row],[IG - EU]]/Prices!O275-1</f>
        <v>4.9073064340232619E-4</v>
      </c>
      <c r="P276">
        <f>Prices[[#This Row],[HY - US]]/Prices!P275-1</f>
        <v>2.9069004605575266E-4</v>
      </c>
      <c r="Q276">
        <f>Prices[[#This Row],[HY - EU]]/Prices!Q275-1</f>
        <v>2.3403543965216933E-4</v>
      </c>
      <c r="R276">
        <f>Prices[[#This Row],[EM Bonds - Corp]]/Prices!R275-1</f>
        <v>-4.048518670951573E-5</v>
      </c>
      <c r="S276">
        <f>Prices[[#This Row],[Real Estate - CH]]/Prices!S275-1</f>
        <v>-2.0018718801996238E-3</v>
      </c>
      <c r="T276">
        <f>Prices[[#This Row],[Real Estate - World]]/Prices!T275-1</f>
        <v>3.4138877770149012E-3</v>
      </c>
      <c r="U276">
        <f>Prices[[#This Row],[TIPS]]/Prices!U275-1</f>
        <v>1.1822419358429315E-3</v>
      </c>
      <c r="V276">
        <f>Prices[[#This Row],[Commodities]]/Prices!V275-1</f>
        <v>-7.2659879431655749E-3</v>
      </c>
      <c r="W276">
        <f>Prices[[#This Row],[Precious Metals]]/Prices!W275-1</f>
        <v>-7.9373230042112386E-4</v>
      </c>
      <c r="X276">
        <f>Prices[[#This Row],[Hedge funds]]/Prices!X275-1</f>
        <v>-1.9159382109923406E-4</v>
      </c>
    </row>
    <row r="277" spans="2:24" x14ac:dyDescent="0.25">
      <c r="B277" s="1">
        <v>42969</v>
      </c>
      <c r="C277">
        <f>Prices[[#This Row],[Equity - CH]]/Prices!C276-1</f>
        <v>9.360313838203238E-3</v>
      </c>
      <c r="D277">
        <f>Prices[[#This Row],[Equity - US]]/Prices!D276-1</f>
        <v>1.5117375114985565E-2</v>
      </c>
      <c r="E277">
        <f>Prices[[#This Row],[Equity - EU]]/Prices!E276-1</f>
        <v>8.3371342122737779E-3</v>
      </c>
      <c r="F277">
        <f>Prices[[#This Row],[Equity - JP]]/Prices!F276-1</f>
        <v>4.1740857071470572E-4</v>
      </c>
      <c r="G277">
        <f>Prices[[#This Row],[Equity - EM]]/Prices!G276-1</f>
        <v>1.3601248571630586E-2</v>
      </c>
      <c r="H277">
        <f>Prices[[#This Row],[Bonds - CH]]/Prices!H276-1</f>
        <v>7.312614259591399E-5</v>
      </c>
      <c r="I277">
        <f>Prices[[#This Row],[Rates - US]]/Prices!I276-1</f>
        <v>-1.7307327558956365E-3</v>
      </c>
      <c r="J277">
        <f>Prices[[#This Row],[Rates - EU]]/Prices!J276-1</f>
        <v>-9.7354041909736289E-4</v>
      </c>
      <c r="K277">
        <f>Prices[[#This Row],[Rates - JP]]/Prices!K276-1</f>
        <v>2.7667619662441467E-4</v>
      </c>
      <c r="L277">
        <f>Prices[[#This Row],[EM Bonds - USD]]/Prices!L276-1</f>
        <v>-3.1141720610605717E-4</v>
      </c>
      <c r="M277">
        <f>Prices[[#This Row],[EM Bonds - Local]]/Prices!M276-1</f>
        <v>-2.0196626398361062E-4</v>
      </c>
      <c r="N277">
        <f>Prices[[#This Row],[IG - US]]/Prices!N276-1</f>
        <v>-1.7725848469517524E-3</v>
      </c>
      <c r="O277">
        <f>Prices[[#This Row],[IG - EU]]/Prices!O276-1</f>
        <v>-1.0354787726851722E-3</v>
      </c>
      <c r="P277">
        <f>Prices[[#This Row],[HY - US]]/Prices!P276-1</f>
        <v>3.9184641689615773E-4</v>
      </c>
      <c r="Q277">
        <f>Prices[[#This Row],[HY - EU]]/Prices!Q276-1</f>
        <v>-3.3425811411524897E-5</v>
      </c>
      <c r="R277">
        <f>Prices[[#This Row],[EM Bonds - Corp]]/Prices!R276-1</f>
        <v>3.2668680149416929E-4</v>
      </c>
      <c r="S277">
        <f>Prices[[#This Row],[Real Estate - CH]]/Prices!S276-1</f>
        <v>1.5109281788105999E-3</v>
      </c>
      <c r="T277">
        <f>Prices[[#This Row],[Real Estate - World]]/Prices!T276-1</f>
        <v>2.8344557453265917E-3</v>
      </c>
      <c r="U277">
        <f>Prices[[#This Row],[TIPS]]/Prices!U276-1</f>
        <v>-2.5467801875563856E-3</v>
      </c>
      <c r="V277">
        <f>Prices[[#This Row],[Commodities]]/Prices!V276-1</f>
        <v>5.2266413026953451E-3</v>
      </c>
      <c r="W277">
        <f>Prices[[#This Row],[Precious Metals]]/Prices!W276-1</f>
        <v>1.3974141952017849E-3</v>
      </c>
      <c r="X277">
        <f>Prices[[#This Row],[Hedge funds]]/Prices!X276-1</f>
        <v>2.5071661835980308E-3</v>
      </c>
    </row>
    <row r="278" spans="2:24" x14ac:dyDescent="0.25">
      <c r="B278" s="1">
        <v>42970</v>
      </c>
      <c r="C278">
        <f>Prices[[#This Row],[Equity - CH]]/Prices!C277-1</f>
        <v>-6.5242927903641501E-4</v>
      </c>
      <c r="D278">
        <f>Prices[[#This Row],[Equity - US]]/Prices!D277-1</f>
        <v>-3.5554639178371206E-3</v>
      </c>
      <c r="E278">
        <f>Prices[[#This Row],[Equity - EU]]/Prices!E277-1</f>
        <v>-2.5030516929701596E-3</v>
      </c>
      <c r="F278">
        <f>Prices[[#This Row],[Equity - JP]]/Prices!F277-1</f>
        <v>2.5291686058266372E-3</v>
      </c>
      <c r="G278">
        <f>Prices[[#This Row],[Equity - EM]]/Prices!G277-1</f>
        <v>2.1283343588998083E-3</v>
      </c>
      <c r="H278">
        <f>Prices[[#This Row],[Bonds - CH]]/Prices!H277-1</f>
        <v>5.1184556887995392E-4</v>
      </c>
      <c r="I278">
        <f>Prices[[#This Row],[Rates - US]]/Prices!I277-1</f>
        <v>2.2196902664299856E-3</v>
      </c>
      <c r="J278">
        <f>Prices[[#This Row],[Rates - EU]]/Prices!J277-1</f>
        <v>7.5850887695994018E-4</v>
      </c>
      <c r="K278">
        <f>Prices[[#This Row],[Rates - JP]]/Prices!K277-1</f>
        <v>2.7659966808046832E-4</v>
      </c>
      <c r="L278">
        <f>Prices[[#This Row],[EM Bonds - USD]]/Prices!L277-1</f>
        <v>9.569390979526915E-4</v>
      </c>
      <c r="M278">
        <f>Prices[[#This Row],[EM Bonds - Local]]/Prices!M277-1</f>
        <v>5.6699709614838056E-4</v>
      </c>
      <c r="N278">
        <f>Prices[[#This Row],[IG - US]]/Prices!N277-1</f>
        <v>2.6350539620130231E-3</v>
      </c>
      <c r="O278">
        <f>Prices[[#This Row],[IG - EU]]/Prices!O277-1</f>
        <v>1.1456628477903852E-3</v>
      </c>
      <c r="P278">
        <f>Prices[[#This Row],[HY - US]]/Prices!P277-1</f>
        <v>3.5734362384487461E-4</v>
      </c>
      <c r="Q278">
        <f>Prices[[#This Row],[HY - EU]]/Prices!Q277-1</f>
        <v>-2.3398850113665048E-4</v>
      </c>
      <c r="R278">
        <f>Prices[[#This Row],[EM Bonds - Corp]]/Prices!R277-1</f>
        <v>6.8838355737610435E-4</v>
      </c>
      <c r="S278">
        <f>Prices[[#This Row],[Real Estate - CH]]/Prices!S277-1</f>
        <v>-2.3410066328510837E-4</v>
      </c>
      <c r="T278">
        <f>Prices[[#This Row],[Real Estate - World]]/Prices!T277-1</f>
        <v>4.4166359533608368E-3</v>
      </c>
      <c r="U278">
        <f>Prices[[#This Row],[TIPS]]/Prices!U277-1</f>
        <v>4.3297564330084803E-3</v>
      </c>
      <c r="V278">
        <f>Prices[[#This Row],[Commodities]]/Prices!V277-1</f>
        <v>2.7610527145014441E-3</v>
      </c>
      <c r="W278">
        <f>Prices[[#This Row],[Precious Metals]]/Prices!W277-1</f>
        <v>2.3213448540164716E-3</v>
      </c>
      <c r="X278">
        <f>Prices[[#This Row],[Hedge funds]]/Prices!X277-1</f>
        <v>1.202660188761806E-3</v>
      </c>
    </row>
    <row r="279" spans="2:24" x14ac:dyDescent="0.25">
      <c r="B279" s="1">
        <v>42971</v>
      </c>
      <c r="C279">
        <f>Prices[[#This Row],[Equity - CH]]/Prices!C278-1</f>
        <v>-1.5572871707533187E-3</v>
      </c>
      <c r="D279">
        <f>Prices[[#This Row],[Equity - US]]/Prices!D278-1</f>
        <v>-3.2311927139658803E-3</v>
      </c>
      <c r="E279">
        <f>Prices[[#This Row],[Equity - EU]]/Prices!E278-1</f>
        <v>2.7159865996084775E-4</v>
      </c>
      <c r="F279">
        <f>Prices[[#This Row],[Equity - JP]]/Prices!F278-1</f>
        <v>-5.4327089861196942E-3</v>
      </c>
      <c r="G279">
        <f>Prices[[#This Row],[Equity - EM]]/Prices!G278-1</f>
        <v>4.5223352819778739E-3</v>
      </c>
      <c r="H279">
        <f>Prices[[#This Row],[Bonds - CH]]/Prices!H278-1</f>
        <v>7.3083388145711581E-5</v>
      </c>
      <c r="I279">
        <f>Prices[[#This Row],[Rates - US]]/Prices!I278-1</f>
        <v>-1.3100282786253636E-3</v>
      </c>
      <c r="J279">
        <f>Prices[[#This Row],[Rates - EU]]/Prices!J278-1</f>
        <v>-4.7342250697535171E-4</v>
      </c>
      <c r="K279">
        <f>Prices[[#This Row],[Rates - JP]]/Prices!K278-1</f>
        <v>7.3739515162696279E-4</v>
      </c>
      <c r="L279">
        <f>Prices[[#This Row],[EM Bonds - USD]]/Prices!L278-1</f>
        <v>8.2923237355725377E-4</v>
      </c>
      <c r="M279">
        <f>Prices[[#This Row],[EM Bonds - Local]]/Prices!M278-1</f>
        <v>2.4930675896617238E-4</v>
      </c>
      <c r="N279">
        <f>Prices[[#This Row],[IG - US]]/Prices!N278-1</f>
        <v>-1.3244619961102488E-3</v>
      </c>
      <c r="O279">
        <f>Prices[[#This Row],[IG - EU]]/Prices!O278-1</f>
        <v>-4.3594354531084623E-4</v>
      </c>
      <c r="P279">
        <f>Prices[[#This Row],[HY - US]]/Prices!P278-1</f>
        <v>7.7701397351348511E-4</v>
      </c>
      <c r="Q279">
        <f>Prices[[#This Row],[HY - EU]]/Prices!Q278-1</f>
        <v>1.0030425624396599E-4</v>
      </c>
      <c r="R279">
        <f>Prices[[#This Row],[EM Bonds - Corp]]/Prices!R278-1</f>
        <v>8.2950338316511996E-4</v>
      </c>
      <c r="S279">
        <f>Prices[[#This Row],[Real Estate - CH]]/Prices!S278-1</f>
        <v>-5.4636278488928713E-4</v>
      </c>
      <c r="T279">
        <f>Prices[[#This Row],[Real Estate - World]]/Prices!T278-1</f>
        <v>-5.0002941215112617E-3</v>
      </c>
      <c r="U279">
        <f>Prices[[#This Row],[TIPS]]/Prices!U278-1</f>
        <v>-4.7095946216324514E-5</v>
      </c>
      <c r="V279">
        <f>Prices[[#This Row],[Commodities]]/Prices!V278-1</f>
        <v>2.1478459168331465E-3</v>
      </c>
      <c r="W279">
        <f>Prices[[#This Row],[Precious Metals]]/Prices!W278-1</f>
        <v>-4.5803851988678312E-3</v>
      </c>
      <c r="X279">
        <f>Prices[[#This Row],[Hedge funds]]/Prices!X278-1</f>
        <v>-5.3298967431936184E-4</v>
      </c>
    </row>
    <row r="280" spans="2:24" x14ac:dyDescent="0.25">
      <c r="B280" s="1">
        <v>42972</v>
      </c>
      <c r="C280">
        <f>Prices[[#This Row],[Equity - CH]]/Prices!C279-1</f>
        <v>-3.9882777891364629E-3</v>
      </c>
      <c r="D280">
        <f>Prices[[#This Row],[Equity - US]]/Prices!D279-1</f>
        <v>-6.4557984429232107E-3</v>
      </c>
      <c r="E280">
        <f>Prices[[#This Row],[Equity - EU]]/Prices!E279-1</f>
        <v>-2.1166745647902552E-3</v>
      </c>
      <c r="F280">
        <f>Prices[[#This Row],[Equity - JP]]/Prices!F279-1</f>
        <v>2.8814429457446611E-3</v>
      </c>
      <c r="G280">
        <f>Prices[[#This Row],[Equity - EM]]/Prices!G279-1</f>
        <v>-5.2817693358035989E-3</v>
      </c>
      <c r="H280">
        <f>Prices[[#This Row],[Bonds - CH]]/Prices!H279-1</f>
        <v>-8.7693656825493793E-4</v>
      </c>
      <c r="I280">
        <f>Prices[[#This Row],[Rates - US]]/Prices!I279-1</f>
        <v>9.1992625987935561E-4</v>
      </c>
      <c r="J280">
        <f>Prices[[#This Row],[Rates - EU]]/Prices!J279-1</f>
        <v>-2.0045509032795561E-4</v>
      </c>
      <c r="K280">
        <f>Prices[[#This Row],[Rates - JP]]/Prices!K279-1</f>
        <v>1.8421295017057027E-4</v>
      </c>
      <c r="L280">
        <f>Prices[[#This Row],[EM Bonds - USD]]/Prices!L279-1</f>
        <v>1.1730386069599419E-3</v>
      </c>
      <c r="M280">
        <f>Prices[[#This Row],[EM Bonds - Local]]/Prices!M279-1</f>
        <v>8.1042729396796354E-4</v>
      </c>
      <c r="N280">
        <f>Prices[[#This Row],[IG - US]]/Prices!N279-1</f>
        <v>1.3931491765297732E-3</v>
      </c>
      <c r="O280">
        <f>Prices[[#This Row],[IG - EU]]/Prices!O279-1</f>
        <v>-5.451670937151043E-5</v>
      </c>
      <c r="P280">
        <f>Prices[[#This Row],[HY - US]]/Prices!P279-1</f>
        <v>9.5607902455219218E-4</v>
      </c>
      <c r="Q280">
        <f>Prices[[#This Row],[HY - EU]]/Prices!Q279-1</f>
        <v>1.6715699384861615E-4</v>
      </c>
      <c r="R280">
        <f>Prices[[#This Row],[EM Bonds - Corp]]/Prices!R279-1</f>
        <v>8.8893654893551499E-4</v>
      </c>
      <c r="S280">
        <f>Prices[[#This Row],[Real Estate - CH]]/Prices!S279-1</f>
        <v>1.4317323961994255E-3</v>
      </c>
      <c r="T280">
        <f>Prices[[#This Row],[Real Estate - World]]/Prices!T279-1</f>
        <v>-6.1627765962984915E-3</v>
      </c>
      <c r="U280">
        <f>Prices[[#This Row],[TIPS]]/Prices!U279-1</f>
        <v>1.6968925174603022E-3</v>
      </c>
      <c r="V280">
        <f>Prices[[#This Row],[Commodities]]/Prices!V279-1</f>
        <v>-1.1991419532427106E-2</v>
      </c>
      <c r="W280">
        <f>Prices[[#This Row],[Precious Metals]]/Prices!W279-1</f>
        <v>-3.3046893264880861E-3</v>
      </c>
      <c r="X280">
        <f>Prices[[#This Row],[Hedge funds]]/Prices!X279-1</f>
        <v>1.9181941912940204E-3</v>
      </c>
    </row>
    <row r="281" spans="2:24" x14ac:dyDescent="0.25">
      <c r="B281" s="1">
        <v>42975</v>
      </c>
      <c r="C281">
        <f>Prices[[#This Row],[Equity - CH]]/Prices!C280-1</f>
        <v>-4.7186078464647174E-3</v>
      </c>
      <c r="D281">
        <f>Prices[[#This Row],[Equity - US]]/Prices!D280-1</f>
        <v>-1.3167626226742168E-3</v>
      </c>
      <c r="E281">
        <f>Prices[[#This Row],[Equity - EU]]/Prices!E280-1</f>
        <v>1.120490217865644E-3</v>
      </c>
      <c r="F281">
        <f>Prices[[#This Row],[Equity - JP]]/Prices!F280-1</f>
        <v>1.5525167349206281E-3</v>
      </c>
      <c r="G281">
        <f>Prices[[#This Row],[Equity - EM]]/Prices!G280-1</f>
        <v>-2.0234831266471298E-3</v>
      </c>
      <c r="H281">
        <f>Prices[[#This Row],[Bonds - CH]]/Prices!H280-1</f>
        <v>4.3885313048575014E-4</v>
      </c>
      <c r="I281">
        <f>Prices[[#This Row],[Rates - US]]/Prices!I280-1</f>
        <v>3.9267604469439554E-4</v>
      </c>
      <c r="J281">
        <f>Prices[[#This Row],[Rates - EU]]/Prices!J280-1</f>
        <v>0</v>
      </c>
      <c r="K281">
        <f>Prices[[#This Row],[Rates - JP]]/Prices!K280-1</f>
        <v>1.8417902200940084E-4</v>
      </c>
      <c r="L281">
        <f>Prices[[#This Row],[EM Bonds - USD]]/Prices!L280-1</f>
        <v>3.180376400946372E-5</v>
      </c>
      <c r="M281">
        <f>Prices[[#This Row],[EM Bonds - Local]]/Prices!M280-1</f>
        <v>-9.1672192461533797E-6</v>
      </c>
      <c r="N281">
        <f>Prices[[#This Row],[IG - US]]/Prices!N280-1</f>
        <v>5.7727830606935093E-4</v>
      </c>
      <c r="O281">
        <f>Prices[[#This Row],[IG - EU]]/Prices!O280-1</f>
        <v>0</v>
      </c>
      <c r="P281">
        <f>Prices[[#This Row],[HY - US]]/Prices!P280-1</f>
        <v>6.9384512381698293E-4</v>
      </c>
      <c r="Q281">
        <f>Prices[[#This Row],[HY - EU]]/Prices!Q280-1</f>
        <v>0</v>
      </c>
      <c r="R281">
        <f>Prices[[#This Row],[EM Bonds - Corp]]/Prices!R280-1</f>
        <v>6.8275143657592352E-4</v>
      </c>
      <c r="S281">
        <f>Prices[[#This Row],[Real Estate - CH]]/Prices!S280-1</f>
        <v>-4.5230049389134441E-3</v>
      </c>
      <c r="T281">
        <f>Prices[[#This Row],[Real Estate - World]]/Prices!T280-1</f>
        <v>-5.5196211368132575E-3</v>
      </c>
      <c r="U281">
        <f>Prices[[#This Row],[TIPS]]/Prices!U280-1</f>
        <v>5.7281044676060766E-4</v>
      </c>
      <c r="V281">
        <f>Prices[[#This Row],[Commodities]]/Prices!V280-1</f>
        <v>-3.0131207621888478E-3</v>
      </c>
      <c r="W281">
        <f>Prices[[#This Row],[Precious Metals]]/Prices!W280-1</f>
        <v>1.4191783501907196E-2</v>
      </c>
      <c r="X281">
        <f>Prices[[#This Row],[Hedge funds]]/Prices!X280-1</f>
        <v>-2.3832221162978229E-5</v>
      </c>
    </row>
    <row r="282" spans="2:24" x14ac:dyDescent="0.25">
      <c r="B282" s="1">
        <v>42976</v>
      </c>
      <c r="C282">
        <f>Prices[[#This Row],[Equity - CH]]/Prices!C281-1</f>
        <v>-6.02286575424682E-3</v>
      </c>
      <c r="D282">
        <f>Prices[[#This Row],[Equity - US]]/Prices!D281-1</f>
        <v>-3.9407868449657935E-3</v>
      </c>
      <c r="E282">
        <f>Prices[[#This Row],[Equity - EU]]/Prices!E281-1</f>
        <v>-1.1736293045863655E-2</v>
      </c>
      <c r="F282">
        <f>Prices[[#This Row],[Equity - JP]]/Prices!F281-1</f>
        <v>-1.7844161363560485E-3</v>
      </c>
      <c r="G282">
        <f>Prices[[#This Row],[Equity - EM]]/Prices!G281-1</f>
        <v>-8.2158446862637957E-3</v>
      </c>
      <c r="H282">
        <f>Prices[[#This Row],[Bonds - CH]]/Prices!H281-1</f>
        <v>8.0421114197970489E-4</v>
      </c>
      <c r="I282">
        <f>Prices[[#This Row],[Rates - US]]/Prices!I281-1</f>
        <v>8.4033715566245171E-4</v>
      </c>
      <c r="J282">
        <f>Prices[[#This Row],[Rates - EU]]/Prices!J281-1</f>
        <v>2.3366292847988301E-3</v>
      </c>
      <c r="K282">
        <f>Prices[[#This Row],[Rates - JP]]/Prices!K281-1</f>
        <v>2.7621765951568733E-4</v>
      </c>
      <c r="L282">
        <f>Prices[[#This Row],[EM Bonds - USD]]/Prices!L281-1</f>
        <v>2.5780529204566527E-4</v>
      </c>
      <c r="M282">
        <f>Prices[[#This Row],[EM Bonds - Local]]/Prices!M281-1</f>
        <v>4.025974025974044E-4</v>
      </c>
      <c r="N282">
        <f>Prices[[#This Row],[IG - US]]/Prices!N281-1</f>
        <v>3.7902234994846573E-4</v>
      </c>
      <c r="O282">
        <f>Prices[[#This Row],[IG - EU]]/Prices!O281-1</f>
        <v>2.6169447170429905E-3</v>
      </c>
      <c r="P282">
        <f>Prices[[#This Row],[HY - US]]/Prices!P281-1</f>
        <v>6.7402719091891328E-5</v>
      </c>
      <c r="Q282">
        <f>Prices[[#This Row],[HY - EU]]/Prices!Q281-1</f>
        <v>1.0027743423468571E-4</v>
      </c>
      <c r="R282">
        <f>Prices[[#This Row],[EM Bonds - Corp]]/Prices!R281-1</f>
        <v>3.235191891335365E-4</v>
      </c>
      <c r="S282">
        <f>Prices[[#This Row],[Real Estate - CH]]/Prices!S281-1</f>
        <v>-2.9768121997074681E-3</v>
      </c>
      <c r="T282">
        <f>Prices[[#This Row],[Real Estate - World]]/Prices!T281-1</f>
        <v>-5.3591682468868695E-3</v>
      </c>
      <c r="U282">
        <f>Prices[[#This Row],[TIPS]]/Prices!U281-1</f>
        <v>5.1464687723661307E-3</v>
      </c>
      <c r="V282">
        <f>Prices[[#This Row],[Commodities]]/Prices!V281-1</f>
        <v>-3.9014387506799419E-3</v>
      </c>
      <c r="W282">
        <f>Prices[[#This Row],[Precious Metals]]/Prices!W281-1</f>
        <v>-2.8549088071064821E-3</v>
      </c>
      <c r="X282">
        <f>Prices[[#This Row],[Hedge funds]]/Prices!X281-1</f>
        <v>-5.0843283522794547E-4</v>
      </c>
    </row>
    <row r="283" spans="2:24" x14ac:dyDescent="0.25">
      <c r="B283" s="1">
        <v>42977</v>
      </c>
      <c r="C283">
        <f>Prices[[#This Row],[Equity - CH]]/Prices!C282-1</f>
        <v>4.6475780936587885E-3</v>
      </c>
      <c r="D283">
        <f>Prices[[#This Row],[Equity - US]]/Prices!D282-1</f>
        <v>1.5329542103240446E-2</v>
      </c>
      <c r="E283">
        <f>Prices[[#This Row],[Equity - EU]]/Prices!E282-1</f>
        <v>8.4375895243924415E-3</v>
      </c>
      <c r="F283">
        <f>Prices[[#This Row],[Equity - JP]]/Prices!F282-1</f>
        <v>6.0417832587984499E-3</v>
      </c>
      <c r="G283">
        <f>Prices[[#This Row],[Equity - EM]]/Prices!G282-1</f>
        <v>1.729091444502906E-2</v>
      </c>
      <c r="H283">
        <f>Prices[[#This Row],[Bonds - CH]]/Prices!H282-1</f>
        <v>-8.0356490612887299E-4</v>
      </c>
      <c r="I283">
        <f>Prices[[#This Row],[Rates - US]]/Prices!I282-1</f>
        <v>-3.6790798172114947E-4</v>
      </c>
      <c r="J283">
        <f>Prices[[#This Row],[Rates - EU]]/Prices!J282-1</f>
        <v>-8.9212438762875657E-4</v>
      </c>
      <c r="K283">
        <f>Prices[[#This Row],[Rates - JP]]/Prices!K282-1</f>
        <v>-4.6023564064801015E-4</v>
      </c>
      <c r="L283">
        <f>Prices[[#This Row],[EM Bonds - USD]]/Prices!L282-1</f>
        <v>1.068500017419316E-3</v>
      </c>
      <c r="M283">
        <f>Prices[[#This Row],[EM Bonds - Local]]/Prices!M282-1</f>
        <v>2.4283577200012729E-4</v>
      </c>
      <c r="N283">
        <f>Prices[[#This Row],[IG - US]]/Prices!N282-1</f>
        <v>-1.6915996250776999E-4</v>
      </c>
      <c r="O283">
        <f>Prices[[#This Row],[IG - EU]]/Prices!O282-1</f>
        <v>-1.3594344752583254E-3</v>
      </c>
      <c r="P283">
        <f>Prices[[#This Row],[HY - US]]/Prices!P282-1</f>
        <v>6.6514265763162328E-4</v>
      </c>
      <c r="Q283">
        <f>Prices[[#This Row],[HY - EU]]/Prices!Q282-1</f>
        <v>1.0026737967927524E-4</v>
      </c>
      <c r="R283">
        <f>Prices[[#This Row],[EM Bonds - Corp]]/Prices!R282-1</f>
        <v>5.938429100713627E-4</v>
      </c>
      <c r="S283">
        <f>Prices[[#This Row],[Real Estate - CH]]/Prices!S282-1</f>
        <v>-1.2571368707768871E-3</v>
      </c>
      <c r="T283">
        <f>Prices[[#This Row],[Real Estate - World]]/Prices!T282-1</f>
        <v>1.4040688659629819E-2</v>
      </c>
      <c r="U283">
        <f>Prices[[#This Row],[TIPS]]/Prices!U282-1</f>
        <v>-3.3674105148079336E-3</v>
      </c>
      <c r="V283">
        <f>Prices[[#This Row],[Commodities]]/Prices!V282-1</f>
        <v>5.3009882592802704E-3</v>
      </c>
      <c r="W283">
        <f>Prices[[#This Row],[Precious Metals]]/Prices!W282-1</f>
        <v>8.0462939530918653E-3</v>
      </c>
      <c r="X283">
        <f>Prices[[#This Row],[Hedge funds]]/Prices!X282-1</f>
        <v>1.2001939386232507E-3</v>
      </c>
    </row>
    <row r="284" spans="2:24" x14ac:dyDescent="0.25">
      <c r="B284" s="1">
        <v>42978</v>
      </c>
      <c r="C284">
        <f>Prices[[#This Row],[Equity - CH]]/Prices!C283-1</f>
        <v>8.0282655374299683E-3</v>
      </c>
      <c r="D284">
        <f>Prices[[#This Row],[Equity - US]]/Prices!D283-1</f>
        <v>7.2325180231094244E-3</v>
      </c>
      <c r="E284">
        <f>Prices[[#This Row],[Equity - EU]]/Prices!E283-1</f>
        <v>6.5373534736250516E-3</v>
      </c>
      <c r="F284">
        <f>Prices[[#This Row],[Equity - JP]]/Prices!F283-1</f>
        <v>6.3279086161793785E-3</v>
      </c>
      <c r="G284">
        <f>Prices[[#This Row],[Equity - EM]]/Prices!G283-1</f>
        <v>1.4092820058801969E-3</v>
      </c>
      <c r="H284">
        <f>Prices[[#This Row],[Bonds - CH]]/Prices!H283-1</f>
        <v>2.9244041526532705E-4</v>
      </c>
      <c r="I284">
        <f>Prices[[#This Row],[Rates - US]]/Prices!I283-1</f>
        <v>1.28025653717323E-3</v>
      </c>
      <c r="J284">
        <f>Prices[[#This Row],[Rates - EU]]/Prices!J283-1</f>
        <v>2.8658130242908975E-4</v>
      </c>
      <c r="K284">
        <f>Prices[[#This Row],[Rates - JP]]/Prices!K283-1</f>
        <v>1.8417902200940084E-4</v>
      </c>
      <c r="L284">
        <f>Prices[[#This Row],[EM Bonds - USD]]/Prices!L283-1</f>
        <v>2.0495735967889228E-3</v>
      </c>
      <c r="M284">
        <f>Prices[[#This Row],[EM Bonds - Local]]/Prices!M283-1</f>
        <v>6.6572762426075904E-4</v>
      </c>
      <c r="N284">
        <f>Prices[[#This Row],[IG - US]]/Prices!N283-1</f>
        <v>1.746303204738453E-3</v>
      </c>
      <c r="O284">
        <f>Prices[[#This Row],[IG - EU]]/Prices!O283-1</f>
        <v>4.3561121698876271E-4</v>
      </c>
      <c r="P284">
        <f>Prices[[#This Row],[HY - US]]/Prices!P283-1</f>
        <v>1.5093781295856257E-3</v>
      </c>
      <c r="Q284">
        <f>Prices[[#This Row],[HY - EU]]/Prices!Q283-1</f>
        <v>5.0128663569815046E-4</v>
      </c>
      <c r="R284">
        <f>Prices[[#This Row],[EM Bonds - Corp]]/Prices!R283-1</f>
        <v>5.3133482070033544E-4</v>
      </c>
      <c r="S284">
        <f>Prices[[#This Row],[Real Estate - CH]]/Prices!S283-1</f>
        <v>-4.169507526092131E-3</v>
      </c>
      <c r="T284">
        <f>Prices[[#This Row],[Real Estate - World]]/Prices!T283-1</f>
        <v>6.4245426606641676E-3</v>
      </c>
      <c r="U284">
        <f>Prices[[#This Row],[TIPS]]/Prices!U283-1</f>
        <v>1.0558995285212536E-3</v>
      </c>
      <c r="V284">
        <f>Prices[[#This Row],[Commodities]]/Prices!V283-1</f>
        <v>2.2798070163849271E-2</v>
      </c>
      <c r="W284">
        <f>Prices[[#This Row],[Precious Metals]]/Prices!W283-1</f>
        <v>6.6045255711597584E-3</v>
      </c>
      <c r="X284">
        <f>Prices[[#This Row],[Hedge funds]]/Prices!X283-1</f>
        <v>3.1040614778825582E-3</v>
      </c>
    </row>
    <row r="285" spans="2:24" x14ac:dyDescent="0.25">
      <c r="B285" s="1">
        <v>42979</v>
      </c>
      <c r="C285">
        <f>Prices[[#This Row],[Equity - CH]]/Prices!C284-1</f>
        <v>1.9103922607062174E-3</v>
      </c>
      <c r="D285">
        <f>Prices[[#This Row],[Equity - US]]/Prices!D284-1</f>
        <v>5.8821881981083735E-3</v>
      </c>
      <c r="E285">
        <f>Prices[[#This Row],[Equity - EU]]/Prices!E284-1</f>
        <v>7.325668753133785E-3</v>
      </c>
      <c r="F285">
        <f>Prices[[#This Row],[Equity - JP]]/Prices!F284-1</f>
        <v>8.5047847022323708E-4</v>
      </c>
      <c r="G285">
        <f>Prices[[#This Row],[Equity - EM]]/Prices!G284-1</f>
        <v>6.6406201826667566E-3</v>
      </c>
      <c r="H285">
        <f>Prices[[#This Row],[Bonds - CH]]/Prices!H284-1</f>
        <v>-1.1694196754860053E-3</v>
      </c>
      <c r="I285">
        <f>Prices[[#This Row],[Rates - US]]/Prices!I284-1</f>
        <v>-2.2466825948213032E-3</v>
      </c>
      <c r="J285">
        <f>Prices[[#This Row],[Rates - EU]]/Prices!J284-1</f>
        <v>-1.2655144176002553E-3</v>
      </c>
      <c r="K285">
        <f>Prices[[#This Row],[Rates - JP]]/Prices!K284-1</f>
        <v>7.3658042537516621E-4</v>
      </c>
      <c r="L285">
        <f>Prices[[#This Row],[EM Bonds - USD]]/Prices!L284-1</f>
        <v>-4.2957730806769678E-4</v>
      </c>
      <c r="M285">
        <f>Prices[[#This Row],[EM Bonds - Local]]/Prices!M284-1</f>
        <v>-8.0871767131895922E-5</v>
      </c>
      <c r="N285">
        <f>Prices[[#This Row],[IG - US]]/Prices!N284-1</f>
        <v>-2.327472921460072E-3</v>
      </c>
      <c r="O285">
        <f>Prices[[#This Row],[IG - EU]]/Prices!O284-1</f>
        <v>-1.5239753986828752E-3</v>
      </c>
      <c r="P285">
        <f>Prices[[#This Row],[HY - US]]/Prices!P284-1</f>
        <v>5.3507497297067275E-4</v>
      </c>
      <c r="Q285">
        <f>Prices[[#This Row],[HY - EU]]/Prices!Q284-1</f>
        <v>4.3423074353654556E-4</v>
      </c>
      <c r="R285">
        <f>Prices[[#This Row],[EM Bonds - Corp]]/Prices!R284-1</f>
        <v>6.0468683903636133E-5</v>
      </c>
      <c r="S285">
        <f>Prices[[#This Row],[Real Estate - CH]]/Prices!S284-1</f>
        <v>-8.3739302172481933E-3</v>
      </c>
      <c r="T285">
        <f>Prices[[#This Row],[Real Estate - World]]/Prices!T284-1</f>
        <v>6.4475367492664581E-3</v>
      </c>
      <c r="U285">
        <f>Prices[[#This Row],[TIPS]]/Prices!U284-1</f>
        <v>-2.4772371731560661E-3</v>
      </c>
      <c r="V285">
        <f>Prices[[#This Row],[Commodities]]/Prices!V284-1</f>
        <v>6.1777485429359569E-3</v>
      </c>
      <c r="W285">
        <f>Prices[[#This Row],[Precious Metals]]/Prices!W284-1</f>
        <v>1.1417701029337035E-2</v>
      </c>
      <c r="X285">
        <f>Prices[[#This Row],[Hedge funds]]/Prices!X284-1</f>
        <v>6.9645047683120076E-4</v>
      </c>
    </row>
    <row r="286" spans="2:24" x14ac:dyDescent="0.25">
      <c r="B286" s="1">
        <v>42982</v>
      </c>
      <c r="C286">
        <f>Prices[[#This Row],[Equity - CH]]/Prices!C285-1</f>
        <v>-8.5252547916091492E-3</v>
      </c>
      <c r="D286">
        <f>Prices[[#This Row],[Equity - US]]/Prices!D285-1</f>
        <v>-6.7943995779086164E-3</v>
      </c>
      <c r="E286">
        <f>Prices[[#This Row],[Equity - EU]]/Prices!E285-1</f>
        <v>-9.1995676329920117E-3</v>
      </c>
      <c r="F286">
        <f>Prices[[#This Row],[Equity - JP]]/Prices!F285-1</f>
        <v>-8.7181514356560186E-3</v>
      </c>
      <c r="G286">
        <f>Prices[[#This Row],[Equity - EM]]/Prices!G285-1</f>
        <v>-1.3844944070284471E-2</v>
      </c>
      <c r="H286">
        <f>Prices[[#This Row],[Bonds - CH]]/Prices!H285-1</f>
        <v>1.4634860237094927E-4</v>
      </c>
      <c r="I286">
        <f>Prices[[#This Row],[Rates - US]]/Prices!I285-1</f>
        <v>0</v>
      </c>
      <c r="J286">
        <f>Prices[[#This Row],[Rates - EU]]/Prices!J285-1</f>
        <v>9.3330424630511111E-4</v>
      </c>
      <c r="K286">
        <f>Prices[[#This Row],[Rates - JP]]/Prices!K285-1</f>
        <v>9.2004784248755911E-5</v>
      </c>
      <c r="L286">
        <f>Prices[[#This Row],[EM Bonds - USD]]/Prices!L285-1</f>
        <v>5.0937245313908974E-5</v>
      </c>
      <c r="M286">
        <f>Prices[[#This Row],[EM Bonds - Local]]/Prices!M285-1</f>
        <v>-2.6628801375860878E-4</v>
      </c>
      <c r="N286">
        <f>Prices[[#This Row],[IG - US]]/Prices!N285-1</f>
        <v>0</v>
      </c>
      <c r="O286">
        <f>Prices[[#This Row],[IG - EU]]/Prices!O285-1</f>
        <v>7.0863995639158794E-4</v>
      </c>
      <c r="P286">
        <f>Prices[[#This Row],[HY - US]]/Prices!P285-1</f>
        <v>0</v>
      </c>
      <c r="Q286">
        <f>Prices[[#This Row],[HY - EU]]/Prices!Q285-1</f>
        <v>3.004908016428498E-4</v>
      </c>
      <c r="R286">
        <f>Prices[[#This Row],[EM Bonds - Corp]]/Prices!R285-1</f>
        <v>1.136530826315596E-4</v>
      </c>
      <c r="S286">
        <f>Prices[[#This Row],[Real Estate - CH]]/Prices!S285-1</f>
        <v>3.7708792521975454E-3</v>
      </c>
      <c r="T286">
        <f>Prices[[#This Row],[Real Estate - World]]/Prices!T285-1</f>
        <v>-6.5313610234165598E-3</v>
      </c>
      <c r="U286">
        <f>Prices[[#This Row],[TIPS]]/Prices!U285-1</f>
        <v>-7.2315496113206645E-4</v>
      </c>
      <c r="V286">
        <f>Prices[[#This Row],[Commodities]]/Prices!V285-1</f>
        <v>0</v>
      </c>
      <c r="W286">
        <f>Prices[[#This Row],[Precious Metals]]/Prices!W285-1</f>
        <v>0</v>
      </c>
      <c r="X286">
        <f>Prices[[#This Row],[Hedge funds]]/Prices!X285-1</f>
        <v>0</v>
      </c>
    </row>
    <row r="287" spans="2:24" x14ac:dyDescent="0.25">
      <c r="B287" s="1">
        <v>42983</v>
      </c>
      <c r="C287">
        <f>Prices[[#This Row],[Equity - CH]]/Prices!C286-1</f>
        <v>6.7221674373652007E-4</v>
      </c>
      <c r="D287">
        <f>Prices[[#This Row],[Equity - US]]/Prices!D286-1</f>
        <v>-1.0397662212004555E-2</v>
      </c>
      <c r="E287">
        <f>Prices[[#This Row],[Equity - EU]]/Prices!E286-1</f>
        <v>-3.3045360990197059E-3</v>
      </c>
      <c r="F287">
        <f>Prices[[#This Row],[Equity - JP]]/Prices!F286-1</f>
        <v>-6.4590576836629499E-3</v>
      </c>
      <c r="G287">
        <f>Prices[[#This Row],[Equity - EM]]/Prices!G286-1</f>
        <v>-1.6307248577580591E-3</v>
      </c>
      <c r="H287">
        <f>Prices[[#This Row],[Bonds - CH]]/Prices!H286-1</f>
        <v>7.3163593795722015E-4</v>
      </c>
      <c r="I287">
        <f>Prices[[#This Row],[Rates - US]]/Prices!I286-1</f>
        <v>4.8864736839864253E-3</v>
      </c>
      <c r="J287">
        <f>Prices[[#This Row],[Rates - EU]]/Prices!J286-1</f>
        <v>1.8923261825751769E-3</v>
      </c>
      <c r="K287">
        <f>Prices[[#This Row],[Rates - JP]]/Prices!K286-1</f>
        <v>2.759889604415644E-4</v>
      </c>
      <c r="L287">
        <f>Prices[[#This Row],[EM Bonds - USD]]/Prices!L286-1</f>
        <v>2.8415463490143456E-3</v>
      </c>
      <c r="M287">
        <f>Prices[[#This Row],[EM Bonds - Local]]/Prices!M286-1</f>
        <v>1.1844959252425014E-3</v>
      </c>
      <c r="N287">
        <f>Prices[[#This Row],[IG - US]]/Prices!N286-1</f>
        <v>5.2078228716532227E-3</v>
      </c>
      <c r="O287">
        <f>Prices[[#This Row],[IG - EU]]/Prices!O286-1</f>
        <v>2.2878309184006795E-3</v>
      </c>
      <c r="P287">
        <f>Prices[[#This Row],[HY - US]]/Prices!P286-1</f>
        <v>3.2983541286335516E-4</v>
      </c>
      <c r="Q287">
        <f>Prices[[#This Row],[HY - EU]]/Prices!Q286-1</f>
        <v>6.3417890520689468E-4</v>
      </c>
      <c r="R287">
        <f>Prices[[#This Row],[EM Bonds - Corp]]/Prices!R286-1</f>
        <v>1.5854060095936706E-3</v>
      </c>
      <c r="S287">
        <f>Prices[[#This Row],[Real Estate - CH]]/Prices!S286-1</f>
        <v>8.4393767030874756E-3</v>
      </c>
      <c r="T287">
        <f>Prices[[#This Row],[Real Estate - World]]/Prices!T286-1</f>
        <v>-3.8160765929902141E-3</v>
      </c>
      <c r="U287">
        <f>Prices[[#This Row],[TIPS]]/Prices!U286-1</f>
        <v>5.5218326192227885E-3</v>
      </c>
      <c r="V287">
        <f>Prices[[#This Row],[Commodities]]/Prices!V286-1</f>
        <v>-6.0836650573752316E-3</v>
      </c>
      <c r="W287">
        <f>Prices[[#This Row],[Precious Metals]]/Prices!W286-1</f>
        <v>-5.4888304441336189E-5</v>
      </c>
      <c r="X287">
        <f>Prices[[#This Row],[Hedge funds]]/Prices!X286-1</f>
        <v>-1.0676747625413263E-3</v>
      </c>
    </row>
    <row r="288" spans="2:24" x14ac:dyDescent="0.25">
      <c r="B288" s="1">
        <v>42984</v>
      </c>
      <c r="C288">
        <f>Prices[[#This Row],[Equity - CH]]/Prices!C287-1</f>
        <v>-1.3835771279469E-3</v>
      </c>
      <c r="D288">
        <f>Prices[[#This Row],[Equity - US]]/Prices!D287-1</f>
        <v>4.1978732555547627E-3</v>
      </c>
      <c r="E288">
        <f>Prices[[#This Row],[Equity - EU]]/Prices!E287-1</f>
        <v>3.6870761952694231E-3</v>
      </c>
      <c r="F288">
        <f>Prices[[#This Row],[Equity - JP]]/Prices!F287-1</f>
        <v>3.1660402884248207E-4</v>
      </c>
      <c r="G288">
        <f>Prices[[#This Row],[Equity - EM]]/Prices!G287-1</f>
        <v>-5.1994936478538811E-4</v>
      </c>
      <c r="H288">
        <f>Prices[[#This Row],[Bonds - CH]]/Prices!H287-1</f>
        <v>-1.4622020763277455E-4</v>
      </c>
      <c r="I288">
        <f>Prices[[#This Row],[Rates - US]]/Prices!I287-1</f>
        <v>-2.1010449567963052E-3</v>
      </c>
      <c r="J288">
        <f>Prices[[#This Row],[Rates - EU]]/Prices!J287-1</f>
        <v>-7.3254802814393116E-4</v>
      </c>
      <c r="K288">
        <f>Prices[[#This Row],[Rates - JP]]/Prices!K287-1</f>
        <v>4.5985468591913659E-4</v>
      </c>
      <c r="L288">
        <f>Prices[[#This Row],[EM Bonds - USD]]/Prices!L287-1</f>
        <v>-5.4893917168719053E-4</v>
      </c>
      <c r="M288">
        <f>Prices[[#This Row],[EM Bonds - Local]]/Prices!M287-1</f>
        <v>1.4300807888922851E-3</v>
      </c>
      <c r="N288">
        <f>Prices[[#This Row],[IG - US]]/Prices!N287-1</f>
        <v>-3.0501031391834132E-3</v>
      </c>
      <c r="O288">
        <f>Prices[[#This Row],[IG - EU]]/Prices!O287-1</f>
        <v>-3.2608695652169839E-4</v>
      </c>
      <c r="P288">
        <f>Prices[[#This Row],[HY - US]]/Prices!P287-1</f>
        <v>8.1532076014845245E-4</v>
      </c>
      <c r="Q288">
        <f>Prices[[#This Row],[HY - EU]]/Prices!Q287-1</f>
        <v>0</v>
      </c>
      <c r="R288">
        <f>Prices[[#This Row],[EM Bonds - Corp]]/Prices!R287-1</f>
        <v>1.2889431960216857E-3</v>
      </c>
      <c r="S288">
        <f>Prices[[#This Row],[Real Estate - CH]]/Prices!S287-1</f>
        <v>2.6234324990825897E-5</v>
      </c>
      <c r="T288">
        <f>Prices[[#This Row],[Real Estate - World]]/Prices!T287-1</f>
        <v>3.5936987656159936E-3</v>
      </c>
      <c r="U288">
        <f>Prices[[#This Row],[TIPS]]/Prices!U287-1</f>
        <v>9.8492936694372091E-4</v>
      </c>
      <c r="V288">
        <f>Prices[[#This Row],[Commodities]]/Prices!V287-1</f>
        <v>6.6891503362824789E-3</v>
      </c>
      <c r="W288">
        <f>Prices[[#This Row],[Precious Metals]]/Prices!W287-1</f>
        <v>-2.5120984259835444E-3</v>
      </c>
      <c r="X288">
        <f>Prices[[#This Row],[Hedge funds]]/Prices!X287-1</f>
        <v>-2.691832663013205E-4</v>
      </c>
    </row>
    <row r="289" spans="2:24" x14ac:dyDescent="0.25">
      <c r="B289" s="1">
        <v>42985</v>
      </c>
      <c r="C289">
        <f>Prices[[#This Row],[Equity - CH]]/Prices!C288-1</f>
        <v>5.4456521867334295E-3</v>
      </c>
      <c r="D289">
        <f>Prices[[#This Row],[Equity - US]]/Prices!D288-1</f>
        <v>-3.8266943991485114E-3</v>
      </c>
      <c r="E289">
        <f>Prices[[#This Row],[Equity - EU]]/Prices!E288-1</f>
        <v>4.1050444717738444E-3</v>
      </c>
      <c r="F289">
        <f>Prices[[#This Row],[Equity - JP]]/Prices!F288-1</f>
        <v>3.3956819675313721E-3</v>
      </c>
      <c r="G289">
        <f>Prices[[#This Row],[Equity - EM]]/Prices!G288-1</f>
        <v>2.5516447763427319E-3</v>
      </c>
      <c r="H289">
        <f>Prices[[#This Row],[Bonds - CH]]/Prices!H288-1</f>
        <v>9.5057034220524805E-4</v>
      </c>
      <c r="I289">
        <f>Prices[[#This Row],[Rates - US]]/Prices!I288-1</f>
        <v>2.7244388347114068E-3</v>
      </c>
      <c r="J289">
        <f>Prices[[#This Row],[Rates - EU]]/Prices!J288-1</f>
        <v>2.4992314891740808E-3</v>
      </c>
      <c r="K289">
        <f>Prices[[#This Row],[Rates - JP]]/Prices!K288-1</f>
        <v>-6.4350064350071623E-4</v>
      </c>
      <c r="L289">
        <f>Prices[[#This Row],[EM Bonds - USD]]/Prices!L288-1</f>
        <v>2.0226326195784683E-3</v>
      </c>
      <c r="M289">
        <f>Prices[[#This Row],[EM Bonds - Local]]/Prices!M288-1</f>
        <v>9.6674253438799873E-4</v>
      </c>
      <c r="N289">
        <f>Prices[[#This Row],[IG - US]]/Prices!N288-1</f>
        <v>2.7645554064419375E-3</v>
      </c>
      <c r="O289">
        <f>Prices[[#This Row],[IG - EU]]/Prices!O288-1</f>
        <v>2.7182776992498159E-3</v>
      </c>
      <c r="P289">
        <f>Prices[[#This Row],[HY - US]]/Prices!P288-1</f>
        <v>2.2031130850064251E-4</v>
      </c>
      <c r="Q289">
        <f>Prices[[#This Row],[HY - EU]]/Prices!Q288-1</f>
        <v>6.3377697721733739E-4</v>
      </c>
      <c r="R289">
        <f>Prices[[#This Row],[EM Bonds - Corp]]/Prices!R288-1</f>
        <v>5.9117313801082538E-4</v>
      </c>
      <c r="S289">
        <f>Prices[[#This Row],[Real Estate - CH]]/Prices!S288-1</f>
        <v>-8.6046328602533695E-3</v>
      </c>
      <c r="T289">
        <f>Prices[[#This Row],[Real Estate - World]]/Prices!T288-1</f>
        <v>3.17771065251371E-3</v>
      </c>
      <c r="U289">
        <f>Prices[[#This Row],[TIPS]]/Prices!U288-1</f>
        <v>7.2573242389240011E-3</v>
      </c>
      <c r="V289">
        <f>Prices[[#This Row],[Commodities]]/Prices!V288-1</f>
        <v>-6.6639166752603396E-3</v>
      </c>
      <c r="W289">
        <f>Prices[[#This Row],[Precious Metals]]/Prices!W288-1</f>
        <v>5.2513020728630622E-3</v>
      </c>
      <c r="X289">
        <f>Prices[[#This Row],[Hedge funds]]/Prices!X288-1</f>
        <v>1.2037315678603555E-3</v>
      </c>
    </row>
    <row r="290" spans="2:24" x14ac:dyDescent="0.25">
      <c r="B290" s="1">
        <v>42986</v>
      </c>
      <c r="C290">
        <f>Prices[[#This Row],[Equity - CH]]/Prices!C289-1</f>
        <v>1.1077882243637482E-3</v>
      </c>
      <c r="D290">
        <f>Prices[[#This Row],[Equity - US]]/Prices!D289-1</f>
        <v>-7.7585670386148831E-3</v>
      </c>
      <c r="E290">
        <f>Prices[[#This Row],[Equity - EU]]/Prices!E289-1</f>
        <v>-1.8880867530902679E-3</v>
      </c>
      <c r="F290">
        <f>Prices[[#This Row],[Equity - JP]]/Prices!F289-1</f>
        <v>-2.9289381550542393E-3</v>
      </c>
      <c r="G290">
        <f>Prices[[#This Row],[Equity - EM]]/Prices!G289-1</f>
        <v>-5.281685639672129E-3</v>
      </c>
      <c r="H290">
        <f>Prices[[#This Row],[Bonds - CH]]/Prices!H289-1</f>
        <v>2.9220542041064057E-4</v>
      </c>
      <c r="I290">
        <f>Prices[[#This Row],[Rates - US]]/Prices!I289-1</f>
        <v>-1.3784697534724444E-4</v>
      </c>
      <c r="J290">
        <f>Prices[[#This Row],[Rates - EU]]/Prices!J289-1</f>
        <v>-1.4323071030576395E-3</v>
      </c>
      <c r="K290">
        <f>Prices[[#This Row],[Rates - JP]]/Prices!K289-1</f>
        <v>1.1958421488365012E-3</v>
      </c>
      <c r="L290">
        <f>Prices[[#This Row],[EM Bonds - USD]]/Prices!L289-1</f>
        <v>5.0279020012533593E-4</v>
      </c>
      <c r="M290">
        <f>Prices[[#This Row],[EM Bonds - Local]]/Prices!M289-1</f>
        <v>1.2494676644156932E-3</v>
      </c>
      <c r="N290">
        <f>Prices[[#This Row],[IG - US]]/Prices!N289-1</f>
        <v>-8.299862966060223E-4</v>
      </c>
      <c r="O290">
        <f>Prices[[#This Row],[IG - EU]]/Prices!O289-1</f>
        <v>-1.5723270440251014E-3</v>
      </c>
      <c r="P290">
        <f>Prices[[#This Row],[HY - US]]/Prices!P289-1</f>
        <v>-6.8756467124364562E-4</v>
      </c>
      <c r="Q290">
        <f>Prices[[#This Row],[HY - EU]]/Prices!Q289-1</f>
        <v>-1.3334222281491392E-4</v>
      </c>
      <c r="R290">
        <f>Prices[[#This Row],[EM Bonds - Corp]]/Prices!R289-1</f>
        <v>1.296411115847107E-3</v>
      </c>
      <c r="S290">
        <f>Prices[[#This Row],[Real Estate - CH]]/Prices!S289-1</f>
        <v>6.8799449604401985E-3</v>
      </c>
      <c r="T290">
        <f>Prices[[#This Row],[Real Estate - World]]/Prices!T289-1</f>
        <v>-4.388044589889839E-3</v>
      </c>
      <c r="U290">
        <f>Prices[[#This Row],[TIPS]]/Prices!U289-1</f>
        <v>-1.304129162735701E-3</v>
      </c>
      <c r="V290">
        <f>Prices[[#This Row],[Commodities]]/Prices!V289-1</f>
        <v>-1.8960171727793962E-2</v>
      </c>
      <c r="W290">
        <f>Prices[[#This Row],[Precious Metals]]/Prices!W289-1</f>
        <v>-5.6803671722477356E-3</v>
      </c>
      <c r="X290">
        <f>Prices[[#This Row],[Hedge funds]]/Prices!X289-1</f>
        <v>-9.9663043994113742E-4</v>
      </c>
    </row>
    <row r="291" spans="2:24" x14ac:dyDescent="0.25">
      <c r="B291" s="1">
        <v>42989</v>
      </c>
      <c r="C291">
        <f>Prices[[#This Row],[Equity - CH]]/Prices!C290-1</f>
        <v>8.3013661924684623E-3</v>
      </c>
      <c r="D291">
        <f>Prices[[#This Row],[Equity - US]]/Prices!D290-1</f>
        <v>1.7413003390285064E-2</v>
      </c>
      <c r="E291">
        <f>Prices[[#This Row],[Equity - EU]]/Prices!E290-1</f>
        <v>1.2576506107374152E-2</v>
      </c>
      <c r="F291">
        <f>Prices[[#This Row],[Equity - JP]]/Prices!F290-1</f>
        <v>1.2302114166446554E-2</v>
      </c>
      <c r="G291">
        <f>Prices[[#This Row],[Equity - EM]]/Prices!G290-1</f>
        <v>1.4274019224498558E-2</v>
      </c>
      <c r="H291">
        <f>Prices[[#This Row],[Bonds - CH]]/Prices!H290-1</f>
        <v>-5.8424012269053804E-4</v>
      </c>
      <c r="I291">
        <f>Prices[[#This Row],[Rates - US]]/Prices!I290-1</f>
        <v>-3.5476302773039814E-3</v>
      </c>
      <c r="J291">
        <f>Prices[[#This Row],[Rates - EU]]/Prices!J290-1</f>
        <v>-5.393838695113562E-4</v>
      </c>
      <c r="K291">
        <f>Prices[[#This Row],[Rates - JP]]/Prices!K290-1</f>
        <v>-5.5126791620729865E-4</v>
      </c>
      <c r="L291">
        <f>Prices[[#This Row],[EM Bonds - USD]]/Prices!L290-1</f>
        <v>-9.7956213102756706E-4</v>
      </c>
      <c r="M291">
        <f>Prices[[#This Row],[EM Bonds - Local]]/Prices!M290-1</f>
        <v>-1.8000870421852611E-4</v>
      </c>
      <c r="N291">
        <f>Prices[[#This Row],[IG - US]]/Prices!N290-1</f>
        <v>-3.8230803625788345E-3</v>
      </c>
      <c r="O291">
        <f>Prices[[#This Row],[IG - EU]]/Prices!O290-1</f>
        <v>-1.1946782514254961E-3</v>
      </c>
      <c r="P291">
        <f>Prices[[#This Row],[HY - US]]/Prices!P290-1</f>
        <v>5.3699611421120785E-4</v>
      </c>
      <c r="Q291">
        <f>Prices[[#This Row],[HY - EU]]/Prices!Q290-1</f>
        <v>4.6676001867029804E-4</v>
      </c>
      <c r="R291">
        <f>Prices[[#This Row],[EM Bonds - Corp]]/Prices!R290-1</f>
        <v>-5.9190221677951627E-4</v>
      </c>
      <c r="S291">
        <f>Prices[[#This Row],[Real Estate - CH]]/Prices!S290-1</f>
        <v>1.1037817665764393E-3</v>
      </c>
      <c r="T291">
        <f>Prices[[#This Row],[Real Estate - World]]/Prices!T290-1</f>
        <v>1.1716948126114124E-2</v>
      </c>
      <c r="U291">
        <f>Prices[[#This Row],[TIPS]]/Prices!U290-1</f>
        <v>-4.5621533685336058E-3</v>
      </c>
      <c r="V291">
        <f>Prices[[#This Row],[Commodities]]/Prices!V290-1</f>
        <v>1.1051923298208699E-2</v>
      </c>
      <c r="W291">
        <f>Prices[[#This Row],[Precious Metals]]/Prices!W290-1</f>
        <v>-4.8911756855462007E-3</v>
      </c>
      <c r="X291">
        <f>Prices[[#This Row],[Hedge funds]]/Prices!X290-1</f>
        <v>8.0760095011878086E-4</v>
      </c>
    </row>
    <row r="292" spans="2:24" x14ac:dyDescent="0.25">
      <c r="B292" s="1">
        <v>42990</v>
      </c>
      <c r="C292">
        <f>Prices[[#This Row],[Equity - CH]]/Prices!C291-1</f>
        <v>8.0927887368027474E-3</v>
      </c>
      <c r="D292">
        <f>Prices[[#This Row],[Equity - US]]/Prices!D291-1</f>
        <v>1.0950690189108325E-2</v>
      </c>
      <c r="E292">
        <f>Prices[[#This Row],[Equity - EU]]/Prices!E291-1</f>
        <v>1.1968058647992219E-2</v>
      </c>
      <c r="F292">
        <f>Prices[[#This Row],[Equity - JP]]/Prices!F291-1</f>
        <v>9.8032099251128546E-3</v>
      </c>
      <c r="G292">
        <f>Prices[[#This Row],[Equity - EM]]/Prices!G291-1</f>
        <v>1.010199568024106E-2</v>
      </c>
      <c r="H292">
        <f>Prices[[#This Row],[Bonds - CH]]/Prices!H291-1</f>
        <v>-2.1191085129703691E-3</v>
      </c>
      <c r="I292">
        <f>Prices[[#This Row],[Rates - US]]/Prices!I291-1</f>
        <v>-2.2410163643348247E-3</v>
      </c>
      <c r="J292">
        <f>Prices[[#This Row],[Rates - EU]]/Prices!J291-1</f>
        <v>-3.1158376612029359E-3</v>
      </c>
      <c r="K292">
        <f>Prices[[#This Row],[Rates - JP]]/Prices!K291-1</f>
        <v>-1.4708586137157642E-3</v>
      </c>
      <c r="L292">
        <f>Prices[[#This Row],[EM Bonds - USD]]/Prices!L291-1</f>
        <v>-1.11493284192965E-3</v>
      </c>
      <c r="M292">
        <f>Prices[[#This Row],[EM Bonds - Local]]/Prices!M291-1</f>
        <v>-1.2610474594443311E-4</v>
      </c>
      <c r="N292">
        <f>Prices[[#This Row],[IG - US]]/Prices!N291-1</f>
        <v>-1.8894311614607862E-3</v>
      </c>
      <c r="O292">
        <f>Prices[[#This Row],[IG - EU]]/Prices!O291-1</f>
        <v>-4.2951122709727896E-3</v>
      </c>
      <c r="P292">
        <f>Prices[[#This Row],[HY - US]]/Prices!P291-1</f>
        <v>3.7859368221782042E-4</v>
      </c>
      <c r="Q292">
        <f>Prices[[#This Row],[HY - EU]]/Prices!Q291-1</f>
        <v>9.9973340442538472E-5</v>
      </c>
      <c r="R292">
        <f>Prices[[#This Row],[EM Bonds - Corp]]/Prices!R291-1</f>
        <v>-1.0732481840149966E-3</v>
      </c>
      <c r="S292">
        <f>Prices[[#This Row],[Real Estate - CH]]/Prices!S291-1</f>
        <v>-3.9639828839944657E-3</v>
      </c>
      <c r="T292">
        <f>Prices[[#This Row],[Real Estate - World]]/Prices!T291-1</f>
        <v>-1.6228722806763685E-3</v>
      </c>
      <c r="U292">
        <f>Prices[[#This Row],[TIPS]]/Prices!U291-1</f>
        <v>-9.4908267002491442E-3</v>
      </c>
      <c r="V292">
        <f>Prices[[#This Row],[Commodities]]/Prices!V291-1</f>
        <v>6.3730674357462824E-3</v>
      </c>
      <c r="W292">
        <f>Prices[[#This Row],[Precious Metals]]/Prices!W291-1</f>
        <v>5.4192450435406325E-3</v>
      </c>
      <c r="X292">
        <f>Prices[[#This Row],[Hedge funds]]/Prices!X291-1</f>
        <v>1.4082055663675597E-3</v>
      </c>
    </row>
    <row r="293" spans="2:24" x14ac:dyDescent="0.25">
      <c r="B293" s="1">
        <v>42991</v>
      </c>
      <c r="C293">
        <f>Prices[[#This Row],[Equity - CH]]/Prices!C292-1</f>
        <v>-3.2278827586862402E-4</v>
      </c>
      <c r="D293">
        <f>Prices[[#This Row],[Equity - US]]/Prices!D292-1</f>
        <v>6.1661265149448585E-3</v>
      </c>
      <c r="E293">
        <f>Prices[[#This Row],[Equity - EU]]/Prices!E292-1</f>
        <v>-1.1550763944353504E-3</v>
      </c>
      <c r="F293">
        <f>Prices[[#This Row],[Equity - JP]]/Prices!F292-1</f>
        <v>5.7089332953614846E-3</v>
      </c>
      <c r="G293">
        <f>Prices[[#This Row],[Equity - EM]]/Prices!G292-1</f>
        <v>3.4524930821329125E-3</v>
      </c>
      <c r="H293">
        <f>Prices[[#This Row],[Bonds - CH]]/Prices!H292-1</f>
        <v>-1.6842413591094951E-3</v>
      </c>
      <c r="I293">
        <f>Prices[[#This Row],[Rates - US]]/Prices!I292-1</f>
        <v>-1.305178139178409E-3</v>
      </c>
      <c r="J293">
        <f>Prices[[#This Row],[Rates - EU]]/Prices!J292-1</f>
        <v>-3.4715896787229639E-4</v>
      </c>
      <c r="K293">
        <f>Prices[[#This Row],[Rates - JP]]/Prices!K292-1</f>
        <v>-1.8412815319468478E-4</v>
      </c>
      <c r="L293">
        <f>Prices[[#This Row],[EM Bonds - USD]]/Prices!L292-1</f>
        <v>-1.6820031715836237E-4</v>
      </c>
      <c r="M293">
        <f>Prices[[#This Row],[EM Bonds - Local]]/Prices!M292-1</f>
        <v>-2.0741528643064555E-4</v>
      </c>
      <c r="N293">
        <f>Prices[[#This Row],[IG - US]]/Prices!N292-1</f>
        <v>-7.7049089293657058E-4</v>
      </c>
      <c r="O293">
        <f>Prices[[#This Row],[IG - EU]]/Prices!O292-1</f>
        <v>-3.276182155725893E-4</v>
      </c>
      <c r="P293">
        <f>Prices[[#This Row],[HY - US]]/Prices!P292-1</f>
        <v>2.5065004907576238E-4</v>
      </c>
      <c r="Q293">
        <f>Prices[[#This Row],[HY - EU]]/Prices!Q292-1</f>
        <v>9.9963346772868888E-5</v>
      </c>
      <c r="R293">
        <f>Prices[[#This Row],[EM Bonds - Corp]]/Prices!R292-1</f>
        <v>-3.8972022242456106E-5</v>
      </c>
      <c r="S293">
        <f>Prices[[#This Row],[Real Estate - CH]]/Prices!S292-1</f>
        <v>-2.6619577249485937E-3</v>
      </c>
      <c r="T293">
        <f>Prices[[#This Row],[Real Estate - World]]/Prices!T292-1</f>
        <v>2.4948749135653703E-3</v>
      </c>
      <c r="U293">
        <f>Prices[[#This Row],[TIPS]]/Prices!U292-1</f>
        <v>1.208927043290231E-4</v>
      </c>
      <c r="V293">
        <f>Prices[[#This Row],[Commodities]]/Prices!V292-1</f>
        <v>8.8569244657676904E-3</v>
      </c>
      <c r="W293">
        <f>Prices[[#This Row],[Precious Metals]]/Prices!W292-1</f>
        <v>2.901505565389817E-3</v>
      </c>
      <c r="X293">
        <f>Prices[[#This Row],[Hedge funds]]/Prices!X292-1</f>
        <v>-1.1139200505607683E-3</v>
      </c>
    </row>
    <row r="294" spans="2:24" x14ac:dyDescent="0.25">
      <c r="B294" s="1">
        <v>42992</v>
      </c>
      <c r="C294">
        <f>Prices[[#This Row],[Equity - CH]]/Prices!C293-1</f>
        <v>2.0138497819515155E-3</v>
      </c>
      <c r="D294">
        <f>Prices[[#This Row],[Equity - US]]/Prices!D293-1</f>
        <v>-2.4647513371844898E-4</v>
      </c>
      <c r="E294">
        <f>Prices[[#This Row],[Equity - EU]]/Prices!E293-1</f>
        <v>1.5579768007787376E-3</v>
      </c>
      <c r="F294">
        <f>Prices[[#This Row],[Equity - JP]]/Prices!F293-1</f>
        <v>-3.0510510903741794E-3</v>
      </c>
      <c r="G294">
        <f>Prices[[#This Row],[Equity - EM]]/Prices!G293-1</f>
        <v>7.976774744666848E-4</v>
      </c>
      <c r="H294">
        <f>Prices[[#This Row],[Bonds - CH]]/Prices!H293-1</f>
        <v>7.3351426685075438E-5</v>
      </c>
      <c r="I294">
        <f>Prices[[#This Row],[Rates - US]]/Prices!I293-1</f>
        <v>-8.7084991297725622E-5</v>
      </c>
      <c r="J294">
        <f>Prices[[#This Row],[Rates - EU]]/Prices!J293-1</f>
        <v>-7.0200894903815758E-4</v>
      </c>
      <c r="K294">
        <f>Prices[[#This Row],[Rates - JP]]/Prices!K293-1</f>
        <v>-1.1970534069981609E-3</v>
      </c>
      <c r="L294">
        <f>Prices[[#This Row],[EM Bonds - USD]]/Prices!L293-1</f>
        <v>-9.7236138467016175E-5</v>
      </c>
      <c r="M294">
        <f>Prices[[#This Row],[EM Bonds - Local]]/Prices!M293-1</f>
        <v>1.5122419404711707E-4</v>
      </c>
      <c r="N294">
        <f>Prices[[#This Row],[IG - US]]/Prices!N293-1</f>
        <v>9.1299640458042397E-4</v>
      </c>
      <c r="O294">
        <f>Prices[[#This Row],[IG - EU]]/Prices!O293-1</f>
        <v>-1.5840069914792032E-3</v>
      </c>
      <c r="P294">
        <f>Prices[[#This Row],[HY - US]]/Prices!P293-1</f>
        <v>5.541515907983019E-4</v>
      </c>
      <c r="Q294">
        <f>Prices[[#This Row],[HY - EU]]/Prices!Q293-1</f>
        <v>-1.3327114013450547E-4</v>
      </c>
      <c r="R294">
        <f>Prices[[#This Row],[EM Bonds - Corp]]/Prices!R293-1</f>
        <v>-6.7263979598175538E-4</v>
      </c>
      <c r="S294">
        <f>Prices[[#This Row],[Real Estate - CH]]/Prices!S293-1</f>
        <v>-1.3477445099232543E-3</v>
      </c>
      <c r="T294">
        <f>Prices[[#This Row],[Real Estate - World]]/Prices!T293-1</f>
        <v>6.0056735233227077E-3</v>
      </c>
      <c r="U294">
        <f>Prices[[#This Row],[TIPS]]/Prices!U293-1</f>
        <v>-3.1930830568303037E-3</v>
      </c>
      <c r="V294">
        <f>Prices[[#This Row],[Commodities]]/Prices!V293-1</f>
        <v>2.2905574514520133E-3</v>
      </c>
      <c r="W294">
        <f>Prices[[#This Row],[Precious Metals]]/Prices!W293-1</f>
        <v>-7.341415509942717E-5</v>
      </c>
      <c r="X294">
        <f>Prices[[#This Row],[Hedge funds]]/Prices!X293-1</f>
        <v>3.1635808571706114E-4</v>
      </c>
    </row>
    <row r="295" spans="2:24" x14ac:dyDescent="0.25">
      <c r="B295" s="1">
        <v>42993</v>
      </c>
      <c r="C295">
        <f>Prices[[#This Row],[Equity - CH]]/Prices!C294-1</f>
        <v>-4.9153650328919163E-3</v>
      </c>
      <c r="D295">
        <f>Prices[[#This Row],[Equity - US]]/Prices!D294-1</f>
        <v>-4.1831226094068974E-3</v>
      </c>
      <c r="E295">
        <f>Prices[[#This Row],[Equity - EU]]/Prices!E294-1</f>
        <v>-4.0781255768329583E-3</v>
      </c>
      <c r="F295">
        <f>Prices[[#This Row],[Equity - JP]]/Prices!F294-1</f>
        <v>3.8867809496287986E-3</v>
      </c>
      <c r="G295">
        <f>Prices[[#This Row],[Equity - EM]]/Prices!G294-1</f>
        <v>-4.0334071477182709E-3</v>
      </c>
      <c r="H295">
        <f>Prices[[#This Row],[Bonds - CH]]/Prices!H294-1</f>
        <v>-2.5671116326829724E-3</v>
      </c>
      <c r="I295">
        <f>Prices[[#This Row],[Rates - US]]/Prices!I294-1</f>
        <v>-2.7954889699988161E-4</v>
      </c>
      <c r="J295">
        <f>Prices[[#This Row],[Rates - EU]]/Prices!J294-1</f>
        <v>-9.4163956537762772E-4</v>
      </c>
      <c r="K295">
        <f>Prices[[#This Row],[Rates - JP]]/Prices!K294-1</f>
        <v>7.375311145938479E-4</v>
      </c>
      <c r="L295">
        <f>Prices[[#This Row],[EM Bonds - USD]]/Prices!L294-1</f>
        <v>1.8540595997706966E-4</v>
      </c>
      <c r="M295">
        <f>Prices[[#This Row],[EM Bonds - Local]]/Prices!M294-1</f>
        <v>-1.0105415438932397E-4</v>
      </c>
      <c r="N295">
        <f>Prices[[#This Row],[IG - US]]/Prices!N294-1</f>
        <v>6.3206988759567651E-4</v>
      </c>
      <c r="O295">
        <f>Prices[[#This Row],[IG - EU]]/Prices!O294-1</f>
        <v>-2.1335959297553719E-3</v>
      </c>
      <c r="P295">
        <f>Prices[[#This Row],[HY - US]]/Prices!P294-1</f>
        <v>-1.5206453252480934E-5</v>
      </c>
      <c r="Q295">
        <f>Prices[[#This Row],[HY - EU]]/Prices!Q294-1</f>
        <v>-6.6644451849562358E-5</v>
      </c>
      <c r="R295">
        <f>Prices[[#This Row],[EM Bonds - Corp]]/Prices!R294-1</f>
        <v>5.2362640618586198E-4</v>
      </c>
      <c r="S295">
        <f>Prices[[#This Row],[Real Estate - CH]]/Prices!S294-1</f>
        <v>-3.3606774278909235E-3</v>
      </c>
      <c r="T295">
        <f>Prices[[#This Row],[Real Estate - World]]/Prices!T294-1</f>
        <v>-3.4800566123707188E-3</v>
      </c>
      <c r="U295">
        <f>Prices[[#This Row],[TIPS]]/Prices!U294-1</f>
        <v>-7.4453261537008597E-3</v>
      </c>
      <c r="V295">
        <f>Prices[[#This Row],[Commodities]]/Prices!V294-1</f>
        <v>-3.9857813686211552E-3</v>
      </c>
      <c r="W295">
        <f>Prices[[#This Row],[Precious Metals]]/Prices!W294-1</f>
        <v>-9.6258644987365916E-3</v>
      </c>
      <c r="X295">
        <f>Prices[[#This Row],[Hedge funds]]/Prices!X294-1</f>
        <v>5.2182575763581873E-4</v>
      </c>
    </row>
    <row r="296" spans="2:24" x14ac:dyDescent="0.25">
      <c r="B296" s="1">
        <v>42996</v>
      </c>
      <c r="C296">
        <f>Prices[[#This Row],[Equity - CH]]/Prices!C295-1</f>
        <v>2.4187414294476461E-3</v>
      </c>
      <c r="D296">
        <f>Prices[[#This Row],[Equity - US]]/Prices!D295-1</f>
        <v>4.5854454173281933E-3</v>
      </c>
      <c r="E296">
        <f>Prices[[#This Row],[Equity - EU]]/Prices!E295-1</f>
        <v>5.415595880203572E-3</v>
      </c>
      <c r="F296">
        <f>Prices[[#This Row],[Equity - JP]]/Prices!F295-1</f>
        <v>0</v>
      </c>
      <c r="G296">
        <f>Prices[[#This Row],[Equity - EM]]/Prices!G295-1</f>
        <v>1.2798831937017363E-2</v>
      </c>
      <c r="H296">
        <f>Prices[[#This Row],[Bonds - CH]]/Prices!H295-1</f>
        <v>-9.559526435767296E-4</v>
      </c>
      <c r="I296">
        <f>Prices[[#This Row],[Rates - US]]/Prices!I295-1</f>
        <v>-1.6271980271366226E-3</v>
      </c>
      <c r="J296">
        <f>Prices[[#This Row],[Rates - EU]]/Prices!J295-1</f>
        <v>-3.8343976465526897E-4</v>
      </c>
      <c r="K296">
        <f>Prices[[#This Row],[Rates - JP]]/Prices!K295-1</f>
        <v>-1.8424689083362811E-4</v>
      </c>
      <c r="L296">
        <f>Prices[[#This Row],[EM Bonds - USD]]/Prices!L295-1</f>
        <v>-3.1691477078521491E-4</v>
      </c>
      <c r="M296">
        <f>Prices[[#This Row],[EM Bonds - Local]]/Prices!M295-1</f>
        <v>-2.1352697164800372E-4</v>
      </c>
      <c r="N296">
        <f>Prices[[#This Row],[IG - US]]/Prices!N295-1</f>
        <v>-1.0641792220492663E-3</v>
      </c>
      <c r="O296">
        <f>Prices[[#This Row],[IG - EU]]/Prices!O295-1</f>
        <v>-1.0964912280708727E-4</v>
      </c>
      <c r="P296">
        <f>Prices[[#This Row],[HY - US]]/Prices!P295-1</f>
        <v>7.4915822756760342E-4</v>
      </c>
      <c r="Q296">
        <f>Prices[[#This Row],[HY - EU]]/Prices!Q295-1</f>
        <v>7.3313782991202281E-4</v>
      </c>
      <c r="R296">
        <f>Prices[[#This Row],[EM Bonds - Corp]]/Prices!R295-1</f>
        <v>-2.1369397136816737E-5</v>
      </c>
      <c r="S296">
        <f>Prices[[#This Row],[Real Estate - CH]]/Prices!S295-1</f>
        <v>-1.1151528024851975E-3</v>
      </c>
      <c r="T296">
        <f>Prices[[#This Row],[Real Estate - World]]/Prices!T295-1</f>
        <v>-1.5350751311576927E-3</v>
      </c>
      <c r="U296">
        <f>Prices[[#This Row],[TIPS]]/Prices!U295-1</f>
        <v>-1.7754259992832644E-3</v>
      </c>
      <c r="V296">
        <f>Prices[[#This Row],[Commodities]]/Prices!V295-1</f>
        <v>4.6374168733622767E-3</v>
      </c>
      <c r="W296">
        <f>Prices[[#This Row],[Precious Metals]]/Prices!W295-1</f>
        <v>-1.3069128159690968E-2</v>
      </c>
      <c r="X296">
        <f>Prices[[#This Row],[Hedge funds]]/Prices!X295-1</f>
        <v>7.5862341459553839E-4</v>
      </c>
    </row>
    <row r="297" spans="2:24" x14ac:dyDescent="0.25">
      <c r="B297" s="1">
        <v>42997</v>
      </c>
      <c r="C297">
        <f>Prices[[#This Row],[Equity - CH]]/Prices!C296-1</f>
        <v>4.6165945884619752E-3</v>
      </c>
      <c r="D297">
        <f>Prices[[#This Row],[Equity - US]]/Prices!D296-1</f>
        <v>2.0942355528341672E-3</v>
      </c>
      <c r="E297">
        <f>Prices[[#This Row],[Equity - EU]]/Prices!E296-1</f>
        <v>4.9823908258568306E-3</v>
      </c>
      <c r="F297">
        <f>Prices[[#This Row],[Equity - JP]]/Prices!F296-1</f>
        <v>1.8775339757872267E-2</v>
      </c>
      <c r="G297">
        <f>Prices[[#This Row],[Equity - EM]]/Prices!G296-1</f>
        <v>-1.702307609303344E-3</v>
      </c>
      <c r="H297">
        <f>Prices[[#This Row],[Bonds - CH]]/Prices!H296-1</f>
        <v>4.4163109082862029E-4</v>
      </c>
      <c r="I297">
        <f>Prices[[#This Row],[Rates - US]]/Prices!I296-1</f>
        <v>-6.1508383263120248E-4</v>
      </c>
      <c r="J297">
        <f>Prices[[#This Row],[Rates - EU]]/Prices!J296-1</f>
        <v>8.3952690189881274E-4</v>
      </c>
      <c r="K297">
        <f>Prices[[#This Row],[Rates - JP]]/Prices!K296-1</f>
        <v>-1.013544642034403E-3</v>
      </c>
      <c r="L297">
        <f>Prices[[#This Row],[EM Bonds - USD]]/Prices!L296-1</f>
        <v>-1.0806113884527235E-3</v>
      </c>
      <c r="M297">
        <f>Prices[[#This Row],[EM Bonds - Local]]/Prices!M296-1</f>
        <v>-5.9663512987639944E-4</v>
      </c>
      <c r="N297">
        <f>Prices[[#This Row],[IG - US]]/Prices!N296-1</f>
        <v>2.4648999731691212E-4</v>
      </c>
      <c r="O297">
        <f>Prices[[#This Row],[IG - EU]]/Prices!O296-1</f>
        <v>3.289834411668302E-4</v>
      </c>
      <c r="P297">
        <f>Prices[[#This Row],[HY - US]]/Prices!P296-1</f>
        <v>6.2886576233278646E-4</v>
      </c>
      <c r="Q297">
        <f>Prices[[#This Row],[HY - EU]]/Prices!Q296-1</f>
        <v>5.994005994005569E-4</v>
      </c>
      <c r="R297">
        <f>Prices[[#This Row],[EM Bonds - Corp]]/Prices!R296-1</f>
        <v>-1.1616889967348554E-3</v>
      </c>
      <c r="S297">
        <f>Prices[[#This Row],[Real Estate - CH]]/Prices!S296-1</f>
        <v>2.6049280986684131E-3</v>
      </c>
      <c r="T297">
        <f>Prices[[#This Row],[Real Estate - World]]/Prices!T296-1</f>
        <v>-4.7812634217486716E-3</v>
      </c>
      <c r="U297">
        <f>Prices[[#This Row],[TIPS]]/Prices!U296-1</f>
        <v>-6.0783557818422373E-4</v>
      </c>
      <c r="V297">
        <f>Prices[[#This Row],[Commodities]]/Prices!V296-1</f>
        <v>-2.4527762930391939E-3</v>
      </c>
      <c r="W297">
        <f>Prices[[#This Row],[Precious Metals]]/Prices!W296-1</f>
        <v>2.992857260256665E-3</v>
      </c>
      <c r="X297">
        <f>Prices[[#This Row],[Hedge funds]]/Prices!X296-1</f>
        <v>4.8957288713746827E-4</v>
      </c>
    </row>
    <row r="298" spans="2:24" x14ac:dyDescent="0.25">
      <c r="B298" s="1">
        <v>42998</v>
      </c>
      <c r="C298">
        <f>Prices[[#This Row],[Equity - CH]]/Prices!C297-1</f>
        <v>4.3258738169416056E-4</v>
      </c>
      <c r="D298">
        <f>Prices[[#This Row],[Equity - US]]/Prices!D297-1</f>
        <v>-1.7001890586924029E-3</v>
      </c>
      <c r="E298">
        <f>Prices[[#This Row],[Equity - EU]]/Prices!E297-1</f>
        <v>-5.8615742322976061E-4</v>
      </c>
      <c r="F298">
        <f>Prices[[#This Row],[Equity - JP]]/Prices!F297-1</f>
        <v>6.1270542354008306E-4</v>
      </c>
      <c r="G298">
        <f>Prices[[#This Row],[Equity - EM]]/Prices!G297-1</f>
        <v>-5.5687529606085473E-4</v>
      </c>
      <c r="H298">
        <f>Prices[[#This Row],[Bonds - CH]]/Prices!H297-1</f>
        <v>4.4143613890534894E-4</v>
      </c>
      <c r="I298">
        <f>Prices[[#This Row],[Rates - US]]/Prices!I297-1</f>
        <v>-1.7090071822263297E-3</v>
      </c>
      <c r="J298">
        <f>Prices[[#This Row],[Rates - EU]]/Prices!J297-1</f>
        <v>4.8596635873487948E-4</v>
      </c>
      <c r="K298">
        <f>Prices[[#This Row],[Rates - JP]]/Prices!K297-1</f>
        <v>3.6893562073414543E-4</v>
      </c>
      <c r="L298">
        <f>Prices[[#This Row],[EM Bonds - USD]]/Prices!L297-1</f>
        <v>-1.3688177060259266E-3</v>
      </c>
      <c r="M298">
        <f>Prices[[#This Row],[EM Bonds - Local]]/Prices!M297-1</f>
        <v>7.262760594313189E-4</v>
      </c>
      <c r="N298">
        <f>Prices[[#This Row],[IG - US]]/Prices!N297-1</f>
        <v>-1.1002545609245518E-3</v>
      </c>
      <c r="O298">
        <f>Prices[[#This Row],[IG - EU]]/Prices!O297-1</f>
        <v>4.9331286998466339E-4</v>
      </c>
      <c r="P298">
        <f>Prices[[#This Row],[HY - US]]/Prices!P297-1</f>
        <v>5.9937976269974769E-4</v>
      </c>
      <c r="Q298">
        <f>Prices[[#This Row],[HY - EU]]/Prices!Q297-1</f>
        <v>5.3248136315220407E-4</v>
      </c>
      <c r="R298">
        <f>Prices[[#This Row],[EM Bonds - Corp]]/Prices!R297-1</f>
        <v>-2.0655137648539768E-4</v>
      </c>
      <c r="S298">
        <f>Prices[[#This Row],[Real Estate - CH]]/Prices!S297-1</f>
        <v>-1.2805217529626933E-2</v>
      </c>
      <c r="T298">
        <f>Prices[[#This Row],[Real Estate - World]]/Prices!T297-1</f>
        <v>-3.516552185953814E-3</v>
      </c>
      <c r="U298">
        <f>Prices[[#This Row],[TIPS]]/Prices!U297-1</f>
        <v>5.1096581253418094E-4</v>
      </c>
      <c r="V298">
        <f>Prices[[#This Row],[Commodities]]/Prices!V297-1</f>
        <v>6.9667469348428934E-3</v>
      </c>
      <c r="W298">
        <f>Prices[[#This Row],[Precious Metals]]/Prices!W297-1</f>
        <v>1.3232337723767529E-3</v>
      </c>
      <c r="X298">
        <f>Prices[[#This Row],[Hedge funds]]/Prices!X297-1</f>
        <v>8.6817202434197327E-5</v>
      </c>
    </row>
    <row r="299" spans="2:24" x14ac:dyDescent="0.25">
      <c r="B299" s="1">
        <v>42999</v>
      </c>
      <c r="C299">
        <f>Prices[[#This Row],[Equity - CH]]/Prices!C298-1</f>
        <v>3.405630923741132E-3</v>
      </c>
      <c r="D299">
        <f>Prices[[#This Row],[Equity - US]]/Prices!D298-1</f>
        <v>7.3091575232266948E-3</v>
      </c>
      <c r="E299">
        <f>Prices[[#This Row],[Equity - EU]]/Prices!E298-1</f>
        <v>7.0300666262255174E-3</v>
      </c>
      <c r="F299">
        <f>Prices[[#This Row],[Equity - JP]]/Prices!F298-1</f>
        <v>5.6687341502725808E-4</v>
      </c>
      <c r="G299">
        <f>Prices[[#This Row],[Equity - EM]]/Prices!G298-1</f>
        <v>6.775166389134224E-3</v>
      </c>
      <c r="H299">
        <f>Prices[[#This Row],[Bonds - CH]]/Prices!H298-1</f>
        <v>-6.6186203853513259E-4</v>
      </c>
      <c r="I299">
        <f>Prices[[#This Row],[Rates - US]]/Prices!I298-1</f>
        <v>1.718660741263367E-4</v>
      </c>
      <c r="J299">
        <f>Prices[[#This Row],[Rates - EU]]/Prices!J298-1</f>
        <v>-1.1199897233917788E-3</v>
      </c>
      <c r="K299">
        <f>Prices[[#This Row],[Rates - JP]]/Prices!K298-1</f>
        <v>9.2199889360156106E-5</v>
      </c>
      <c r="L299">
        <f>Prices[[#This Row],[EM Bonds - USD]]/Prices!L298-1</f>
        <v>-7.4826461983557024E-4</v>
      </c>
      <c r="M299">
        <f>Prices[[#This Row],[EM Bonds - Local]]/Prices!M298-1</f>
        <v>-1.5198931211379829E-6</v>
      </c>
      <c r="N299">
        <f>Prices[[#This Row],[IG - US]]/Prices!N298-1</f>
        <v>3.6136438883005439E-4</v>
      </c>
      <c r="O299">
        <f>Prices[[#This Row],[IG - EU]]/Prices!O298-1</f>
        <v>-1.3148523530378542E-3</v>
      </c>
      <c r="P299">
        <f>Prices[[#This Row],[HY - US]]/Prices!P298-1</f>
        <v>-1.8065704308301012E-4</v>
      </c>
      <c r="Q299">
        <f>Prices[[#This Row],[HY - EU]]/Prices!Q298-1</f>
        <v>-6.6524747205920498E-5</v>
      </c>
      <c r="R299">
        <f>Prices[[#This Row],[EM Bonds - Corp]]/Prices!R298-1</f>
        <v>-1.2106358420597152E-3</v>
      </c>
      <c r="S299">
        <f>Prices[[#This Row],[Real Estate - CH]]/Prices!S298-1</f>
        <v>2.0141798259749599E-3</v>
      </c>
      <c r="T299">
        <f>Prices[[#This Row],[Real Estate - World]]/Prices!T298-1</f>
        <v>4.3364762582644989E-3</v>
      </c>
      <c r="U299">
        <f>Prices[[#This Row],[TIPS]]/Prices!U298-1</f>
        <v>-4.8594896894005313E-4</v>
      </c>
      <c r="V299">
        <f>Prices[[#This Row],[Commodities]]/Prices!V298-1</f>
        <v>2.2577105500896089E-3</v>
      </c>
      <c r="W299">
        <f>Prices[[#This Row],[Precious Metals]]/Prices!W298-1</f>
        <v>-6.7200638284704572E-3</v>
      </c>
      <c r="X299">
        <f>Prices[[#This Row],[Hedge funds]]/Prices!X298-1</f>
        <v>-1.5783575611383327E-5</v>
      </c>
    </row>
    <row r="300" spans="2:24" x14ac:dyDescent="0.25">
      <c r="B300" s="1">
        <v>43000</v>
      </c>
      <c r="C300">
        <f>Prices[[#This Row],[Equity - CH]]/Prices!C299-1</f>
        <v>6.7690761145433598E-4</v>
      </c>
      <c r="D300">
        <f>Prices[[#This Row],[Equity - US]]/Prices!D299-1</f>
        <v>-4.4708382917502121E-4</v>
      </c>
      <c r="E300">
        <f>Prices[[#This Row],[Equity - EU]]/Prices!E299-1</f>
        <v>5.1385728387920437E-4</v>
      </c>
      <c r="F300">
        <f>Prices[[#This Row],[Equity - JP]]/Prices!F299-1</f>
        <v>-2.2785021213640455E-3</v>
      </c>
      <c r="G300">
        <f>Prices[[#This Row],[Equity - EM]]/Prices!G299-1</f>
        <v>-6.6631095497401427E-3</v>
      </c>
      <c r="H300">
        <f>Prices[[#This Row],[Bonds - CH]]/Prices!H299-1</f>
        <v>3.6794466112310964E-4</v>
      </c>
      <c r="I300">
        <f>Prices[[#This Row],[Rates - US]]/Prices!I299-1</f>
        <v>7.8946966106618888E-4</v>
      </c>
      <c r="J300">
        <f>Prices[[#This Row],[Rates - EU]]/Prices!J299-1</f>
        <v>-9.0710081966260958E-5</v>
      </c>
      <c r="K300">
        <f>Prices[[#This Row],[Rates - JP]]/Prices!K299-1</f>
        <v>7.375311145938479E-4</v>
      </c>
      <c r="L300">
        <f>Prices[[#This Row],[EM Bonds - USD]]/Prices!L299-1</f>
        <v>1.2035892279944616E-3</v>
      </c>
      <c r="M300">
        <f>Prices[[#This Row],[EM Bonds - Local]]/Prices!M299-1</f>
        <v>5.9503906131275208E-4</v>
      </c>
      <c r="N300">
        <f>Prices[[#This Row],[IG - US]]/Prices!N299-1</f>
        <v>8.5644179694011058E-4</v>
      </c>
      <c r="O300">
        <f>Prices[[#This Row],[IG - EU]]/Prices!O299-1</f>
        <v>-5.4857644412709128E-5</v>
      </c>
      <c r="P300">
        <f>Prices[[#This Row],[HY - US]]/Prices!P299-1</f>
        <v>-1.7739776859204692E-4</v>
      </c>
      <c r="Q300">
        <f>Prices[[#This Row],[HY - EU]]/Prices!Q299-1</f>
        <v>-3.3264586521197792E-5</v>
      </c>
      <c r="R300">
        <f>Prices[[#This Row],[EM Bonds - Corp]]/Prices!R299-1</f>
        <v>1.6531686548582059E-6</v>
      </c>
      <c r="S300">
        <f>Prices[[#This Row],[Real Estate - CH]]/Prices!S299-1</f>
        <v>2.5997695049715386E-3</v>
      </c>
      <c r="T300">
        <f>Prices[[#This Row],[Real Estate - World]]/Prices!T299-1</f>
        <v>-3.9921394123166865E-3</v>
      </c>
      <c r="U300">
        <f>Prices[[#This Row],[TIPS]]/Prices!U299-1</f>
        <v>2.0479406156848068E-3</v>
      </c>
      <c r="V300">
        <f>Prices[[#This Row],[Commodities]]/Prices!V299-1</f>
        <v>-4.6105726556933124E-4</v>
      </c>
      <c r="W300">
        <f>Prices[[#This Row],[Precious Metals]]/Prices!W299-1</f>
        <v>-2.7072649693959949E-4</v>
      </c>
      <c r="X300">
        <f>Prices[[#This Row],[Hedge funds]]/Prices!X299-1</f>
        <v>3.94595618410154E-4</v>
      </c>
    </row>
    <row r="301" spans="2:24" x14ac:dyDescent="0.25">
      <c r="B301" s="1">
        <v>43003</v>
      </c>
      <c r="C301">
        <f>Prices[[#This Row],[Equity - CH]]/Prices!C300-1</f>
        <v>8.6699893368646919E-4</v>
      </c>
      <c r="D301">
        <f>Prices[[#This Row],[Equity - US]]/Prices!D300-1</f>
        <v>-5.563920303164771E-3</v>
      </c>
      <c r="E301">
        <f>Prices[[#This Row],[Equity - EU]]/Prices!E300-1</f>
        <v>-9.6512127284953397E-3</v>
      </c>
      <c r="F301">
        <f>Prices[[#This Row],[Equity - JP]]/Prices!F300-1</f>
        <v>4.1774186895291443E-3</v>
      </c>
      <c r="G301">
        <f>Prices[[#This Row],[Equity - EM]]/Prices!G300-1</f>
        <v>-1.602173130731277E-2</v>
      </c>
      <c r="H301">
        <f>Prices[[#This Row],[Bonds - CH]]/Prices!H300-1</f>
        <v>1.6183610416360406E-3</v>
      </c>
      <c r="I301">
        <f>Prices[[#This Row],[Rates - US]]/Prices!I300-1</f>
        <v>2.1722313673875338E-3</v>
      </c>
      <c r="J301">
        <f>Prices[[#This Row],[Rates - EU]]/Prices!J300-1</f>
        <v>2.282886105457127E-3</v>
      </c>
      <c r="K301">
        <f>Prices[[#This Row],[Rates - JP]]/Prices!K300-1</f>
        <v>0</v>
      </c>
      <c r="L301">
        <f>Prices[[#This Row],[EM Bonds - USD]]/Prices!L300-1</f>
        <v>5.4627506163296147E-4</v>
      </c>
      <c r="M301">
        <f>Prices[[#This Row],[EM Bonds - Local]]/Prices!M300-1</f>
        <v>-1.5873461926108057E-4</v>
      </c>
      <c r="N301">
        <f>Prices[[#This Row],[IG - US]]/Prices!N300-1</f>
        <v>2.9032627497407315E-3</v>
      </c>
      <c r="O301">
        <f>Prices[[#This Row],[IG - EU]]/Prices!O300-1</f>
        <v>2.4138687733157305E-3</v>
      </c>
      <c r="P301">
        <f>Prices[[#This Row],[HY - US]]/Prices!P300-1</f>
        <v>7.8343242543210678E-4</v>
      </c>
      <c r="Q301">
        <f>Prices[[#This Row],[HY - EU]]/Prices!Q300-1</f>
        <v>5.3225108945142985E-4</v>
      </c>
      <c r="R301">
        <f>Prices[[#This Row],[EM Bonds - Corp]]/Prices!R300-1</f>
        <v>2.5306663931679019E-4</v>
      </c>
      <c r="S301">
        <f>Prices[[#This Row],[Real Estate - CH]]/Prices!S300-1</f>
        <v>9.757271171942028E-3</v>
      </c>
      <c r="T301">
        <f>Prices[[#This Row],[Real Estate - World]]/Prices!T300-1</f>
        <v>-8.7308508594796663E-4</v>
      </c>
      <c r="U301">
        <f>Prices[[#This Row],[TIPS]]/Prices!U300-1</f>
        <v>3.6343596203420869E-3</v>
      </c>
      <c r="V301">
        <f>Prices[[#This Row],[Commodities]]/Prices!V300-1</f>
        <v>1.2497297162459287E-3</v>
      </c>
      <c r="W301">
        <f>Prices[[#This Row],[Precious Metals]]/Prices!W300-1</f>
        <v>7.1342621123786643E-3</v>
      </c>
      <c r="X301">
        <f>Prices[[#This Row],[Hedge funds]]/Prices!X300-1</f>
        <v>-5.7588236222194666E-4</v>
      </c>
    </row>
    <row r="302" spans="2:24" x14ac:dyDescent="0.25">
      <c r="B302" s="1">
        <v>43004</v>
      </c>
      <c r="C302">
        <f>Prices[[#This Row],[Equity - CH]]/Prices!C301-1</f>
        <v>-2.5541938011679477E-3</v>
      </c>
      <c r="D302">
        <f>Prices[[#This Row],[Equity - US]]/Prices!D301-1</f>
        <v>4.2664765762350232E-3</v>
      </c>
      <c r="E302">
        <f>Prices[[#This Row],[Equity - EU]]/Prices!E301-1</f>
        <v>-3.896365704925131E-5</v>
      </c>
      <c r="F302">
        <f>Prices[[#This Row],[Equity - JP]]/Prices!F301-1</f>
        <v>-1.0248060683883953E-3</v>
      </c>
      <c r="G302">
        <f>Prices[[#This Row],[Equity - EM]]/Prices!G301-1</f>
        <v>-2.9590634486394984E-3</v>
      </c>
      <c r="H302">
        <f>Prices[[#This Row],[Bonds - CH]]/Prices!H301-1</f>
        <v>-6.6098707403061674E-4</v>
      </c>
      <c r="I302">
        <f>Prices[[#This Row],[Rates - US]]/Prices!I301-1</f>
        <v>-7.1275229083722635E-4</v>
      </c>
      <c r="J302">
        <f>Prices[[#This Row],[Rates - EU]]/Prices!J301-1</f>
        <v>-6.9888768015680114E-4</v>
      </c>
      <c r="K302">
        <f>Prices[[#This Row],[Rates - JP]]/Prices!K301-1</f>
        <v>-4.606172270842368E-4</v>
      </c>
      <c r="L302">
        <f>Prices[[#This Row],[EM Bonds - USD]]/Prices!L301-1</f>
        <v>-1.7659990583573926E-4</v>
      </c>
      <c r="M302">
        <f>Prices[[#This Row],[EM Bonds - Local]]/Prices!M301-1</f>
        <v>-8.5912610695093594E-4</v>
      </c>
      <c r="N302">
        <f>Prices[[#This Row],[IG - US]]/Prices!N301-1</f>
        <v>-2.9017789833107877E-4</v>
      </c>
      <c r="O302">
        <f>Prices[[#This Row],[IG - EU]]/Prices!O301-1</f>
        <v>-6.0201401050774539E-4</v>
      </c>
      <c r="P302">
        <f>Prices[[#This Row],[HY - US]]/Prices!P301-1</f>
        <v>6.6218859270028574E-4</v>
      </c>
      <c r="Q302">
        <f>Prices[[#This Row],[HY - EU]]/Prices!Q301-1</f>
        <v>-2.3273597765727239E-4</v>
      </c>
      <c r="R302">
        <f>Prices[[#This Row],[EM Bonds - Corp]]/Prices!R301-1</f>
        <v>-4.1404634542463459E-4</v>
      </c>
      <c r="S302">
        <f>Prices[[#This Row],[Real Estate - CH]]/Prices!S301-1</f>
        <v>-9.8218304079634722E-3</v>
      </c>
      <c r="T302">
        <f>Prices[[#This Row],[Real Estate - World]]/Prices!T301-1</f>
        <v>4.2088046377206645E-3</v>
      </c>
      <c r="U302">
        <f>Prices[[#This Row],[TIPS]]/Prices!U301-1</f>
        <v>-2.7993600420314069E-3</v>
      </c>
      <c r="V302">
        <f>Prices[[#This Row],[Commodities]]/Prices!V301-1</f>
        <v>-1.1944758792761245E-3</v>
      </c>
      <c r="W302">
        <f>Prices[[#This Row],[Precious Metals]]/Prices!W301-1</f>
        <v>-4.9537158114842939E-3</v>
      </c>
      <c r="X302">
        <f>Prices[[#This Row],[Hedge funds]]/Prices!X301-1</f>
        <v>-1.2076818034716386E-3</v>
      </c>
    </row>
    <row r="303" spans="2:24" x14ac:dyDescent="0.25">
      <c r="B303" s="1">
        <v>43005</v>
      </c>
      <c r="C303">
        <f>Prices[[#This Row],[Equity - CH]]/Prices!C302-1</f>
        <v>-2.4076553285073965E-3</v>
      </c>
      <c r="D303">
        <f>Prices[[#This Row],[Equity - US]]/Prices!D302-1</f>
        <v>6.0565678272230805E-3</v>
      </c>
      <c r="E303">
        <f>Prices[[#This Row],[Equity - EU]]/Prices!E302-1</f>
        <v>2.8330022798939147E-3</v>
      </c>
      <c r="F303">
        <f>Prices[[#This Row],[Equity - JP]]/Prices!F302-1</f>
        <v>1.7056681156479847E-3</v>
      </c>
      <c r="G303">
        <f>Prices[[#This Row],[Equity - EM]]/Prices!G302-1</f>
        <v>7.772412370776749E-5</v>
      </c>
      <c r="H303">
        <f>Prices[[#This Row],[Bonds - CH]]/Prices!H302-1</f>
        <v>-2.498713897258753E-3</v>
      </c>
      <c r="I303">
        <f>Prices[[#This Row],[Rates - US]]/Prices!I302-1</f>
        <v>-4.5413166462470178E-3</v>
      </c>
      <c r="J303">
        <f>Prices[[#This Row],[Rates - EU]]/Prices!J302-1</f>
        <v>-2.199596310731855E-3</v>
      </c>
      <c r="K303">
        <f>Prices[[#This Row],[Rates - JP]]/Prices!K302-1</f>
        <v>-1.7511520737326647E-3</v>
      </c>
      <c r="L303">
        <f>Prices[[#This Row],[EM Bonds - USD]]/Prices!L302-1</f>
        <v>-3.0654259792660676E-3</v>
      </c>
      <c r="M303">
        <f>Prices[[#This Row],[EM Bonds - Local]]/Prices!M302-1</f>
        <v>-2.7407716583683905E-3</v>
      </c>
      <c r="N303">
        <f>Prices[[#This Row],[IG - US]]/Prices!N302-1</f>
        <v>-4.5838669640163587E-3</v>
      </c>
      <c r="O303">
        <f>Prices[[#This Row],[IG - EU]]/Prices!O302-1</f>
        <v>-2.5190296259789413E-3</v>
      </c>
      <c r="P303">
        <f>Prices[[#This Row],[HY - US]]/Prices!P302-1</f>
        <v>-1.8283525794382527E-4</v>
      </c>
      <c r="Q303">
        <f>Prices[[#This Row],[HY - EU]]/Prices!Q302-1</f>
        <v>3.325573661450143E-5</v>
      </c>
      <c r="R303">
        <f>Prices[[#This Row],[EM Bonds - Corp]]/Prices!R302-1</f>
        <v>-1.73160654158655E-3</v>
      </c>
      <c r="S303">
        <f>Prices[[#This Row],[Real Estate - CH]]/Prices!S302-1</f>
        <v>1.1764076787337263E-3</v>
      </c>
      <c r="T303">
        <f>Prices[[#This Row],[Real Estate - World]]/Prices!T302-1</f>
        <v>-6.601414530913674E-3</v>
      </c>
      <c r="U303">
        <f>Prices[[#This Row],[TIPS]]/Prices!U302-1</f>
        <v>-4.3965120607947217E-3</v>
      </c>
      <c r="V303">
        <f>Prices[[#This Row],[Commodities]]/Prices!V302-1</f>
        <v>3.9425170287081812E-3</v>
      </c>
      <c r="W303">
        <f>Prices[[#This Row],[Precious Metals]]/Prices!W302-1</f>
        <v>-7.354596901286925E-3</v>
      </c>
      <c r="X303">
        <f>Prices[[#This Row],[Hedge funds]]/Prices!X302-1</f>
        <v>4.1885313270539903E-4</v>
      </c>
    </row>
    <row r="304" spans="2:24" x14ac:dyDescent="0.25">
      <c r="B304" s="1">
        <v>43006</v>
      </c>
      <c r="C304">
        <f>Prices[[#This Row],[Equity - CH]]/Prices!C303-1</f>
        <v>1.751073565753769E-3</v>
      </c>
      <c r="D304">
        <f>Prices[[#This Row],[Equity - US]]/Prices!D303-1</f>
        <v>-1.4951888997659646E-3</v>
      </c>
      <c r="E304">
        <f>Prices[[#This Row],[Equity - EU]]/Prices!E303-1</f>
        <v>2.2891753666536285E-3</v>
      </c>
      <c r="F304">
        <f>Prices[[#This Row],[Equity - JP]]/Prices!F303-1</f>
        <v>6.0966832891382605E-3</v>
      </c>
      <c r="G304">
        <f>Prices[[#This Row],[Equity - EM]]/Prices!G303-1</f>
        <v>-7.7077376621002003E-3</v>
      </c>
      <c r="H304">
        <f>Prices[[#This Row],[Bonds - CH]]/Prices!H303-1</f>
        <v>-5.894054372650448E-4</v>
      </c>
      <c r="I304">
        <f>Prices[[#This Row],[Rates - US]]/Prices!I303-1</f>
        <v>3.5243446404531475E-4</v>
      </c>
      <c r="J304">
        <f>Prices[[#This Row],[Rates - EU]]/Prices!J303-1</f>
        <v>-4.464044619763019E-4</v>
      </c>
      <c r="K304">
        <f>Prices[[#This Row],[Rates - JP]]/Prices!K303-1</f>
        <v>-2.5851721909334602E-3</v>
      </c>
      <c r="L304">
        <f>Prices[[#This Row],[EM Bonds - USD]]/Prices!L303-1</f>
        <v>8.7403691106913151E-4</v>
      </c>
      <c r="M304">
        <f>Prices[[#This Row],[EM Bonds - Local]]/Prices!M303-1</f>
        <v>-1.0040267801463276E-3</v>
      </c>
      <c r="N304">
        <f>Prices[[#This Row],[IG - US]]/Prices!N303-1</f>
        <v>1.2563088661925459E-3</v>
      </c>
      <c r="O304">
        <f>Prices[[#This Row],[IG - EU]]/Prices!O303-1</f>
        <v>-3.2939884710403433E-4</v>
      </c>
      <c r="P304">
        <f>Prices[[#This Row],[HY - US]]/Prices!P303-1</f>
        <v>6.1747870292205853E-4</v>
      </c>
      <c r="Q304">
        <f>Prices[[#This Row],[HY - EU]]/Prices!Q303-1</f>
        <v>-1.3301852282920912E-4</v>
      </c>
      <c r="R304">
        <f>Prices[[#This Row],[EM Bonds - Corp]]/Prices!R303-1</f>
        <v>4.0519731141386295E-4</v>
      </c>
      <c r="S304">
        <f>Prices[[#This Row],[Real Estate - CH]]/Prices!S303-1</f>
        <v>-6.0353575815841332E-3</v>
      </c>
      <c r="T304">
        <f>Prices[[#This Row],[Real Estate - World]]/Prices!T303-1</f>
        <v>2.5148644130836839E-3</v>
      </c>
      <c r="U304">
        <f>Prices[[#This Row],[TIPS]]/Prices!U303-1</f>
        <v>-5.466506622053835E-5</v>
      </c>
      <c r="V304">
        <f>Prices[[#This Row],[Commodities]]/Prices!V303-1</f>
        <v>-5.1293804176242297E-3</v>
      </c>
      <c r="W304">
        <f>Prices[[#This Row],[Precious Metals]]/Prices!W303-1</f>
        <v>-1.308791215064331E-3</v>
      </c>
      <c r="X304">
        <f>Prices[[#This Row],[Hedge funds]]/Prices!X303-1</f>
        <v>4.7397483193645229E-4</v>
      </c>
    </row>
    <row r="305" spans="2:24" x14ac:dyDescent="0.25">
      <c r="B305" s="1">
        <v>43007</v>
      </c>
      <c r="C305">
        <f>Prices[[#This Row],[Equity - CH]]/Prices!C304-1</f>
        <v>4.844470420157343E-3</v>
      </c>
      <c r="D305">
        <f>Prices[[#This Row],[Equity - US]]/Prices!D304-1</f>
        <v>2.4977590830006502E-3</v>
      </c>
      <c r="E305">
        <f>Prices[[#This Row],[Equity - EU]]/Prices!E304-1</f>
        <v>5.2632374441328178E-3</v>
      </c>
      <c r="F305">
        <f>Prices[[#This Row],[Equity - JP]]/Prices!F304-1</f>
        <v>-1.396770894600996E-3</v>
      </c>
      <c r="G305">
        <f>Prices[[#This Row],[Equity - EM]]/Prices!G304-1</f>
        <v>7.8559988335713538E-3</v>
      </c>
      <c r="H305">
        <f>Prices[[#This Row],[Bonds - CH]]/Prices!H304-1</f>
        <v>8.1091043125680606E-4</v>
      </c>
      <c r="I305">
        <f>Prices[[#This Row],[Rates - US]]/Prices!I304-1</f>
        <v>-5.9065587310469514E-4</v>
      </c>
      <c r="J305">
        <f>Prices[[#This Row],[Rates - EU]]/Prices!J304-1</f>
        <v>9.1045104687492717E-4</v>
      </c>
      <c r="K305">
        <f>Prices[[#This Row],[Rates - JP]]/Prices!K304-1</f>
        <v>1.0182356752754806E-3</v>
      </c>
      <c r="L305">
        <f>Prices[[#This Row],[EM Bonds - USD]]/Prices!L304-1</f>
        <v>1.0283346046755515E-3</v>
      </c>
      <c r="M305">
        <f>Prices[[#This Row],[EM Bonds - Local]]/Prices!M304-1</f>
        <v>9.7374773065639353E-4</v>
      </c>
      <c r="N305">
        <f>Prices[[#This Row],[IG - US]]/Prices!N304-1</f>
        <v>8.7667551941894573E-4</v>
      </c>
      <c r="O305">
        <f>Prices[[#This Row],[IG - EU]]/Prices!O304-1</f>
        <v>1.1532758526004994E-3</v>
      </c>
      <c r="P305">
        <f>Prices[[#This Row],[HY - US]]/Prices!P304-1</f>
        <v>5.864253486191906E-4</v>
      </c>
      <c r="Q305">
        <f>Prices[[#This Row],[HY - EU]]/Prices!Q304-1</f>
        <v>3.9910865733205902E-4</v>
      </c>
      <c r="R305">
        <f>Prices[[#This Row],[EM Bonds - Corp]]/Prices!R304-1</f>
        <v>8.3185446990508005E-4</v>
      </c>
      <c r="S305">
        <f>Prices[[#This Row],[Real Estate - CH]]/Prices!S304-1</f>
        <v>2.3911875335840271E-3</v>
      </c>
      <c r="T305">
        <f>Prices[[#This Row],[Real Estate - World]]/Prices!T304-1</f>
        <v>2.0764548921412551E-3</v>
      </c>
      <c r="U305">
        <f>Prices[[#This Row],[TIPS]]/Prices!U304-1</f>
        <v>7.5708364763626967E-4</v>
      </c>
      <c r="V305">
        <f>Prices[[#This Row],[Commodities]]/Prices!V304-1</f>
        <v>-2.4311914161988524E-3</v>
      </c>
      <c r="W305">
        <f>Prices[[#This Row],[Precious Metals]]/Prices!W304-1</f>
        <v>-5.7360325968025538E-3</v>
      </c>
      <c r="X305">
        <f>Prices[[#This Row],[Hedge funds]]/Prices!X304-1</f>
        <v>1.184375715560293E-3</v>
      </c>
    </row>
    <row r="306" spans="2:24" x14ac:dyDescent="0.25">
      <c r="B306" s="1">
        <v>43010</v>
      </c>
      <c r="C306">
        <f>Prices[[#This Row],[Equity - CH]]/Prices!C305-1</f>
        <v>9.1822428485404117E-3</v>
      </c>
      <c r="D306">
        <f>Prices[[#This Row],[Equity - US]]/Prices!D305-1</f>
        <v>9.6493327550641883E-3</v>
      </c>
      <c r="E306">
        <f>Prices[[#This Row],[Equity - EU]]/Prices!E305-1</f>
        <v>5.6685335030501882E-3</v>
      </c>
      <c r="F306">
        <f>Prices[[#This Row],[Equity - JP]]/Prices!F305-1</f>
        <v>-6.1393184878921758E-4</v>
      </c>
      <c r="G306">
        <f>Prices[[#This Row],[Equity - EM]]/Prices!G305-1</f>
        <v>6.7519527984822858E-3</v>
      </c>
      <c r="H306">
        <f>Prices[[#This Row],[Bonds - CH]]/Prices!H305-1</f>
        <v>2.2097819681787811E-4</v>
      </c>
      <c r="I306">
        <f>Prices[[#This Row],[Rates - US]]/Prices!I305-1</f>
        <v>-5.6893422924120252E-4</v>
      </c>
      <c r="J306">
        <f>Prices[[#This Row],[Rates - EU]]/Prices!J305-1</f>
        <v>1.3093056602775377E-4</v>
      </c>
      <c r="K306">
        <f>Prices[[#This Row],[Rates - JP]]/Prices!K305-1</f>
        <v>-7.3978176437949905E-4</v>
      </c>
      <c r="L306">
        <f>Prices[[#This Row],[EM Bonds - USD]]/Prices!L305-1</f>
        <v>2.6998113506815358E-4</v>
      </c>
      <c r="M306">
        <f>Prices[[#This Row],[EM Bonds - Local]]/Prices!M305-1</f>
        <v>7.6238281221385762E-7</v>
      </c>
      <c r="N306">
        <f>Prices[[#This Row],[IG - US]]/Prices!N305-1</f>
        <v>2.2604067939102634E-4</v>
      </c>
      <c r="O306">
        <f>Prices[[#This Row],[IG - EU]]/Prices!O305-1</f>
        <v>7.1311025781684023E-4</v>
      </c>
      <c r="P306">
        <f>Prices[[#This Row],[HY - US]]/Prices!P305-1</f>
        <v>1.5509632850485566E-4</v>
      </c>
      <c r="Q306">
        <f>Prices[[#This Row],[HY - EU]]/Prices!Q305-1</f>
        <v>4.986867914491544E-4</v>
      </c>
      <c r="R306">
        <f>Prices[[#This Row],[EM Bonds - Corp]]/Prices!R305-1</f>
        <v>-4.2461375499780463E-4</v>
      </c>
      <c r="S306">
        <f>Prices[[#This Row],[Real Estate - CH]]/Prices!S305-1</f>
        <v>-6.9152215283174723E-3</v>
      </c>
      <c r="T306">
        <f>Prices[[#This Row],[Real Estate - World]]/Prices!T305-1</f>
        <v>3.4401690034664423E-3</v>
      </c>
      <c r="U306">
        <f>Prices[[#This Row],[TIPS]]/Prices!U305-1</f>
        <v>1.8329781832904235E-3</v>
      </c>
      <c r="V306">
        <f>Prices[[#This Row],[Commodities]]/Prices!V305-1</f>
        <v>-3.9602468906396737E-3</v>
      </c>
      <c r="W306">
        <f>Prices[[#This Row],[Precious Metals]]/Prices!W305-1</f>
        <v>6.4663127185227154E-5</v>
      </c>
      <c r="X306">
        <f>Prices[[#This Row],[Hedge funds]]/Prices!X305-1</f>
        <v>9.1483371319966977E-4</v>
      </c>
    </row>
    <row r="307" spans="2:24" x14ac:dyDescent="0.25">
      <c r="B307" s="1">
        <v>43011</v>
      </c>
      <c r="C307">
        <f>Prices[[#This Row],[Equity - CH]]/Prices!C306-1</f>
        <v>5.0865155917918514E-3</v>
      </c>
      <c r="D307">
        <f>Prices[[#This Row],[Equity - US]]/Prices!D306-1</f>
        <v>8.8114458845089949E-4</v>
      </c>
      <c r="E307">
        <f>Prices[[#This Row],[Equity - EU]]/Prices!E306-1</f>
        <v>1.1553506842683081E-3</v>
      </c>
      <c r="F307">
        <f>Prices[[#This Row],[Equity - JP]]/Prices!F306-1</f>
        <v>7.0361475976907784E-3</v>
      </c>
      <c r="G307">
        <f>Prices[[#This Row],[Equity - EM]]/Prices!G306-1</f>
        <v>1.1862760338915868E-2</v>
      </c>
      <c r="H307">
        <f>Prices[[#This Row],[Bonds - CH]]/Prices!H306-1</f>
        <v>-1.2519331320420823E-3</v>
      </c>
      <c r="I307">
        <f>Prices[[#This Row],[Rates - US]]/Prices!I306-1</f>
        <v>1.2452520930050781E-4</v>
      </c>
      <c r="J307">
        <f>Prices[[#This Row],[Rates - EU]]/Prices!J306-1</f>
        <v>-7.3667510905139899E-4</v>
      </c>
      <c r="K307">
        <f>Prices[[#This Row],[Rates - JP]]/Prices!K306-1</f>
        <v>-1.850823616509345E-4</v>
      </c>
      <c r="L307">
        <f>Prices[[#This Row],[EM Bonds - USD]]/Prices!L306-1</f>
        <v>8.6842984240731447E-4</v>
      </c>
      <c r="M307">
        <f>Prices[[#This Row],[EM Bonds - Local]]/Prices!M306-1</f>
        <v>-8.2870948510227471E-4</v>
      </c>
      <c r="N307">
        <f>Prices[[#This Row],[IG - US]]/Prices!N306-1</f>
        <v>1.1339127125096216E-3</v>
      </c>
      <c r="O307">
        <f>Prices[[#This Row],[IG - EU]]/Prices!O306-1</f>
        <v>-1.0963109137752669E-3</v>
      </c>
      <c r="P307">
        <f>Prices[[#This Row],[HY - US]]/Prices!P306-1</f>
        <v>2.2804746671201137E-4</v>
      </c>
      <c r="Q307">
        <f>Prices[[#This Row],[HY - EU]]/Prices!Q306-1</f>
        <v>4.9843822688910855E-4</v>
      </c>
      <c r="R307">
        <f>Prices[[#This Row],[EM Bonds - Corp]]/Prices!R306-1</f>
        <v>6.5635558412968642E-4</v>
      </c>
      <c r="S307">
        <f>Prices[[#This Row],[Real Estate - CH]]/Prices!S306-1</f>
        <v>-8.9336320207281661E-3</v>
      </c>
      <c r="T307">
        <f>Prices[[#This Row],[Real Estate - World]]/Prices!T306-1</f>
        <v>-1.0066889212051455E-3</v>
      </c>
      <c r="U307">
        <f>Prices[[#This Row],[TIPS]]/Prices!U306-1</f>
        <v>-1.0584604669597875E-3</v>
      </c>
      <c r="V307">
        <f>Prices[[#This Row],[Commodities]]/Prices!V306-1</f>
        <v>-4.9141971002553131E-4</v>
      </c>
      <c r="W307">
        <f>Prices[[#This Row],[Precious Metals]]/Prices!W306-1</f>
        <v>-1.860767123574969E-3</v>
      </c>
      <c r="X307">
        <f>Prices[[#This Row],[Hedge funds]]/Prices!X306-1</f>
        <v>1.7334436433831257E-3</v>
      </c>
    </row>
    <row r="308" spans="2:24" x14ac:dyDescent="0.25">
      <c r="B308" s="1">
        <v>43012</v>
      </c>
      <c r="C308">
        <f>Prices[[#This Row],[Equity - CH]]/Prices!C307-1</f>
        <v>5.5543708063465758E-4</v>
      </c>
      <c r="D308">
        <f>Prices[[#This Row],[Equity - US]]/Prices!D307-1</f>
        <v>2.9277104582068336E-3</v>
      </c>
      <c r="E308">
        <f>Prices[[#This Row],[Equity - EU]]/Prices!E307-1</f>
        <v>1.66227259131424E-3</v>
      </c>
      <c r="F308">
        <f>Prices[[#This Row],[Equity - JP]]/Prices!F307-1</f>
        <v>1.4182759353364993E-4</v>
      </c>
      <c r="G308">
        <f>Prices[[#This Row],[Equity - EM]]/Prices!G307-1</f>
        <v>6.1403479486685786E-3</v>
      </c>
      <c r="H308">
        <f>Prices[[#This Row],[Bonds - CH]]/Prices!H307-1</f>
        <v>7.3735437251132296E-4</v>
      </c>
      <c r="I308">
        <f>Prices[[#This Row],[Rates - US]]/Prices!I307-1</f>
        <v>-1.8891127610176639E-4</v>
      </c>
      <c r="J308">
        <f>Prices[[#This Row],[Rates - EU]]/Prices!J307-1</f>
        <v>-1.5744176665755116E-4</v>
      </c>
      <c r="K308">
        <f>Prices[[#This Row],[Rates - JP]]/Prices!K307-1</f>
        <v>1.5734912995186701E-3</v>
      </c>
      <c r="L308">
        <f>Prices[[#This Row],[EM Bonds - USD]]/Prices!L307-1</f>
        <v>2.2956005371921329E-4</v>
      </c>
      <c r="M308">
        <f>Prices[[#This Row],[EM Bonds - Local]]/Prices!M307-1</f>
        <v>3.8913741968293891E-5</v>
      </c>
      <c r="N308">
        <f>Prices[[#This Row],[IG - US]]/Prices!N307-1</f>
        <v>-7.8214724169356487E-5</v>
      </c>
      <c r="O308">
        <f>Prices[[#This Row],[IG - EU]]/Prices!O307-1</f>
        <v>-3.841299456730507E-4</v>
      </c>
      <c r="P308">
        <f>Prices[[#This Row],[HY - US]]/Prices!P307-1</f>
        <v>4.3483296595669962E-4</v>
      </c>
      <c r="Q308">
        <f>Prices[[#This Row],[HY - EU]]/Prices!Q307-1</f>
        <v>9.9637981998856873E-5</v>
      </c>
      <c r="R308">
        <f>Prices[[#This Row],[EM Bonds - Corp]]/Prices!R307-1</f>
        <v>-2.7725486065943716E-4</v>
      </c>
      <c r="S308">
        <f>Prices[[#This Row],[Real Estate - CH]]/Prices!S307-1</f>
        <v>-8.7418300653594461E-3</v>
      </c>
      <c r="T308">
        <f>Prices[[#This Row],[Real Estate - World]]/Prices!T307-1</f>
        <v>3.7854439357358771E-3</v>
      </c>
      <c r="U308">
        <f>Prices[[#This Row],[TIPS]]/Prices!U307-1</f>
        <v>6.8849894844502657E-4</v>
      </c>
      <c r="V308">
        <f>Prices[[#This Row],[Commodities]]/Prices!V307-1</f>
        <v>4.6041221292794088E-3</v>
      </c>
      <c r="W308">
        <f>Prices[[#This Row],[Precious Metals]]/Prices!W307-1</f>
        <v>2.5625897638970052E-3</v>
      </c>
      <c r="X308">
        <f>Prices[[#This Row],[Hedge funds]]/Prices!X307-1</f>
        <v>1.0068037912456251E-3</v>
      </c>
    </row>
    <row r="309" spans="2:24" x14ac:dyDescent="0.25">
      <c r="B309" s="1">
        <v>43013</v>
      </c>
      <c r="C309">
        <f>Prices[[#This Row],[Equity - CH]]/Prices!C308-1</f>
        <v>-2.1594582962342068E-3</v>
      </c>
      <c r="D309">
        <f>Prices[[#This Row],[Equity - US]]/Prices!D308-1</f>
        <v>9.0619701444973888E-3</v>
      </c>
      <c r="E309">
        <f>Prices[[#This Row],[Equity - EU]]/Prices!E308-1</f>
        <v>1.1620143984378828E-3</v>
      </c>
      <c r="F309">
        <f>Prices[[#This Row],[Equity - JP]]/Prices!F308-1</f>
        <v>-8.3819291932585305E-4</v>
      </c>
      <c r="G309">
        <f>Prices[[#This Row],[Equity - EM]]/Prices!G308-1</f>
        <v>4.5238112964485211E-3</v>
      </c>
      <c r="H309">
        <f>Prices[[#This Row],[Bonds - CH]]/Prices!H308-1</f>
        <v>7.3681108163858866E-5</v>
      </c>
      <c r="I309">
        <f>Prices[[#This Row],[Rates - US]]/Prices!I308-1</f>
        <v>-1.1318414293225443E-3</v>
      </c>
      <c r="J309">
        <f>Prices[[#This Row],[Rates - EU]]/Prices!J308-1</f>
        <v>5.1147896729530906E-4</v>
      </c>
      <c r="K309">
        <f>Prices[[#This Row],[Rates - JP]]/Prices!K308-1</f>
        <v>4.6206450420482881E-4</v>
      </c>
      <c r="L309">
        <f>Prices[[#This Row],[EM Bonds - USD]]/Prices!L308-1</f>
        <v>-6.7740060157306381E-5</v>
      </c>
      <c r="M309">
        <f>Prices[[#This Row],[EM Bonds - Local]]/Prices!M308-1</f>
        <v>-8.8735138962425797E-4</v>
      </c>
      <c r="N309">
        <f>Prices[[#This Row],[IG - US]]/Prices!N308-1</f>
        <v>-1.0500405461200124E-3</v>
      </c>
      <c r="O309">
        <f>Prices[[#This Row],[IG - EU]]/Prices!O308-1</f>
        <v>0</v>
      </c>
      <c r="P309">
        <f>Prices[[#This Row],[HY - US]]/Prices!P308-1</f>
        <v>5.1850983482260027E-4</v>
      </c>
      <c r="Q309">
        <f>Prices[[#This Row],[HY - EU]]/Prices!Q308-1</f>
        <v>4.6493092454835683E-4</v>
      </c>
      <c r="R309">
        <f>Prices[[#This Row],[EM Bonds - Corp]]/Prices!R308-1</f>
        <v>-2.6945714509751806E-4</v>
      </c>
      <c r="S309">
        <f>Prices[[#This Row],[Real Estate - CH]]/Prices!S308-1</f>
        <v>1.4835572405833553E-3</v>
      </c>
      <c r="T309">
        <f>Prices[[#This Row],[Real Estate - World]]/Prices!T308-1</f>
        <v>5.111820054404026E-3</v>
      </c>
      <c r="U309">
        <f>Prices[[#This Row],[TIPS]]/Prices!U308-1</f>
        <v>-5.0834110283881628E-4</v>
      </c>
      <c r="V309">
        <f>Prices[[#This Row],[Commodities]]/Prices!V308-1</f>
        <v>1.3052499153030528E-2</v>
      </c>
      <c r="W309">
        <f>Prices[[#This Row],[Precious Metals]]/Prices!W308-1</f>
        <v>1.8249727123211823E-3</v>
      </c>
      <c r="X309">
        <f>Prices[[#This Row],[Hedge funds]]/Prices!X308-1</f>
        <v>-2.121590721577693E-4</v>
      </c>
    </row>
    <row r="310" spans="2:24" x14ac:dyDescent="0.25">
      <c r="B310" s="1">
        <v>43014</v>
      </c>
      <c r="C310">
        <f>Prices[[#This Row],[Equity - CH]]/Prices!C309-1</f>
        <v>-1.8439227504479794E-3</v>
      </c>
      <c r="D310">
        <f>Prices[[#This Row],[Equity - US]]/Prices!D309-1</f>
        <v>-1.2879458243223452E-3</v>
      </c>
      <c r="E310">
        <f>Prices[[#This Row],[Equity - EU]]/Prices!E309-1</f>
        <v>-2.9407635899588724E-3</v>
      </c>
      <c r="F310">
        <f>Prices[[#This Row],[Equity - JP]]/Prices!F309-1</f>
        <v>3.2669462283443362E-3</v>
      </c>
      <c r="G310">
        <f>Prices[[#This Row],[Equity - EM]]/Prices!G309-1</f>
        <v>1.1891520594331517E-4</v>
      </c>
      <c r="H310">
        <f>Prices[[#This Row],[Bonds - CH]]/Prices!H309-1</f>
        <v>-2.2102703897441955E-4</v>
      </c>
      <c r="I310">
        <f>Prices[[#This Row],[Rates - US]]/Prices!I309-1</f>
        <v>-9.9309562092120274E-4</v>
      </c>
      <c r="J310">
        <f>Prices[[#This Row],[Rates - EU]]/Prices!J309-1</f>
        <v>-3.8886993363362876E-4</v>
      </c>
      <c r="K310">
        <f>Prices[[#This Row],[Rates - JP]]/Prices!K309-1</f>
        <v>-8.3133197857010455E-4</v>
      </c>
      <c r="L310">
        <f>Prices[[#This Row],[EM Bonds - USD]]/Prices!L309-1</f>
        <v>-1.2146851525299818E-3</v>
      </c>
      <c r="M310">
        <f>Prices[[#This Row],[EM Bonds - Local]]/Prices!M309-1</f>
        <v>-2.1917113600156135E-4</v>
      </c>
      <c r="N310">
        <f>Prices[[#This Row],[IG - US]]/Prices!N309-1</f>
        <v>-9.4855736517140965E-4</v>
      </c>
      <c r="O310">
        <f>Prices[[#This Row],[IG - EU]]/Prices!O309-1</f>
        <v>-1.0979358805451866E-4</v>
      </c>
      <c r="P310">
        <f>Prices[[#This Row],[HY - US]]/Prices!P309-1</f>
        <v>-1.8532040111585157E-4</v>
      </c>
      <c r="Q310">
        <f>Prices[[#This Row],[HY - EU]]/Prices!Q309-1</f>
        <v>2.3235743211835747E-4</v>
      </c>
      <c r="R310">
        <f>Prices[[#This Row],[EM Bonds - Corp]]/Prices!R309-1</f>
        <v>-4.6922803350579745E-4</v>
      </c>
      <c r="S310">
        <f>Prices[[#This Row],[Real Estate - CH]]/Prices!S309-1</f>
        <v>1.1274792198173067E-2</v>
      </c>
      <c r="T310">
        <f>Prices[[#This Row],[Real Estate - World]]/Prices!T309-1</f>
        <v>-3.5463383718683517E-3</v>
      </c>
      <c r="U310">
        <f>Prices[[#This Row],[TIPS]]/Prices!U309-1</f>
        <v>1.3143792447318781E-3</v>
      </c>
      <c r="V310">
        <f>Prices[[#This Row],[Commodities]]/Prices!V309-1</f>
        <v>-1.0092110020805567E-2</v>
      </c>
      <c r="W310">
        <f>Prices[[#This Row],[Precious Metals]]/Prices!W309-1</f>
        <v>3.1470127099788581E-3</v>
      </c>
      <c r="X310">
        <f>Prices[[#This Row],[Hedge funds]]/Prices!X309-1</f>
        <v>-1.4225533653996481E-3</v>
      </c>
    </row>
    <row r="311" spans="2:24" x14ac:dyDescent="0.25">
      <c r="B311" s="1">
        <v>43017</v>
      </c>
      <c r="C311">
        <f>Prices[[#This Row],[Equity - CH]]/Prices!C310-1</f>
        <v>1.08726147754723E-3</v>
      </c>
      <c r="D311">
        <f>Prices[[#This Row],[Equity - US]]/Prices!D310-1</f>
        <v>-6.7794458288716886E-4</v>
      </c>
      <c r="E311">
        <f>Prices[[#This Row],[Equity - EU]]/Prices!E310-1</f>
        <v>5.3519273263586964E-3</v>
      </c>
      <c r="F311">
        <f>Prices[[#This Row],[Equity - JP]]/Prices!F310-1</f>
        <v>0</v>
      </c>
      <c r="G311">
        <f>Prices[[#This Row],[Equity - EM]]/Prices!G310-1</f>
        <v>-1.1806091516333161E-3</v>
      </c>
      <c r="H311">
        <f>Prices[[#This Row],[Bonds - CH]]/Prices!H310-1</f>
        <v>1.8422991893882745E-3</v>
      </c>
      <c r="I311">
        <f>Prices[[#This Row],[Rates - US]]/Prices!I310-1</f>
        <v>0</v>
      </c>
      <c r="J311">
        <f>Prices[[#This Row],[Rates - EU]]/Prices!J310-1</f>
        <v>1.466443329033229E-3</v>
      </c>
      <c r="K311">
        <f>Prices[[#This Row],[Rates - JP]]/Prices!K310-1</f>
        <v>0</v>
      </c>
      <c r="L311">
        <f>Prices[[#This Row],[EM Bonds - USD]]/Prices!L310-1</f>
        <v>4.5555473068281671E-5</v>
      </c>
      <c r="M311">
        <f>Prices[[#This Row],[EM Bonds - Local]]/Prices!M310-1</f>
        <v>-9.815214269565109E-4</v>
      </c>
      <c r="N311">
        <f>Prices[[#This Row],[IG - US]]/Prices!N310-1</f>
        <v>0</v>
      </c>
      <c r="O311">
        <f>Prices[[#This Row],[IG - EU]]/Prices!O310-1</f>
        <v>1.3725705501261842E-3</v>
      </c>
      <c r="P311">
        <f>Prices[[#This Row],[HY - US]]/Prices!P310-1</f>
        <v>0</v>
      </c>
      <c r="Q311">
        <f>Prices[[#This Row],[HY - EU]]/Prices!Q310-1</f>
        <v>5.3097932499257539E-4</v>
      </c>
      <c r="R311">
        <f>Prices[[#This Row],[EM Bonds - Corp]]/Prices!R310-1</f>
        <v>3.277992867101176E-5</v>
      </c>
      <c r="S311">
        <f>Prices[[#This Row],[Real Estate - CH]]/Prices!S310-1</f>
        <v>8.4635416666667407E-3</v>
      </c>
      <c r="T311">
        <f>Prices[[#This Row],[Real Estate - World]]/Prices!T310-1</f>
        <v>3.2296014589501265E-3</v>
      </c>
      <c r="U311">
        <f>Prices[[#This Row],[TIPS]]/Prices!U310-1</f>
        <v>1.1679230618089065E-4</v>
      </c>
      <c r="V311">
        <f>Prices[[#This Row],[Commodities]]/Prices!V310-1</f>
        <v>1.6499979504132067E-3</v>
      </c>
      <c r="W311">
        <f>Prices[[#This Row],[Precious Metals]]/Prices!W310-1</f>
        <v>9.9791333687333506E-3</v>
      </c>
      <c r="X311">
        <f>Prices[[#This Row],[Hedge funds]]/Prices!X310-1</f>
        <v>-4.7223643304072915E-4</v>
      </c>
    </row>
    <row r="312" spans="2:24" x14ac:dyDescent="0.25">
      <c r="B312" s="1">
        <v>43018</v>
      </c>
      <c r="C312">
        <f>Prices[[#This Row],[Equity - CH]]/Prices!C311-1</f>
        <v>1.1322888275702159E-3</v>
      </c>
      <c r="D312">
        <f>Prices[[#This Row],[Equity - US]]/Prices!D311-1</f>
        <v>-2.2133052411528187E-3</v>
      </c>
      <c r="E312">
        <f>Prices[[#This Row],[Equity - EU]]/Prices!E311-1</f>
        <v>-4.7493689088862201E-4</v>
      </c>
      <c r="F312">
        <f>Prices[[#This Row],[Equity - JP]]/Prices!F311-1</f>
        <v>4.0530307014314815E-3</v>
      </c>
      <c r="G312">
        <f>Prices[[#This Row],[Equity - EM]]/Prices!G311-1</f>
        <v>6.3094739160718394E-3</v>
      </c>
      <c r="H312">
        <f>Prices[[#This Row],[Bonds - CH]]/Prices!H311-1</f>
        <v>-1.4711290915769837E-4</v>
      </c>
      <c r="I312">
        <f>Prices[[#This Row],[Rates - US]]/Prices!I311-1</f>
        <v>1.4195035733497452E-3</v>
      </c>
      <c r="J312">
        <f>Prices[[#This Row],[Rates - EU]]/Prices!J311-1</f>
        <v>-2.1516889036543585E-4</v>
      </c>
      <c r="K312">
        <f>Prices[[#This Row],[Rates - JP]]/Prices!K311-1</f>
        <v>-2.7734122215028467E-4</v>
      </c>
      <c r="L312">
        <f>Prices[[#This Row],[EM Bonds - USD]]/Prices!L311-1</f>
        <v>6.4179676098463645E-4</v>
      </c>
      <c r="M312">
        <f>Prices[[#This Row],[EM Bonds - Local]]/Prices!M311-1</f>
        <v>-2.4619487471200241E-4</v>
      </c>
      <c r="N312">
        <f>Prices[[#This Row],[IG - US]]/Prices!N311-1</f>
        <v>1.9147898666940222E-3</v>
      </c>
      <c r="O312">
        <f>Prices[[#This Row],[IG - EU]]/Prices!O311-1</f>
        <v>-2.1931026920329888E-4</v>
      </c>
      <c r="P312">
        <f>Prices[[#This Row],[HY - US]]/Prices!P311-1</f>
        <v>4.6803441583920247E-4</v>
      </c>
      <c r="Q312">
        <f>Prices[[#This Row],[HY - EU]]/Prices!Q311-1</f>
        <v>1.326743838931943E-4</v>
      </c>
      <c r="R312">
        <f>Prices[[#This Row],[EM Bonds - Corp]]/Prices!R311-1</f>
        <v>3.2447754645392735E-6</v>
      </c>
      <c r="S312">
        <f>Prices[[#This Row],[Real Estate - CH]]/Prices!S311-1</f>
        <v>-8.150419625564842E-3</v>
      </c>
      <c r="T312">
        <f>Prices[[#This Row],[Real Estate - World]]/Prices!T311-1</f>
        <v>-7.7655143854160613E-4</v>
      </c>
      <c r="U312">
        <f>Prices[[#This Row],[TIPS]]/Prices!U311-1</f>
        <v>3.1296682844710322E-3</v>
      </c>
      <c r="V312">
        <f>Prices[[#This Row],[Commodities]]/Prices!V311-1</f>
        <v>4.3177725028633596E-3</v>
      </c>
      <c r="W312">
        <f>Prices[[#This Row],[Precious Metals]]/Prices!W311-1</f>
        <v>3.9545359648982537E-3</v>
      </c>
      <c r="X312">
        <f>Prices[[#This Row],[Hedge funds]]/Prices!X311-1</f>
        <v>9.449190913028982E-4</v>
      </c>
    </row>
    <row r="313" spans="2:24" x14ac:dyDescent="0.25">
      <c r="B313" s="1">
        <v>43019</v>
      </c>
      <c r="C313">
        <f>Prices[[#This Row],[Equity - CH]]/Prices!C312-1</f>
        <v>-2.3340646986214075E-4</v>
      </c>
      <c r="D313">
        <f>Prices[[#This Row],[Equity - US]]/Prices!D312-1</f>
        <v>2.5993759343934109E-4</v>
      </c>
      <c r="E313">
        <f>Prices[[#This Row],[Equity - EU]]/Prices!E312-1</f>
        <v>2.3335948889877667E-3</v>
      </c>
      <c r="F313">
        <f>Prices[[#This Row],[Equity - JP]]/Prices!F312-1</f>
        <v>9.8520516203493003E-4</v>
      </c>
      <c r="G313">
        <f>Prices[[#This Row],[Equity - EM]]/Prices!G312-1</f>
        <v>2.8842471338463849E-3</v>
      </c>
      <c r="H313">
        <f>Prices[[#This Row],[Bonds - CH]]/Prices!H312-1</f>
        <v>-1.1035091591260482E-3</v>
      </c>
      <c r="I313">
        <f>Prices[[#This Row],[Rates - US]]/Prices!I312-1</f>
        <v>-1.2830476864023055E-4</v>
      </c>
      <c r="J313">
        <f>Prices[[#This Row],[Rates - EU]]/Prices!J312-1</f>
        <v>-1.4462461304309837E-4</v>
      </c>
      <c r="K313">
        <f>Prices[[#This Row],[Rates - JP]]/Prices!K312-1</f>
        <v>-1.8494544109481925E-4</v>
      </c>
      <c r="L313">
        <f>Prices[[#This Row],[EM Bonds - USD]]/Prices!L312-1</f>
        <v>2.7719167737050299E-4</v>
      </c>
      <c r="M313">
        <f>Prices[[#This Row],[EM Bonds - Local]]/Prices!M312-1</f>
        <v>4.7874516761825525E-4</v>
      </c>
      <c r="N313">
        <f>Prices[[#This Row],[IG - US]]/Prices!N312-1</f>
        <v>-1.1882676394614489E-4</v>
      </c>
      <c r="O313">
        <f>Prices[[#This Row],[IG - EU]]/Prices!O312-1</f>
        <v>-2.7419797093497511E-4</v>
      </c>
      <c r="P313">
        <f>Prices[[#This Row],[HY - US]]/Prices!P312-1</f>
        <v>1.1986860360724272E-4</v>
      </c>
      <c r="Q313">
        <f>Prices[[#This Row],[HY - EU]]/Prices!Q312-1</f>
        <v>4.6429874307718499E-4</v>
      </c>
      <c r="R313">
        <f>Prices[[#This Row],[EM Bonds - Corp]]/Prices!R312-1</f>
        <v>2.2402121996800695E-4</v>
      </c>
      <c r="S313">
        <f>Prices[[#This Row],[Real Estate - CH]]/Prices!S312-1</f>
        <v>1.0658205190789971E-2</v>
      </c>
      <c r="T313">
        <f>Prices[[#This Row],[Real Estate - World]]/Prices!T312-1</f>
        <v>1.2278314539144741E-3</v>
      </c>
      <c r="U313">
        <f>Prices[[#This Row],[TIPS]]/Prices!U312-1</f>
        <v>1.5051687962119864E-3</v>
      </c>
      <c r="V313">
        <f>Prices[[#This Row],[Commodities]]/Prices!V312-1</f>
        <v>-1.3564573863505958E-3</v>
      </c>
      <c r="W313">
        <f>Prices[[#This Row],[Precious Metals]]/Prices!W312-1</f>
        <v>-5.3195186721335386E-3</v>
      </c>
      <c r="X313">
        <f>Prices[[#This Row],[Hedge funds]]/Prices!X312-1</f>
        <v>4.7988042323865443E-4</v>
      </c>
    </row>
    <row r="314" spans="2:24" x14ac:dyDescent="0.25">
      <c r="B314" s="1">
        <v>43020</v>
      </c>
      <c r="C314">
        <f>Prices[[#This Row],[Equity - CH]]/Prices!C313-1</f>
        <v>3.7233645252692238E-3</v>
      </c>
      <c r="D314">
        <f>Prices[[#This Row],[Equity - US]]/Prices!D313-1</f>
        <v>-3.6776773981184174E-4</v>
      </c>
      <c r="E314">
        <f>Prices[[#This Row],[Equity - EU]]/Prices!E313-1</f>
        <v>8.1121377811443907E-4</v>
      </c>
      <c r="F314">
        <f>Prices[[#This Row],[Equity - JP]]/Prices!F313-1</f>
        <v>1.8313791645561128E-3</v>
      </c>
      <c r="G314">
        <f>Prices[[#This Row],[Equity - EM]]/Prices!G313-1</f>
        <v>5.1057525084639011E-3</v>
      </c>
      <c r="H314">
        <f>Prices[[#This Row],[Bonds - CH]]/Prices!H313-1</f>
        <v>2.9459419649424667E-4</v>
      </c>
      <c r="I314">
        <f>Prices[[#This Row],[Rates - US]]/Prices!I313-1</f>
        <v>1.0179741822591293E-3</v>
      </c>
      <c r="J314">
        <f>Prices[[#This Row],[Rates - EU]]/Prices!J313-1</f>
        <v>1.0073528145608801E-3</v>
      </c>
      <c r="K314">
        <f>Prices[[#This Row],[Rates - JP]]/Prices!K313-1</f>
        <v>2.7746947835738389E-4</v>
      </c>
      <c r="L314">
        <f>Prices[[#This Row],[EM Bonds - USD]]/Prices!L313-1</f>
        <v>1.1044139812874665E-3</v>
      </c>
      <c r="M314">
        <f>Prices[[#This Row],[EM Bonds - Local]]/Prices!M313-1</f>
        <v>6.4286265747659499E-4</v>
      </c>
      <c r="N314">
        <f>Prices[[#This Row],[IG - US]]/Prices!N313-1</f>
        <v>8.4426545686633325E-4</v>
      </c>
      <c r="O314">
        <f>Prices[[#This Row],[IG - EU]]/Prices!O313-1</f>
        <v>8.7767416346684612E-4</v>
      </c>
      <c r="P314">
        <f>Prices[[#This Row],[HY - US]]/Prices!P313-1</f>
        <v>-5.4826938132246372E-4</v>
      </c>
      <c r="Q314">
        <f>Prices[[#This Row],[HY - EU]]/Prices!Q313-1</f>
        <v>6.9612490469705968E-4</v>
      </c>
      <c r="R314">
        <f>Prices[[#This Row],[EM Bonds - Corp]]/Prices!R313-1</f>
        <v>2.3456382350550697E-4</v>
      </c>
      <c r="S314">
        <f>Prices[[#This Row],[Real Estate - CH]]/Prices!S313-1</f>
        <v>-3.5152686094563901E-3</v>
      </c>
      <c r="T314">
        <f>Prices[[#This Row],[Real Estate - World]]/Prices!T313-1</f>
        <v>5.7382000488988005E-3</v>
      </c>
      <c r="U314">
        <f>Prices[[#This Row],[TIPS]]/Prices!U313-1</f>
        <v>-9.2717990982549292E-4</v>
      </c>
      <c r="V314">
        <f>Prices[[#This Row],[Commodities]]/Prices!V313-1</f>
        <v>5.1031292624246216E-3</v>
      </c>
      <c r="W314">
        <f>Prices[[#This Row],[Precious Metals]]/Prices!W313-1</f>
        <v>7.6484381116874722E-3</v>
      </c>
      <c r="X314">
        <f>Prices[[#This Row],[Hedge funds]]/Prices!X313-1</f>
        <v>-1.1244259923256505E-3</v>
      </c>
    </row>
    <row r="315" spans="2:24" x14ac:dyDescent="0.25">
      <c r="B315" s="1">
        <v>43021</v>
      </c>
      <c r="C315">
        <f>Prices[[#This Row],[Equity - CH]]/Prices!C314-1</f>
        <v>1.7369830044906553E-3</v>
      </c>
      <c r="D315">
        <f>Prices[[#This Row],[Equity - US]]/Prices!D314-1</f>
        <v>8.3753545842712995E-4</v>
      </c>
      <c r="E315">
        <f>Prices[[#This Row],[Equity - EU]]/Prices!E314-1</f>
        <v>2.084133031172053E-3</v>
      </c>
      <c r="F315">
        <f>Prices[[#This Row],[Equity - JP]]/Prices!F314-1</f>
        <v>5.0155957188551259E-3</v>
      </c>
      <c r="G315">
        <f>Prices[[#This Row],[Equity - EM]]/Prices!G314-1</f>
        <v>3.7309780670926607E-3</v>
      </c>
      <c r="H315">
        <f>Prices[[#This Row],[Bonds - CH]]/Prices!H314-1</f>
        <v>1.3989103224856247E-3</v>
      </c>
      <c r="I315">
        <f>Prices[[#This Row],[Rates - US]]/Prices!I314-1</f>
        <v>2.2424178858586608E-3</v>
      </c>
      <c r="J315">
        <f>Prices[[#This Row],[Rates - EU]]/Prices!J314-1</f>
        <v>2.3464042730705348E-3</v>
      </c>
      <c r="K315">
        <f>Prices[[#This Row],[Rates - JP]]/Prices!K314-1</f>
        <v>0</v>
      </c>
      <c r="L315">
        <f>Prices[[#This Row],[EM Bonds - USD]]/Prices!L314-1</f>
        <v>1.0930930728678678E-3</v>
      </c>
      <c r="M315">
        <f>Prices[[#This Row],[EM Bonds - Local]]/Prices!M314-1</f>
        <v>2.3222912458775724E-4</v>
      </c>
      <c r="N315">
        <f>Prices[[#This Row],[IG - US]]/Prices!N314-1</f>
        <v>2.9041980752144703E-3</v>
      </c>
      <c r="O315">
        <f>Prices[[#This Row],[IG - EU]]/Prices!O314-1</f>
        <v>2.1922613175491268E-3</v>
      </c>
      <c r="P315">
        <f>Prices[[#This Row],[HY - US]]/Prices!P314-1</f>
        <v>-2.1450732933459005E-4</v>
      </c>
      <c r="Q315">
        <f>Prices[[#This Row],[HY - EU]]/Prices!Q314-1</f>
        <v>6.9564065191451974E-4</v>
      </c>
      <c r="R315">
        <f>Prices[[#This Row],[EM Bonds - Corp]]/Prices!R314-1</f>
        <v>1.4383604530898708E-3</v>
      </c>
      <c r="S315">
        <f>Prices[[#This Row],[Real Estate - CH]]/Prices!S314-1</f>
        <v>6.4898343880435139E-3</v>
      </c>
      <c r="T315">
        <f>Prices[[#This Row],[Real Estate - World]]/Prices!T314-1</f>
        <v>2.8087068140334459E-3</v>
      </c>
      <c r="U315">
        <f>Prices[[#This Row],[TIPS]]/Prices!U314-1</f>
        <v>2.8019153950216147E-3</v>
      </c>
      <c r="V315">
        <f>Prices[[#This Row],[Commodities]]/Prices!V314-1</f>
        <v>9.3295108032362961E-3</v>
      </c>
      <c r="W315">
        <f>Prices[[#This Row],[Precious Metals]]/Prices!W314-1</f>
        <v>6.7303010746695424E-3</v>
      </c>
      <c r="X315">
        <f>Prices[[#This Row],[Hedge funds]]/Prices!X314-1</f>
        <v>5.66781859831611E-4</v>
      </c>
    </row>
    <row r="316" spans="2:24" x14ac:dyDescent="0.25">
      <c r="B316" s="1">
        <v>43024</v>
      </c>
      <c r="C316">
        <f>Prices[[#This Row],[Equity - CH]]/Prices!C315-1</f>
        <v>-4.3033840994288752E-3</v>
      </c>
      <c r="D316">
        <f>Prices[[#This Row],[Equity - US]]/Prices!D315-1</f>
        <v>3.838045843698179E-4</v>
      </c>
      <c r="E316">
        <f>Prices[[#This Row],[Equity - EU]]/Prices!E315-1</f>
        <v>-2.2288093184816837E-3</v>
      </c>
      <c r="F316">
        <f>Prices[[#This Row],[Equity - JP]]/Prices!F315-1</f>
        <v>6.5906847982388772E-3</v>
      </c>
      <c r="G316">
        <f>Prices[[#This Row],[Equity - EM]]/Prices!G315-1</f>
        <v>4.3160789907206176E-3</v>
      </c>
      <c r="H316">
        <f>Prices[[#This Row],[Bonds - CH]]/Prices!H315-1</f>
        <v>1.5440041173444552E-3</v>
      </c>
      <c r="I316">
        <f>Prices[[#This Row],[Rates - US]]/Prices!I315-1</f>
        <v>-1.6982458803003198E-3</v>
      </c>
      <c r="J316">
        <f>Prices[[#This Row],[Rates - EU]]/Prices!J315-1</f>
        <v>1.7225035854504522E-3</v>
      </c>
      <c r="K316">
        <f>Prices[[#This Row],[Rates - JP]]/Prices!K315-1</f>
        <v>0</v>
      </c>
      <c r="L316">
        <f>Prices[[#This Row],[EM Bonds - USD]]/Prices!L315-1</f>
        <v>-5.6545998201684711E-4</v>
      </c>
      <c r="M316">
        <f>Prices[[#This Row],[EM Bonds - Local]]/Prices!M315-1</f>
        <v>-9.0960747115376162E-4</v>
      </c>
      <c r="N316">
        <f>Prices[[#This Row],[IG - US]]/Prices!N315-1</f>
        <v>-1.4942661421688541E-3</v>
      </c>
      <c r="O316">
        <f>Prices[[#This Row],[IG - EU]]/Prices!O315-1</f>
        <v>1.8593459477194152E-3</v>
      </c>
      <c r="P316">
        <f>Prices[[#This Row],[HY - US]]/Prices!P315-1</f>
        <v>5.4012029206229606E-4</v>
      </c>
      <c r="Q316">
        <f>Prices[[#This Row],[HY - EU]]/Prices!Q315-1</f>
        <v>1.1585951206594114E-3</v>
      </c>
      <c r="R316">
        <f>Prices[[#This Row],[EM Bonds - Corp]]/Prices!R315-1</f>
        <v>-5.8096861811129941E-5</v>
      </c>
      <c r="S316">
        <f>Prices[[#This Row],[Real Estate - CH]]/Prices!S315-1</f>
        <v>2.6487585616439269E-3</v>
      </c>
      <c r="T316">
        <f>Prices[[#This Row],[Real Estate - World]]/Prices!T315-1</f>
        <v>-4.1571212075202091E-3</v>
      </c>
      <c r="U316">
        <f>Prices[[#This Row],[TIPS]]/Prices!U315-1</f>
        <v>1.2921683677185047E-3</v>
      </c>
      <c r="V316">
        <f>Prices[[#This Row],[Commodities]]/Prices!V315-1</f>
        <v>8.4738999237399248E-4</v>
      </c>
      <c r="W316">
        <f>Prices[[#This Row],[Precious Metals]]/Prices!W315-1</f>
        <v>-2.3646853457099937E-3</v>
      </c>
      <c r="X316">
        <f>Prices[[#This Row],[Hedge funds]]/Prices!X315-1</f>
        <v>4.0124306675592969E-4</v>
      </c>
    </row>
    <row r="317" spans="2:24" x14ac:dyDescent="0.25">
      <c r="B317" s="1">
        <v>43025</v>
      </c>
      <c r="C317">
        <f>Prices[[#This Row],[Equity - CH]]/Prices!C316-1</f>
        <v>-8.0381090348491391E-4</v>
      </c>
      <c r="D317">
        <f>Prices[[#This Row],[Equity - US]]/Prices!D316-1</f>
        <v>7.0405694198938384E-3</v>
      </c>
      <c r="E317">
        <f>Prices[[#This Row],[Equity - EU]]/Prices!E316-1</f>
        <v>-1.330396653963728E-3</v>
      </c>
      <c r="F317">
        <f>Prices[[#This Row],[Equity - JP]]/Prices!F316-1</f>
        <v>3.2267840630941791E-3</v>
      </c>
      <c r="G317">
        <f>Prices[[#This Row],[Equity - EM]]/Prices!G316-1</f>
        <v>1.0195594533020103E-3</v>
      </c>
      <c r="H317">
        <f>Prices[[#This Row],[Bonds - CH]]/Prices!H316-1</f>
        <v>5.8728527382179152E-4</v>
      </c>
      <c r="I317">
        <f>Prices[[#This Row],[Rates - US]]/Prices!I316-1</f>
        <v>5.4865429507433561E-4</v>
      </c>
      <c r="J317">
        <f>Prices[[#This Row],[Rates - EU]]/Prices!J316-1</f>
        <v>8.9546374513993499E-4</v>
      </c>
      <c r="K317">
        <f>Prices[[#This Row],[Rates - JP]]/Prices!K316-1</f>
        <v>-3.6985668053635123E-4</v>
      </c>
      <c r="L317">
        <f>Prices[[#This Row],[EM Bonds - USD]]/Prices!L316-1</f>
        <v>8.9124639866433597E-4</v>
      </c>
      <c r="M317">
        <f>Prices[[#This Row],[EM Bonds - Local]]/Prices!M316-1</f>
        <v>6.6505372028791143E-5</v>
      </c>
      <c r="N317">
        <f>Prices[[#This Row],[IG - US]]/Prices!N316-1</f>
        <v>8.2161880148379218E-4</v>
      </c>
      <c r="O317">
        <f>Prices[[#This Row],[IG - EU]]/Prices!O316-1</f>
        <v>1.4737991266375872E-3</v>
      </c>
      <c r="P317">
        <f>Prices[[#This Row],[HY - US]]/Prices!P316-1</f>
        <v>6.56248075619148E-4</v>
      </c>
      <c r="Q317">
        <f>Prices[[#This Row],[HY - EU]]/Prices!Q316-1</f>
        <v>8.266102367411321E-4</v>
      </c>
      <c r="R317">
        <f>Prices[[#This Row],[EM Bonds - Corp]]/Prices!R316-1</f>
        <v>-4.5402790635684642E-4</v>
      </c>
      <c r="S317">
        <f>Prices[[#This Row],[Real Estate - CH]]/Prices!S316-1</f>
        <v>6.5643762508338366E-3</v>
      </c>
      <c r="T317">
        <f>Prices[[#This Row],[Real Estate - World]]/Prices!T316-1</f>
        <v>6.0023317016202338E-3</v>
      </c>
      <c r="U317">
        <f>Prices[[#This Row],[TIPS]]/Prices!U316-1</f>
        <v>2.1297807602684848E-3</v>
      </c>
      <c r="V317">
        <f>Prices[[#This Row],[Commodities]]/Prices!V316-1</f>
        <v>2.1916235006422813E-3</v>
      </c>
      <c r="W317">
        <f>Prices[[#This Row],[Precious Metals]]/Prices!W316-1</f>
        <v>-8.0372902508549782E-3</v>
      </c>
      <c r="X317">
        <f>Prices[[#This Row],[Hedge funds]]/Prices!X316-1</f>
        <v>-3.6962471295098887E-4</v>
      </c>
    </row>
    <row r="318" spans="2:24" x14ac:dyDescent="0.25">
      <c r="B318" s="1">
        <v>43026</v>
      </c>
      <c r="C318">
        <f>Prices[[#This Row],[Equity - CH]]/Prices!C317-1</f>
        <v>4.3404686415398075E-3</v>
      </c>
      <c r="D318">
        <f>Prices[[#This Row],[Equity - US]]/Prices!D317-1</f>
        <v>1.7362608814117664E-3</v>
      </c>
      <c r="E318">
        <f>Prices[[#This Row],[Equity - EU]]/Prices!E317-1</f>
        <v>7.1284814990166812E-3</v>
      </c>
      <c r="F318">
        <f>Prices[[#This Row],[Equity - JP]]/Prices!F317-1</f>
        <v>1.6251853292801322E-3</v>
      </c>
      <c r="G318">
        <f>Prices[[#This Row],[Equity - EM]]/Prices!G317-1</f>
        <v>1.8628768464643564E-3</v>
      </c>
      <c r="H318">
        <f>Prices[[#This Row],[Bonds - CH]]/Prices!H317-1</f>
        <v>-3.6683785766700172E-4</v>
      </c>
      <c r="I318">
        <f>Prices[[#This Row],[Rates - US]]/Prices!I317-1</f>
        <v>-2.3619022411419666E-3</v>
      </c>
      <c r="J318">
        <f>Prices[[#This Row],[Rates - EU]]/Prices!J317-1</f>
        <v>-1.6917567795796673E-3</v>
      </c>
      <c r="K318">
        <f>Prices[[#This Row],[Rates - JP]]/Prices!K317-1</f>
        <v>9.2498381278449671E-5</v>
      </c>
      <c r="L318">
        <f>Prices[[#This Row],[EM Bonds - USD]]/Prices!L317-1</f>
        <v>-1.5300453834998784E-4</v>
      </c>
      <c r="M318">
        <f>Prices[[#This Row],[EM Bonds - Local]]/Prices!M317-1</f>
        <v>1.200074603364687E-4</v>
      </c>
      <c r="N318">
        <f>Prices[[#This Row],[IG - US]]/Prices!N317-1</f>
        <v>-2.5107171982646781E-3</v>
      </c>
      <c r="O318">
        <f>Prices[[#This Row],[IG - EU]]/Prices!O317-1</f>
        <v>-1.7986591813375918E-3</v>
      </c>
      <c r="P318">
        <f>Prices[[#This Row],[HY - US]]/Prices!P317-1</f>
        <v>6.9951460022799061E-4</v>
      </c>
      <c r="Q318">
        <f>Prices[[#This Row],[HY - EU]]/Prices!Q317-1</f>
        <v>3.9644520796855431E-4</v>
      </c>
      <c r="R318">
        <f>Prices[[#This Row],[EM Bonds - Corp]]/Prices!R317-1</f>
        <v>-1.0441632103153076E-4</v>
      </c>
      <c r="S318">
        <f>Prices[[#This Row],[Real Estate - CH]]/Prices!S317-1</f>
        <v>-1.2725007290367296E-3</v>
      </c>
      <c r="T318">
        <f>Prices[[#This Row],[Real Estate - World]]/Prices!T317-1</f>
        <v>1.011693148301962E-3</v>
      </c>
      <c r="U318">
        <f>Prices[[#This Row],[TIPS]]/Prices!U317-1</f>
        <v>-4.7393128540484941E-3</v>
      </c>
      <c r="V318">
        <f>Prices[[#This Row],[Commodities]]/Prices!V317-1</f>
        <v>-1.2414985084863162E-3</v>
      </c>
      <c r="W318">
        <f>Prices[[#This Row],[Precious Metals]]/Prices!W317-1</f>
        <v>-1.7696624676590833E-3</v>
      </c>
      <c r="X318">
        <f>Prices[[#This Row],[Hedge funds]]/Prices!X317-1</f>
        <v>5.8217750119982092E-4</v>
      </c>
    </row>
    <row r="319" spans="2:24" x14ac:dyDescent="0.25">
      <c r="B319" s="1">
        <v>43027</v>
      </c>
      <c r="C319">
        <f>Prices[[#This Row],[Equity - CH]]/Prices!C318-1</f>
        <v>-7.8700856795522744E-3</v>
      </c>
      <c r="D319">
        <f>Prices[[#This Row],[Equity - US]]/Prices!D318-1</f>
        <v>-4.8230283983684563E-3</v>
      </c>
      <c r="E319">
        <f>Prices[[#This Row],[Equity - EU]]/Prices!E318-1</f>
        <v>-7.257489134850359E-3</v>
      </c>
      <c r="F319">
        <f>Prices[[#This Row],[Equity - JP]]/Prices!F318-1</f>
        <v>4.0152677795697311E-3</v>
      </c>
      <c r="G319">
        <f>Prices[[#This Row],[Equity - EM]]/Prices!G318-1</f>
        <v>-1.4453256019286265E-2</v>
      </c>
      <c r="H319">
        <f>Prices[[#This Row],[Bonds - CH]]/Prices!H318-1</f>
        <v>2.2018348623853434E-4</v>
      </c>
      <c r="I319">
        <f>Prices[[#This Row],[Rates - US]]/Prices!I318-1</f>
        <v>1.1287818490894885E-3</v>
      </c>
      <c r="J319">
        <f>Prices[[#This Row],[Rates - EU]]/Prices!J318-1</f>
        <v>1.697481383429178E-4</v>
      </c>
      <c r="K319">
        <f>Prices[[#This Row],[Rates - JP]]/Prices!K318-1</f>
        <v>-4.6244913059578785E-4</v>
      </c>
      <c r="L319">
        <f>Prices[[#This Row],[EM Bonds - USD]]/Prices!L318-1</f>
        <v>6.3800884736986418E-4</v>
      </c>
      <c r="M319">
        <f>Prices[[#This Row],[EM Bonds - Local]]/Prices!M318-1</f>
        <v>-4.9831512929066069E-4</v>
      </c>
      <c r="N319">
        <f>Prices[[#This Row],[IG - US]]/Prices!N318-1</f>
        <v>1.4243082602951596E-3</v>
      </c>
      <c r="O319">
        <f>Prices[[#This Row],[IG - EU]]/Prices!O318-1</f>
        <v>7.0983946707459111E-4</v>
      </c>
      <c r="P319">
        <f>Prices[[#This Row],[HY - US]]/Prices!P318-1</f>
        <v>1.3554765437051586E-4</v>
      </c>
      <c r="Q319">
        <f>Prices[[#This Row],[HY - EU]]/Prices!Q318-1</f>
        <v>-1.6512004227076105E-4</v>
      </c>
      <c r="R319">
        <f>Prices[[#This Row],[EM Bonds - Corp]]/Prices!R318-1</f>
        <v>1.0450658698364368E-3</v>
      </c>
      <c r="S319">
        <f>Prices[[#This Row],[Real Estate - CH]]/Prices!S318-1</f>
        <v>-3.2118493350676847E-3</v>
      </c>
      <c r="T319">
        <f>Prices[[#This Row],[Real Estate - World]]/Prices!T318-1</f>
        <v>-7.6536714521521221E-3</v>
      </c>
      <c r="U319">
        <f>Prices[[#This Row],[TIPS]]/Prices!U318-1</f>
        <v>8.4695145314372944E-4</v>
      </c>
      <c r="V319">
        <f>Prices[[#This Row],[Commodities]]/Prices!V318-1</f>
        <v>-5.911824755983508E-3</v>
      </c>
      <c r="W319">
        <f>Prices[[#This Row],[Precious Metals]]/Prices!W318-1</f>
        <v>2.3378741708677264E-3</v>
      </c>
      <c r="X319">
        <f>Prices[[#This Row],[Hedge funds]]/Prices!X318-1</f>
        <v>-1.085050675011523E-3</v>
      </c>
    </row>
    <row r="320" spans="2:24" x14ac:dyDescent="0.25">
      <c r="B320" s="1">
        <v>43028</v>
      </c>
      <c r="C320">
        <f>Prices[[#This Row],[Equity - CH]]/Prices!C319-1</f>
        <v>3.6601181178852471E-4</v>
      </c>
      <c r="D320">
        <f>Prices[[#This Row],[Equity - US]]/Prices!D319-1</f>
        <v>1.2761416619505805E-2</v>
      </c>
      <c r="E320">
        <f>Prices[[#This Row],[Equity - EU]]/Prices!E319-1</f>
        <v>6.7107022239598635E-3</v>
      </c>
      <c r="F320">
        <f>Prices[[#This Row],[Equity - JP]]/Prices!F319-1</f>
        <v>2.9629462841884724E-4</v>
      </c>
      <c r="G320">
        <f>Prices[[#This Row],[Equity - EM]]/Prices!G319-1</f>
        <v>1.0960601410254789E-2</v>
      </c>
      <c r="H320">
        <f>Prices[[#This Row],[Bonds - CH]]/Prices!H319-1</f>
        <v>-2.7883768711476353E-3</v>
      </c>
      <c r="I320">
        <f>Prices[[#This Row],[Rates - US]]/Prices!I319-1</f>
        <v>-3.4095189253450231E-3</v>
      </c>
      <c r="J320">
        <f>Prices[[#This Row],[Rates - EU]]/Prices!J319-1</f>
        <v>-2.6566503690395038E-3</v>
      </c>
      <c r="K320">
        <f>Prices[[#This Row],[Rates - JP]]/Prices!K319-1</f>
        <v>-8.3279355972964986E-4</v>
      </c>
      <c r="L320">
        <f>Prices[[#This Row],[EM Bonds - USD]]/Prices!L319-1</f>
        <v>-1.6822341952332787E-3</v>
      </c>
      <c r="M320">
        <f>Prices[[#This Row],[EM Bonds - Local]]/Prices!M319-1</f>
        <v>-1.787793909724833E-3</v>
      </c>
      <c r="N320">
        <f>Prices[[#This Row],[IG - US]]/Prices!N319-1</f>
        <v>-2.9765140538113855E-3</v>
      </c>
      <c r="O320">
        <f>Prices[[#This Row],[IG - EU]]/Prices!O319-1</f>
        <v>-3.110165329841319E-3</v>
      </c>
      <c r="P320">
        <f>Prices[[#This Row],[HY - US]]/Prices!P319-1</f>
        <v>6.0833546935978866E-4</v>
      </c>
      <c r="Q320">
        <f>Prices[[#This Row],[HY - EU]]/Prices!Q319-1</f>
        <v>3.3029462280365074E-4</v>
      </c>
      <c r="R320">
        <f>Prices[[#This Row],[EM Bonds - Corp]]/Prices!R319-1</f>
        <v>-1.1225273149854109E-3</v>
      </c>
      <c r="S320">
        <f>Prices[[#This Row],[Real Estate - CH]]/Prices!S319-1</f>
        <v>-1.597784405624747E-4</v>
      </c>
      <c r="T320">
        <f>Prices[[#This Row],[Real Estate - World]]/Prices!T319-1</f>
        <v>2.2069462253022643E-3</v>
      </c>
      <c r="U320">
        <f>Prices[[#This Row],[TIPS]]/Prices!U319-1</f>
        <v>-6.0101329667378023E-3</v>
      </c>
      <c r="V320">
        <f>Prices[[#This Row],[Commodities]]/Prices!V319-1</f>
        <v>8.2547094807836618E-3</v>
      </c>
      <c r="W320">
        <f>Prices[[#This Row],[Precious Metals]]/Prices!W319-1</f>
        <v>2.5382565019449466E-4</v>
      </c>
      <c r="X320">
        <f>Prices[[#This Row],[Hedge funds]]/Prices!X319-1</f>
        <v>1.8025109213271051E-3</v>
      </c>
    </row>
    <row r="321" spans="2:24" x14ac:dyDescent="0.25">
      <c r="B321" s="1">
        <v>43031</v>
      </c>
      <c r="C321">
        <f>Prices[[#This Row],[Equity - CH]]/Prices!C320-1</f>
        <v>1.1032799523003067E-3</v>
      </c>
      <c r="D321">
        <f>Prices[[#This Row],[Equity - US]]/Prices!D320-1</f>
        <v>-1.6801599535128942E-3</v>
      </c>
      <c r="E321">
        <f>Prices[[#This Row],[Equity - EU]]/Prices!E320-1</f>
        <v>5.4341184948603072E-4</v>
      </c>
      <c r="F321">
        <f>Prices[[#This Row],[Equity - JP]]/Prices!F320-1</f>
        <v>8.326021952049345E-3</v>
      </c>
      <c r="G321">
        <f>Prices[[#This Row],[Equity - EM]]/Prices!G320-1</f>
        <v>-1.0722955525108713E-3</v>
      </c>
      <c r="H321">
        <f>Prices[[#This Row],[Bonds - CH]]/Prices!H320-1</f>
        <v>2.9433406916834493E-4</v>
      </c>
      <c r="I321">
        <f>Prices[[#This Row],[Rates - US]]/Prices!I320-1</f>
        <v>4.7088977855236358E-4</v>
      </c>
      <c r="J321">
        <f>Prices[[#This Row],[Rates - EU]]/Prices!J320-1</f>
        <v>1.5149266687255469E-3</v>
      </c>
      <c r="K321">
        <f>Prices[[#This Row],[Rates - JP]]/Prices!K320-1</f>
        <v>2.7782922763486262E-4</v>
      </c>
      <c r="L321">
        <f>Prices[[#This Row],[EM Bonds - USD]]/Prices!L320-1</f>
        <v>1.1110344235287783E-5</v>
      </c>
      <c r="M321">
        <f>Prices[[#This Row],[EM Bonds - Local]]/Prices!M320-1</f>
        <v>-1.7312449106388073E-4</v>
      </c>
      <c r="N321">
        <f>Prices[[#This Row],[IG - US]]/Prices!N320-1</f>
        <v>1.2188442541085642E-3</v>
      </c>
      <c r="O321">
        <f>Prices[[#This Row],[IG - EU]]/Prices!O320-1</f>
        <v>1.5325670498085309E-3</v>
      </c>
      <c r="P321">
        <f>Prices[[#This Row],[HY - US]]/Prices!P320-1</f>
        <v>7.1759578685637315E-4</v>
      </c>
      <c r="Q321">
        <f>Prices[[#This Row],[HY - EU]]/Prices!Q320-1</f>
        <v>5.613154592880587E-4</v>
      </c>
      <c r="R321">
        <f>Prices[[#This Row],[EM Bonds - Corp]]/Prices!R320-1</f>
        <v>3.8262128185206912E-4</v>
      </c>
      <c r="S321">
        <f>Prices[[#This Row],[Real Estate - CH]]/Prices!S320-1</f>
        <v>-4.8207532093964556E-3</v>
      </c>
      <c r="T321">
        <f>Prices[[#This Row],[Real Estate - World]]/Prices!T320-1</f>
        <v>-1.7469161791541232E-3</v>
      </c>
      <c r="U321">
        <f>Prices[[#This Row],[TIPS]]/Prices!U320-1</f>
        <v>1.8487928349089078E-3</v>
      </c>
      <c r="V321">
        <f>Prices[[#This Row],[Commodities]]/Prices!V320-1</f>
        <v>7.1886405727026315E-3</v>
      </c>
      <c r="W321">
        <f>Prices[[#This Row],[Precious Metals]]/Prices!W320-1</f>
        <v>2.6159186835819082E-3</v>
      </c>
      <c r="X321">
        <f>Prices[[#This Row],[Hedge funds]]/Prices!X320-1</f>
        <v>-2.0035513930574123E-3</v>
      </c>
    </row>
    <row r="322" spans="2:24" x14ac:dyDescent="0.25">
      <c r="B322" s="1">
        <v>43032</v>
      </c>
      <c r="C322">
        <f>Prices[[#This Row],[Equity - CH]]/Prices!C321-1</f>
        <v>-5.4354957878290922E-3</v>
      </c>
      <c r="D322">
        <f>Prices[[#This Row],[Equity - US]]/Prices!D321-1</f>
        <v>5.1898095018796386E-3</v>
      </c>
      <c r="E322">
        <f>Prices[[#This Row],[Equity - EU]]/Prices!E321-1</f>
        <v>1.7429988755384151E-3</v>
      </c>
      <c r="F322">
        <f>Prices[[#This Row],[Equity - JP]]/Prices!F321-1</f>
        <v>6.2729897158280146E-3</v>
      </c>
      <c r="G322">
        <f>Prices[[#This Row],[Equity - EM]]/Prices!G321-1</f>
        <v>1.2455406699847238E-3</v>
      </c>
      <c r="H322">
        <f>Prices[[#This Row],[Bonds - CH]]/Prices!H321-1</f>
        <v>-1.6919229071648001E-3</v>
      </c>
      <c r="I322">
        <f>Prices[[#This Row],[Rates - US]]/Prices!I321-1</f>
        <v>-1.5762768488490897E-3</v>
      </c>
      <c r="J322">
        <f>Prices[[#This Row],[Rates - EU]]/Prices!J321-1</f>
        <v>-2.0143677454012021E-3</v>
      </c>
      <c r="K322">
        <f>Prices[[#This Row],[Rates - JP]]/Prices!K321-1</f>
        <v>2.7775205999436281E-4</v>
      </c>
      <c r="L322">
        <f>Prices[[#This Row],[EM Bonds - USD]]/Prices!L321-1</f>
        <v>-8.5279361451828795E-4</v>
      </c>
      <c r="M322">
        <f>Prices[[#This Row],[EM Bonds - Local]]/Prices!M321-1</f>
        <v>-9.2629978861347162E-4</v>
      </c>
      <c r="N322">
        <f>Prices[[#This Row],[IG - US]]/Prices!N321-1</f>
        <v>-1.3990486864982055E-3</v>
      </c>
      <c r="O322">
        <f>Prices[[#This Row],[IG - EU]]/Prices!O321-1</f>
        <v>-2.2406820417532058E-3</v>
      </c>
      <c r="P322">
        <f>Prices[[#This Row],[HY - US]]/Prices!P321-1</f>
        <v>6.0680295146164909E-5</v>
      </c>
      <c r="Q322">
        <f>Prices[[#This Row],[HY - EU]]/Prices!Q321-1</f>
        <v>1.3200013200020955E-4</v>
      </c>
      <c r="R322">
        <f>Prices[[#This Row],[EM Bonds - Corp]]/Prices!R321-1</f>
        <v>-1.0090462430383251E-3</v>
      </c>
      <c r="S322">
        <f>Prices[[#This Row],[Real Estate - CH]]/Prices!S321-1</f>
        <v>-1.8466479325571772E-3</v>
      </c>
      <c r="T322">
        <f>Prices[[#This Row],[Real Estate - World]]/Prices!T321-1</f>
        <v>-1.4747060557837033E-3</v>
      </c>
      <c r="U322">
        <f>Prices[[#This Row],[TIPS]]/Prices!U321-1</f>
        <v>-3.0837109119301598E-3</v>
      </c>
      <c r="V322">
        <f>Prices[[#This Row],[Commodities]]/Prices!V321-1</f>
        <v>1.0159222002117163E-2</v>
      </c>
      <c r="W322">
        <f>Prices[[#This Row],[Precious Metals]]/Prices!W321-1</f>
        <v>4.1365339853260963E-4</v>
      </c>
      <c r="X322">
        <f>Prices[[#This Row],[Hedge funds]]/Prices!X321-1</f>
        <v>5.8259000621951884E-4</v>
      </c>
    </row>
    <row r="323" spans="2:24" x14ac:dyDescent="0.25">
      <c r="B323" s="1">
        <v>43033</v>
      </c>
      <c r="C323">
        <f>Prices[[#This Row],[Equity - CH]]/Prices!C322-1</f>
        <v>-1.0787875992543272E-2</v>
      </c>
      <c r="D323">
        <f>Prices[[#This Row],[Equity - US]]/Prices!D322-1</f>
        <v>-6.4151215291924357E-3</v>
      </c>
      <c r="E323">
        <f>Prices[[#This Row],[Equity - EU]]/Prices!E322-1</f>
        <v>-3.1401755357924888E-3</v>
      </c>
      <c r="F323">
        <f>Prices[[#This Row],[Equity - JP]]/Prices!F322-1</f>
        <v>-3.2803019531562061E-3</v>
      </c>
      <c r="G323">
        <f>Prices[[#This Row],[Equity - EM]]/Prices!G322-1</f>
        <v>-5.9432979284979037E-4</v>
      </c>
      <c r="H323">
        <f>Prices[[#This Row],[Bonds - CH]]/Prices!H322-1</f>
        <v>-4.4211922481762755E-4</v>
      </c>
      <c r="I323">
        <f>Prices[[#This Row],[Rates - US]]/Prices!I322-1</f>
        <v>-1.9337103390647536E-3</v>
      </c>
      <c r="J323">
        <f>Prices[[#This Row],[Rates - EU]]/Prices!J322-1</f>
        <v>-9.6880227376305861E-5</v>
      </c>
      <c r="K323">
        <f>Prices[[#This Row],[Rates - JP]]/Prices!K322-1</f>
        <v>0</v>
      </c>
      <c r="L323">
        <f>Prices[[#This Row],[EM Bonds - USD]]/Prices!L322-1</f>
        <v>-1.6645859342488967E-3</v>
      </c>
      <c r="M323">
        <f>Prices[[#This Row],[EM Bonds - Local]]/Prices!M322-1</f>
        <v>-2.2822365918601095E-3</v>
      </c>
      <c r="N323">
        <f>Prices[[#This Row],[IG - US]]/Prices!N322-1</f>
        <v>-2.4634156256599926E-3</v>
      </c>
      <c r="O323">
        <f>Prices[[#This Row],[IG - EU]]/Prices!O322-1</f>
        <v>-9.3114969600693875E-4</v>
      </c>
      <c r="P323">
        <f>Prices[[#This Row],[HY - US]]/Prices!P322-1</f>
        <v>-1.8342867191611933E-3</v>
      </c>
      <c r="Q323">
        <f>Prices[[#This Row],[HY - EU]]/Prices!Q322-1</f>
        <v>6.5991355132410945E-5</v>
      </c>
      <c r="R323">
        <f>Prices[[#This Row],[EM Bonds - Corp]]/Prices!R322-1</f>
        <v>-1.6740666656430703E-3</v>
      </c>
      <c r="S323">
        <f>Prices[[#This Row],[Real Estate - CH]]/Prices!S322-1</f>
        <v>-8.9285714285713969E-3</v>
      </c>
      <c r="T323">
        <f>Prices[[#This Row],[Real Estate - World]]/Prices!T322-1</f>
        <v>-4.5109629016736319E-3</v>
      </c>
      <c r="U323">
        <f>Prices[[#This Row],[TIPS]]/Prices!U322-1</f>
        <v>-1.9900242012620417E-3</v>
      </c>
      <c r="V323">
        <f>Prices[[#This Row],[Commodities]]/Prices!V322-1</f>
        <v>-3.3030583981221717E-3</v>
      </c>
      <c r="W323">
        <f>Prices[[#This Row],[Precious Metals]]/Prices!W322-1</f>
        <v>-1.4994424815251151E-3</v>
      </c>
      <c r="X323">
        <f>Prices[[#This Row],[Hedge funds]]/Prices!X322-1</f>
        <v>-1.5264412674184102E-3</v>
      </c>
    </row>
    <row r="324" spans="2:24" x14ac:dyDescent="0.25">
      <c r="B324" s="1">
        <v>43034</v>
      </c>
      <c r="C324">
        <f>Prices[[#This Row],[Equity - CH]]/Prices!C323-1</f>
        <v>1.2887894200180217E-2</v>
      </c>
      <c r="D324">
        <f>Prices[[#This Row],[Equity - US]]/Prices!D323-1</f>
        <v>9.8861176484490443E-3</v>
      </c>
      <c r="E324">
        <f>Prices[[#This Row],[Equity - EU]]/Prices!E323-1</f>
        <v>7.7540424899993354E-3</v>
      </c>
      <c r="F324">
        <f>Prices[[#This Row],[Equity - JP]]/Prices!F323-1</f>
        <v>1.1811732616771042E-3</v>
      </c>
      <c r="G324">
        <f>Prices[[#This Row],[Equity - EM]]/Prices!G323-1</f>
        <v>3.0352763227159407E-3</v>
      </c>
      <c r="H324">
        <f>Prices[[#This Row],[Bonds - CH]]/Prices!H323-1</f>
        <v>1.253225211942377E-3</v>
      </c>
      <c r="I324">
        <f>Prices[[#This Row],[Rates - US]]/Prices!I323-1</f>
        <v>-5.9580810410153617E-4</v>
      </c>
      <c r="J324">
        <f>Prices[[#This Row],[Rates - EU]]/Prices!J323-1</f>
        <v>2.3723622662539245E-3</v>
      </c>
      <c r="K324">
        <f>Prices[[#This Row],[Rates - JP]]/Prices!K323-1</f>
        <v>0</v>
      </c>
      <c r="L324">
        <f>Prices[[#This Row],[EM Bonds - USD]]/Prices!L323-1</f>
        <v>-1.4618101671918238E-3</v>
      </c>
      <c r="M324">
        <f>Prices[[#This Row],[EM Bonds - Local]]/Prices!M323-1</f>
        <v>-2.36970103181533E-3</v>
      </c>
      <c r="N324">
        <f>Prices[[#This Row],[IG - US]]/Prices!N323-1</f>
        <v>-2.2712035738914338E-4</v>
      </c>
      <c r="O324">
        <f>Prices[[#This Row],[IG - EU]]/Prices!O323-1</f>
        <v>1.9736842105262387E-3</v>
      </c>
      <c r="P324">
        <f>Prices[[#This Row],[HY - US]]/Prices!P323-1</f>
        <v>-5.3326101852713137E-5</v>
      </c>
      <c r="Q324">
        <f>Prices[[#This Row],[HY - EU]]/Prices!Q323-1</f>
        <v>1.6496750140215788E-4</v>
      </c>
      <c r="R324">
        <f>Prices[[#This Row],[EM Bonds - Corp]]/Prices!R323-1</f>
        <v>-4.4455885091410074E-4</v>
      </c>
      <c r="S324">
        <f>Prices[[#This Row],[Real Estate - CH]]/Prices!S323-1</f>
        <v>-1.8667315964613351E-3</v>
      </c>
      <c r="T324">
        <f>Prices[[#This Row],[Real Estate - World]]/Prices!T323-1</f>
        <v>3.4559401827549685E-3</v>
      </c>
      <c r="U324">
        <f>Prices[[#This Row],[TIPS]]/Prices!U323-1</f>
        <v>-8.8994540871778494E-4</v>
      </c>
      <c r="V324">
        <f>Prices[[#This Row],[Commodities]]/Prices!V323-1</f>
        <v>1.0130710551482514E-2</v>
      </c>
      <c r="W324">
        <f>Prices[[#This Row],[Precious Metals]]/Prices!W323-1</f>
        <v>1.1780299205372824E-3</v>
      </c>
      <c r="X324">
        <f>Prices[[#This Row],[Hedge funds]]/Prices!X323-1</f>
        <v>-8.6683110189889057E-5</v>
      </c>
    </row>
    <row r="325" spans="2:24" x14ac:dyDescent="0.25">
      <c r="B325" s="1">
        <v>43035</v>
      </c>
      <c r="C325">
        <f>Prices[[#This Row],[Equity - CH]]/Prices!C324-1</f>
        <v>-1.4700300269481215E-3</v>
      </c>
      <c r="D325">
        <f>Prices[[#This Row],[Equity - US]]/Prices!D324-1</f>
        <v>9.900790534427939E-3</v>
      </c>
      <c r="E325">
        <f>Prices[[#This Row],[Equity - EU]]/Prices!E324-1</f>
        <v>2.4050625498284184E-4</v>
      </c>
      <c r="F325">
        <f>Prices[[#This Row],[Equity - JP]]/Prices!F324-1</f>
        <v>9.7358354432106609E-3</v>
      </c>
      <c r="G325">
        <f>Prices[[#This Row],[Equity - EM]]/Prices!G324-1</f>
        <v>4.2624357136915592E-3</v>
      </c>
      <c r="H325">
        <f>Prices[[#This Row],[Bonds - CH]]/Prices!H324-1</f>
        <v>1.3989103224856247E-3</v>
      </c>
      <c r="I325">
        <f>Prices[[#This Row],[Rates - US]]/Prices!I324-1</f>
        <v>1.3844579918007582E-3</v>
      </c>
      <c r="J325">
        <f>Prices[[#This Row],[Rates - EU]]/Prices!J324-1</f>
        <v>2.1431132967395516E-3</v>
      </c>
      <c r="K325">
        <f>Prices[[#This Row],[Rates - JP]]/Prices!K324-1</f>
        <v>-1.8511662347286961E-4</v>
      </c>
      <c r="L325">
        <f>Prices[[#This Row],[EM Bonds - USD]]/Prices!L324-1</f>
        <v>1.539665917847266E-3</v>
      </c>
      <c r="M325">
        <f>Prices[[#This Row],[EM Bonds - Local]]/Prices!M324-1</f>
        <v>1.0462854171082725E-3</v>
      </c>
      <c r="N325">
        <f>Prices[[#This Row],[IG - US]]/Prices!N324-1</f>
        <v>1.738834771923381E-3</v>
      </c>
      <c r="O325">
        <f>Prices[[#This Row],[IG - EU]]/Prices!O324-1</f>
        <v>2.2980958634275517E-3</v>
      </c>
      <c r="P325">
        <f>Prices[[#This Row],[HY - US]]/Prices!P324-1</f>
        <v>-6.4413357936254911E-4</v>
      </c>
      <c r="Q325">
        <f>Prices[[#This Row],[HY - EU]]/Prices!Q324-1</f>
        <v>1.2535462162697186E-3</v>
      </c>
      <c r="R325">
        <f>Prices[[#This Row],[EM Bonds - Corp]]/Prices!R324-1</f>
        <v>1.2090534292186206E-4</v>
      </c>
      <c r="S325">
        <f>Prices[[#This Row],[Real Estate - CH]]/Prices!S324-1</f>
        <v>-1.2224209898628491E-2</v>
      </c>
      <c r="T325">
        <f>Prices[[#This Row],[Real Estate - World]]/Prices!T324-1</f>
        <v>4.1034535299124819E-3</v>
      </c>
      <c r="U325">
        <f>Prices[[#This Row],[TIPS]]/Prices!U324-1</f>
        <v>1.6632936340965632E-3</v>
      </c>
      <c r="V325">
        <f>Prices[[#This Row],[Commodities]]/Prices!V324-1</f>
        <v>1.6733313900259006E-3</v>
      </c>
      <c r="W325">
        <f>Prices[[#This Row],[Precious Metals]]/Prices!W324-1</f>
        <v>2.8241191128335341E-3</v>
      </c>
      <c r="X325">
        <f>Prices[[#This Row],[Hedge funds]]/Prices!X324-1</f>
        <v>1.260954542588566E-3</v>
      </c>
    </row>
    <row r="326" spans="2:24" x14ac:dyDescent="0.25">
      <c r="B326" s="1">
        <v>43038</v>
      </c>
      <c r="C326">
        <f>Prices[[#This Row],[Equity - CH]]/Prices!C325-1</f>
        <v>-4.780096659977584E-4</v>
      </c>
      <c r="D326">
        <f>Prices[[#This Row],[Equity - US]]/Prices!D325-1</f>
        <v>-6.2151961202210337E-3</v>
      </c>
      <c r="E326">
        <f>Prices[[#This Row],[Equity - EU]]/Prices!E325-1</f>
        <v>1.0802376950180825E-3</v>
      </c>
      <c r="F326">
        <f>Prices[[#This Row],[Equity - JP]]/Prices!F325-1</f>
        <v>-3.6378156693284147E-4</v>
      </c>
      <c r="G326">
        <f>Prices[[#This Row],[Equity - EM]]/Prices!G325-1</f>
        <v>1.275251946180056E-3</v>
      </c>
      <c r="H326">
        <f>Prices[[#This Row],[Bonds - CH]]/Prices!H325-1</f>
        <v>1.2499080949930352E-3</v>
      </c>
      <c r="I326">
        <f>Prices[[#This Row],[Rates - US]]/Prices!I325-1</f>
        <v>3.0760214075296055E-3</v>
      </c>
      <c r="J326">
        <f>Prices[[#This Row],[Rates - EU]]/Prices!J325-1</f>
        <v>2.5055104107096771E-3</v>
      </c>
      <c r="K326">
        <f>Prices[[#This Row],[Rates - JP]]/Prices!K325-1</f>
        <v>3.7030179596375667E-4</v>
      </c>
      <c r="L326">
        <f>Prices[[#This Row],[EM Bonds - USD]]/Prices!L325-1</f>
        <v>2.4255911851174261E-3</v>
      </c>
      <c r="M326">
        <f>Prices[[#This Row],[EM Bonds - Local]]/Prices!M325-1</f>
        <v>-1.9164416066397294E-4</v>
      </c>
      <c r="N326">
        <f>Prices[[#This Row],[IG - US]]/Prices!N325-1</f>
        <v>3.8631593050779678E-3</v>
      </c>
      <c r="O326">
        <f>Prices[[#This Row],[IG - EU]]/Prices!O325-1</f>
        <v>2.4566000655092957E-3</v>
      </c>
      <c r="P326">
        <f>Prices[[#This Row],[HY - US]]/Prices!P325-1</f>
        <v>1.5061933322080279E-4</v>
      </c>
      <c r="Q326">
        <f>Prices[[#This Row],[HY - EU]]/Prices!Q325-1</f>
        <v>1.1860832894043938E-3</v>
      </c>
      <c r="R326">
        <f>Prices[[#This Row],[EM Bonds - Corp]]/Prices!R325-1</f>
        <v>2.3890341832291107E-3</v>
      </c>
      <c r="S326">
        <f>Prices[[#This Row],[Real Estate - CH]]/Prices!S325-1</f>
        <v>1.5146941799522473E-2</v>
      </c>
      <c r="T326">
        <f>Prices[[#This Row],[Real Estate - World]]/Prices!T325-1</f>
        <v>-3.3233493553614935E-3</v>
      </c>
      <c r="U326">
        <f>Prices[[#This Row],[TIPS]]/Prices!U325-1</f>
        <v>4.0482633051421857E-3</v>
      </c>
      <c r="V326">
        <f>Prices[[#This Row],[Commodities]]/Prices!V325-1</f>
        <v>-4.3067306217359214E-4</v>
      </c>
      <c r="W326">
        <f>Prices[[#This Row],[Precious Metals]]/Prices!W325-1</f>
        <v>1.4744198551004395E-3</v>
      </c>
      <c r="X326">
        <f>Prices[[#This Row],[Hedge funds]]/Prices!X325-1</f>
        <v>2.676153894589639E-4</v>
      </c>
    </row>
    <row r="327" spans="2:24" x14ac:dyDescent="0.25">
      <c r="B327" s="1">
        <v>43039</v>
      </c>
      <c r="C327">
        <f>Prices[[#This Row],[Equity - CH]]/Prices!C326-1</f>
        <v>7.2404895798876545E-3</v>
      </c>
      <c r="D327">
        <f>Prices[[#This Row],[Equity - US]]/Prices!D326-1</f>
        <v>2.1165113327563656E-3</v>
      </c>
      <c r="E327">
        <f>Prices[[#This Row],[Equity - EU]]/Prices!E326-1</f>
        <v>6.002945812136673E-3</v>
      </c>
      <c r="F327">
        <f>Prices[[#This Row],[Equity - JP]]/Prices!F326-1</f>
        <v>-3.8143388103967224E-3</v>
      </c>
      <c r="G327">
        <f>Prices[[#This Row],[Equity - EM]]/Prices!G326-1</f>
        <v>4.4039178965233905E-3</v>
      </c>
      <c r="H327">
        <f>Prices[[#This Row],[Bonds - CH]]/Prices!H326-1</f>
        <v>8.8118666470848872E-4</v>
      </c>
      <c r="I327">
        <f>Prices[[#This Row],[Rates - US]]/Prices!I326-1</f>
        <v>-1.2054780366221873E-4</v>
      </c>
      <c r="J327">
        <f>Prices[[#This Row],[Rates - EU]]/Prices!J326-1</f>
        <v>9.3593725804552719E-4</v>
      </c>
      <c r="K327">
        <f>Prices[[#This Row],[Rates - JP]]/Prices!K326-1</f>
        <v>0</v>
      </c>
      <c r="L327">
        <f>Prices[[#This Row],[EM Bonds - USD]]/Prices!L326-1</f>
        <v>-6.2959232045578517E-5</v>
      </c>
      <c r="M327">
        <f>Prices[[#This Row],[EM Bonds - Local]]/Prices!M326-1</f>
        <v>-5.1730747617084738E-4</v>
      </c>
      <c r="N327">
        <f>Prices[[#This Row],[IG - US]]/Prices!N326-1</f>
        <v>-7.3357307925214776E-4</v>
      </c>
      <c r="O327">
        <f>Prices[[#This Row],[IG - EU]]/Prices!O326-1</f>
        <v>8.1685999019764921E-4</v>
      </c>
      <c r="P327">
        <f>Prices[[#This Row],[HY - US]]/Prices!P326-1</f>
        <v>1.8027894068839423E-4</v>
      </c>
      <c r="Q327">
        <f>Prices[[#This Row],[HY - EU]]/Prices!Q326-1</f>
        <v>1.0530472554954873E-3</v>
      </c>
      <c r="R327">
        <f>Prices[[#This Row],[EM Bonds - Corp]]/Prices!R326-1</f>
        <v>3.2079101546989008E-4</v>
      </c>
      <c r="S327">
        <f>Prices[[#This Row],[Real Estate - CH]]/Prices!S326-1</f>
        <v>-5.4061359643142737E-5</v>
      </c>
      <c r="T327">
        <f>Prices[[#This Row],[Real Estate - World]]/Prices!T326-1</f>
        <v>3.0069110870718507E-3</v>
      </c>
      <c r="U327">
        <f>Prices[[#This Row],[TIPS]]/Prices!U326-1</f>
        <v>2.7562417811137774E-3</v>
      </c>
      <c r="V327">
        <f>Prices[[#This Row],[Commodities]]/Prices!V326-1</f>
        <v>2.9142157717012562E-3</v>
      </c>
      <c r="W327">
        <f>Prices[[#This Row],[Precious Metals]]/Prices!W326-1</f>
        <v>-5.4049939758108456E-3</v>
      </c>
      <c r="X327">
        <f>Prices[[#This Row],[Hedge funds]]/Prices!X326-1</f>
        <v>2.5023213358303931E-3</v>
      </c>
    </row>
    <row r="328" spans="2:24" x14ac:dyDescent="0.25">
      <c r="B328" s="1">
        <v>43040</v>
      </c>
      <c r="C328">
        <f>Prices[[#This Row],[Equity - CH]]/Prices!C327-1</f>
        <v>2.6716441270933089E-3</v>
      </c>
      <c r="D328">
        <f>Prices[[#This Row],[Equity - US]]/Prices!D327-1</f>
        <v>5.7858471165395109E-3</v>
      </c>
      <c r="E328">
        <f>Prices[[#This Row],[Equity - EU]]/Prices!E327-1</f>
        <v>6.439726690293579E-3</v>
      </c>
      <c r="F328">
        <f>Prices[[#This Row],[Equity - JP]]/Prices!F327-1</f>
        <v>1.2725961695488452E-2</v>
      </c>
      <c r="G328">
        <f>Prices[[#This Row],[Equity - EM]]/Prices!G327-1</f>
        <v>1.329241301120665E-2</v>
      </c>
      <c r="H328">
        <f>Prices[[#This Row],[Bonds - CH]]/Prices!H327-1</f>
        <v>-6.6030814380046987E-4</v>
      </c>
      <c r="I328">
        <f>Prices[[#This Row],[Rates - US]]/Prices!I327-1</f>
        <v>-3.0755698261497599E-6</v>
      </c>
      <c r="J328">
        <f>Prices[[#This Row],[Rates - EU]]/Prices!J327-1</f>
        <v>1.5243104770168436E-4</v>
      </c>
      <c r="K328">
        <f>Prices[[#This Row],[Rates - JP]]/Prices!K327-1</f>
        <v>2.7762354247640175E-4</v>
      </c>
      <c r="L328">
        <f>Prices[[#This Row],[EM Bonds - USD]]/Prices!L327-1</f>
        <v>1.9057309639869402E-4</v>
      </c>
      <c r="M328">
        <f>Prices[[#This Row],[EM Bonds - Local]]/Prices!M327-1</f>
        <v>-2.4569419006392756E-4</v>
      </c>
      <c r="N328">
        <f>Prices[[#This Row],[IG - US]]/Prices!N327-1</f>
        <v>1.5582557627014104E-4</v>
      </c>
      <c r="O328">
        <f>Prices[[#This Row],[IG - EU]]/Prices!O327-1</f>
        <v>0</v>
      </c>
      <c r="P328">
        <f>Prices[[#This Row],[HY - US]]/Prices!P327-1</f>
        <v>2.8821224656239153E-4</v>
      </c>
      <c r="Q328">
        <f>Prices[[#This Row],[HY - EU]]/Prices!Q327-1</f>
        <v>1.4792899408284654E-3</v>
      </c>
      <c r="R328">
        <f>Prices[[#This Row],[EM Bonds - Corp]]/Prices!R327-1</f>
        <v>-3.5666552848490074E-4</v>
      </c>
      <c r="S328">
        <f>Prices[[#This Row],[Real Estate - CH]]/Prices!S327-1</f>
        <v>8.9206066012488261E-3</v>
      </c>
      <c r="T328">
        <f>Prices[[#This Row],[Real Estate - World]]/Prices!T327-1</f>
        <v>6.134522937170761E-3</v>
      </c>
      <c r="U328">
        <f>Prices[[#This Row],[TIPS]]/Prices!U327-1</f>
        <v>9.6349217350688576E-4</v>
      </c>
      <c r="V328">
        <f>Prices[[#This Row],[Commodities]]/Prices!V327-1</f>
        <v>7.1633817720031523E-3</v>
      </c>
      <c r="W328">
        <f>Prices[[#This Row],[Precious Metals]]/Prices!W327-1</f>
        <v>1.5882601932479812E-2</v>
      </c>
      <c r="X328">
        <f>Prices[[#This Row],[Hedge funds]]/Prices!X327-1</f>
        <v>1.4521193092620344E-3</v>
      </c>
    </row>
    <row r="329" spans="2:24" x14ac:dyDescent="0.25">
      <c r="B329" s="1">
        <v>43041</v>
      </c>
      <c r="C329">
        <f>Prices[[#This Row],[Equity - CH]]/Prices!C328-1</f>
        <v>3.5262475223629686E-4</v>
      </c>
      <c r="D329">
        <f>Prices[[#This Row],[Equity - US]]/Prices!D328-1</f>
        <v>-1.0006228894382518E-3</v>
      </c>
      <c r="E329">
        <f>Prices[[#This Row],[Equity - EU]]/Prices!E328-1</f>
        <v>-3.0410699195503321E-3</v>
      </c>
      <c r="F329">
        <f>Prices[[#This Row],[Equity - JP]]/Prices!F328-1</f>
        <v>4.7463793104303154E-3</v>
      </c>
      <c r="G329">
        <f>Prices[[#This Row],[Equity - EM]]/Prices!G328-1</f>
        <v>-2.8370741032684998E-3</v>
      </c>
      <c r="H329">
        <f>Prices[[#This Row],[Bonds - CH]]/Prices!H328-1</f>
        <v>0</v>
      </c>
      <c r="I329">
        <f>Prices[[#This Row],[Rates - US]]/Prices!I328-1</f>
        <v>1.6362081798106942E-3</v>
      </c>
      <c r="J329">
        <f>Prices[[#This Row],[Rates - EU]]/Prices!J328-1</f>
        <v>1.1942403494114018E-5</v>
      </c>
      <c r="K329">
        <f>Prices[[#This Row],[Rates - JP]]/Prices!K328-1</f>
        <v>7.4012397076517189E-4</v>
      </c>
      <c r="L329">
        <f>Prices[[#This Row],[EM Bonds - USD]]/Prices!L328-1</f>
        <v>9.6783261040456203E-4</v>
      </c>
      <c r="M329">
        <f>Prices[[#This Row],[EM Bonds - Local]]/Prices!M328-1</f>
        <v>2.8581487670265027E-4</v>
      </c>
      <c r="N329">
        <f>Prices[[#This Row],[IG - US]]/Prices!N328-1</f>
        <v>1.2182177716357767E-3</v>
      </c>
      <c r="O329">
        <f>Prices[[#This Row],[IG - EU]]/Prices!O328-1</f>
        <v>1.142670584394434E-3</v>
      </c>
      <c r="P329">
        <f>Prices[[#This Row],[HY - US]]/Prices!P328-1</f>
        <v>-5.3967346206262867E-4</v>
      </c>
      <c r="Q329">
        <f>Prices[[#This Row],[HY - EU]]/Prices!Q328-1</f>
        <v>4.5954373871670562E-4</v>
      </c>
      <c r="R329">
        <f>Prices[[#This Row],[EM Bonds - Corp]]/Prices!R328-1</f>
        <v>4.4577596509354223E-4</v>
      </c>
      <c r="S329">
        <f>Prices[[#This Row],[Real Estate - CH]]/Prices!S328-1</f>
        <v>-5.1442810063500044E-3</v>
      </c>
      <c r="T329">
        <f>Prices[[#This Row],[Real Estate - World]]/Prices!T328-1</f>
        <v>4.325649361245798E-3</v>
      </c>
      <c r="U329">
        <f>Prices[[#This Row],[TIPS]]/Prices!U328-1</f>
        <v>3.4867347826621486E-3</v>
      </c>
      <c r="V329">
        <f>Prices[[#This Row],[Commodities]]/Prices!V328-1</f>
        <v>7.6693949834827357E-4</v>
      </c>
      <c r="W329">
        <f>Prices[[#This Row],[Precious Metals]]/Prices!W328-1</f>
        <v>-1.4947158965261664E-3</v>
      </c>
      <c r="X329">
        <f>Prices[[#This Row],[Hedge funds]]/Prices!X328-1</f>
        <v>-1.9986675549633626E-3</v>
      </c>
    </row>
    <row r="330" spans="2:24" x14ac:dyDescent="0.25">
      <c r="B330" s="1">
        <v>43042</v>
      </c>
      <c r="C330">
        <f>Prices[[#This Row],[Equity - CH]]/Prices!C329-1</f>
        <v>5.0128408206002728E-3</v>
      </c>
      <c r="D330">
        <f>Prices[[#This Row],[Equity - US]]/Prices!D329-1</f>
        <v>5.5841424965283881E-3</v>
      </c>
      <c r="E330">
        <f>Prices[[#This Row],[Equity - EU]]/Prices!E329-1</f>
        <v>5.5709974888573655E-5</v>
      </c>
      <c r="F330">
        <f>Prices[[#This Row],[Equity - JP]]/Prices!F329-1</f>
        <v>0</v>
      </c>
      <c r="G330">
        <f>Prices[[#This Row],[Equity - EM]]/Prices!G329-1</f>
        <v>1.2109435419667136E-3</v>
      </c>
      <c r="H330">
        <f>Prices[[#This Row],[Bonds - CH]]/Prices!H329-1</f>
        <v>3.6708024374121351E-4</v>
      </c>
      <c r="I330">
        <f>Prices[[#This Row],[Rates - US]]/Prices!I329-1</f>
        <v>6.816632583506177E-5</v>
      </c>
      <c r="J330">
        <f>Prices[[#This Row],[Rates - EU]]/Prices!J329-1</f>
        <v>2.4680672474386434E-4</v>
      </c>
      <c r="K330">
        <f>Prices[[#This Row],[Rates - JP]]/Prices!K329-1</f>
        <v>9.2447074050205913E-5</v>
      </c>
      <c r="L330">
        <f>Prices[[#This Row],[EM Bonds - USD]]/Prices!L329-1</f>
        <v>-2.8552883370382975E-3</v>
      </c>
      <c r="M330">
        <f>Prices[[#This Row],[EM Bonds - Local]]/Prices!M329-1</f>
        <v>-1.1529450545049169E-3</v>
      </c>
      <c r="N330">
        <f>Prices[[#This Row],[IG - US]]/Prices!N329-1</f>
        <v>-3.1616351384045061E-5</v>
      </c>
      <c r="O330">
        <f>Prices[[#This Row],[IG - EU]]/Prices!O329-1</f>
        <v>0</v>
      </c>
      <c r="P330">
        <f>Prices[[#This Row],[HY - US]]/Prices!P329-1</f>
        <v>-8.3589839409148325E-5</v>
      </c>
      <c r="Q330">
        <f>Prices[[#This Row],[HY - EU]]/Prices!Q329-1</f>
        <v>6.2338003215334226E-4</v>
      </c>
      <c r="R330">
        <f>Prices[[#This Row],[EM Bonds - Corp]]/Prices!R329-1</f>
        <v>8.6225629306913021E-4</v>
      </c>
      <c r="S330">
        <f>Prices[[#This Row],[Real Estate - CH]]/Prices!S329-1</f>
        <v>2.4238506907974244E-3</v>
      </c>
      <c r="T330">
        <f>Prices[[#This Row],[Real Estate - World]]/Prices!T329-1</f>
        <v>7.9311784836999522E-4</v>
      </c>
      <c r="U330">
        <f>Prices[[#This Row],[TIPS]]/Prices!U329-1</f>
        <v>-2.6411467788495235E-3</v>
      </c>
      <c r="V330">
        <f>Prices[[#This Row],[Commodities]]/Prices!V329-1</f>
        <v>6.5955738597487379E-3</v>
      </c>
      <c r="W330">
        <f>Prices[[#This Row],[Precious Metals]]/Prices!W329-1</f>
        <v>-7.5358838220129787E-3</v>
      </c>
      <c r="X330">
        <f>Prices[[#This Row],[Hedge funds]]/Prices!X329-1</f>
        <v>-2.6702269692913116E-4</v>
      </c>
    </row>
    <row r="331" spans="2:24" x14ac:dyDescent="0.25">
      <c r="B331" s="1">
        <v>43045</v>
      </c>
      <c r="C331">
        <f>Prices[[#This Row],[Equity - CH]]/Prices!C330-1</f>
        <v>-3.5051883415068152E-3</v>
      </c>
      <c r="D331">
        <f>Prices[[#This Row],[Equity - US]]/Prices!D330-1</f>
        <v>-1.6293889545536677E-3</v>
      </c>
      <c r="E331">
        <f>Prices[[#This Row],[Equity - EU]]/Prices!E330-1</f>
        <v>-7.8733422263377317E-4</v>
      </c>
      <c r="F331">
        <f>Prices[[#This Row],[Equity - JP]]/Prices!F330-1</f>
        <v>-8.2172961243887066E-4</v>
      </c>
      <c r="G331">
        <f>Prices[[#This Row],[Equity - EM]]/Prices!G330-1</f>
        <v>1.1034663870732597E-3</v>
      </c>
      <c r="H331">
        <f>Prices[[#This Row],[Bonds - CH]]/Prices!H330-1</f>
        <v>1.1742257448994486E-3</v>
      </c>
      <c r="I331">
        <f>Prices[[#This Row],[Rates - US]]/Prices!I330-1</f>
        <v>1.2864749419858601E-3</v>
      </c>
      <c r="J331">
        <f>Prices[[#This Row],[Rates - EU]]/Prices!J330-1</f>
        <v>1.2581762981873634E-3</v>
      </c>
      <c r="K331">
        <f>Prices[[#This Row],[Rates - JP]]/Prices!K330-1</f>
        <v>2.0336476243298929E-3</v>
      </c>
      <c r="L331">
        <f>Prices[[#This Row],[EM Bonds - USD]]/Prices!L330-1</f>
        <v>-6.8837817965972103E-4</v>
      </c>
      <c r="M331">
        <f>Prices[[#This Row],[EM Bonds - Local]]/Prices!M330-1</f>
        <v>6.6542423300797182E-4</v>
      </c>
      <c r="N331">
        <f>Prices[[#This Row],[IG - US]]/Prices!N330-1</f>
        <v>7.75613141949405E-4</v>
      </c>
      <c r="O331">
        <f>Prices[[#This Row],[IG - EU]]/Prices!O330-1</f>
        <v>1.1957171585412762E-3</v>
      </c>
      <c r="P331">
        <f>Prices[[#This Row],[HY - US]]/Prices!P330-1</f>
        <v>-1.6318683490212926E-4</v>
      </c>
      <c r="Q331">
        <f>Prices[[#This Row],[HY - EU]]/Prices!Q330-1</f>
        <v>6.5578070693161905E-4</v>
      </c>
      <c r="R331">
        <f>Prices[[#This Row],[EM Bonds - Corp]]/Prices!R330-1</f>
        <v>-2.1887687691695135E-3</v>
      </c>
      <c r="S331">
        <f>Prices[[#This Row],[Real Estate - CH]]/Prices!S330-1</f>
        <v>-4.8091131350580518E-3</v>
      </c>
      <c r="T331">
        <f>Prices[[#This Row],[Real Estate - World]]/Prices!T330-1</f>
        <v>-6.5903699169922447E-5</v>
      </c>
      <c r="U331">
        <f>Prices[[#This Row],[TIPS]]/Prices!U330-1</f>
        <v>1.9490098602057415E-3</v>
      </c>
      <c r="V331">
        <f>Prices[[#This Row],[Commodities]]/Prices!V330-1</f>
        <v>1.1787876058603874E-2</v>
      </c>
      <c r="W331">
        <f>Prices[[#This Row],[Precious Metals]]/Prices!W330-1</f>
        <v>1.0246586071824826E-2</v>
      </c>
      <c r="X331">
        <f>Prices[[#This Row],[Hedge funds]]/Prices!X330-1</f>
        <v>3.802161890397171E-3</v>
      </c>
    </row>
    <row r="332" spans="2:24" x14ac:dyDescent="0.25">
      <c r="B332" s="1">
        <v>43046</v>
      </c>
      <c r="C332">
        <f>Prices[[#This Row],[Equity - CH]]/Prices!C331-1</f>
        <v>-7.2383000681158771E-3</v>
      </c>
      <c r="D332">
        <f>Prices[[#This Row],[Equity - US]]/Prices!D331-1</f>
        <v>6.1332976230832337E-4</v>
      </c>
      <c r="E332">
        <f>Prices[[#This Row],[Equity - EU]]/Prices!E331-1</f>
        <v>-6.5418019282244E-3</v>
      </c>
      <c r="F332">
        <f>Prices[[#This Row],[Equity - JP]]/Prices!F331-1</f>
        <v>1.2726525984600556E-2</v>
      </c>
      <c r="G332">
        <f>Prices[[#This Row],[Equity - EM]]/Prices!G331-1</f>
        <v>4.035495667872091E-3</v>
      </c>
      <c r="H332">
        <f>Prices[[#This Row],[Bonds - CH]]/Prices!H331-1</f>
        <v>7.3303034745664242E-4</v>
      </c>
      <c r="I332">
        <f>Prices[[#This Row],[Rates - US]]/Prices!I331-1</f>
        <v>8.6165870220100693E-4</v>
      </c>
      <c r="J332">
        <f>Prices[[#This Row],[Rates - EU]]/Prices!J331-1</f>
        <v>1.5802551575485602E-3</v>
      </c>
      <c r="K332">
        <f>Prices[[#This Row],[Rates - JP]]/Prices!K331-1</f>
        <v>9.2250922509196087E-5</v>
      </c>
      <c r="L332">
        <f>Prices[[#This Row],[EM Bonds - USD]]/Prices!L331-1</f>
        <v>-2.2444234514911177E-3</v>
      </c>
      <c r="M332">
        <f>Prices[[#This Row],[EM Bonds - Local]]/Prices!M331-1</f>
        <v>2.4580437362264895E-4</v>
      </c>
      <c r="N332">
        <f>Prices[[#This Row],[IG - US]]/Prices!N331-1</f>
        <v>-7.2071182633637321E-5</v>
      </c>
      <c r="O332">
        <f>Prices[[#This Row],[IG - EU]]/Prices!O331-1</f>
        <v>1.5200043428695853E-3</v>
      </c>
      <c r="P332">
        <f>Prices[[#This Row],[HY - US]]/Prices!P331-1</f>
        <v>-9.7254097322951871E-4</v>
      </c>
      <c r="Q332">
        <f>Prices[[#This Row],[HY - EU]]/Prices!Q331-1</f>
        <v>6.553509404283453E-5</v>
      </c>
      <c r="R332">
        <f>Prices[[#This Row],[EM Bonds - Corp]]/Prices!R331-1</f>
        <v>-2.8965956922145653E-3</v>
      </c>
      <c r="S332">
        <f>Prices[[#This Row],[Real Estate - CH]]/Prices!S331-1</f>
        <v>-1.9437395389018119E-3</v>
      </c>
      <c r="T332">
        <f>Prices[[#This Row],[Real Estate - World]]/Prices!T331-1</f>
        <v>8.2671158774840769E-3</v>
      </c>
      <c r="U332">
        <f>Prices[[#This Row],[TIPS]]/Prices!U331-1</f>
        <v>5.8329301615640539E-3</v>
      </c>
      <c r="V332">
        <f>Prices[[#This Row],[Commodities]]/Prices!V331-1</f>
        <v>-5.910254580952623E-3</v>
      </c>
      <c r="W332">
        <f>Prices[[#This Row],[Precious Metals]]/Prices!W331-1</f>
        <v>-6.8755265953261979E-3</v>
      </c>
      <c r="X332">
        <f>Prices[[#This Row],[Hedge funds]]/Prices!X331-1</f>
        <v>-1.3460635467209547E-3</v>
      </c>
    </row>
    <row r="333" spans="2:24" x14ac:dyDescent="0.25">
      <c r="B333" s="1">
        <v>43047</v>
      </c>
      <c r="C333">
        <f>Prices[[#This Row],[Equity - CH]]/Prices!C332-1</f>
        <v>4.714809892707672E-3</v>
      </c>
      <c r="D333">
        <f>Prices[[#This Row],[Equity - US]]/Prices!D332-1</f>
        <v>2.184532083109092E-3</v>
      </c>
      <c r="E333">
        <f>Prices[[#This Row],[Equity - EU]]/Prices!E332-1</f>
        <v>1.4591437003363961E-3</v>
      </c>
      <c r="F333">
        <f>Prices[[#This Row],[Equity - JP]]/Prices!F332-1</f>
        <v>2.3005412665080271E-3</v>
      </c>
      <c r="G333">
        <f>Prices[[#This Row],[Equity - EM]]/Prices!G332-1</f>
        <v>7.1823367868883992E-4</v>
      </c>
      <c r="H333">
        <f>Prices[[#This Row],[Bonds - CH]]/Prices!H332-1</f>
        <v>8.789920890710512E-4</v>
      </c>
      <c r="I333">
        <f>Prices[[#This Row],[Rates - US]]/Prices!I332-1</f>
        <v>-1.0159432003192803E-3</v>
      </c>
      <c r="J333">
        <f>Prices[[#This Row],[Rates - EU]]/Prices!J332-1</f>
        <v>-4.5921204881715916E-4</v>
      </c>
      <c r="K333">
        <f>Prices[[#This Row],[Rates - JP]]/Prices!K332-1</f>
        <v>5.5345447836918638E-4</v>
      </c>
      <c r="L333">
        <f>Prices[[#This Row],[EM Bonds - USD]]/Prices!L332-1</f>
        <v>-1.3469771998232405E-3</v>
      </c>
      <c r="M333">
        <f>Prices[[#This Row],[EM Bonds - Local]]/Prices!M332-1</f>
        <v>-3.1507612285341935E-4</v>
      </c>
      <c r="N333">
        <f>Prices[[#This Row],[IG - US]]/Prices!N332-1</f>
        <v>-1.3566156487689884E-3</v>
      </c>
      <c r="O333">
        <f>Prices[[#This Row],[IG - EU]]/Prices!O332-1</f>
        <v>2.1681391945360673E-4</v>
      </c>
      <c r="P333">
        <f>Prices[[#This Row],[HY - US]]/Prices!P332-1</f>
        <v>-2.9162694797829625E-3</v>
      </c>
      <c r="Q333">
        <f>Prices[[#This Row],[HY - EU]]/Prices!Q332-1</f>
        <v>-2.2280471821756187E-3</v>
      </c>
      <c r="R333">
        <f>Prices[[#This Row],[EM Bonds - Corp]]/Prices!R332-1</f>
        <v>-2.2515423902131904E-3</v>
      </c>
      <c r="S333">
        <f>Prices[[#This Row],[Real Estate - CH]]/Prices!S332-1</f>
        <v>-1.2983500135244075E-3</v>
      </c>
      <c r="T333">
        <f>Prices[[#This Row],[Real Estate - World]]/Prices!T332-1</f>
        <v>5.3852064200927696E-3</v>
      </c>
      <c r="U333">
        <f>Prices[[#This Row],[TIPS]]/Prices!U332-1</f>
        <v>2.9641372364377361E-3</v>
      </c>
      <c r="V333">
        <f>Prices[[#This Row],[Commodities]]/Prices!V332-1</f>
        <v>6.6348174062991205E-4</v>
      </c>
      <c r="W333">
        <f>Prices[[#This Row],[Precious Metals]]/Prices!W332-1</f>
        <v>8.2411769806962631E-3</v>
      </c>
      <c r="X333">
        <f>Prices[[#This Row],[Hedge funds]]/Prices!X332-1</f>
        <v>-2.8368127390131503E-3</v>
      </c>
    </row>
    <row r="334" spans="2:24" x14ac:dyDescent="0.25">
      <c r="B334" s="1">
        <v>43048</v>
      </c>
      <c r="C334">
        <f>Prices[[#This Row],[Equity - CH]]/Prices!C333-1</f>
        <v>-9.8333978903709651E-3</v>
      </c>
      <c r="D334">
        <f>Prices[[#This Row],[Equity - US]]/Prices!D333-1</f>
        <v>-9.8480932440581093E-3</v>
      </c>
      <c r="E334">
        <f>Prices[[#This Row],[Equity - EU]]/Prices!E333-1</f>
        <v>-1.3085987908013075E-2</v>
      </c>
      <c r="F334">
        <f>Prices[[#This Row],[Equity - JP]]/Prices!F333-1</f>
        <v>-2.647291820954023E-3</v>
      </c>
      <c r="G334">
        <f>Prices[[#This Row],[Equity - EM]]/Prices!G333-1</f>
        <v>-7.3215225158023145E-3</v>
      </c>
      <c r="H334">
        <f>Prices[[#This Row],[Bonds - CH]]/Prices!H333-1</f>
        <v>-3.1469555035127383E-3</v>
      </c>
      <c r="I334">
        <f>Prices[[#This Row],[Rates - US]]/Prices!I333-1</f>
        <v>-7.8757399607320977E-4</v>
      </c>
      <c r="J334">
        <f>Prices[[#This Row],[Rates - EU]]/Prices!J333-1</f>
        <v>-3.7882547653794729E-3</v>
      </c>
      <c r="K334">
        <f>Prices[[#This Row],[Rates - JP]]/Prices!K333-1</f>
        <v>-4.6095694662118269E-4</v>
      </c>
      <c r="L334">
        <f>Prices[[#This Row],[EM Bonds - USD]]/Prices!L333-1</f>
        <v>-1.3884245564510511E-3</v>
      </c>
      <c r="M334">
        <f>Prices[[#This Row],[EM Bonds - Local]]/Prices!M333-1</f>
        <v>-3.8992363353340664E-4</v>
      </c>
      <c r="N334">
        <f>Prices[[#This Row],[IG - US]]/Prices!N333-1</f>
        <v>-1.9076752414006748E-3</v>
      </c>
      <c r="O334">
        <f>Prices[[#This Row],[IG - EU]]/Prices!O333-1</f>
        <v>-3.8476128542784815E-3</v>
      </c>
      <c r="P334">
        <f>Prices[[#This Row],[HY - US]]/Prices!P333-1</f>
        <v>-3.8647431337444083E-3</v>
      </c>
      <c r="Q334">
        <f>Prices[[#This Row],[HY - EU]]/Prices!Q333-1</f>
        <v>-2.7584395113620097E-3</v>
      </c>
      <c r="R334">
        <f>Prices[[#This Row],[EM Bonds - Corp]]/Prices!R333-1</f>
        <v>2.5146067502479497E-4</v>
      </c>
      <c r="S334">
        <f>Prices[[#This Row],[Real Estate - CH]]/Prices!S333-1</f>
        <v>-3.7646931368833236E-3</v>
      </c>
      <c r="T334">
        <f>Prices[[#This Row],[Real Estate - World]]/Prices!T333-1</f>
        <v>-4.2024360856960374E-3</v>
      </c>
      <c r="U334">
        <f>Prices[[#This Row],[TIPS]]/Prices!U333-1</f>
        <v>-3.6434490416975551E-3</v>
      </c>
      <c r="V334">
        <f>Prices[[#This Row],[Commodities]]/Prices!V333-1</f>
        <v>-9.0212325531114912E-3</v>
      </c>
      <c r="W334">
        <f>Prices[[#This Row],[Precious Metals]]/Prices!W333-1</f>
        <v>-6.8395980329271078E-3</v>
      </c>
      <c r="X334">
        <f>Prices[[#This Row],[Hedge funds]]/Prices!X333-1</f>
        <v>-3.3714222843940211E-3</v>
      </c>
    </row>
    <row r="335" spans="2:24" x14ac:dyDescent="0.25">
      <c r="B335" s="1">
        <v>43049</v>
      </c>
      <c r="C335">
        <f>Prices[[#This Row],[Equity - CH]]/Prices!C334-1</f>
        <v>-4.3159414412098362E-3</v>
      </c>
      <c r="D335">
        <f>Prices[[#This Row],[Equity - US]]/Prices!D334-1</f>
        <v>1.580785811891916E-3</v>
      </c>
      <c r="E335">
        <f>Prices[[#This Row],[Equity - EU]]/Prices!E334-1</f>
        <v>-1.5162380315736357E-6</v>
      </c>
      <c r="F335">
        <f>Prices[[#This Row],[Equity - JP]]/Prices!F334-1</f>
        <v>-7.5743521646586265E-3</v>
      </c>
      <c r="G335">
        <f>Prices[[#This Row],[Equity - EM]]/Prices!G334-1</f>
        <v>-2.5516211731738681E-3</v>
      </c>
      <c r="H335">
        <f>Prices[[#This Row],[Bonds - CH]]/Prices!H334-1</f>
        <v>-8.8099258497909005E-4</v>
      </c>
      <c r="I335">
        <f>Prices[[#This Row],[Rates - US]]/Prices!I334-1</f>
        <v>-3.8163604431815656E-3</v>
      </c>
      <c r="J335">
        <f>Prices[[#This Row],[Rates - EU]]/Prices!J334-1</f>
        <v>-1.5167370567785721E-3</v>
      </c>
      <c r="K335">
        <f>Prices[[#This Row],[Rates - JP]]/Prices!K334-1</f>
        <v>-1.014572957019011E-3</v>
      </c>
      <c r="L335">
        <f>Prices[[#This Row],[EM Bonds - USD]]/Prices!L334-1</f>
        <v>-1.3506692970006728E-3</v>
      </c>
      <c r="M335">
        <f>Prices[[#This Row],[EM Bonds - Local]]/Prices!M334-1</f>
        <v>-1.2295865505588255E-3</v>
      </c>
      <c r="N335">
        <f>Prices[[#This Row],[IG - US]]/Prices!N334-1</f>
        <v>-5.1430841268693683E-3</v>
      </c>
      <c r="O335">
        <f>Prices[[#This Row],[IG - EU]]/Prices!O334-1</f>
        <v>-2.3936459580023994E-3</v>
      </c>
      <c r="P335">
        <f>Prices[[#This Row],[HY - US]]/Prices!P334-1</f>
        <v>-2.0707597705738046E-4</v>
      </c>
      <c r="Q335">
        <f>Prices[[#This Row],[HY - EU]]/Prices!Q334-1</f>
        <v>-2.5026343519494176E-3</v>
      </c>
      <c r="R335">
        <f>Prices[[#This Row],[EM Bonds - Corp]]/Prices!R334-1</f>
        <v>-2.6304239101473392E-3</v>
      </c>
      <c r="S335">
        <f>Prices[[#This Row],[Real Estate - CH]]/Prices!S334-1</f>
        <v>-9.2434004839191397E-3</v>
      </c>
      <c r="T335">
        <f>Prices[[#This Row],[Real Estate - World]]/Prices!T334-1</f>
        <v>3.5028979705462593E-3</v>
      </c>
      <c r="U335">
        <f>Prices[[#This Row],[TIPS]]/Prices!U334-1</f>
        <v>-5.1816703101815742E-3</v>
      </c>
      <c r="V335">
        <f>Prices[[#This Row],[Commodities]]/Prices!V334-1</f>
        <v>1.4663347540124771E-3</v>
      </c>
      <c r="W335">
        <f>Prices[[#This Row],[Precious Metals]]/Prices!W334-1</f>
        <v>-7.1207578573759811E-3</v>
      </c>
      <c r="X335">
        <f>Prices[[#This Row],[Hedge funds]]/Prices!X334-1</f>
        <v>3.9426890716542928E-4</v>
      </c>
    </row>
    <row r="336" spans="2:24" x14ac:dyDescent="0.25">
      <c r="B336" s="1">
        <v>43052</v>
      </c>
      <c r="C336">
        <f>Prices[[#This Row],[Equity - CH]]/Prices!C335-1</f>
        <v>2.9770318289727982E-3</v>
      </c>
      <c r="D336">
        <f>Prices[[#This Row],[Equity - US]]/Prices!D335-1</f>
        <v>1.5893423684538721E-3</v>
      </c>
      <c r="E336">
        <f>Prices[[#This Row],[Equity - EU]]/Prices!E335-1</f>
        <v>-4.9196412575377435E-3</v>
      </c>
      <c r="F336">
        <f>Prices[[#This Row],[Equity - JP]]/Prices!F335-1</f>
        <v>-1.0679122117033035E-2</v>
      </c>
      <c r="G336">
        <f>Prices[[#This Row],[Equity - EM]]/Prices!G335-1</f>
        <v>-3.6591400070349334E-3</v>
      </c>
      <c r="H336">
        <f>Prices[[#This Row],[Bonds - CH]]/Prices!H335-1</f>
        <v>4.4088470864878104E-4</v>
      </c>
      <c r="I336">
        <f>Prices[[#This Row],[Rates - US]]/Prices!I335-1</f>
        <v>-2.809920003548072E-4</v>
      </c>
      <c r="J336">
        <f>Prices[[#This Row],[Rates - EU]]/Prices!J335-1</f>
        <v>6.044232376800629E-5</v>
      </c>
      <c r="K336">
        <f>Prices[[#This Row],[Rates - JP]]/Prices!K335-1</f>
        <v>-8.3094820422868754E-4</v>
      </c>
      <c r="L336">
        <f>Prices[[#This Row],[EM Bonds - USD]]/Prices!L335-1</f>
        <v>4.1505529881602499E-4</v>
      </c>
      <c r="M336">
        <f>Prices[[#This Row],[EM Bonds - Local]]/Prices!M335-1</f>
        <v>-1.2125759017711513E-3</v>
      </c>
      <c r="N336">
        <f>Prices[[#This Row],[IG - US]]/Prices!N335-1</f>
        <v>9.6085008846946707E-5</v>
      </c>
      <c r="O336">
        <f>Prices[[#This Row],[IG - EU]]/Prices!O335-1</f>
        <v>1.6359472134364061E-4</v>
      </c>
      <c r="P336">
        <f>Prices[[#This Row],[HY - US]]/Prices!P335-1</f>
        <v>-3.6153993611620638E-4</v>
      </c>
      <c r="Q336">
        <f>Prices[[#This Row],[HY - EU]]/Prices!Q335-1</f>
        <v>-6.6024032748024375E-5</v>
      </c>
      <c r="R336">
        <f>Prices[[#This Row],[EM Bonds - Corp]]/Prices!R335-1</f>
        <v>5.8798545494931354E-4</v>
      </c>
      <c r="S336">
        <f>Prices[[#This Row],[Real Estate - CH]]/Prices!S335-1</f>
        <v>2.304969404275159E-3</v>
      </c>
      <c r="T336">
        <f>Prices[[#This Row],[Real Estate - World]]/Prices!T335-1</f>
        <v>2.5146768861978863E-3</v>
      </c>
      <c r="U336">
        <f>Prices[[#This Row],[TIPS]]/Prices!U335-1</f>
        <v>1.2511687115142056E-3</v>
      </c>
      <c r="V336">
        <f>Prices[[#This Row],[Commodities]]/Prices!V335-1</f>
        <v>-1.0446092634864845E-3</v>
      </c>
      <c r="W336">
        <f>Prices[[#This Row],[Precious Metals]]/Prices!W335-1</f>
        <v>6.4610910693916335E-3</v>
      </c>
      <c r="X336">
        <f>Prices[[#This Row],[Hedge funds]]/Prices!X335-1</f>
        <v>-1.6473945155163205E-3</v>
      </c>
    </row>
    <row r="337" spans="2:24" x14ac:dyDescent="0.25">
      <c r="B337" s="1">
        <v>43053</v>
      </c>
      <c r="C337">
        <f>Prices[[#This Row],[Equity - CH]]/Prices!C336-1</f>
        <v>-3.2803578957975033E-3</v>
      </c>
      <c r="D337">
        <f>Prices[[#This Row],[Equity - US]]/Prices!D336-1</f>
        <v>-9.7508705345671354E-3</v>
      </c>
      <c r="E337">
        <f>Prices[[#This Row],[Equity - EU]]/Prices!E336-1</f>
        <v>-3.3048242221506152E-3</v>
      </c>
      <c r="F337">
        <f>Prices[[#This Row],[Equity - JP]]/Prices!F336-1</f>
        <v>-1.7746189218431629E-3</v>
      </c>
      <c r="G337">
        <f>Prices[[#This Row],[Equity - EM]]/Prices!G336-1</f>
        <v>-1.149583307689328E-2</v>
      </c>
      <c r="H337">
        <f>Prices[[#This Row],[Bonds - CH]]/Prices!H336-1</f>
        <v>2.2034520749181219E-4</v>
      </c>
      <c r="I337">
        <f>Prices[[#This Row],[Rates - US]]/Prices!I336-1</f>
        <v>1.0860681251949611E-3</v>
      </c>
      <c r="J337">
        <f>Prices[[#This Row],[Rates - EU]]/Prices!J336-1</f>
        <v>9.6131697003842831E-4</v>
      </c>
      <c r="K337">
        <f>Prices[[#This Row],[Rates - JP]]/Prices!K336-1</f>
        <v>-5.544261689152119E-4</v>
      </c>
      <c r="L337">
        <f>Prices[[#This Row],[EM Bonds - USD]]/Prices!L336-1</f>
        <v>1.7111381513190693E-4</v>
      </c>
      <c r="M337">
        <f>Prices[[#This Row],[EM Bonds - Local]]/Prices!M336-1</f>
        <v>-1.1978195048291118E-3</v>
      </c>
      <c r="N337">
        <f>Prices[[#This Row],[IG - US]]/Prices!N336-1</f>
        <v>7.1633701391493609E-4</v>
      </c>
      <c r="O337">
        <f>Prices[[#This Row],[IG - EU]]/Prices!O336-1</f>
        <v>9.2688512076777307E-4</v>
      </c>
      <c r="P337">
        <f>Prices[[#This Row],[HY - US]]/Prices!P336-1</f>
        <v>-2.3270726403376019E-3</v>
      </c>
      <c r="Q337">
        <f>Prices[[#This Row],[HY - EU]]/Prices!Q336-1</f>
        <v>-2.3770221195112962E-3</v>
      </c>
      <c r="R337">
        <f>Prices[[#This Row],[EM Bonds - Corp]]/Prices!R336-1</f>
        <v>4.9582327567554429E-4</v>
      </c>
      <c r="S337">
        <f>Prices[[#This Row],[Real Estate - CH]]/Prices!S336-1</f>
        <v>7.0906452760972627E-3</v>
      </c>
      <c r="T337">
        <f>Prices[[#This Row],[Real Estate - World]]/Prices!T336-1</f>
        <v>-8.3043301882088638E-3</v>
      </c>
      <c r="U337">
        <f>Prices[[#This Row],[TIPS]]/Prices!U336-1</f>
        <v>6.7925165252802344E-4</v>
      </c>
      <c r="V337">
        <f>Prices[[#This Row],[Commodities]]/Prices!V336-1</f>
        <v>-2.163896588924763E-2</v>
      </c>
      <c r="W337">
        <f>Prices[[#This Row],[Precious Metals]]/Prices!W336-1</f>
        <v>-4.4080659523740851E-3</v>
      </c>
      <c r="X337">
        <f>Prices[[#This Row],[Hedge funds]]/Prices!X336-1</f>
        <v>-2.8659855674334489E-3</v>
      </c>
    </row>
    <row r="338" spans="2:24" x14ac:dyDescent="0.25">
      <c r="B338" s="1">
        <v>43054</v>
      </c>
      <c r="C338">
        <f>Prices[[#This Row],[Equity - CH]]/Prices!C337-1</f>
        <v>-4.8050317142737109E-3</v>
      </c>
      <c r="D338">
        <f>Prices[[#This Row],[Equity - US]]/Prices!D337-1</f>
        <v>-5.6384713517055873E-3</v>
      </c>
      <c r="E338">
        <f>Prices[[#This Row],[Equity - EU]]/Prices!E337-1</f>
        <v>-4.0760731816785745E-3</v>
      </c>
      <c r="F338">
        <f>Prices[[#This Row],[Equity - JP]]/Prices!F337-1</f>
        <v>-1.8786919689355308E-2</v>
      </c>
      <c r="G338">
        <f>Prices[[#This Row],[Equity - EM]]/Prices!G337-1</f>
        <v>-6.9145915957179449E-3</v>
      </c>
      <c r="H338">
        <f>Prices[[#This Row],[Bonds - CH]]/Prices!H337-1</f>
        <v>8.0775444264924445E-4</v>
      </c>
      <c r="I338">
        <f>Prices[[#This Row],[Rates - US]]/Prices!I337-1</f>
        <v>2.468401505300033E-3</v>
      </c>
      <c r="J338">
        <f>Prices[[#This Row],[Rates - EU]]/Prices!J337-1</f>
        <v>5.0469089106996989E-4</v>
      </c>
      <c r="K338">
        <f>Prices[[#This Row],[Rates - JP]]/Prices!K337-1</f>
        <v>7.3964497041423272E-4</v>
      </c>
      <c r="L338">
        <f>Prices[[#This Row],[EM Bonds - USD]]/Prices!L337-1</f>
        <v>4.5724380090117478E-4</v>
      </c>
      <c r="M338">
        <f>Prices[[#This Row],[EM Bonds - Local]]/Prices!M337-1</f>
        <v>5.3927834190070634E-4</v>
      </c>
      <c r="N338">
        <f>Prices[[#This Row],[IG - US]]/Prices!N337-1</f>
        <v>1.9082013858835456E-3</v>
      </c>
      <c r="O338">
        <f>Prices[[#This Row],[IG - EU]]/Prices!O337-1</f>
        <v>7.0813814140979758E-4</v>
      </c>
      <c r="P338">
        <f>Prices[[#This Row],[HY - US]]/Prices!P337-1</f>
        <v>-2.913554425933107E-3</v>
      </c>
      <c r="Q338">
        <f>Prices[[#This Row],[HY - EU]]/Prices!Q337-1</f>
        <v>-3.0776358461843678E-3</v>
      </c>
      <c r="R338">
        <f>Prices[[#This Row],[EM Bonds - Corp]]/Prices!R337-1</f>
        <v>2.0533545622170024E-4</v>
      </c>
      <c r="S338">
        <f>Prices[[#This Row],[Real Estate - CH]]/Prices!S337-1</f>
        <v>-5.355298211276116E-3</v>
      </c>
      <c r="T338">
        <f>Prices[[#This Row],[Real Estate - World]]/Prices!T337-1</f>
        <v>-7.2321122867434751E-3</v>
      </c>
      <c r="U338">
        <f>Prices[[#This Row],[TIPS]]/Prices!U337-1</f>
        <v>9.8576534885164158E-4</v>
      </c>
      <c r="V338">
        <f>Prices[[#This Row],[Commodities]]/Prices!V337-1</f>
        <v>-1.8247612108729383E-3</v>
      </c>
      <c r="W338">
        <f>Prices[[#This Row],[Precious Metals]]/Prices!W337-1</f>
        <v>-4.9850341357654537E-3</v>
      </c>
      <c r="X338">
        <f>Prices[[#This Row],[Hedge funds]]/Prices!X337-1</f>
        <v>-2.0903440357893377E-3</v>
      </c>
    </row>
    <row r="339" spans="2:24" x14ac:dyDescent="0.25">
      <c r="B339" s="1">
        <v>43055</v>
      </c>
      <c r="C339">
        <f>Prices[[#This Row],[Equity - CH]]/Prices!C338-1</f>
        <v>6.6328031011897437E-3</v>
      </c>
      <c r="D339">
        <f>Prices[[#This Row],[Equity - US]]/Prices!D338-1</f>
        <v>1.261119185669668E-2</v>
      </c>
      <c r="E339">
        <f>Prices[[#This Row],[Equity - EU]]/Prices!E338-1</f>
        <v>9.6283734653579423E-3</v>
      </c>
      <c r="F339">
        <f>Prices[[#This Row],[Equity - JP]]/Prices!F338-1</f>
        <v>9.8246009469751261E-3</v>
      </c>
      <c r="G339">
        <f>Prices[[#This Row],[Equity - EM]]/Prices!G338-1</f>
        <v>1.710938931246031E-2</v>
      </c>
      <c r="H339">
        <f>Prices[[#This Row],[Bonds - CH]]/Prices!H338-1</f>
        <v>5.1361068310229463E-4</v>
      </c>
      <c r="I339">
        <f>Prices[[#This Row],[Rates - US]]/Prices!I338-1</f>
        <v>-1.5520806909984364E-3</v>
      </c>
      <c r="J339">
        <f>Prices[[#This Row],[Rates - EU]]/Prices!J338-1</f>
        <v>-9.0525251421169628E-5</v>
      </c>
      <c r="K339">
        <f>Prices[[#This Row],[Rates - JP]]/Prices!K338-1</f>
        <v>9.2387287509376748E-5</v>
      </c>
      <c r="L339">
        <f>Prices[[#This Row],[EM Bonds - USD]]/Prices!L338-1</f>
        <v>1.2153665490544086E-3</v>
      </c>
      <c r="M339">
        <f>Prices[[#This Row],[EM Bonds - Local]]/Prices!M338-1</f>
        <v>5.2738822965370247E-4</v>
      </c>
      <c r="N339">
        <f>Prices[[#This Row],[IG - US]]/Prices!N338-1</f>
        <v>-8.1922202704320934E-4</v>
      </c>
      <c r="O339">
        <f>Prices[[#This Row],[IG - EU]]/Prices!O338-1</f>
        <v>-1.633008546078063E-4</v>
      </c>
      <c r="P339">
        <f>Prices[[#This Row],[HY - US]]/Prices!P338-1</f>
        <v>4.8494327125747638E-3</v>
      </c>
      <c r="Q339">
        <f>Prices[[#This Row],[HY - EU]]/Prices!Q338-1</f>
        <v>2.8879668049792695E-3</v>
      </c>
      <c r="R339">
        <f>Prices[[#This Row],[EM Bonds - Corp]]/Prices!R338-1</f>
        <v>2.0635941480007247E-4</v>
      </c>
      <c r="S339">
        <f>Prices[[#This Row],[Real Estate - CH]]/Prices!S338-1</f>
        <v>-3.7169641148979693E-3</v>
      </c>
      <c r="T339">
        <f>Prices[[#This Row],[Real Estate - World]]/Prices!T338-1</f>
        <v>1.2102110506385655E-2</v>
      </c>
      <c r="U339">
        <f>Prices[[#This Row],[TIPS]]/Prices!U338-1</f>
        <v>-1.7979069264941749E-3</v>
      </c>
      <c r="V339">
        <f>Prices[[#This Row],[Commodities]]/Prices!V338-1</f>
        <v>-7.3580854627608439E-4</v>
      </c>
      <c r="W339">
        <f>Prices[[#This Row],[Precious Metals]]/Prices!W338-1</f>
        <v>6.1231899323226369E-3</v>
      </c>
      <c r="X339">
        <f>Prices[[#This Row],[Hedge funds]]/Prices!X338-1</f>
        <v>3.6895684395110706E-3</v>
      </c>
    </row>
    <row r="340" spans="2:24" x14ac:dyDescent="0.25">
      <c r="B340" s="1">
        <v>43056</v>
      </c>
      <c r="C340">
        <f>Prices[[#This Row],[Equity - CH]]/Prices!C339-1</f>
        <v>3.5815681273825284E-3</v>
      </c>
      <c r="D340">
        <f>Prices[[#This Row],[Equity - US]]/Prices!D339-1</f>
        <v>-6.8198623819766269E-3</v>
      </c>
      <c r="E340">
        <f>Prices[[#This Row],[Equity - EU]]/Prices!E339-1</f>
        <v>-5.1209703716714738E-3</v>
      </c>
      <c r="F340">
        <f>Prices[[#This Row],[Equity - JP]]/Prices!F339-1</f>
        <v>1.3663756960071716E-3</v>
      </c>
      <c r="G340">
        <f>Prices[[#This Row],[Equity - EM]]/Prices!G339-1</f>
        <v>5.1967508807995166E-3</v>
      </c>
      <c r="H340">
        <f>Prices[[#This Row],[Bonds - CH]]/Prices!H339-1</f>
        <v>-1.4667057788220195E-4</v>
      </c>
      <c r="I340">
        <f>Prices[[#This Row],[Rates - US]]/Prices!I339-1</f>
        <v>2.8543131501401753E-4</v>
      </c>
      <c r="J340">
        <f>Prices[[#This Row],[Rates - EU]]/Prices!J339-1</f>
        <v>5.9216845826104425E-4</v>
      </c>
      <c r="K340">
        <f>Prices[[#This Row],[Rates - JP]]/Prices!K339-1</f>
        <v>4.618937644340626E-4</v>
      </c>
      <c r="L340">
        <f>Prices[[#This Row],[EM Bonds - USD]]/Prices!L339-1</f>
        <v>1.3636790325197712E-3</v>
      </c>
      <c r="M340">
        <f>Prices[[#This Row],[EM Bonds - Local]]/Prices!M339-1</f>
        <v>4.7764534755634358E-4</v>
      </c>
      <c r="N340">
        <f>Prices[[#This Row],[IG - US]]/Prices!N339-1</f>
        <v>1.0047424639345603E-3</v>
      </c>
      <c r="O340">
        <f>Prices[[#This Row],[IG - EU]]/Prices!O339-1</f>
        <v>5.4442508710805804E-4</v>
      </c>
      <c r="P340">
        <f>Prices[[#This Row],[HY - US]]/Prices!P339-1</f>
        <v>4.5810801573265003E-4</v>
      </c>
      <c r="Q340">
        <f>Prices[[#This Row],[HY - EU]]/Prices!Q339-1</f>
        <v>-2.9789487620823785E-4</v>
      </c>
      <c r="R340">
        <f>Prices[[#This Row],[EM Bonds - Corp]]/Prices!R339-1</f>
        <v>1.8027575041672517E-3</v>
      </c>
      <c r="S340">
        <f>Prices[[#This Row],[Real Estate - CH]]/Prices!S339-1</f>
        <v>-6.8581461059447069E-4</v>
      </c>
      <c r="T340">
        <f>Prices[[#This Row],[Real Estate - World]]/Prices!T339-1</f>
        <v>-5.5234481543998681E-3</v>
      </c>
      <c r="U340">
        <f>Prices[[#This Row],[TIPS]]/Prices!U339-1</f>
        <v>1.0746061668234219E-3</v>
      </c>
      <c r="V340">
        <f>Prices[[#This Row],[Commodities]]/Prices!V339-1</f>
        <v>7.786462741313338E-3</v>
      </c>
      <c r="W340">
        <f>Prices[[#This Row],[Precious Metals]]/Prices!W339-1</f>
        <v>1.0476762707356757E-2</v>
      </c>
      <c r="X340">
        <f>Prices[[#This Row],[Hedge funds]]/Prices!X339-1</f>
        <v>9.0911965595741329E-4</v>
      </c>
    </row>
    <row r="341" spans="2:24" x14ac:dyDescent="0.25">
      <c r="B341" s="1">
        <v>43059</v>
      </c>
      <c r="C341">
        <f>Prices[[#This Row],[Equity - CH]]/Prices!C340-1</f>
        <v>1.1773592266923982E-2</v>
      </c>
      <c r="D341">
        <f>Prices[[#This Row],[Equity - US]]/Prices!D340-1</f>
        <v>5.3023879580773592E-3</v>
      </c>
      <c r="E341">
        <f>Prices[[#This Row],[Equity - EU]]/Prices!E340-1</f>
        <v>5.9632049778566287E-3</v>
      </c>
      <c r="F341">
        <f>Prices[[#This Row],[Equity - JP]]/Prices!F340-1</f>
        <v>-4.1045783921257462E-3</v>
      </c>
      <c r="G341">
        <f>Prices[[#This Row],[Equity - EM]]/Prices!G340-1</f>
        <v>3.5298649617439004E-3</v>
      </c>
      <c r="H341">
        <f>Prices[[#This Row],[Bonds - CH]]/Prices!H340-1</f>
        <v>3.6673023324040877E-4</v>
      </c>
      <c r="I341">
        <f>Prices[[#This Row],[Rates - US]]/Prices!I340-1</f>
        <v>-8.9110335691988674E-4</v>
      </c>
      <c r="J341">
        <f>Prices[[#This Row],[Rates - EU]]/Prices!J340-1</f>
        <v>8.9967717466077346E-4</v>
      </c>
      <c r="K341">
        <f>Prices[[#This Row],[Rates - JP]]/Prices!K340-1</f>
        <v>1.8467220683282548E-4</v>
      </c>
      <c r="L341">
        <f>Prices[[#This Row],[EM Bonds - USD]]/Prices!L340-1</f>
        <v>-1.0491173031423884E-5</v>
      </c>
      <c r="M341">
        <f>Prices[[#This Row],[EM Bonds - Local]]/Prices!M340-1</f>
        <v>-3.8935004036411147E-4</v>
      </c>
      <c r="N341">
        <f>Prices[[#This Row],[IG - US]]/Prices!N340-1</f>
        <v>-1.7225306009804875E-4</v>
      </c>
      <c r="O341">
        <f>Prices[[#This Row],[IG - EU]]/Prices!O340-1</f>
        <v>1.1970834693655341E-3</v>
      </c>
      <c r="P341">
        <f>Prices[[#This Row],[HY - US]]/Prices!P340-1</f>
        <v>9.3949039028973225E-4</v>
      </c>
      <c r="Q341">
        <f>Prices[[#This Row],[HY - EU]]/Prices!Q340-1</f>
        <v>7.284044631328257E-4</v>
      </c>
      <c r="R341">
        <f>Prices[[#This Row],[EM Bonds - Corp]]/Prices!R340-1</f>
        <v>6.3313134220255307E-4</v>
      </c>
      <c r="S341">
        <f>Prices[[#This Row],[Real Estate - CH]]/Prices!S340-1</f>
        <v>-6.3138245305793816E-4</v>
      </c>
      <c r="T341">
        <f>Prices[[#This Row],[Real Estate - World]]/Prices!T340-1</f>
        <v>2.0156628512111308E-3</v>
      </c>
      <c r="U341">
        <f>Prices[[#This Row],[TIPS]]/Prices!U340-1</f>
        <v>3.1074821642764761E-3</v>
      </c>
      <c r="V341">
        <f>Prices[[#This Row],[Commodities]]/Prices!V340-1</f>
        <v>-1.5758954319977647E-4</v>
      </c>
      <c r="W341">
        <f>Prices[[#This Row],[Precious Metals]]/Prices!W340-1</f>
        <v>-1.6075260312935047E-2</v>
      </c>
      <c r="X341">
        <f>Prices[[#This Row],[Hedge funds]]/Prices!X340-1</f>
        <v>-7.8982078966172153E-5</v>
      </c>
    </row>
    <row r="342" spans="2:24" x14ac:dyDescent="0.25">
      <c r="B342" s="1">
        <v>43060</v>
      </c>
      <c r="C342">
        <f>Prices[[#This Row],[Equity - CH]]/Prices!C341-1</f>
        <v>2.6843029555729814E-3</v>
      </c>
      <c r="D342">
        <f>Prices[[#This Row],[Equity - US]]/Prices!D341-1</f>
        <v>6.1680893854445529E-3</v>
      </c>
      <c r="E342">
        <f>Prices[[#This Row],[Equity - EU]]/Prices!E341-1</f>
        <v>3.5401146024700569E-3</v>
      </c>
      <c r="F342">
        <f>Prices[[#This Row],[Equity - JP]]/Prices!F341-1</f>
        <v>6.4594963266466632E-3</v>
      </c>
      <c r="G342">
        <f>Prices[[#This Row],[Equity - EM]]/Prices!G341-1</f>
        <v>1.2724952957087643E-2</v>
      </c>
      <c r="H342">
        <f>Prices[[#This Row],[Bonds - CH]]/Prices!H341-1</f>
        <v>8.0651074125670519E-4</v>
      </c>
      <c r="I342">
        <f>Prices[[#This Row],[Rates - US]]/Prices!I341-1</f>
        <v>4.1917365545884877E-4</v>
      </c>
      <c r="J342">
        <f>Prices[[#This Row],[Rates - EU]]/Prices!J341-1</f>
        <v>1.4736667352710509E-3</v>
      </c>
      <c r="K342">
        <f>Prices[[#This Row],[Rates - JP]]/Prices!K341-1</f>
        <v>4.6159527326450345E-4</v>
      </c>
      <c r="L342">
        <f>Prices[[#This Row],[EM Bonds - USD]]/Prices!L341-1</f>
        <v>8.4133321871893152E-4</v>
      </c>
      <c r="M342">
        <f>Prices[[#This Row],[EM Bonds - Local]]/Prices!M341-1</f>
        <v>8.269182765174854E-5</v>
      </c>
      <c r="N342">
        <f>Prices[[#This Row],[IG - US]]/Prices!N341-1</f>
        <v>1.9675979367779206E-3</v>
      </c>
      <c r="O342">
        <f>Prices[[#This Row],[IG - EU]]/Prices!O341-1</f>
        <v>1.4130434782608781E-3</v>
      </c>
      <c r="P342">
        <f>Prices[[#This Row],[HY - US]]/Prices!P341-1</f>
        <v>1.2467070711814632E-3</v>
      </c>
      <c r="Q342">
        <f>Prices[[#This Row],[HY - EU]]/Prices!Q341-1</f>
        <v>1.0587262200165704E-3</v>
      </c>
      <c r="R342">
        <f>Prices[[#This Row],[EM Bonds - Corp]]/Prices!R341-1</f>
        <v>7.1207960139485493E-4</v>
      </c>
      <c r="S342">
        <f>Prices[[#This Row],[Real Estate - CH]]/Prices!S341-1</f>
        <v>-9.009751407773714E-3</v>
      </c>
      <c r="T342">
        <f>Prices[[#This Row],[Real Estate - World]]/Prices!T341-1</f>
        <v>5.7761971087002539E-3</v>
      </c>
      <c r="U342">
        <f>Prices[[#This Row],[TIPS]]/Prices!U341-1</f>
        <v>1.075098256930751E-3</v>
      </c>
      <c r="V342">
        <f>Prices[[#This Row],[Commodities]]/Prices!V341-1</f>
        <v>2.4462573463961412E-3</v>
      </c>
      <c r="W342">
        <f>Prices[[#This Row],[Precious Metals]]/Prices!W341-1</f>
        <v>5.2403872799891005E-3</v>
      </c>
      <c r="X342">
        <f>Prices[[#This Row],[Hedge funds]]/Prices!X341-1</f>
        <v>3.8862252272888753E-3</v>
      </c>
    </row>
    <row r="343" spans="2:24" x14ac:dyDescent="0.25">
      <c r="B343" s="1">
        <v>43061</v>
      </c>
      <c r="C343">
        <f>Prices[[#This Row],[Equity - CH]]/Prices!C342-1</f>
        <v>-3.9467349162506382E-3</v>
      </c>
      <c r="D343">
        <f>Prices[[#This Row],[Equity - US]]/Prices!D342-1</f>
        <v>-8.951536361015644E-3</v>
      </c>
      <c r="E343">
        <f>Prices[[#This Row],[Equity - EU]]/Prices!E342-1</f>
        <v>-6.7588239858995536E-3</v>
      </c>
      <c r="F343">
        <f>Prices[[#This Row],[Equity - JP]]/Prices!F342-1</f>
        <v>3.5075329566855995E-3</v>
      </c>
      <c r="G343">
        <f>Prices[[#This Row],[Equity - EM]]/Prices!G342-1</f>
        <v>-3.5391301835543398E-3</v>
      </c>
      <c r="H343">
        <f>Prices[[#This Row],[Bonds - CH]]/Prices!H342-1</f>
        <v>0</v>
      </c>
      <c r="I343">
        <f>Prices[[#This Row],[Rates - US]]/Prices!I342-1</f>
        <v>2.056228181031905E-3</v>
      </c>
      <c r="J343">
        <f>Prices[[#This Row],[Rates - EU]]/Prices!J342-1</f>
        <v>5.4499934713625464E-5</v>
      </c>
      <c r="K343">
        <f>Prices[[#This Row],[Rates - JP]]/Prices!K342-1</f>
        <v>4.6138230137482417E-4</v>
      </c>
      <c r="L343">
        <f>Prices[[#This Row],[EM Bonds - USD]]/Prices!L342-1</f>
        <v>1.7955446147186471E-3</v>
      </c>
      <c r="M343">
        <f>Prices[[#This Row],[EM Bonds - Local]]/Prices!M342-1</f>
        <v>8.3303195813511088E-4</v>
      </c>
      <c r="N343">
        <f>Prices[[#This Row],[IG - US]]/Prices!N342-1</f>
        <v>2.7139469221948431E-3</v>
      </c>
      <c r="O343">
        <f>Prices[[#This Row],[IG - EU]]/Prices!O342-1</f>
        <v>-1.0854227721690535E-4</v>
      </c>
      <c r="P343">
        <f>Prices[[#This Row],[HY - US]]/Prices!P342-1</f>
        <v>8.1794606284435467E-4</v>
      </c>
      <c r="Q343">
        <f>Prices[[#This Row],[HY - EU]]/Prices!Q342-1</f>
        <v>2.6440162606999884E-4</v>
      </c>
      <c r="R343">
        <f>Prices[[#This Row],[EM Bonds - Corp]]/Prices!R342-1</f>
        <v>1.9723486023219827E-3</v>
      </c>
      <c r="S343">
        <f>Prices[[#This Row],[Real Estate - CH]]/Prices!S342-1</f>
        <v>-7.5117110624497441E-3</v>
      </c>
      <c r="T343">
        <f>Prices[[#This Row],[Real Estate - World]]/Prices!T342-1</f>
        <v>-9.3058703028826573E-3</v>
      </c>
      <c r="U343">
        <f>Prices[[#This Row],[TIPS]]/Prices!U342-1</f>
        <v>-9.1007583965341254E-4</v>
      </c>
      <c r="V343">
        <f>Prices[[#This Row],[Commodities]]/Prices!V342-1</f>
        <v>-2.2845944645086824E-3</v>
      </c>
      <c r="W343">
        <f>Prices[[#This Row],[Precious Metals]]/Prices!W342-1</f>
        <v>-6.1997864159168969E-5</v>
      </c>
      <c r="X343">
        <f>Prices[[#This Row],[Hedge funds]]/Prices!X342-1</f>
        <v>9.441904746918528E-4</v>
      </c>
    </row>
    <row r="344" spans="2:24" x14ac:dyDescent="0.25">
      <c r="B344" s="1">
        <v>43062</v>
      </c>
      <c r="C344">
        <f>Prices[[#This Row],[Equity - CH]]/Prices!C343-1</f>
        <v>2.5148780740567034E-3</v>
      </c>
      <c r="D344">
        <f>Prices[[#This Row],[Equity - US]]/Prices!D343-1</f>
        <v>-1.8072170712117863E-3</v>
      </c>
      <c r="E344">
        <f>Prices[[#This Row],[Equity - EU]]/Prices!E343-1</f>
        <v>2.9727078570220833E-3</v>
      </c>
      <c r="F344">
        <f>Prices[[#This Row],[Equity - JP]]/Prices!F343-1</f>
        <v>0</v>
      </c>
      <c r="G344">
        <f>Prices[[#This Row],[Equity - EM]]/Prices!G343-1</f>
        <v>-5.5008281851268714E-3</v>
      </c>
      <c r="H344">
        <f>Prices[[#This Row],[Bonds - CH]]/Prices!H343-1</f>
        <v>-1.465201465201682E-4</v>
      </c>
      <c r="I344">
        <f>Prices[[#This Row],[Rates - US]]/Prices!I343-1</f>
        <v>0</v>
      </c>
      <c r="J344">
        <f>Prices[[#This Row],[Rates - EU]]/Prices!J343-1</f>
        <v>-1.492989760246699E-4</v>
      </c>
      <c r="K344">
        <f>Prices[[#This Row],[Rates - JP]]/Prices!K343-1</f>
        <v>1.8446781036707272E-4</v>
      </c>
      <c r="L344">
        <f>Prices[[#This Row],[EM Bonds - USD]]/Prices!L343-1</f>
        <v>3.6454096529192626E-5</v>
      </c>
      <c r="M344">
        <f>Prices[[#This Row],[EM Bonds - Local]]/Prices!M343-1</f>
        <v>9.9988727139654898E-4</v>
      </c>
      <c r="N344">
        <f>Prices[[#This Row],[IG - US]]/Prices!N343-1</f>
        <v>0</v>
      </c>
      <c r="O344">
        <f>Prices[[#This Row],[IG - EU]]/Prices!O343-1</f>
        <v>2.1710811984365641E-4</v>
      </c>
      <c r="P344">
        <f>Prices[[#This Row],[HY - US]]/Prices!P343-1</f>
        <v>0</v>
      </c>
      <c r="Q344">
        <f>Prices[[#This Row],[HY - EU]]/Prices!Q343-1</f>
        <v>3.9649760449367299E-4</v>
      </c>
      <c r="R344">
        <f>Prices[[#This Row],[EM Bonds - Corp]]/Prices!R343-1</f>
        <v>1.5210874416515807E-4</v>
      </c>
      <c r="S344">
        <f>Prices[[#This Row],[Real Estate - CH]]/Prices!S343-1</f>
        <v>-2.20633413394411E-3</v>
      </c>
      <c r="T344">
        <f>Prices[[#This Row],[Real Estate - World]]/Prices!T343-1</f>
        <v>-5.7374162023726694E-4</v>
      </c>
      <c r="U344">
        <f>Prices[[#This Row],[TIPS]]/Prices!U343-1</f>
        <v>1.3505429281974735E-3</v>
      </c>
      <c r="V344">
        <f>Prices[[#This Row],[Commodities]]/Prices!V343-1</f>
        <v>0</v>
      </c>
      <c r="W344">
        <f>Prices[[#This Row],[Precious Metals]]/Prices!W343-1</f>
        <v>0</v>
      </c>
      <c r="X344">
        <f>Prices[[#This Row],[Hedge funds]]/Prices!X343-1</f>
        <v>0</v>
      </c>
    </row>
    <row r="345" spans="2:24" x14ac:dyDescent="0.25">
      <c r="B345" s="1">
        <v>43063</v>
      </c>
      <c r="C345">
        <f>Prices[[#This Row],[Equity - CH]]/Prices!C344-1</f>
        <v>1.0609733114645969E-3</v>
      </c>
      <c r="D345">
        <f>Prices[[#This Row],[Equity - US]]/Prices!D344-1</f>
        <v>3.250145611863875E-4</v>
      </c>
      <c r="E345">
        <f>Prices[[#This Row],[Equity - EU]]/Prices!E344-1</f>
        <v>3.4569668076480653E-3</v>
      </c>
      <c r="F345">
        <f>Prices[[#This Row],[Equity - JP]]/Prices!F344-1</f>
        <v>1.8841433985354872E-3</v>
      </c>
      <c r="G345">
        <f>Prices[[#This Row],[Equity - EM]]/Prices!G344-1</f>
        <v>-3.3488991921104549E-4</v>
      </c>
      <c r="H345">
        <f>Prices[[#This Row],[Bonds - CH]]/Prices!H344-1</f>
        <v>-6.594372801875803E-4</v>
      </c>
      <c r="I345">
        <f>Prices[[#This Row],[Rates - US]]/Prices!I344-1</f>
        <v>-1.0180223105299424E-3</v>
      </c>
      <c r="J345">
        <f>Prices[[#This Row],[Rates - EU]]/Prices!J344-1</f>
        <v>-1.087830997846484E-3</v>
      </c>
      <c r="K345">
        <f>Prices[[#This Row],[Rates - JP]]/Prices!K344-1</f>
        <v>-8.2995204721503235E-4</v>
      </c>
      <c r="L345">
        <f>Prices[[#This Row],[EM Bonds - USD]]/Prices!L344-1</f>
        <v>1.5121148073160562E-4</v>
      </c>
      <c r="M345">
        <f>Prices[[#This Row],[EM Bonds - Local]]/Prices!M344-1</f>
        <v>-3.355339733934759E-4</v>
      </c>
      <c r="N345">
        <f>Prices[[#This Row],[IG - US]]/Prices!N344-1</f>
        <v>-9.3893419109092324E-4</v>
      </c>
      <c r="O345">
        <f>Prices[[#This Row],[IG - EU]]/Prices!O344-1</f>
        <v>-6.5118298241806372E-4</v>
      </c>
      <c r="P345">
        <f>Prices[[#This Row],[HY - US]]/Prices!P344-1</f>
        <v>4.7721831895719546E-4</v>
      </c>
      <c r="Q345">
        <f>Prices[[#This Row],[HY - EU]]/Prices!Q344-1</f>
        <v>4.2936882782318442E-4</v>
      </c>
      <c r="R345">
        <f>Prices[[#This Row],[EM Bonds - Corp]]/Prices!R344-1</f>
        <v>1.021723723068968E-3</v>
      </c>
      <c r="S345">
        <f>Prices[[#This Row],[Real Estate - CH]]/Prices!S344-1</f>
        <v>-8.3970106642017317E-4</v>
      </c>
      <c r="T345">
        <f>Prices[[#This Row],[Real Estate - World]]/Prices!T344-1</f>
        <v>2.2048017485043481E-4</v>
      </c>
      <c r="U345">
        <f>Prices[[#This Row],[TIPS]]/Prices!U344-1</f>
        <v>-2.2471169895132981E-4</v>
      </c>
      <c r="V345">
        <f>Prices[[#This Row],[Commodities]]/Prices!V344-1</f>
        <v>-3.368212179298391E-3</v>
      </c>
      <c r="W345">
        <f>Prices[[#This Row],[Precious Metals]]/Prices!W344-1</f>
        <v>-8.3772382328255457E-3</v>
      </c>
      <c r="X345">
        <f>Prices[[#This Row],[Hedge funds]]/Prices!X344-1</f>
        <v>8.8041316532105895E-4</v>
      </c>
    </row>
    <row r="346" spans="2:24" x14ac:dyDescent="0.25">
      <c r="B346" s="1">
        <v>43066</v>
      </c>
      <c r="C346">
        <f>Prices[[#This Row],[Equity - CH]]/Prices!C345-1</f>
        <v>-6.0668237862437913E-3</v>
      </c>
      <c r="D346">
        <f>Prices[[#This Row],[Equity - US]]/Prices!D345-1</f>
        <v>8.5950125836009583E-4</v>
      </c>
      <c r="E346">
        <f>Prices[[#This Row],[Equity - EU]]/Prices!E345-1</f>
        <v>-5.2046281657819327E-3</v>
      </c>
      <c r="F346">
        <f>Prices[[#This Row],[Equity - JP]]/Prices!F345-1</f>
        <v>-2.1994302902650364E-3</v>
      </c>
      <c r="G346">
        <f>Prices[[#This Row],[Equity - EM]]/Prices!G345-1</f>
        <v>-6.9466464048023591E-3</v>
      </c>
      <c r="H346">
        <f>Prices[[#This Row],[Bonds - CH]]/Prices!H345-1</f>
        <v>-7.331915829600355E-5</v>
      </c>
      <c r="I346">
        <f>Prices[[#This Row],[Rates - US]]/Prices!I345-1</f>
        <v>3.1223301925620284E-4</v>
      </c>
      <c r="J346">
        <f>Prices[[#This Row],[Rates - EU]]/Prices!J345-1</f>
        <v>1.2021232395147408E-3</v>
      </c>
      <c r="K346">
        <f>Prices[[#This Row],[Rates - JP]]/Prices!K345-1</f>
        <v>-5.5376095985226748E-4</v>
      </c>
      <c r="L346">
        <f>Prices[[#This Row],[EM Bonds - USD]]/Prices!L345-1</f>
        <v>1.1875731054344918E-3</v>
      </c>
      <c r="M346">
        <f>Prices[[#This Row],[EM Bonds - Local]]/Prices!M345-1</f>
        <v>1.043976648256173E-3</v>
      </c>
      <c r="N346">
        <f>Prices[[#This Row],[IG - US]]/Prices!N345-1</f>
        <v>4.9958672800864967E-4</v>
      </c>
      <c r="O346">
        <f>Prices[[#This Row],[IG - EU]]/Prices!O345-1</f>
        <v>7.0590790616842369E-4</v>
      </c>
      <c r="P346">
        <f>Prices[[#This Row],[HY - US]]/Prices!P345-1</f>
        <v>4.3324518950504931E-4</v>
      </c>
      <c r="Q346">
        <f>Prices[[#This Row],[HY - EU]]/Prices!Q345-1</f>
        <v>3.3014196104330651E-4</v>
      </c>
      <c r="R346">
        <f>Prices[[#This Row],[EM Bonds - Corp]]/Prices!R345-1</f>
        <v>1.0899266980604061E-3</v>
      </c>
      <c r="S346">
        <f>Prices[[#This Row],[Real Estate - CH]]/Prices!S345-1</f>
        <v>3.0254643247331625E-3</v>
      </c>
      <c r="T346">
        <f>Prices[[#This Row],[Real Estate - World]]/Prices!T345-1</f>
        <v>-1.6596324600104406E-3</v>
      </c>
      <c r="U346">
        <f>Prices[[#This Row],[TIPS]]/Prices!U345-1</f>
        <v>6.463041736717301E-4</v>
      </c>
      <c r="V346">
        <f>Prices[[#This Row],[Commodities]]/Prices!V345-1</f>
        <v>-4.03701361531561E-4</v>
      </c>
      <c r="W346">
        <f>Prices[[#This Row],[Precious Metals]]/Prices!W345-1</f>
        <v>6.221752469924402E-3</v>
      </c>
      <c r="X346">
        <f>Prices[[#This Row],[Hedge funds]]/Prices!X345-1</f>
        <v>-2.4975456508934402E-3</v>
      </c>
    </row>
    <row r="347" spans="2:24" x14ac:dyDescent="0.25">
      <c r="B347" s="1">
        <v>43067</v>
      </c>
      <c r="C347">
        <f>Prices[[#This Row],[Equity - CH]]/Prices!C346-1</f>
        <v>6.2947643523476593E-3</v>
      </c>
      <c r="D347">
        <f>Prices[[#This Row],[Equity - US]]/Prices!D346-1</f>
        <v>1.088383472027088E-2</v>
      </c>
      <c r="E347">
        <f>Prices[[#This Row],[Equity - EU]]/Prices!E346-1</f>
        <v>5.5247379353895454E-3</v>
      </c>
      <c r="F347">
        <f>Prices[[#This Row],[Equity - JP]]/Prices!F346-1</f>
        <v>-2.5008450150105777E-3</v>
      </c>
      <c r="G347">
        <f>Prices[[#This Row],[Equity - EM]]/Prices!G346-1</f>
        <v>4.0510811565255267E-3</v>
      </c>
      <c r="H347">
        <f>Prices[[#This Row],[Bonds - CH]]/Prices!H346-1</f>
        <v>-7.3324534389129781E-5</v>
      </c>
      <c r="I347">
        <f>Prices[[#This Row],[Rates - US]]/Prices!I346-1</f>
        <v>-3.7849508878040616E-4</v>
      </c>
      <c r="J347">
        <f>Prices[[#This Row],[Rates - EU]]/Prices!J346-1</f>
        <v>2.1515729190180188E-4</v>
      </c>
      <c r="K347">
        <f>Prices[[#This Row],[Rates - JP]]/Prices!K346-1</f>
        <v>-9.2344630159835184E-5</v>
      </c>
      <c r="L347">
        <f>Prices[[#This Row],[EM Bonds - USD]]/Prices!L346-1</f>
        <v>3.3100695889887177E-4</v>
      </c>
      <c r="M347">
        <f>Prices[[#This Row],[EM Bonds - Local]]/Prices!M346-1</f>
        <v>9.6889141710221338E-4</v>
      </c>
      <c r="N347">
        <f>Prices[[#This Row],[IG - US]]/Prices!N346-1</f>
        <v>-9.8384273150342594E-5</v>
      </c>
      <c r="O347">
        <f>Prices[[#This Row],[IG - EU]]/Prices!O346-1</f>
        <v>1.6278691193227779E-4</v>
      </c>
      <c r="P347">
        <f>Prices[[#This Row],[HY - US]]/Prices!P346-1</f>
        <v>-2.524796982539268E-4</v>
      </c>
      <c r="Q347">
        <f>Prices[[#This Row],[HY - EU]]/Prices!Q346-1</f>
        <v>1.3201320132028016E-4</v>
      </c>
      <c r="R347">
        <f>Prices[[#This Row],[EM Bonds - Corp]]/Prices!R346-1</f>
        <v>1.9011951210101685E-4</v>
      </c>
      <c r="S347">
        <f>Prices[[#This Row],[Real Estate - CH]]/Prices!S346-1</f>
        <v>1.4243820695434284E-3</v>
      </c>
      <c r="T347">
        <f>Prices[[#This Row],[Real Estate - World]]/Prices!T346-1</f>
        <v>-1.0305404699708642E-3</v>
      </c>
      <c r="U347">
        <f>Prices[[#This Row],[TIPS]]/Prices!U346-1</f>
        <v>8.0735841797352492E-5</v>
      </c>
      <c r="V347">
        <f>Prices[[#This Row],[Commodities]]/Prices!V346-1</f>
        <v>2.6515516884595414E-4</v>
      </c>
      <c r="W347">
        <f>Prices[[#This Row],[Precious Metals]]/Prices!W346-1</f>
        <v>-6.6922135524516424E-4</v>
      </c>
      <c r="X347">
        <f>Prices[[#This Row],[Hedge funds]]/Prices!X346-1</f>
        <v>6.2988654168671943E-4</v>
      </c>
    </row>
    <row r="348" spans="2:24" x14ac:dyDescent="0.25">
      <c r="B348" s="1">
        <v>43068</v>
      </c>
      <c r="C348">
        <f>Prices[[#This Row],[Equity - CH]]/Prices!C347-1</f>
        <v>-2.6403604666029867E-3</v>
      </c>
      <c r="D348">
        <f>Prices[[#This Row],[Equity - US]]/Prices!D347-1</f>
        <v>8.4666118954279668E-4</v>
      </c>
      <c r="E348">
        <f>Prices[[#This Row],[Equity - EU]]/Prices!E347-1</f>
        <v>2.2094900463984768E-3</v>
      </c>
      <c r="F348">
        <f>Prices[[#This Row],[Equity - JP]]/Prices!F347-1</f>
        <v>7.3471630911041697E-3</v>
      </c>
      <c r="G348">
        <f>Prices[[#This Row],[Equity - EM]]/Prices!G347-1</f>
        <v>-2.7695015487732011E-3</v>
      </c>
      <c r="H348">
        <f>Prices[[#This Row],[Bonds - CH]]/Prices!H347-1</f>
        <v>-1.5399281366870188E-3</v>
      </c>
      <c r="I348">
        <f>Prices[[#This Row],[Rates - US]]/Prices!I347-1</f>
        <v>-2.2490875183325265E-3</v>
      </c>
      <c r="J348">
        <f>Prices[[#This Row],[Rates - EU]]/Prices!J347-1</f>
        <v>-2.0682441095624116E-3</v>
      </c>
      <c r="K348">
        <f>Prices[[#This Row],[Rates - JP]]/Prices!K347-1</f>
        <v>7.3882526782420577E-4</v>
      </c>
      <c r="L348">
        <f>Prices[[#This Row],[EM Bonds - USD]]/Prices!L347-1</f>
        <v>-1.3785146479396992E-3</v>
      </c>
      <c r="M348">
        <f>Prices[[#This Row],[EM Bonds - Local]]/Prices!M347-1</f>
        <v>-3.0802023077036722E-5</v>
      </c>
      <c r="N348">
        <f>Prices[[#This Row],[IG - US]]/Prices!N347-1</f>
        <v>-2.5740649360538326E-3</v>
      </c>
      <c r="O348">
        <f>Prices[[#This Row],[IG - EU]]/Prices!O347-1</f>
        <v>-3.0381944444444198E-3</v>
      </c>
      <c r="P348">
        <f>Prices[[#This Row],[HY - US]]/Prices!P347-1</f>
        <v>3.3269855863560238E-4</v>
      </c>
      <c r="Q348">
        <f>Prices[[#This Row],[HY - EU]]/Prices!Q347-1</f>
        <v>-1.9799366420270026E-4</v>
      </c>
      <c r="R348">
        <f>Prices[[#This Row],[EM Bonds - Corp]]/Prices!R347-1</f>
        <v>-1.5591464747434225E-3</v>
      </c>
      <c r="S348">
        <f>Prices[[#This Row],[Real Estate - CH]]/Prices!S347-1</f>
        <v>-3.0120481927710108E-3</v>
      </c>
      <c r="T348">
        <f>Prices[[#This Row],[Real Estate - World]]/Prices!T347-1</f>
        <v>2.7379672115326326E-3</v>
      </c>
      <c r="U348">
        <f>Prices[[#This Row],[TIPS]]/Prices!U347-1</f>
        <v>-6.8128333467131208E-3</v>
      </c>
      <c r="V348">
        <f>Prices[[#This Row],[Commodities]]/Prices!V347-1</f>
        <v>1.3424236258319233E-4</v>
      </c>
      <c r="W348">
        <f>Prices[[#This Row],[Precious Metals]]/Prices!W347-1</f>
        <v>-1.1184044819472216E-2</v>
      </c>
      <c r="X348">
        <f>Prices[[#This Row],[Hedge funds]]/Prices!X347-1</f>
        <v>-5.8227828180679175E-4</v>
      </c>
    </row>
    <row r="349" spans="2:24" x14ac:dyDescent="0.25">
      <c r="B349" s="1">
        <v>43069</v>
      </c>
      <c r="C349">
        <f>Prices[[#This Row],[Equity - CH]]/Prices!C348-1</f>
        <v>1.7556821430535496E-3</v>
      </c>
      <c r="D349">
        <f>Prices[[#This Row],[Equity - US]]/Prices!D348-1</f>
        <v>7.0646759704355855E-3</v>
      </c>
      <c r="E349">
        <f>Prices[[#This Row],[Equity - EU]]/Prices!E348-1</f>
        <v>-9.2885062268499574E-4</v>
      </c>
      <c r="F349">
        <f>Prices[[#This Row],[Equity - JP]]/Prices!F348-1</f>
        <v>2.9419758490663028E-3</v>
      </c>
      <c r="G349">
        <f>Prices[[#This Row],[Equity - EM]]/Prices!G348-1</f>
        <v>-1.8803095157414629E-2</v>
      </c>
      <c r="H349">
        <f>Prices[[#This Row],[Bonds - CH]]/Prices!H348-1</f>
        <v>1.4688601645129751E-4</v>
      </c>
      <c r="I349">
        <f>Prices[[#This Row],[Rates - US]]/Prices!I348-1</f>
        <v>-1.8290770892231967E-3</v>
      </c>
      <c r="J349">
        <f>Prices[[#This Row],[Rates - EU]]/Prices!J348-1</f>
        <v>1.3371348686210816E-3</v>
      </c>
      <c r="K349">
        <f>Prices[[#This Row],[Rates - JP]]/Prices!K348-1</f>
        <v>-2.7685492801776679E-4</v>
      </c>
      <c r="L349">
        <f>Prices[[#This Row],[EM Bonds - USD]]/Prices!L348-1</f>
        <v>-6.4178788201907366E-4</v>
      </c>
      <c r="M349">
        <f>Prices[[#This Row],[EM Bonds - Local]]/Prices!M348-1</f>
        <v>2.2409162035952335E-4</v>
      </c>
      <c r="N349">
        <f>Prices[[#This Row],[IG - US]]/Prices!N348-1</f>
        <v>-1.3463700554610103E-3</v>
      </c>
      <c r="O349">
        <f>Prices[[#This Row],[IG - EU]]/Prices!O348-1</f>
        <v>1.4148889856335778E-3</v>
      </c>
      <c r="P349">
        <f>Prices[[#This Row],[HY - US]]/Prices!P348-1</f>
        <v>2.9764605329041238E-4</v>
      </c>
      <c r="Q349">
        <f>Prices[[#This Row],[HY - EU]]/Prices!Q348-1</f>
        <v>-4.6207670473308315E-4</v>
      </c>
      <c r="R349">
        <f>Prices[[#This Row],[EM Bonds - Corp]]/Prices!R348-1</f>
        <v>3.4771702681091199E-4</v>
      </c>
      <c r="S349">
        <f>Prices[[#This Row],[Real Estate - CH]]/Prices!S348-1</f>
        <v>1.2532169631867429E-2</v>
      </c>
      <c r="T349">
        <f>Prices[[#This Row],[Real Estate - World]]/Prices!T348-1</f>
        <v>2.4191351440621123E-3</v>
      </c>
      <c r="U349">
        <f>Prices[[#This Row],[TIPS]]/Prices!U348-1</f>
        <v>-3.0151940350009454E-4</v>
      </c>
      <c r="V349">
        <f>Prices[[#This Row],[Commodities]]/Prices!V348-1</f>
        <v>-9.5828764761071161E-3</v>
      </c>
      <c r="W349">
        <f>Prices[[#This Row],[Precious Metals]]/Prices!W348-1</f>
        <v>-7.619526956513023E-3</v>
      </c>
      <c r="X349">
        <f>Prices[[#This Row],[Hedge funds]]/Prices!X348-1</f>
        <v>1.4093045593757125E-3</v>
      </c>
    </row>
    <row r="350" spans="2:24" x14ac:dyDescent="0.25">
      <c r="B350" s="1">
        <v>43070</v>
      </c>
      <c r="C350">
        <f>Prices[[#This Row],[Equity - CH]]/Prices!C349-1</f>
        <v>-5.3268302655282707E-3</v>
      </c>
      <c r="D350">
        <f>Prices[[#This Row],[Equity - US]]/Prices!D349-1</f>
        <v>-1.1035442157227515E-2</v>
      </c>
      <c r="E350">
        <f>Prices[[#This Row],[Equity - EU]]/Prices!E349-1</f>
        <v>-1.5476601867983053E-2</v>
      </c>
      <c r="F350">
        <f>Prices[[#This Row],[Equity - JP]]/Prices!F349-1</f>
        <v>3.3584111876361344E-3</v>
      </c>
      <c r="G350">
        <f>Prices[[#This Row],[Equity - EM]]/Prices!G349-1</f>
        <v>-1.4042507652444858E-2</v>
      </c>
      <c r="H350">
        <f>Prices[[#This Row],[Bonds - CH]]/Prices!H349-1</f>
        <v>8.8118666470848872E-4</v>
      </c>
      <c r="I350">
        <f>Prices[[#This Row],[Rates - US]]/Prices!I349-1</f>
        <v>3.1741936758065137E-3</v>
      </c>
      <c r="J350">
        <f>Prices[[#This Row],[Rates - EU]]/Prices!J349-1</f>
        <v>3.6340131819596611E-3</v>
      </c>
      <c r="K350">
        <f>Prices[[#This Row],[Rates - JP]]/Prices!K349-1</f>
        <v>0</v>
      </c>
      <c r="L350">
        <f>Prices[[#This Row],[EM Bonds - USD]]/Prices!L349-1</f>
        <v>1.0068562113438873E-3</v>
      </c>
      <c r="M350">
        <f>Prices[[#This Row],[EM Bonds - Local]]/Prices!M349-1</f>
        <v>4.0034891948148577E-4</v>
      </c>
      <c r="N350">
        <f>Prices[[#This Row],[IG - US]]/Prices!N349-1</f>
        <v>4.0232110237472529E-3</v>
      </c>
      <c r="O350">
        <f>Prices[[#This Row],[IG - EU]]/Prices!O349-1</f>
        <v>4.2386697098142356E-3</v>
      </c>
      <c r="P350">
        <f>Prices[[#This Row],[HY - US]]/Prices!P349-1</f>
        <v>-5.4317500605027824E-5</v>
      </c>
      <c r="Q350">
        <f>Prices[[#This Row],[HY - EU]]/Prices!Q349-1</f>
        <v>3.6322810725142318E-4</v>
      </c>
      <c r="R350">
        <f>Prices[[#This Row],[EM Bonds - Corp]]/Prices!R349-1</f>
        <v>3.2688999538017516E-3</v>
      </c>
      <c r="S350">
        <f>Prices[[#This Row],[Real Estate - CH]]/Prices!S349-1</f>
        <v>-2.072052160459692E-3</v>
      </c>
      <c r="T350">
        <f>Prices[[#This Row],[Real Estate - World]]/Prices!T349-1</f>
        <v>-9.6986970108006165E-3</v>
      </c>
      <c r="U350">
        <f>Prices[[#This Row],[TIPS]]/Prices!U349-1</f>
        <v>7.2613598992694595E-3</v>
      </c>
      <c r="V350">
        <f>Prices[[#This Row],[Commodities]]/Prices!V349-1</f>
        <v>5.4167614443900725E-4</v>
      </c>
      <c r="W350">
        <f>Prices[[#This Row],[Precious Metals]]/Prices!W349-1</f>
        <v>-7.7764397433421895E-3</v>
      </c>
      <c r="X350">
        <f>Prices[[#This Row],[Hedge funds]]/Prices!X349-1</f>
        <v>-1.3758726963960521E-3</v>
      </c>
    </row>
    <row r="351" spans="2:24" x14ac:dyDescent="0.25">
      <c r="B351" s="1">
        <v>43073</v>
      </c>
      <c r="C351">
        <f>Prices[[#This Row],[Equity - CH]]/Prices!C350-1</f>
        <v>6.0450766642337062E-3</v>
      </c>
      <c r="D351">
        <f>Prices[[#This Row],[Equity - US]]/Prices!D350-1</f>
        <v>1.0819430363607996E-2</v>
      </c>
      <c r="E351">
        <f>Prices[[#This Row],[Equity - EU]]/Prices!E350-1</f>
        <v>1.6353190273481921E-2</v>
      </c>
      <c r="F351">
        <f>Prices[[#This Row],[Equity - JP]]/Prices!F350-1</f>
        <v>-5.3745309937870411E-3</v>
      </c>
      <c r="G351">
        <f>Prices[[#This Row],[Equity - EM]]/Prices!G350-1</f>
        <v>1.7929788504638111E-2</v>
      </c>
      <c r="H351">
        <f>Prices[[#This Row],[Bonds - CH]]/Prices!H350-1</f>
        <v>9.53778429933827E-4</v>
      </c>
      <c r="I351">
        <f>Prices[[#This Row],[Rates - US]]/Prices!I350-1</f>
        <v>-1.334443216026715E-3</v>
      </c>
      <c r="J351">
        <f>Prices[[#This Row],[Rates - EU]]/Prices!J350-1</f>
        <v>-1.325986736737006E-3</v>
      </c>
      <c r="K351">
        <f>Prices[[#This Row],[Rates - JP]]/Prices!K350-1</f>
        <v>-6.461737284223501E-4</v>
      </c>
      <c r="L351">
        <f>Prices[[#This Row],[EM Bonds - USD]]/Prices!L350-1</f>
        <v>-2.5264143535419503E-4</v>
      </c>
      <c r="M351">
        <f>Prices[[#This Row],[EM Bonds - Local]]/Prices!M350-1</f>
        <v>6.1952289810496275E-4</v>
      </c>
      <c r="N351">
        <f>Prices[[#This Row],[IG - US]]/Prices!N350-1</f>
        <v>-6.684250728618002E-4</v>
      </c>
      <c r="O351">
        <f>Prices[[#This Row],[IG - EU]]/Prices!O350-1</f>
        <v>-1.8398268398268636E-3</v>
      </c>
      <c r="P351">
        <f>Prices[[#This Row],[HY - US]]/Prices!P350-1</f>
        <v>8.7369964704508973E-4</v>
      </c>
      <c r="Q351">
        <f>Prices[[#This Row],[HY - EU]]/Prices!Q350-1</f>
        <v>-1.3203498927205626E-4</v>
      </c>
      <c r="R351">
        <f>Prices[[#This Row],[EM Bonds - Corp]]/Prices!R350-1</f>
        <v>-3.0578003038139734E-3</v>
      </c>
      <c r="S351">
        <f>Prices[[#This Row],[Real Estate - CH]]/Prices!S350-1</f>
        <v>2.9899504443400282E-3</v>
      </c>
      <c r="T351">
        <f>Prices[[#This Row],[Real Estate - World]]/Prices!T350-1</f>
        <v>1.1346447447457608E-2</v>
      </c>
      <c r="U351">
        <f>Prices[[#This Row],[TIPS]]/Prices!U350-1</f>
        <v>-3.5833113115568693E-3</v>
      </c>
      <c r="V351">
        <f>Prices[[#This Row],[Commodities]]/Prices!V350-1</f>
        <v>2.8978745835805952E-3</v>
      </c>
      <c r="W351">
        <f>Prices[[#This Row],[Precious Metals]]/Prices!W350-1</f>
        <v>9.5700411392181106E-3</v>
      </c>
      <c r="X351">
        <f>Prices[[#This Row],[Hedge funds]]/Prices!X350-1</f>
        <v>-9.0539061700412038E-4</v>
      </c>
    </row>
    <row r="352" spans="2:24" x14ac:dyDescent="0.25">
      <c r="B352" s="1">
        <v>43074</v>
      </c>
      <c r="C352">
        <f>Prices[[#This Row],[Equity - CH]]/Prices!C351-1</f>
        <v>-3.5732659315096393E-3</v>
      </c>
      <c r="D352">
        <f>Prices[[#This Row],[Equity - US]]/Prices!D351-1</f>
        <v>-1.8151482007574549E-3</v>
      </c>
      <c r="E352">
        <f>Prices[[#This Row],[Equity - EU]]/Prices!E351-1</f>
        <v>-3.1150234858463577E-3</v>
      </c>
      <c r="F352">
        <f>Prices[[#This Row],[Equity - JP]]/Prices!F351-1</f>
        <v>1.5240209530542614E-3</v>
      </c>
      <c r="G352">
        <f>Prices[[#This Row],[Equity - EM]]/Prices!G351-1</f>
        <v>-2.0737570931883553E-3</v>
      </c>
      <c r="H352">
        <f>Prices[[#This Row],[Bonds - CH]]/Prices!H351-1</f>
        <v>1.3193579124826105E-3</v>
      </c>
      <c r="I352">
        <f>Prices[[#This Row],[Rates - US]]/Prices!I351-1</f>
        <v>1.0836432097032223E-3</v>
      </c>
      <c r="J352">
        <f>Prices[[#This Row],[Rates - EU]]/Prices!J351-1</f>
        <v>8.0072853262680432E-4</v>
      </c>
      <c r="K352">
        <f>Prices[[#This Row],[Rates - JP]]/Prices!K351-1</f>
        <v>-7.3896175872900649E-4</v>
      </c>
      <c r="L352">
        <f>Prices[[#This Row],[EM Bonds - USD]]/Prices!L351-1</f>
        <v>1.2736481026691671E-3</v>
      </c>
      <c r="M352">
        <f>Prices[[#This Row],[EM Bonds - Local]]/Prices!M351-1</f>
        <v>-2.8457335532028338E-5</v>
      </c>
      <c r="N352">
        <f>Prices[[#This Row],[IG - US]]/Prices!N351-1</f>
        <v>2.1560243267617629E-3</v>
      </c>
      <c r="O352">
        <f>Prices[[#This Row],[IG - EU]]/Prices!O351-1</f>
        <v>9.7582131627449442E-4</v>
      </c>
      <c r="P352">
        <f>Prices[[#This Row],[HY - US]]/Prices!P351-1</f>
        <v>5.993789483849099E-5</v>
      </c>
      <c r="Q352">
        <f>Prices[[#This Row],[HY - EU]]/Prices!Q351-1</f>
        <v>0</v>
      </c>
      <c r="R352">
        <f>Prices[[#This Row],[EM Bonds - Corp]]/Prices!R351-1</f>
        <v>1.3223338278733898E-4</v>
      </c>
      <c r="S352">
        <f>Prices[[#This Row],[Real Estate - CH]]/Prices!S351-1</f>
        <v>-8.4738745204118171E-3</v>
      </c>
      <c r="T352">
        <f>Prices[[#This Row],[Real Estate - World]]/Prices!T351-1</f>
        <v>-3.1479886138862101E-3</v>
      </c>
      <c r="U352">
        <f>Prices[[#This Row],[TIPS]]/Prices!U351-1</f>
        <v>3.7672727009407936E-3</v>
      </c>
      <c r="V352">
        <f>Prices[[#This Row],[Commodities]]/Prices!V351-1</f>
        <v>-5.8911535885391997E-3</v>
      </c>
      <c r="W352">
        <f>Prices[[#This Row],[Precious Metals]]/Prices!W351-1</f>
        <v>-1.0442226031947555E-2</v>
      </c>
      <c r="X352">
        <f>Prices[[#This Row],[Hedge funds]]/Prices!X351-1</f>
        <v>-1.5760192904761272E-3</v>
      </c>
    </row>
    <row r="353" spans="2:24" x14ac:dyDescent="0.25">
      <c r="B353" s="1">
        <v>43075</v>
      </c>
      <c r="C353">
        <f>Prices[[#This Row],[Equity - CH]]/Prices!C352-1</f>
        <v>2.6196903288082662E-3</v>
      </c>
      <c r="D353">
        <f>Prices[[#This Row],[Equity - US]]/Prices!D352-1</f>
        <v>1.1350580382871733E-3</v>
      </c>
      <c r="E353">
        <f>Prices[[#This Row],[Equity - EU]]/Prices!E352-1</f>
        <v>3.8404792254320697E-4</v>
      </c>
      <c r="F353">
        <f>Prices[[#This Row],[Equity - JP]]/Prices!F352-1</f>
        <v>-1.4530517804902998E-2</v>
      </c>
      <c r="G353">
        <f>Prices[[#This Row],[Equity - EM]]/Prices!G352-1</f>
        <v>-1.302560657968066E-2</v>
      </c>
      <c r="H353">
        <f>Prices[[#This Row],[Bonds - CH]]/Prices!H352-1</f>
        <v>1.3176195007684743E-3</v>
      </c>
      <c r="I353">
        <f>Prices[[#This Row],[Rates - US]]/Prices!I352-1</f>
        <v>1.28062562962028E-3</v>
      </c>
      <c r="J353">
        <f>Prices[[#This Row],[Rates - EU]]/Prices!J352-1</f>
        <v>8.8728783232250308E-4</v>
      </c>
      <c r="K353">
        <f>Prices[[#This Row],[Rates - JP]]/Prices!K352-1</f>
        <v>3.6975411351436449E-4</v>
      </c>
      <c r="L353">
        <f>Prices[[#This Row],[EM Bonds - USD]]/Prices!L352-1</f>
        <v>5.9979067979165634E-5</v>
      </c>
      <c r="M353">
        <f>Prices[[#This Row],[EM Bonds - Local]]/Prices!M352-1</f>
        <v>7.3375866723579541E-4</v>
      </c>
      <c r="N353">
        <f>Prices[[#This Row],[IG - US]]/Prices!N352-1</f>
        <v>1.19466586627337E-3</v>
      </c>
      <c r="O353">
        <f>Prices[[#This Row],[IG - EU]]/Prices!O352-1</f>
        <v>1.2456672443674766E-3</v>
      </c>
      <c r="P353">
        <f>Prices[[#This Row],[HY - US]]/Prices!P352-1</f>
        <v>-8.0929581031818909E-4</v>
      </c>
      <c r="Q353">
        <f>Prices[[#This Row],[HY - EU]]/Prices!Q352-1</f>
        <v>-6.2724901786004317E-4</v>
      </c>
      <c r="R353">
        <f>Prices[[#This Row],[EM Bonds - Corp]]/Prices!R352-1</f>
        <v>8.3445570161888583E-4</v>
      </c>
      <c r="S353">
        <f>Prices[[#This Row],[Real Estate - CH]]/Prices!S352-1</f>
        <v>1.0021713713044278E-3</v>
      </c>
      <c r="T353">
        <f>Prices[[#This Row],[Real Estate - World]]/Prices!T352-1</f>
        <v>3.9665630584462264E-4</v>
      </c>
      <c r="U353">
        <f>Prices[[#This Row],[TIPS]]/Prices!U352-1</f>
        <v>2.2210399119879654E-3</v>
      </c>
      <c r="V353">
        <f>Prices[[#This Row],[Commodities]]/Prices!V352-1</f>
        <v>-1.0907583790800701E-2</v>
      </c>
      <c r="W353">
        <f>Prices[[#This Row],[Precious Metals]]/Prices!W352-1</f>
        <v>7.116828465791869E-4</v>
      </c>
      <c r="X353">
        <f>Prices[[#This Row],[Hedge funds]]/Prices!X352-1</f>
        <v>-3.9936228315259337E-3</v>
      </c>
    </row>
    <row r="354" spans="2:24" x14ac:dyDescent="0.25">
      <c r="B354" s="1">
        <v>43076</v>
      </c>
      <c r="C354">
        <f>Prices[[#This Row],[Equity - CH]]/Prices!C353-1</f>
        <v>-3.8222473978827276E-3</v>
      </c>
      <c r="D354">
        <f>Prices[[#This Row],[Equity - US]]/Prices!D353-1</f>
        <v>5.7213018060633392E-3</v>
      </c>
      <c r="E354">
        <f>Prices[[#This Row],[Equity - EU]]/Prices!E353-1</f>
        <v>3.0984772532183236E-3</v>
      </c>
      <c r="F354">
        <f>Prices[[#This Row],[Equity - JP]]/Prices!F353-1</f>
        <v>1.1289315815654843E-2</v>
      </c>
      <c r="G354">
        <f>Prices[[#This Row],[Equity - EM]]/Prices!G353-1</f>
        <v>1.9372403153603557E-3</v>
      </c>
      <c r="H354">
        <f>Prices[[#This Row],[Bonds - CH]]/Prices!H353-1</f>
        <v>2.193142773594392E-4</v>
      </c>
      <c r="I354">
        <f>Prices[[#This Row],[Rates - US]]/Prices!I353-1</f>
        <v>-2.5604338601704635E-3</v>
      </c>
      <c r="J354">
        <f>Prices[[#This Row],[Rates - EU]]/Prices!J353-1</f>
        <v>4.469278799832388E-4</v>
      </c>
      <c r="K354">
        <f>Prices[[#This Row],[Rates - JP]]/Prices!K353-1</f>
        <v>3.6961744594354862E-4</v>
      </c>
      <c r="L354">
        <f>Prices[[#This Row],[EM Bonds - USD]]/Prices!L353-1</f>
        <v>-1.6783023572382039E-3</v>
      </c>
      <c r="M354">
        <f>Prices[[#This Row],[EM Bonds - Local]]/Prices!M353-1</f>
        <v>-6.494459726279489E-4</v>
      </c>
      <c r="N354">
        <f>Prices[[#This Row],[IG - US]]/Prices!N353-1</f>
        <v>-3.4199648832325957E-3</v>
      </c>
      <c r="O354">
        <f>Prices[[#This Row],[IG - EU]]/Prices!O353-1</f>
        <v>-1.0818412938828903E-4</v>
      </c>
      <c r="P354">
        <f>Prices[[#This Row],[HY - US]]/Prices!P353-1</f>
        <v>-5.504523401538286E-4</v>
      </c>
      <c r="Q354">
        <f>Prices[[#This Row],[HY - EU]]/Prices!Q353-1</f>
        <v>-3.9640591966172423E-4</v>
      </c>
      <c r="R354">
        <f>Prices[[#This Row],[EM Bonds - Corp]]/Prices!R353-1</f>
        <v>-5.3820825710593212E-5</v>
      </c>
      <c r="S354">
        <f>Prices[[#This Row],[Real Estate - CH]]/Prices!S353-1</f>
        <v>1.7520440513931756E-3</v>
      </c>
      <c r="T354">
        <f>Prices[[#This Row],[Real Estate - World]]/Prices!T353-1</f>
        <v>3.6627398446336112E-3</v>
      </c>
      <c r="U354">
        <f>Prices[[#This Row],[TIPS]]/Prices!U353-1</f>
        <v>-2.4770492791543752E-3</v>
      </c>
      <c r="V354">
        <f>Prices[[#This Row],[Commodities]]/Prices!V353-1</f>
        <v>1.1416539561470707E-4</v>
      </c>
      <c r="W354">
        <f>Prices[[#This Row],[Precious Metals]]/Prices!W353-1</f>
        <v>-7.5641261619646682E-3</v>
      </c>
      <c r="X354">
        <f>Prices[[#This Row],[Hedge funds]]/Prices!X353-1</f>
        <v>3.2330660242796405E-3</v>
      </c>
    </row>
    <row r="355" spans="2:24" x14ac:dyDescent="0.25">
      <c r="B355" s="1">
        <v>43077</v>
      </c>
      <c r="C355">
        <f>Prices[[#This Row],[Equity - CH]]/Prices!C354-1</f>
        <v>4.8205832047869546E-3</v>
      </c>
      <c r="D355">
        <f>Prices[[#This Row],[Equity - US]]/Prices!D354-1</f>
        <v>6.4776215625825806E-3</v>
      </c>
      <c r="E355">
        <f>Prices[[#This Row],[Equity - EU]]/Prices!E354-1</f>
        <v>4.7253414182002462E-3</v>
      </c>
      <c r="F355">
        <f>Prices[[#This Row],[Equity - JP]]/Prices!F354-1</f>
        <v>1.0256101636917814E-2</v>
      </c>
      <c r="G355">
        <f>Prices[[#This Row],[Equity - EM]]/Prices!G354-1</f>
        <v>1.0321977862234988E-2</v>
      </c>
      <c r="H355">
        <f>Prices[[#This Row],[Bonds - CH]]/Prices!H354-1</f>
        <v>-5.8470983774294716E-4</v>
      </c>
      <c r="I355">
        <f>Prices[[#This Row],[Rates - US]]/Prices!I354-1</f>
        <v>-4.1284070141034412E-5</v>
      </c>
      <c r="J355">
        <f>Prices[[#This Row],[Rates - EU]]/Prices!J354-1</f>
        <v>-2.7199528616883573E-4</v>
      </c>
      <c r="K355">
        <f>Prices[[#This Row],[Rates - JP]]/Prices!K354-1</f>
        <v>4.618510992056013E-4</v>
      </c>
      <c r="L355">
        <f>Prices[[#This Row],[EM Bonds - USD]]/Prices!L354-1</f>
        <v>1.721287158285012E-4</v>
      </c>
      <c r="M355">
        <f>Prices[[#This Row],[EM Bonds - Local]]/Prices!M354-1</f>
        <v>-6.1525967034237183E-5</v>
      </c>
      <c r="N355">
        <f>Prices[[#This Row],[IG - US]]/Prices!N354-1</f>
        <v>4.8487127409790887E-5</v>
      </c>
      <c r="O355">
        <f>Prices[[#This Row],[IG - EU]]/Prices!O354-1</f>
        <v>-5.9507708953199234E-4</v>
      </c>
      <c r="P355">
        <f>Prices[[#This Row],[HY - US]]/Prices!P354-1</f>
        <v>1.8663475578284405E-4</v>
      </c>
      <c r="Q355">
        <f>Prices[[#This Row],[HY - EU]]/Prices!Q354-1</f>
        <v>-4.9570389953745853E-4</v>
      </c>
      <c r="R355">
        <f>Prices[[#This Row],[EM Bonds - Corp]]/Prices!R354-1</f>
        <v>-1.0987577365815238E-3</v>
      </c>
      <c r="S355">
        <f>Prices[[#This Row],[Real Estate - CH]]/Prices!S354-1</f>
        <v>1.3353321673468255E-2</v>
      </c>
      <c r="T355">
        <f>Prices[[#This Row],[Real Estate - World]]/Prices!T354-1</f>
        <v>5.1969499789226159E-3</v>
      </c>
      <c r="U355">
        <f>Prices[[#This Row],[TIPS]]/Prices!U354-1</f>
        <v>-2.4331394037794274E-3</v>
      </c>
      <c r="V355">
        <f>Prices[[#This Row],[Commodities]]/Prices!V354-1</f>
        <v>4.4614285172208668E-3</v>
      </c>
      <c r="W355">
        <f>Prices[[#This Row],[Precious Metals]]/Prices!W354-1</f>
        <v>-1.4496003420122472E-3</v>
      </c>
      <c r="X355">
        <f>Prices[[#This Row],[Hedge funds]]/Prices!X354-1</f>
        <v>3.6254778679980504E-3</v>
      </c>
    </row>
    <row r="356" spans="2:24" x14ac:dyDescent="0.25">
      <c r="B356" s="1">
        <v>43080</v>
      </c>
      <c r="C356">
        <f>Prices[[#This Row],[Equity - CH]]/Prices!C355-1</f>
        <v>-1.1295589165629671E-3</v>
      </c>
      <c r="D356">
        <f>Prices[[#This Row],[Equity - US]]/Prices!D355-1</f>
        <v>2.9418207343478997E-6</v>
      </c>
      <c r="E356">
        <f>Prices[[#This Row],[Equity - EU]]/Prices!E355-1</f>
        <v>-3.4451653742673116E-4</v>
      </c>
      <c r="F356">
        <f>Prices[[#This Row],[Equity - JP]]/Prices!F355-1</f>
        <v>6.0170468223916806E-3</v>
      </c>
      <c r="G356">
        <f>Prices[[#This Row],[Equity - EM]]/Prices!G355-1</f>
        <v>5.1315895425483316E-3</v>
      </c>
      <c r="H356">
        <f>Prices[[#This Row],[Bonds - CH]]/Prices!H355-1</f>
        <v>9.5070937545704837E-4</v>
      </c>
      <c r="I356">
        <f>Prices[[#This Row],[Rates - US]]/Prices!I355-1</f>
        <v>-3.3459963582260777E-4</v>
      </c>
      <c r="J356">
        <f>Prices[[#This Row],[Rates - EU]]/Prices!J355-1</f>
        <v>1.3688309278858668E-4</v>
      </c>
      <c r="K356">
        <f>Prices[[#This Row],[Rates - JP]]/Prices!K355-1</f>
        <v>-9.2327578247619613E-5</v>
      </c>
      <c r="L356">
        <f>Prices[[#This Row],[EM Bonds - USD]]/Prices!L355-1</f>
        <v>2.9020631306719835E-5</v>
      </c>
      <c r="M356">
        <f>Prices[[#This Row],[EM Bonds - Local]]/Prices!M355-1</f>
        <v>-1.1536828633496032E-4</v>
      </c>
      <c r="N356">
        <f>Prices[[#This Row],[IG - US]]/Prices!N355-1</f>
        <v>6.629551075487683E-5</v>
      </c>
      <c r="O356">
        <f>Prices[[#This Row],[IG - EU]]/Prices!O355-1</f>
        <v>1.2449929630831136E-3</v>
      </c>
      <c r="P356">
        <f>Prices[[#This Row],[HY - US]]/Prices!P355-1</f>
        <v>4.8095217187671402E-4</v>
      </c>
      <c r="Q356">
        <f>Prices[[#This Row],[HY - EU]]/Prices!Q355-1</f>
        <v>1.6531658125318316E-4</v>
      </c>
      <c r="R356">
        <f>Prices[[#This Row],[EM Bonds - Corp]]/Prices!R355-1</f>
        <v>-6.2488308265495895E-5</v>
      </c>
      <c r="S356">
        <f>Prices[[#This Row],[Real Estate - CH]]/Prices!S355-1</f>
        <v>-1.1506218837323945E-2</v>
      </c>
      <c r="T356">
        <f>Prices[[#This Row],[Real Estate - World]]/Prices!T355-1</f>
        <v>-2.5796534132813687E-3</v>
      </c>
      <c r="U356">
        <f>Prices[[#This Row],[TIPS]]/Prices!U355-1</f>
        <v>2.4906132948747661E-3</v>
      </c>
      <c r="V356">
        <f>Prices[[#This Row],[Commodities]]/Prices!V355-1</f>
        <v>1.7073035339087994E-4</v>
      </c>
      <c r="W356">
        <f>Prices[[#This Row],[Precious Metals]]/Prices!W355-1</f>
        <v>-4.5082897377187736E-3</v>
      </c>
      <c r="X356">
        <f>Prices[[#This Row],[Hedge funds]]/Prices!X355-1</f>
        <v>1.1175558581175693E-3</v>
      </c>
    </row>
    <row r="357" spans="2:24" x14ac:dyDescent="0.25">
      <c r="B357" s="1">
        <v>43081</v>
      </c>
      <c r="C357">
        <f>Prices[[#This Row],[Equity - CH]]/Prices!C356-1</f>
        <v>4.6991285096511515E-3</v>
      </c>
      <c r="D357">
        <f>Prices[[#This Row],[Equity - US]]/Prices!D356-1</f>
        <v>3.158004751234067E-3</v>
      </c>
      <c r="E357">
        <f>Prices[[#This Row],[Equity - EU]]/Prices!E356-1</f>
        <v>2.9926040352878935E-3</v>
      </c>
      <c r="F357">
        <f>Prices[[#This Row],[Equity - JP]]/Prices!F356-1</f>
        <v>8.9554386182988388E-4</v>
      </c>
      <c r="G357">
        <f>Prices[[#This Row],[Equity - EM]]/Prices!G356-1</f>
        <v>-4.9533942092880867E-3</v>
      </c>
      <c r="H357">
        <f>Prices[[#This Row],[Bonds - CH]]/Prices!H356-1</f>
        <v>-1.168992474610886E-3</v>
      </c>
      <c r="I357">
        <f>Prices[[#This Row],[Rates - US]]/Prices!I356-1</f>
        <v>-7.5510450646365523E-4</v>
      </c>
      <c r="J357">
        <f>Prices[[#This Row],[Rates - EU]]/Prices!J356-1</f>
        <v>-1.7209844732474222E-3</v>
      </c>
      <c r="K357">
        <f>Prices[[#This Row],[Rates - JP]]/Prices!K356-1</f>
        <v>4.616805170820637E-4</v>
      </c>
      <c r="L357">
        <f>Prices[[#This Row],[EM Bonds - USD]]/Prices!L356-1</f>
        <v>-3.9649130502983354E-4</v>
      </c>
      <c r="M357">
        <f>Prices[[#This Row],[EM Bonds - Local]]/Prices!M356-1</f>
        <v>-3.3229900141085178E-4</v>
      </c>
      <c r="N357">
        <f>Prices[[#This Row],[IG - US]]/Prices!N356-1</f>
        <v>-4.2149276709502193E-4</v>
      </c>
      <c r="O357">
        <f>Prices[[#This Row],[IG - EU]]/Prices!O356-1</f>
        <v>-1.6218846299400624E-3</v>
      </c>
      <c r="P357">
        <f>Prices[[#This Row],[HY - US]]/Prices!P356-1</f>
        <v>2.927479155196977E-4</v>
      </c>
      <c r="Q357">
        <f>Prices[[#This Row],[HY - EU]]/Prices!Q356-1</f>
        <v>-1.3223140495877139E-4</v>
      </c>
      <c r="R357">
        <f>Prices[[#This Row],[EM Bonds - Corp]]/Prices!R356-1</f>
        <v>-6.6100079426012481E-4</v>
      </c>
      <c r="S357">
        <f>Prices[[#This Row],[Real Estate - CH]]/Prices!S356-1</f>
        <v>4.6837758439111088E-3</v>
      </c>
      <c r="T357">
        <f>Prices[[#This Row],[Real Estate - World]]/Prices!T356-1</f>
        <v>6.3571991603197375E-3</v>
      </c>
      <c r="U357">
        <f>Prices[[#This Row],[TIPS]]/Prices!U356-1</f>
        <v>-2.8140888440320033E-4</v>
      </c>
      <c r="V357">
        <f>Prices[[#This Row],[Commodities]]/Prices!V356-1</f>
        <v>-8.3469429165504705E-3</v>
      </c>
      <c r="W357">
        <f>Prices[[#This Row],[Precious Metals]]/Prices!W356-1</f>
        <v>-3.1320473512433944E-3</v>
      </c>
      <c r="X357">
        <f>Prices[[#This Row],[Hedge funds]]/Prices!X356-1</f>
        <v>-2.3583978617192081E-4</v>
      </c>
    </row>
    <row r="358" spans="2:24" x14ac:dyDescent="0.25">
      <c r="B358" s="1">
        <v>43082</v>
      </c>
      <c r="C358">
        <f>Prices[[#This Row],[Equity - CH]]/Prices!C357-1</f>
        <v>3.1946223362049331E-3</v>
      </c>
      <c r="D358">
        <f>Prices[[#This Row],[Equity - US]]/Prices!D357-1</f>
        <v>-4.0378699937593243E-3</v>
      </c>
      <c r="E358">
        <f>Prices[[#This Row],[Equity - EU]]/Prices!E357-1</f>
        <v>-2.8924463953562407E-3</v>
      </c>
      <c r="F358">
        <f>Prices[[#This Row],[Equity - JP]]/Prices!F357-1</f>
        <v>-2.1928527180372637E-3</v>
      </c>
      <c r="G358">
        <f>Prices[[#This Row],[Equity - EM]]/Prices!G357-1</f>
        <v>2.0533750452722543E-3</v>
      </c>
      <c r="H358">
        <f>Prices[[#This Row],[Bonds - CH]]/Prices!H357-1</f>
        <v>-4.3888523151203174E-4</v>
      </c>
      <c r="I358">
        <f>Prices[[#This Row],[Rates - US]]/Prices!I357-1</f>
        <v>3.1571798081142521E-3</v>
      </c>
      <c r="J358">
        <f>Prices[[#This Row],[Rates - EU]]/Prices!J357-1</f>
        <v>-9.5177071843399741E-4</v>
      </c>
      <c r="K358">
        <f>Prices[[#This Row],[Rates - JP]]/Prices!K357-1</f>
        <v>-9.2293493308637231E-5</v>
      </c>
      <c r="L358">
        <f>Prices[[#This Row],[EM Bonds - USD]]/Prices!L357-1</f>
        <v>1.6159631640064731E-3</v>
      </c>
      <c r="M358">
        <f>Prices[[#This Row],[EM Bonds - Local]]/Prices!M357-1</f>
        <v>1.146504853024588E-4</v>
      </c>
      <c r="N358">
        <f>Prices[[#This Row],[IG - US]]/Prices!N357-1</f>
        <v>3.796024320291469E-3</v>
      </c>
      <c r="O358">
        <f>Prices[[#This Row],[IG - EU]]/Prices!O357-1</f>
        <v>-5.9565711810249944E-4</v>
      </c>
      <c r="P358">
        <f>Prices[[#This Row],[HY - US]]/Prices!P357-1</f>
        <v>-2.6048950090218348E-4</v>
      </c>
      <c r="Q358">
        <f>Prices[[#This Row],[HY - EU]]/Prices!Q357-1</f>
        <v>-9.9186669311523978E-5</v>
      </c>
      <c r="R358">
        <f>Prices[[#This Row],[EM Bonds - Corp]]/Prices!R357-1</f>
        <v>5.6697525161975015E-4</v>
      </c>
      <c r="S358">
        <f>Prices[[#This Row],[Real Estate - CH]]/Prices!S357-1</f>
        <v>1.7102976469614006E-3</v>
      </c>
      <c r="T358">
        <f>Prices[[#This Row],[Real Estate - World]]/Prices!T357-1</f>
        <v>2.321704438539296E-4</v>
      </c>
      <c r="U358">
        <f>Prices[[#This Row],[TIPS]]/Prices!U357-1</f>
        <v>-1.0118234023069883E-3</v>
      </c>
      <c r="V358">
        <f>Prices[[#This Row],[Commodities]]/Prices!V357-1</f>
        <v>-4.4629986276567557E-3</v>
      </c>
      <c r="W358">
        <f>Prices[[#This Row],[Precious Metals]]/Prices!W357-1</f>
        <v>3.6422878079886978E-3</v>
      </c>
      <c r="X358">
        <f>Prices[[#This Row],[Hedge funds]]/Prices!X357-1</f>
        <v>-1.3367407116179342E-3</v>
      </c>
    </row>
    <row r="359" spans="2:24" x14ac:dyDescent="0.25">
      <c r="B359" s="1">
        <v>43083</v>
      </c>
      <c r="C359">
        <f>Prices[[#This Row],[Equity - CH]]/Prices!C358-1</f>
        <v>-1.219718109592427E-3</v>
      </c>
      <c r="D359">
        <f>Prices[[#This Row],[Equity - US]]/Prices!D358-1</f>
        <v>-3.4954864410714492E-3</v>
      </c>
      <c r="E359">
        <f>Prices[[#This Row],[Equity - EU]]/Prices!E358-1</f>
        <v>-1.9733194077754534E-3</v>
      </c>
      <c r="F359">
        <f>Prices[[#This Row],[Equity - JP]]/Prices!F358-1</f>
        <v>-2.4799146999504584E-3</v>
      </c>
      <c r="G359">
        <f>Prices[[#This Row],[Equity - EM]]/Prices!G358-1</f>
        <v>2.7770320248587943E-3</v>
      </c>
      <c r="H359">
        <f>Prices[[#This Row],[Bonds - CH]]/Prices!H358-1</f>
        <v>7.3179656055621933E-4</v>
      </c>
      <c r="I359">
        <f>Prices[[#This Row],[Rates - US]]/Prices!I358-1</f>
        <v>2.4351472925876472E-4</v>
      </c>
      <c r="J359">
        <f>Prices[[#This Row],[Rates - EU]]/Prices!J358-1</f>
        <v>-7.3719088311552383E-6</v>
      </c>
      <c r="K359">
        <f>Prices[[#This Row],[Rates - JP]]/Prices!K358-1</f>
        <v>0</v>
      </c>
      <c r="L359">
        <f>Prices[[#This Row],[EM Bonds - USD]]/Prices!L358-1</f>
        <v>-4.7184007856637677E-5</v>
      </c>
      <c r="M359">
        <f>Prices[[#This Row],[EM Bonds - Local]]/Prices!M358-1</f>
        <v>-5.3471780364089394E-4</v>
      </c>
      <c r="N359">
        <f>Prices[[#This Row],[IG - US]]/Prices!N358-1</f>
        <v>9.6834392973077499E-4</v>
      </c>
      <c r="O359">
        <f>Prices[[#This Row],[IG - EU]]/Prices!O358-1</f>
        <v>8.6692674469013298E-4</v>
      </c>
      <c r="P359">
        <f>Prices[[#This Row],[HY - US]]/Prices!P358-1</f>
        <v>-5.9699636773880016E-4</v>
      </c>
      <c r="Q359">
        <f>Prices[[#This Row],[HY - EU]]/Prices!Q358-1</f>
        <v>-4.6291703865353195E-4</v>
      </c>
      <c r="R359">
        <f>Prices[[#This Row],[EM Bonds - Corp]]/Prices!R358-1</f>
        <v>1.0974907007574863E-3</v>
      </c>
      <c r="S359">
        <f>Prices[[#This Row],[Real Estate - CH]]/Prices!S358-1</f>
        <v>4.9293641395644627E-3</v>
      </c>
      <c r="T359">
        <f>Prices[[#This Row],[Real Estate - World]]/Prices!T358-1</f>
        <v>1.1851523629939908E-3</v>
      </c>
      <c r="U359">
        <f>Prices[[#This Row],[TIPS]]/Prices!U358-1</f>
        <v>3.2720010006561662E-3</v>
      </c>
      <c r="V359">
        <f>Prices[[#This Row],[Commodities]]/Prices!V358-1</f>
        <v>4.7542205597004283E-3</v>
      </c>
      <c r="W359">
        <f>Prices[[#This Row],[Precious Metals]]/Prices!W358-1</f>
        <v>6.7785198857412965E-3</v>
      </c>
      <c r="X359">
        <f>Prices[[#This Row],[Hedge funds]]/Prices!X358-1</f>
        <v>-2.0786583205384401E-3</v>
      </c>
    </row>
    <row r="360" spans="2:24" x14ac:dyDescent="0.25">
      <c r="B360" s="1">
        <v>43084</v>
      </c>
      <c r="C360">
        <f>Prices[[#This Row],[Equity - CH]]/Prices!C359-1</f>
        <v>5.7834970137138342E-4</v>
      </c>
      <c r="D360">
        <f>Prices[[#This Row],[Equity - US]]/Prices!D359-1</f>
        <v>1.1094204206500091E-2</v>
      </c>
      <c r="E360">
        <f>Prices[[#This Row],[Equity - EU]]/Prices!E359-1</f>
        <v>-1.1486637510403908E-3</v>
      </c>
      <c r="F360">
        <f>Prices[[#This Row],[Equity - JP]]/Prices!F359-1</f>
        <v>-8.8253137073341925E-3</v>
      </c>
      <c r="G360">
        <f>Prices[[#This Row],[Equity - EM]]/Prices!G359-1</f>
        <v>5.7824657654359513E-5</v>
      </c>
      <c r="H360">
        <f>Prices[[#This Row],[Bonds - CH]]/Prices!H359-1</f>
        <v>1.023765996343684E-3</v>
      </c>
      <c r="I360">
        <f>Prices[[#This Row],[Rates - US]]/Prices!I359-1</f>
        <v>-2.6251382501085718E-4</v>
      </c>
      <c r="J360">
        <f>Prices[[#This Row],[Rates - EU]]/Prices!J359-1</f>
        <v>5.6423872004573994E-4</v>
      </c>
      <c r="K360">
        <f>Prices[[#This Row],[Rates - JP]]/Prices!K359-1</f>
        <v>2.7690603655150525E-4</v>
      </c>
      <c r="L360">
        <f>Prices[[#This Row],[EM Bonds - USD]]/Prices!L359-1</f>
        <v>5.3151922485139558E-4</v>
      </c>
      <c r="M360">
        <f>Prices[[#This Row],[EM Bonds - Local]]/Prices!M359-1</f>
        <v>5.9273811136706378E-4</v>
      </c>
      <c r="N360">
        <f>Prices[[#This Row],[IG - US]]/Prices!N359-1</f>
        <v>4.551345232834958E-4</v>
      </c>
      <c r="O360">
        <f>Prices[[#This Row],[IG - EU]]/Prices!O359-1</f>
        <v>7.0376786487647003E-4</v>
      </c>
      <c r="P360">
        <f>Prices[[#This Row],[HY - US]]/Prices!P359-1</f>
        <v>-2.5870049654386218E-4</v>
      </c>
      <c r="Q360">
        <f>Prices[[#This Row],[HY - EU]]/Prices!Q359-1</f>
        <v>-9.9242449303704738E-5</v>
      </c>
      <c r="R360">
        <f>Prices[[#This Row],[EM Bonds - Corp]]/Prices!R359-1</f>
        <v>2.5163624733837153E-4</v>
      </c>
      <c r="S360">
        <f>Prices[[#This Row],[Real Estate - CH]]/Prices!S359-1</f>
        <v>2.1922613175490602E-2</v>
      </c>
      <c r="T360">
        <f>Prices[[#This Row],[Real Estate - World]]/Prices!T359-1</f>
        <v>6.9538725269295831E-3</v>
      </c>
      <c r="U360">
        <f>Prices[[#This Row],[TIPS]]/Prices!U359-1</f>
        <v>1.1432208131001431E-4</v>
      </c>
      <c r="V360">
        <f>Prices[[#This Row],[Commodities]]/Prices!V359-1</f>
        <v>5.0997068096962916E-3</v>
      </c>
      <c r="W360">
        <f>Prices[[#This Row],[Precious Metals]]/Prices!W359-1</f>
        <v>4.7236878091001522E-3</v>
      </c>
      <c r="X360">
        <f>Prices[[#This Row],[Hedge funds]]/Prices!X359-1</f>
        <v>2.6668560292248955E-3</v>
      </c>
    </row>
    <row r="361" spans="2:24" x14ac:dyDescent="0.25">
      <c r="B361" s="1">
        <v>43087</v>
      </c>
      <c r="C361">
        <f>Prices[[#This Row],[Equity - CH]]/Prices!C360-1</f>
        <v>5.7360618624695547E-3</v>
      </c>
      <c r="D361">
        <f>Prices[[#This Row],[Equity - US]]/Prices!D360-1</f>
        <v>-8.8893124399125334E-4</v>
      </c>
      <c r="E361">
        <f>Prices[[#This Row],[Equity - EU]]/Prices!E360-1</f>
        <v>7.2506318782634693E-3</v>
      </c>
      <c r="F361">
        <f>Prices[[#This Row],[Equity - JP]]/Prices!F360-1</f>
        <v>1.4601770569376393E-2</v>
      </c>
      <c r="G361">
        <f>Prices[[#This Row],[Equity - EM]]/Prices!G360-1</f>
        <v>4.3083201057794174E-3</v>
      </c>
      <c r="H361">
        <f>Prices[[#This Row],[Bonds - CH]]/Prices!H360-1</f>
        <v>-1.4610271020509824E-4</v>
      </c>
      <c r="I361">
        <f>Prices[[#This Row],[Rates - US]]/Prices!I360-1</f>
        <v>-2.2015135097905869E-3</v>
      </c>
      <c r="J361">
        <f>Prices[[#This Row],[Rates - EU]]/Prices!J360-1</f>
        <v>1.2865322741073548E-4</v>
      </c>
      <c r="K361">
        <f>Prices[[#This Row],[Rates - JP]]/Prices!K360-1</f>
        <v>2.7682938082507214E-4</v>
      </c>
      <c r="L361">
        <f>Prices[[#This Row],[EM Bonds - USD]]/Prices!L360-1</f>
        <v>-1.1150247394009494E-4</v>
      </c>
      <c r="M361">
        <f>Prices[[#This Row],[EM Bonds - Local]]/Prices!M360-1</f>
        <v>5.7007630252070562E-4</v>
      </c>
      <c r="N361">
        <f>Prices[[#This Row],[IG - US]]/Prices!N360-1</f>
        <v>-2.843789033786237E-3</v>
      </c>
      <c r="O361">
        <f>Prices[[#This Row],[IG - EU]]/Prices!O360-1</f>
        <v>2.1639166892062356E-4</v>
      </c>
      <c r="P361">
        <f>Prices[[#This Row],[HY - US]]/Prices!P360-1</f>
        <v>-7.0273477289051201E-5</v>
      </c>
      <c r="Q361">
        <f>Prices[[#This Row],[HY - EU]]/Prices!Q360-1</f>
        <v>6.6168199563287899E-5</v>
      </c>
      <c r="R361">
        <f>Prices[[#This Row],[EM Bonds - Corp]]/Prices!R360-1</f>
        <v>8.846375743001289E-4</v>
      </c>
      <c r="S361">
        <f>Prices[[#This Row],[Real Estate - CH]]/Prices!S360-1</f>
        <v>1.0618899495870471E-2</v>
      </c>
      <c r="T361">
        <f>Prices[[#This Row],[Real Estate - World]]/Prices!T360-1</f>
        <v>1.7720871464808052E-3</v>
      </c>
      <c r="U361">
        <f>Prices[[#This Row],[TIPS]]/Prices!U360-1</f>
        <v>-2.9162299447305084E-4</v>
      </c>
      <c r="V361">
        <f>Prices[[#This Row],[Commodities]]/Prices!V360-1</f>
        <v>-1.5767457831810106E-3</v>
      </c>
      <c r="W361">
        <f>Prices[[#This Row],[Precious Metals]]/Prices!W360-1</f>
        <v>7.9590511061256031E-4</v>
      </c>
      <c r="X361">
        <f>Prices[[#This Row],[Hedge funds]]/Prices!X360-1</f>
        <v>3.7929162174710207E-3</v>
      </c>
    </row>
    <row r="362" spans="2:24" x14ac:dyDescent="0.25">
      <c r="B362" s="1">
        <v>43088</v>
      </c>
      <c r="C362">
        <f>Prices[[#This Row],[Equity - CH]]/Prices!C361-1</f>
        <v>-5.5103005447670883E-3</v>
      </c>
      <c r="D362">
        <f>Prices[[#This Row],[Equity - US]]/Prices!D361-1</f>
        <v>-2.5506460483848414E-3</v>
      </c>
      <c r="E362">
        <f>Prices[[#This Row],[Equity - EU]]/Prices!E361-1</f>
        <v>-2.5475478886005654E-4</v>
      </c>
      <c r="F362">
        <f>Prices[[#This Row],[Equity - JP]]/Prices!F361-1</f>
        <v>-8.811898211829039E-4</v>
      </c>
      <c r="G362">
        <f>Prices[[#This Row],[Equity - EM]]/Prices!G361-1</f>
        <v>2.4641999075032395E-3</v>
      </c>
      <c r="H362">
        <f>Prices[[#This Row],[Bonds - CH]]/Prices!H361-1</f>
        <v>-1.8996127712427313E-3</v>
      </c>
      <c r="I362">
        <f>Prices[[#This Row],[Rates - US]]/Prices!I361-1</f>
        <v>-4.0509708648110987E-3</v>
      </c>
      <c r="J362">
        <f>Prices[[#This Row],[Rates - EU]]/Prices!J361-1</f>
        <v>-3.7944986569651284E-3</v>
      </c>
      <c r="K362">
        <f>Prices[[#This Row],[Rates - JP]]/Prices!K361-1</f>
        <v>-1.845018450185032E-4</v>
      </c>
      <c r="L362">
        <f>Prices[[#This Row],[EM Bonds - USD]]/Prices!L361-1</f>
        <v>-1.2980874350999594E-3</v>
      </c>
      <c r="M362">
        <f>Prices[[#This Row],[EM Bonds - Local]]/Prices!M361-1</f>
        <v>8.9960763266949684E-5</v>
      </c>
      <c r="N362">
        <f>Prices[[#This Row],[IG - US]]/Prices!N361-1</f>
        <v>-4.7987549603346613E-3</v>
      </c>
      <c r="O362">
        <f>Prices[[#This Row],[IG - EU]]/Prices!O361-1</f>
        <v>-4.1105522202390388E-3</v>
      </c>
      <c r="P362">
        <f>Prices[[#This Row],[HY - US]]/Prices!P361-1</f>
        <v>-3.9495005657030902E-4</v>
      </c>
      <c r="Q362">
        <f>Prices[[#This Row],[HY - EU]]/Prices!Q361-1</f>
        <v>-2.3157337567814018E-4</v>
      </c>
      <c r="R362">
        <f>Prices[[#This Row],[EM Bonds - Corp]]/Prices!R361-1</f>
        <v>-1.4637786296907151E-3</v>
      </c>
      <c r="S362">
        <f>Prices[[#This Row],[Real Estate - CH]]/Prices!S361-1</f>
        <v>2.5472298874973376E-3</v>
      </c>
      <c r="T362">
        <f>Prices[[#This Row],[Real Estate - World]]/Prices!T361-1</f>
        <v>-1.3957159093553106E-2</v>
      </c>
      <c r="U362">
        <f>Prices[[#This Row],[TIPS]]/Prices!U361-1</f>
        <v>-6.8889019937435902E-3</v>
      </c>
      <c r="V362">
        <f>Prices[[#This Row],[Commodities]]/Prices!V361-1</f>
        <v>2.641581027667872E-3</v>
      </c>
      <c r="W362">
        <f>Prices[[#This Row],[Precious Metals]]/Prices!W361-1</f>
        <v>-8.2756474822154313E-4</v>
      </c>
      <c r="X362">
        <f>Prices[[#This Row],[Hedge funds]]/Prices!X361-1</f>
        <v>-8.8585069104185621E-4</v>
      </c>
    </row>
    <row r="363" spans="2:24" x14ac:dyDescent="0.25">
      <c r="B363" s="1">
        <v>43089</v>
      </c>
      <c r="C363">
        <f>Prices[[#This Row],[Equity - CH]]/Prices!C362-1</f>
        <v>-8.811171609838353E-3</v>
      </c>
      <c r="D363">
        <f>Prices[[#This Row],[Equity - US]]/Prices!D362-1</f>
        <v>-6.6200660130610878E-4</v>
      </c>
      <c r="E363">
        <f>Prices[[#This Row],[Equity - EU]]/Prices!E362-1</f>
        <v>-3.1160618213734725E-3</v>
      </c>
      <c r="F363">
        <f>Prices[[#This Row],[Equity - JP]]/Prices!F362-1</f>
        <v>3.4491558734894845E-3</v>
      </c>
      <c r="G363">
        <f>Prices[[#This Row],[Equity - EM]]/Prices!G362-1</f>
        <v>4.0644772127240714E-4</v>
      </c>
      <c r="H363">
        <f>Prices[[#This Row],[Bonds - CH]]/Prices!H362-1</f>
        <v>-1.5372227508967384E-3</v>
      </c>
      <c r="I363">
        <f>Prices[[#This Row],[Rates - US]]/Prices!I362-1</f>
        <v>-2.2221520902523384E-3</v>
      </c>
      <c r="J363">
        <f>Prices[[#This Row],[Rates - EU]]/Prices!J362-1</f>
        <v>-2.390833941992021E-3</v>
      </c>
      <c r="K363">
        <f>Prices[[#This Row],[Rates - JP]]/Prices!K362-1</f>
        <v>-1.1072153533860929E-3</v>
      </c>
      <c r="L363">
        <f>Prices[[#This Row],[EM Bonds - USD]]/Prices!L362-1</f>
        <v>-1.2090299423820339E-3</v>
      </c>
      <c r="M363">
        <f>Prices[[#This Row],[EM Bonds - Local]]/Prices!M362-1</f>
        <v>-4.9973706142236729E-5</v>
      </c>
      <c r="N363">
        <f>Prices[[#This Row],[IG - US]]/Prices!N362-1</f>
        <v>-2.4970256965922699E-3</v>
      </c>
      <c r="O363">
        <f>Prices[[#This Row],[IG - EU]]/Prices!O362-1</f>
        <v>-2.8240916743603739E-3</v>
      </c>
      <c r="P363">
        <f>Prices[[#This Row],[HY - US]]/Prices!P362-1</f>
        <v>-3.9712008296133305E-4</v>
      </c>
      <c r="Q363">
        <f>Prices[[#This Row],[HY - EU]]/Prices!Q362-1</f>
        <v>-9.926872042609336E-5</v>
      </c>
      <c r="R363">
        <f>Prices[[#This Row],[EM Bonds - Corp]]/Prices!R362-1</f>
        <v>-5.5523731417039812E-4</v>
      </c>
      <c r="S363">
        <f>Prices[[#This Row],[Real Estate - CH]]/Prices!S362-1</f>
        <v>8.9191192038957645E-3</v>
      </c>
      <c r="T363">
        <f>Prices[[#This Row],[Real Estate - World]]/Prices!T362-1</f>
        <v>-8.8241284288326227E-3</v>
      </c>
      <c r="U363">
        <f>Prices[[#This Row],[TIPS]]/Prices!U362-1</f>
        <v>-3.4223352020945619E-3</v>
      </c>
      <c r="V363">
        <f>Prices[[#This Row],[Commodities]]/Prices!V362-1</f>
        <v>5.4394389229737161E-3</v>
      </c>
      <c r="W363">
        <f>Prices[[#This Row],[Precious Metals]]/Prices!W362-1</f>
        <v>4.9273609326256906E-3</v>
      </c>
      <c r="X363">
        <f>Prices[[#This Row],[Hedge funds]]/Prices!X362-1</f>
        <v>4.2370221580556588E-4</v>
      </c>
    </row>
    <row r="364" spans="2:24" x14ac:dyDescent="0.25">
      <c r="B364" s="1">
        <v>43090</v>
      </c>
      <c r="C364">
        <f>Prices[[#This Row],[Equity - CH]]/Prices!C363-1</f>
        <v>1.0912200458284893E-2</v>
      </c>
      <c r="D364">
        <f>Prices[[#This Row],[Equity - US]]/Prices!D363-1</f>
        <v>5.943948222683737E-3</v>
      </c>
      <c r="E364">
        <f>Prices[[#This Row],[Equity - EU]]/Prices!E363-1</f>
        <v>8.8078057854525937E-3</v>
      </c>
      <c r="F364">
        <f>Prices[[#This Row],[Equity - JP]]/Prices!F363-1</f>
        <v>-2.825845573384278E-5</v>
      </c>
      <c r="G364">
        <f>Prices[[#This Row],[Equity - EM]]/Prices!G363-1</f>
        <v>4.9043842053972941E-3</v>
      </c>
      <c r="H364">
        <f>Prices[[#This Row],[Bonds - CH]]/Prices!H363-1</f>
        <v>-6.5982404692088714E-4</v>
      </c>
      <c r="I364">
        <f>Prices[[#This Row],[Rates - US]]/Prices!I363-1</f>
        <v>1.1244038426949654E-3</v>
      </c>
      <c r="J364">
        <f>Prices[[#This Row],[Rates - EU]]/Prices!J363-1</f>
        <v>-1.5395484333380338E-5</v>
      </c>
      <c r="K364">
        <f>Prices[[#This Row],[Rates - JP]]/Prices!K363-1</f>
        <v>-6.4659153888790843E-4</v>
      </c>
      <c r="L364">
        <f>Prices[[#This Row],[EM Bonds - USD]]/Prices!L363-1</f>
        <v>2.4149074431822903E-4</v>
      </c>
      <c r="M364">
        <f>Prices[[#This Row],[EM Bonds - Local]]/Prices!M363-1</f>
        <v>-6.1586060175977675E-4</v>
      </c>
      <c r="N364">
        <f>Prices[[#This Row],[IG - US]]/Prices!N363-1</f>
        <v>2.1983870205639633E-3</v>
      </c>
      <c r="O364">
        <f>Prices[[#This Row],[IG - EU]]/Prices!O363-1</f>
        <v>0</v>
      </c>
      <c r="P364">
        <f>Prices[[#This Row],[HY - US]]/Prices!P363-1</f>
        <v>2.3243226907188053E-4</v>
      </c>
      <c r="Q364">
        <f>Prices[[#This Row],[HY - EU]]/Prices!Q363-1</f>
        <v>1.9855715136674057E-4</v>
      </c>
      <c r="R364">
        <f>Prices[[#This Row],[EM Bonds - Corp]]/Prices!R363-1</f>
        <v>-3.9456789685443638E-4</v>
      </c>
      <c r="S364">
        <f>Prices[[#This Row],[Real Estate - CH]]/Prices!S363-1</f>
        <v>-1.757561449069911E-3</v>
      </c>
      <c r="T364">
        <f>Prices[[#This Row],[Real Estate - World]]/Prices!T363-1</f>
        <v>-9.6356113731377313E-5</v>
      </c>
      <c r="U364">
        <f>Prices[[#This Row],[TIPS]]/Prices!U363-1</f>
        <v>2.1727996594111953E-3</v>
      </c>
      <c r="V364">
        <f>Prices[[#This Row],[Commodities]]/Prices!V363-1</f>
        <v>6.5192400284181939E-3</v>
      </c>
      <c r="W364">
        <f>Prices[[#This Row],[Precious Metals]]/Prices!W363-1</f>
        <v>3.4192401883264001E-3</v>
      </c>
      <c r="X364">
        <f>Prices[[#This Row],[Hedge funds]]/Prices!X363-1</f>
        <v>2.4470204388951089E-3</v>
      </c>
    </row>
    <row r="365" spans="2:24" x14ac:dyDescent="0.25">
      <c r="B365" s="1">
        <v>43091</v>
      </c>
      <c r="C365">
        <f>Prices[[#This Row],[Equity - CH]]/Prices!C364-1</f>
        <v>-2.5469290815749446E-3</v>
      </c>
      <c r="D365">
        <f>Prices[[#This Row],[Equity - US]]/Prices!D364-1</f>
        <v>-3.2519046808676677E-6</v>
      </c>
      <c r="E365">
        <f>Prices[[#This Row],[Equity - EU]]/Prices!E364-1</f>
        <v>-1.7618530243909136E-3</v>
      </c>
      <c r="F365">
        <f>Prices[[#This Row],[Equity - JP]]/Prices!F364-1</f>
        <v>3.4807605637232619E-3</v>
      </c>
      <c r="G365">
        <f>Prices[[#This Row],[Equity - EM]]/Prices!G364-1</f>
        <v>6.6516816591102312E-3</v>
      </c>
      <c r="H365">
        <f>Prices[[#This Row],[Bonds - CH]]/Prices!H364-1</f>
        <v>0</v>
      </c>
      <c r="I365">
        <f>Prices[[#This Row],[Rates - US]]/Prices!I364-1</f>
        <v>-5.2656912954407442E-4</v>
      </c>
      <c r="J365">
        <f>Prices[[#This Row],[Rates - EU]]/Prices!J364-1</f>
        <v>9.8076447169415104E-5</v>
      </c>
      <c r="K365">
        <f>Prices[[#This Row],[Rates - JP]]/Prices!K364-1</f>
        <v>3.6971993714773888E-4</v>
      </c>
      <c r="L365">
        <f>Prices[[#This Row],[EM Bonds - USD]]/Prices!L364-1</f>
        <v>-1.0231332798227299E-4</v>
      </c>
      <c r="M365">
        <f>Prices[[#This Row],[EM Bonds - Local]]/Prices!M364-1</f>
        <v>-1.0078334043672754E-4</v>
      </c>
      <c r="N365">
        <f>Prices[[#This Row],[IG - US]]/Prices!N364-1</f>
        <v>-4.4615716742313349E-4</v>
      </c>
      <c r="O365">
        <f>Prices[[#This Row],[IG - EU]]/Prices!O364-1</f>
        <v>3.8124285169649497E-4</v>
      </c>
      <c r="P365">
        <f>Prices[[#This Row],[HY - US]]/Prices!P364-1</f>
        <v>-2.14249456685911E-5</v>
      </c>
      <c r="Q365">
        <f>Prices[[#This Row],[HY - EU]]/Prices!Q364-1</f>
        <v>4.3012175754375548E-4</v>
      </c>
      <c r="R365">
        <f>Prices[[#This Row],[EM Bonds - Corp]]/Prices!R364-1</f>
        <v>-7.7209824983381914E-5</v>
      </c>
      <c r="S365">
        <f>Prices[[#This Row],[Real Estate - CH]]/Prices!S364-1</f>
        <v>-2.2862248383875849E-3</v>
      </c>
      <c r="T365">
        <f>Prices[[#This Row],[Real Estate - World]]/Prices!T364-1</f>
        <v>4.1690203237709778E-3</v>
      </c>
      <c r="U365">
        <f>Prices[[#This Row],[TIPS]]/Prices!U364-1</f>
        <v>1.5077226534647714E-3</v>
      </c>
      <c r="V365">
        <f>Prices[[#This Row],[Commodities]]/Prices!V364-1</f>
        <v>5.6765292458222927E-3</v>
      </c>
      <c r="W365">
        <f>Prices[[#This Row],[Precious Metals]]/Prices!W364-1</f>
        <v>8.6492431233464728E-3</v>
      </c>
      <c r="X365">
        <f>Prices[[#This Row],[Hedge funds]]/Prices!X364-1</f>
        <v>1.3691770854522556E-3</v>
      </c>
    </row>
    <row r="366" spans="2:24" x14ac:dyDescent="0.25">
      <c r="B366" s="1">
        <v>43094</v>
      </c>
      <c r="C366">
        <f>Prices[[#This Row],[Equity - CH]]/Prices!C365-1</f>
        <v>0</v>
      </c>
      <c r="D366">
        <f>Prices[[#This Row],[Equity - US]]/Prices!D365-1</f>
        <v>0</v>
      </c>
      <c r="E366">
        <f>Prices[[#This Row],[Equity - EU]]/Prices!E365-1</f>
        <v>2.2778879586833334E-3</v>
      </c>
      <c r="F366">
        <f>Prices[[#This Row],[Equity - JP]]/Prices!F365-1</f>
        <v>1.751337294356281E-3</v>
      </c>
      <c r="G366">
        <f>Prices[[#This Row],[Equity - EM]]/Prices!G365-1</f>
        <v>1.9501297841006959E-5</v>
      </c>
      <c r="H366">
        <f>Prices[[#This Row],[Bonds - CH]]/Prices!H365-1</f>
        <v>0</v>
      </c>
      <c r="I366">
        <f>Prices[[#This Row],[Rates - US]]/Prices!I365-1</f>
        <v>0</v>
      </c>
      <c r="J366">
        <f>Prices[[#This Row],[Rates - EU]]/Prices!J365-1</f>
        <v>0</v>
      </c>
      <c r="K366">
        <f>Prices[[#This Row],[Rates - JP]]/Prices!K365-1</f>
        <v>3.695832948349409E-4</v>
      </c>
      <c r="L366">
        <f>Prices[[#This Row],[EM Bonds - USD]]/Prices!L365-1</f>
        <v>0</v>
      </c>
      <c r="M366">
        <f>Prices[[#This Row],[EM Bonds - Local]]/Prices!M365-1</f>
        <v>-3.0776640837382185E-4</v>
      </c>
      <c r="N366">
        <f>Prices[[#This Row],[IG - US]]/Prices!N365-1</f>
        <v>0</v>
      </c>
      <c r="O366">
        <f>Prices[[#This Row],[IG - EU]]/Prices!O365-1</f>
        <v>0</v>
      </c>
      <c r="P366">
        <f>Prices[[#This Row],[HY - US]]/Prices!P365-1</f>
        <v>0</v>
      </c>
      <c r="Q366">
        <f>Prices[[#This Row],[HY - EU]]/Prices!Q365-1</f>
        <v>0</v>
      </c>
      <c r="R366">
        <f>Prices[[#This Row],[EM Bonds - Corp]]/Prices!R365-1</f>
        <v>0</v>
      </c>
      <c r="S366">
        <f>Prices[[#This Row],[Real Estate - CH]]/Prices!S365-1</f>
        <v>0</v>
      </c>
      <c r="T366">
        <f>Prices[[#This Row],[Real Estate - World]]/Prices!T365-1</f>
        <v>2.2453661222643362E-4</v>
      </c>
      <c r="U366">
        <f>Prices[[#This Row],[TIPS]]/Prices!U365-1</f>
        <v>-6.1178848432819066E-5</v>
      </c>
      <c r="V366">
        <f>Prices[[#This Row],[Commodities]]/Prices!V365-1</f>
        <v>0</v>
      </c>
      <c r="W366">
        <f>Prices[[#This Row],[Precious Metals]]/Prices!W365-1</f>
        <v>0</v>
      </c>
      <c r="X366">
        <f>Prices[[#This Row],[Hedge funds]]/Prices!X365-1</f>
        <v>0</v>
      </c>
    </row>
    <row r="367" spans="2:24" x14ac:dyDescent="0.25">
      <c r="B367" s="1">
        <v>43095</v>
      </c>
      <c r="C367">
        <f>Prices[[#This Row],[Equity - CH]]/Prices!C366-1</f>
        <v>0</v>
      </c>
      <c r="D367">
        <f>Prices[[#This Row],[Equity - US]]/Prices!D366-1</f>
        <v>-1.4468144848729381E-3</v>
      </c>
      <c r="E367">
        <f>Prices[[#This Row],[Equity - EU]]/Prices!E366-1</f>
        <v>-2.6603114759641278E-3</v>
      </c>
      <c r="F367">
        <f>Prices[[#This Row],[Equity - JP]]/Prices!F366-1</f>
        <v>-3.0583915284008167E-3</v>
      </c>
      <c r="G367">
        <f>Prices[[#This Row],[Equity - EM]]/Prices!G366-1</f>
        <v>-2.6944949618887826E-3</v>
      </c>
      <c r="H367">
        <f>Prices[[#This Row],[Bonds - CH]]/Prices!H366-1</f>
        <v>0</v>
      </c>
      <c r="I367">
        <f>Prices[[#This Row],[Rates - US]]/Prices!I366-1</f>
        <v>1.0177435720071237E-3</v>
      </c>
      <c r="J367">
        <f>Prices[[#This Row],[Rates - EU]]/Prices!J366-1</f>
        <v>0</v>
      </c>
      <c r="K367">
        <f>Prices[[#This Row],[Rates - JP]]/Prices!K366-1</f>
        <v>-2.7708506511503472E-4</v>
      </c>
      <c r="L367">
        <f>Prices[[#This Row],[EM Bonds - USD]]/Prices!L366-1</f>
        <v>8.0541998684302563E-4</v>
      </c>
      <c r="M367">
        <f>Prices[[#This Row],[EM Bonds - Local]]/Prices!M366-1</f>
        <v>1.4777335569449157E-4</v>
      </c>
      <c r="N367">
        <f>Prices[[#This Row],[IG - US]]/Prices!N366-1</f>
        <v>1.6603064615909879E-3</v>
      </c>
      <c r="O367">
        <f>Prices[[#This Row],[IG - EU]]/Prices!O366-1</f>
        <v>0</v>
      </c>
      <c r="P367">
        <f>Prices[[#This Row],[HY - US]]/Prices!P366-1</f>
        <v>3.0050503524492456E-4</v>
      </c>
      <c r="Q367">
        <f>Prices[[#This Row],[HY - EU]]/Prices!Q366-1</f>
        <v>0</v>
      </c>
      <c r="R367">
        <f>Prices[[#This Row],[EM Bonds - Corp]]/Prices!R366-1</f>
        <v>1.8746350709732962E-3</v>
      </c>
      <c r="S367">
        <f>Prices[[#This Row],[Real Estate - CH]]/Prices!S366-1</f>
        <v>0</v>
      </c>
      <c r="T367">
        <f>Prices[[#This Row],[Real Estate - World]]/Prices!T366-1</f>
        <v>3.4391054042461899E-3</v>
      </c>
      <c r="U367">
        <f>Prices[[#This Row],[TIPS]]/Prices!U366-1</f>
        <v>6.4037779117254168E-4</v>
      </c>
      <c r="V367">
        <f>Prices[[#This Row],[Commodities]]/Prices!V366-1</f>
        <v>1.1662066562734497E-2</v>
      </c>
      <c r="W367">
        <f>Prices[[#This Row],[Precious Metals]]/Prices!W366-1</f>
        <v>6.9783820698929855E-3</v>
      </c>
      <c r="X367">
        <f>Prices[[#This Row],[Hedge funds]]/Prices!X366-1</f>
        <v>-3.5159271499896061E-4</v>
      </c>
    </row>
    <row r="368" spans="2:24" x14ac:dyDescent="0.25">
      <c r="B368" s="1">
        <v>43096</v>
      </c>
      <c r="C368">
        <f>Prices[[#This Row],[Equity - CH]]/Prices!C367-1</f>
        <v>4.4689701798077408E-3</v>
      </c>
      <c r="D368">
        <f>Prices[[#This Row],[Equity - US]]/Prices!D367-1</f>
        <v>-1.1546507025392838E-3</v>
      </c>
      <c r="E368">
        <f>Prices[[#This Row],[Equity - EU]]/Prices!E367-1</f>
        <v>1.7438067753670072E-3</v>
      </c>
      <c r="F368">
        <f>Prices[[#This Row],[Equity - JP]]/Prices!F367-1</f>
        <v>1.8090629141616077E-3</v>
      </c>
      <c r="G368">
        <f>Prices[[#This Row],[Equity - EM]]/Prices!G367-1</f>
        <v>4.0912856279762266E-3</v>
      </c>
      <c r="H368">
        <f>Prices[[#This Row],[Bonds - CH]]/Prices!H367-1</f>
        <v>1.0270706477879532E-3</v>
      </c>
      <c r="I368">
        <f>Prices[[#This Row],[Rates - US]]/Prices!I367-1</f>
        <v>3.1139029668456608E-3</v>
      </c>
      <c r="J368">
        <f>Prices[[#This Row],[Rates - EU]]/Prices!J367-1</f>
        <v>1.0827262122370396E-3</v>
      </c>
      <c r="K368">
        <f>Prices[[#This Row],[Rates - JP]]/Prices!K367-1</f>
        <v>-3.6954915003684086E-4</v>
      </c>
      <c r="L368">
        <f>Prices[[#This Row],[EM Bonds - USD]]/Prices!L367-1</f>
        <v>9.2388478367166904E-4</v>
      </c>
      <c r="M368">
        <f>Prices[[#This Row],[EM Bonds - Local]]/Prices!M367-1</f>
        <v>9.0036083692002222E-4</v>
      </c>
      <c r="N368">
        <f>Prices[[#This Row],[IG - US]]/Prices!N367-1</f>
        <v>4.2960598385075599E-3</v>
      </c>
      <c r="O368">
        <f>Prices[[#This Row],[IG - EU]]/Prices!O367-1</f>
        <v>1.9054878048780921E-3</v>
      </c>
      <c r="P368">
        <f>Prices[[#This Row],[HY - US]]/Prices!P367-1</f>
        <v>3.9579324141847394E-4</v>
      </c>
      <c r="Q368">
        <f>Prices[[#This Row],[HY - EU]]/Prices!Q367-1</f>
        <v>5.2915302444023204E-4</v>
      </c>
      <c r="R368">
        <f>Prices[[#This Row],[EM Bonds - Corp]]/Prices!R367-1</f>
        <v>-2.1422650384395059E-4</v>
      </c>
      <c r="S368">
        <f>Prices[[#This Row],[Real Estate - CH]]/Prices!S367-1</f>
        <v>-6.2422630178839977E-3</v>
      </c>
      <c r="T368">
        <f>Prices[[#This Row],[Real Estate - World]]/Prices!T367-1</f>
        <v>2.9805177147328443E-3</v>
      </c>
      <c r="U368">
        <f>Prices[[#This Row],[TIPS]]/Prices!U367-1</f>
        <v>5.2864162382473268E-3</v>
      </c>
      <c r="V368">
        <f>Prices[[#This Row],[Commodities]]/Prices!V367-1</f>
        <v>1.6682310267690514E-3</v>
      </c>
      <c r="W368">
        <f>Prices[[#This Row],[Precious Metals]]/Prices!W367-1</f>
        <v>2.3800837751133397E-3</v>
      </c>
      <c r="X368">
        <f>Prices[[#This Row],[Hedge funds]]/Prices!X367-1</f>
        <v>-2.5792534233737285E-4</v>
      </c>
    </row>
    <row r="369" spans="2:24" x14ac:dyDescent="0.25">
      <c r="B369" s="1">
        <v>43097</v>
      </c>
      <c r="C369">
        <f>Prices[[#This Row],[Equity - CH]]/Prices!C368-1</f>
        <v>-2.4239906066212402E-3</v>
      </c>
      <c r="D369">
        <f>Prices[[#This Row],[Equity - US]]/Prices!D368-1</f>
        <v>-6.3385464648898493E-3</v>
      </c>
      <c r="E369">
        <f>Prices[[#This Row],[Equity - EU]]/Prices!E368-1</f>
        <v>-6.6459499599063054E-3</v>
      </c>
      <c r="F369">
        <f>Prices[[#This Row],[Equity - JP]]/Prices!F368-1</f>
        <v>-5.9080252374686948E-3</v>
      </c>
      <c r="G369">
        <f>Prices[[#This Row],[Equity - EM]]/Prices!G368-1</f>
        <v>-7.4722851043340643E-4</v>
      </c>
      <c r="H369">
        <f>Prices[[#This Row],[Bonds - CH]]/Prices!H368-1</f>
        <v>0</v>
      </c>
      <c r="I369">
        <f>Prices[[#This Row],[Rates - US]]/Prices!I368-1</f>
        <v>-8.3886610487116098E-4</v>
      </c>
      <c r="J369">
        <f>Prices[[#This Row],[Rates - EU]]/Prices!J368-1</f>
        <v>-2.5526752686090282E-3</v>
      </c>
      <c r="K369">
        <f>Prices[[#This Row],[Rates - JP]]/Prices!K368-1</f>
        <v>1.8484288354891909E-4</v>
      </c>
      <c r="L369">
        <f>Prices[[#This Row],[EM Bonds - USD]]/Prices!L368-1</f>
        <v>-4.3960326479597356E-4</v>
      </c>
      <c r="M369">
        <f>Prices[[#This Row],[EM Bonds - Local]]/Prices!M368-1</f>
        <v>7.4578152906745743E-4</v>
      </c>
      <c r="N369">
        <f>Prices[[#This Row],[IG - US]]/Prices!N368-1</f>
        <v>-8.2473840097485596E-4</v>
      </c>
      <c r="O369">
        <f>Prices[[#This Row],[IG - EU]]/Prices!O368-1</f>
        <v>-2.3365755583328873E-3</v>
      </c>
      <c r="P369">
        <f>Prices[[#This Row],[HY - US]]/Prices!P368-1</f>
        <v>4.3864063492171645E-4</v>
      </c>
      <c r="Q369">
        <f>Prices[[#This Row],[HY - EU]]/Prices!Q368-1</f>
        <v>-1.32218292400621E-4</v>
      </c>
      <c r="R369">
        <f>Prices[[#This Row],[EM Bonds - Corp]]/Prices!R368-1</f>
        <v>1.0121908504023835E-4</v>
      </c>
      <c r="S369">
        <f>Prices[[#This Row],[Real Estate - CH]]/Prices!S368-1</f>
        <v>6.9970845481048816E-3</v>
      </c>
      <c r="T369">
        <f>Prices[[#This Row],[Real Estate - World]]/Prices!T368-1</f>
        <v>-2.4530763459281735E-3</v>
      </c>
      <c r="U369">
        <f>Prices[[#This Row],[TIPS]]/Prices!U368-1</f>
        <v>-2.2977164753028578E-3</v>
      </c>
      <c r="V369">
        <f>Prices[[#This Row],[Commodities]]/Prices!V368-1</f>
        <v>-1.3569071486947415E-3</v>
      </c>
      <c r="W369">
        <f>Prices[[#This Row],[Precious Metals]]/Prices!W368-1</f>
        <v>-2.8463331165491379E-3</v>
      </c>
      <c r="X369">
        <f>Prices[[#This Row],[Hedge funds]]/Prices!X368-1</f>
        <v>-1.81376113078624E-3</v>
      </c>
    </row>
    <row r="370" spans="2:24" x14ac:dyDescent="0.25">
      <c r="B370" s="1">
        <v>43098</v>
      </c>
      <c r="C370">
        <f>Prices[[#This Row],[Equity - CH]]/Prices!C369-1</f>
        <v>-2.5926371177302787E-3</v>
      </c>
      <c r="D370">
        <f>Prices[[#This Row],[Equity - US]]/Prices!D369-1</f>
        <v>-9.4686093668305826E-3</v>
      </c>
      <c r="E370">
        <f>Prices[[#This Row],[Equity - EU]]/Prices!E369-1</f>
        <v>1.551081120121367E-4</v>
      </c>
      <c r="F370">
        <f>Prices[[#This Row],[Equity - JP]]/Prices!F369-1</f>
        <v>-1.1213558984443095E-3</v>
      </c>
      <c r="G370">
        <f>Prices[[#This Row],[Equity - EM]]/Prices!G369-1</f>
        <v>-5.8780446292794331E-4</v>
      </c>
      <c r="H370">
        <f>Prices[[#This Row],[Bonds - CH]]/Prices!H369-1</f>
        <v>-2.9314767314025936E-4</v>
      </c>
      <c r="I370">
        <f>Prices[[#This Row],[Rates - US]]/Prices!I369-1</f>
        <v>1.1225161164771791E-3</v>
      </c>
      <c r="J370">
        <f>Prices[[#This Row],[Rates - EU]]/Prices!J369-1</f>
        <v>-1.413788318887943E-3</v>
      </c>
      <c r="K370">
        <f>Prices[[#This Row],[Rates - JP]]/Prices!K369-1</f>
        <v>2.7721308445749493E-4</v>
      </c>
      <c r="L370">
        <f>Prices[[#This Row],[EM Bonds - USD]]/Prices!L369-1</f>
        <v>1.757162799278511E-4</v>
      </c>
      <c r="M370">
        <f>Prices[[#This Row],[EM Bonds - Local]]/Prices!M369-1</f>
        <v>5.7851030140154691E-4</v>
      </c>
      <c r="N370">
        <f>Prices[[#This Row],[IG - US]]/Prices!N369-1</f>
        <v>1.2408455532582074E-3</v>
      </c>
      <c r="O370">
        <f>Prices[[#This Row],[IG - EU]]/Prices!O369-1</f>
        <v>-7.0806100217857271E-4</v>
      </c>
      <c r="P370">
        <f>Prices[[#This Row],[HY - US]]/Prices!P369-1</f>
        <v>2.5022832420007468E-4</v>
      </c>
      <c r="Q370">
        <f>Prices[[#This Row],[HY - EU]]/Prices!Q369-1</f>
        <v>1.983536645839834E-4</v>
      </c>
      <c r="R370">
        <f>Prices[[#This Row],[EM Bonds - Corp]]/Prices!R369-1</f>
        <v>7.4065568388781422E-4</v>
      </c>
      <c r="S370">
        <f>Prices[[#This Row],[Real Estate - CH]]/Prices!S369-1</f>
        <v>5.0007895983574802E-3</v>
      </c>
      <c r="T370">
        <f>Prices[[#This Row],[Real Estate - World]]/Prices!T369-1</f>
        <v>-3.8841648252698757E-3</v>
      </c>
      <c r="U370">
        <f>Prices[[#This Row],[TIPS]]/Prices!U369-1</f>
        <v>1.5348871864691027E-3</v>
      </c>
      <c r="V370">
        <f>Prices[[#This Row],[Commodities]]/Prices!V369-1</f>
        <v>-3.3734011048425216E-4</v>
      </c>
      <c r="W370">
        <f>Prices[[#This Row],[Precious Metals]]/Prices!W369-1</f>
        <v>5.478731092621647E-3</v>
      </c>
      <c r="X370">
        <f>Prices[[#This Row],[Hedge funds]]/Prices!X369-1</f>
        <v>-5.482499079723091E-5</v>
      </c>
    </row>
    <row r="371" spans="2:24" x14ac:dyDescent="0.25">
      <c r="B371" s="1">
        <v>43101</v>
      </c>
      <c r="C371">
        <f>Prices[[#This Row],[Equity - CH]]/Prices!C370-1</f>
        <v>0</v>
      </c>
      <c r="D371">
        <f>Prices[[#This Row],[Equity - US]]/Prices!D370-1</f>
        <v>-5.1355697053367955E-4</v>
      </c>
      <c r="E371">
        <f>Prices[[#This Row],[Equity - EU]]/Prices!E370-1</f>
        <v>-2.425729380570063E-3</v>
      </c>
      <c r="F371">
        <f>Prices[[#This Row],[Equity - JP]]/Prices!F370-1</f>
        <v>0</v>
      </c>
      <c r="G371">
        <f>Prices[[#This Row],[Equity - EM]]/Prices!G370-1</f>
        <v>-1.2994258385758961E-3</v>
      </c>
      <c r="H371">
        <f>Prices[[#This Row],[Bonds - CH]]/Prices!H370-1</f>
        <v>0</v>
      </c>
      <c r="I371">
        <f>Prices[[#This Row],[Rates - US]]/Prices!I370-1</f>
        <v>0</v>
      </c>
      <c r="J371">
        <f>Prices[[#This Row],[Rates - EU]]/Prices!J370-1</f>
        <v>0</v>
      </c>
      <c r="K371">
        <f>Prices[[#This Row],[Rates - JP]]/Prices!K370-1</f>
        <v>0</v>
      </c>
      <c r="L371">
        <f>Prices[[#This Row],[EM Bonds - USD]]/Prices!L370-1</f>
        <v>0</v>
      </c>
      <c r="M371">
        <f>Prices[[#This Row],[EM Bonds - Local]]/Prices!M370-1</f>
        <v>0</v>
      </c>
      <c r="N371">
        <f>Prices[[#This Row],[IG - US]]/Prices!N370-1</f>
        <v>0</v>
      </c>
      <c r="O371">
        <f>Prices[[#This Row],[IG - EU]]/Prices!O370-1</f>
        <v>0</v>
      </c>
      <c r="P371">
        <f>Prices[[#This Row],[HY - US]]/Prices!P370-1</f>
        <v>0</v>
      </c>
      <c r="Q371">
        <f>Prices[[#This Row],[HY - EU]]/Prices!Q370-1</f>
        <v>0</v>
      </c>
      <c r="R371">
        <f>Prices[[#This Row],[EM Bonds - Corp]]/Prices!R370-1</f>
        <v>0</v>
      </c>
      <c r="S371">
        <f>Prices[[#This Row],[Real Estate - CH]]/Prices!S370-1</f>
        <v>0</v>
      </c>
      <c r="T371">
        <f>Prices[[#This Row],[Real Estate - World]]/Prices!T370-1</f>
        <v>-5.1355981843814735E-4</v>
      </c>
      <c r="U371">
        <f>Prices[[#This Row],[TIPS]]/Prices!U370-1</f>
        <v>0</v>
      </c>
      <c r="V371">
        <f>Prices[[#This Row],[Commodities]]/Prices!V370-1</f>
        <v>0</v>
      </c>
      <c r="W371">
        <f>Prices[[#This Row],[Precious Metals]]/Prices!W370-1</f>
        <v>0</v>
      </c>
      <c r="X371">
        <f>Prices[[#This Row],[Hedge funds]]/Prices!X370-1</f>
        <v>0</v>
      </c>
    </row>
    <row r="372" spans="2:24" x14ac:dyDescent="0.25">
      <c r="B372" s="1">
        <v>43102</v>
      </c>
      <c r="C372">
        <f>Prices[[#This Row],[Equity - CH]]/Prices!C371-1</f>
        <v>0</v>
      </c>
      <c r="D372">
        <f>Prices[[#This Row],[Equity - US]]/Prices!D371-1</f>
        <v>7.6991298593889201E-3</v>
      </c>
      <c r="E372">
        <f>Prices[[#This Row],[Equity - EU]]/Prices!E371-1</f>
        <v>8.5094115333972375E-4</v>
      </c>
      <c r="F372">
        <f>Prices[[#This Row],[Equity - JP]]/Prices!F371-1</f>
        <v>0</v>
      </c>
      <c r="G372">
        <f>Prices[[#This Row],[Equity - EM]]/Prices!G371-1</f>
        <v>1.7125092757632077E-2</v>
      </c>
      <c r="H372">
        <f>Prices[[#This Row],[Bonds - CH]]/Prices!H371-1</f>
        <v>0</v>
      </c>
      <c r="I372">
        <f>Prices[[#This Row],[Rates - US]]/Prices!I371-1</f>
        <v>-3.3174905060283644E-3</v>
      </c>
      <c r="J372">
        <f>Prices[[#This Row],[Rates - EU]]/Prices!J371-1</f>
        <v>-2.187155308612021E-3</v>
      </c>
      <c r="K372">
        <f>Prices[[#This Row],[Rates - JP]]/Prices!K371-1</f>
        <v>-9.2378752886923543E-5</v>
      </c>
      <c r="L372">
        <f>Prices[[#This Row],[EM Bonds - USD]]/Prices!L371-1</f>
        <v>-5.715676938473635E-4</v>
      </c>
      <c r="M372">
        <f>Prices[[#This Row],[EM Bonds - Local]]/Prices!M371-1</f>
        <v>8.7148679486337421E-4</v>
      </c>
      <c r="N372">
        <f>Prices[[#This Row],[IG - US]]/Prices!N371-1</f>
        <v>-4.6271765589278591E-3</v>
      </c>
      <c r="O372">
        <f>Prices[[#This Row],[IG - EU]]/Prices!O371-1</f>
        <v>-3.2157845969368326E-3</v>
      </c>
      <c r="P372">
        <f>Prices[[#This Row],[HY - US]]/Prices!P371-1</f>
        <v>8.1907330788388855E-4</v>
      </c>
      <c r="Q372">
        <f>Prices[[#This Row],[HY - EU]]/Prices!Q371-1</f>
        <v>1.0907288051560382E-3</v>
      </c>
      <c r="R372">
        <f>Prices[[#This Row],[EM Bonds - Corp]]/Prices!R371-1</f>
        <v>-3.8075506424373184E-4</v>
      </c>
      <c r="S372">
        <f>Prices[[#This Row],[Real Estate - CH]]/Prices!S371-1</f>
        <v>0</v>
      </c>
      <c r="T372">
        <f>Prices[[#This Row],[Real Estate - World]]/Prices!T371-1</f>
        <v>-2.4333704959974556E-3</v>
      </c>
      <c r="U372">
        <f>Prices[[#This Row],[TIPS]]/Prices!U371-1</f>
        <v>-5.9786446060993148E-3</v>
      </c>
      <c r="V372">
        <f>Prices[[#This Row],[Commodities]]/Prices!V371-1</f>
        <v>1.4092403569598844E-3</v>
      </c>
      <c r="W372">
        <f>Prices[[#This Row],[Precious Metals]]/Prices!W371-1</f>
        <v>3.8016955303588063E-3</v>
      </c>
      <c r="X372">
        <f>Prices[[#This Row],[Hedge funds]]/Prices!X371-1</f>
        <v>3.093865530421791E-3</v>
      </c>
    </row>
    <row r="373" spans="2:24" x14ac:dyDescent="0.25">
      <c r="B373" s="1">
        <v>43103</v>
      </c>
      <c r="C373">
        <f>Prices[[#This Row],[Equity - CH]]/Prices!C372-1</f>
        <v>9.0371812064606871E-3</v>
      </c>
      <c r="D373">
        <f>Prices[[#This Row],[Equity - US]]/Prices!D372-1</f>
        <v>1.0373028911542237E-2</v>
      </c>
      <c r="E373">
        <f>Prices[[#This Row],[Equity - EU]]/Prices!E372-1</f>
        <v>7.3484171525424191E-3</v>
      </c>
      <c r="F373">
        <f>Prices[[#This Row],[Equity - JP]]/Prices!F372-1</f>
        <v>0</v>
      </c>
      <c r="G373">
        <f>Prices[[#This Row],[Equity - EM]]/Prices!G372-1</f>
        <v>9.4527276843343611E-3</v>
      </c>
      <c r="H373">
        <f>Prices[[#This Row],[Bonds - CH]]/Prices!H372-1</f>
        <v>9.5300931016795154E-4</v>
      </c>
      <c r="I373">
        <f>Prices[[#This Row],[Rates - US]]/Prices!I372-1</f>
        <v>9.0147765561332527E-4</v>
      </c>
      <c r="J373">
        <f>Prices[[#This Row],[Rates - EU]]/Prices!J372-1</f>
        <v>1.5403817258463626E-3</v>
      </c>
      <c r="K373">
        <f>Prices[[#This Row],[Rates - JP]]/Prices!K372-1</f>
        <v>-9.2387287509154703E-5</v>
      </c>
      <c r="L373">
        <f>Prices[[#This Row],[EM Bonds - USD]]/Prices!L372-1</f>
        <v>1.4504865827460467E-3</v>
      </c>
      <c r="M373">
        <f>Prices[[#This Row],[EM Bonds - Local]]/Prices!M372-1</f>
        <v>4.250073072107341E-4</v>
      </c>
      <c r="N373">
        <f>Prices[[#This Row],[IG - US]]/Prices!N372-1</f>
        <v>1.4983452776349271E-3</v>
      </c>
      <c r="O373">
        <f>Prices[[#This Row],[IG - EU]]/Prices!O372-1</f>
        <v>2.2965879265093303E-3</v>
      </c>
      <c r="P373">
        <f>Prices[[#This Row],[HY - US]]/Prices!P372-1</f>
        <v>2.5087458938244378E-3</v>
      </c>
      <c r="Q373">
        <f>Prices[[#This Row],[HY - EU]]/Prices!Q372-1</f>
        <v>2.0470153195986107E-3</v>
      </c>
      <c r="R373">
        <f>Prices[[#This Row],[EM Bonds - Corp]]/Prices!R372-1</f>
        <v>7.0054161957999739E-4</v>
      </c>
      <c r="S373">
        <f>Prices[[#This Row],[Real Estate - CH]]/Prices!S372-1</f>
        <v>3.4569453174104758E-3</v>
      </c>
      <c r="T373">
        <f>Prices[[#This Row],[Real Estate - World]]/Prices!T372-1</f>
        <v>3.0765952142091102E-3</v>
      </c>
      <c r="U373">
        <f>Prices[[#This Row],[TIPS]]/Prices!U372-1</f>
        <v>5.2539333059364868E-3</v>
      </c>
      <c r="V373">
        <f>Prices[[#This Row],[Commodities]]/Prices!V372-1</f>
        <v>6.4030100336152085E-3</v>
      </c>
      <c r="W373">
        <f>Prices[[#This Row],[Precious Metals]]/Prices!W372-1</f>
        <v>6.4248018163266529E-3</v>
      </c>
      <c r="X373">
        <f>Prices[[#This Row],[Hedge funds]]/Prices!X372-1</f>
        <v>3.787080200207571E-3</v>
      </c>
    </row>
    <row r="374" spans="2:24" x14ac:dyDescent="0.25">
      <c r="B374" s="1">
        <v>43104</v>
      </c>
      <c r="C374">
        <f>Prices[[#This Row],[Equity - CH]]/Prices!C373-1</f>
        <v>3.183641185775743E-3</v>
      </c>
      <c r="D374">
        <f>Prices[[#This Row],[Equity - US]]/Prices!D373-1</f>
        <v>1.9059593515546869E-3</v>
      </c>
      <c r="E374">
        <f>Prices[[#This Row],[Equity - EU]]/Prices!E373-1</f>
        <v>1.0778642161725305E-2</v>
      </c>
      <c r="F374">
        <f>Prices[[#This Row],[Equity - JP]]/Prices!F373-1</f>
        <v>2.7297572571642892E-2</v>
      </c>
      <c r="G374">
        <f>Prices[[#This Row],[Equity - EM]]/Prices!G373-1</f>
        <v>4.7839796440849458E-3</v>
      </c>
      <c r="H374">
        <f>Prices[[#This Row],[Bonds - CH]]/Prices!H373-1</f>
        <v>-7.3238611395853859E-5</v>
      </c>
      <c r="I374">
        <f>Prices[[#This Row],[Rates - US]]/Prices!I373-1</f>
        <v>-6.025057807150791E-4</v>
      </c>
      <c r="J374">
        <f>Prices[[#This Row],[Rates - EU]]/Prices!J373-1</f>
        <v>7.9017686000537601E-4</v>
      </c>
      <c r="K374">
        <f>Prices[[#This Row],[Rates - JP]]/Prices!K373-1</f>
        <v>-2.7718747112626119E-4</v>
      </c>
      <c r="L374">
        <f>Prices[[#This Row],[EM Bonds - USD]]/Prices!L373-1</f>
        <v>7.0111437092412743E-4</v>
      </c>
      <c r="M374">
        <f>Prices[[#This Row],[EM Bonds - Local]]/Prices!M373-1</f>
        <v>3.0136627044274888E-4</v>
      </c>
      <c r="N374">
        <f>Prices[[#This Row],[IG - US]]/Prices!N373-1</f>
        <v>-3.9048155432441778E-4</v>
      </c>
      <c r="O374">
        <f>Prices[[#This Row],[IG - EU]]/Prices!O373-1</f>
        <v>3.8188761593005438E-4</v>
      </c>
      <c r="P374">
        <f>Prices[[#This Row],[HY - US]]/Prices!P373-1</f>
        <v>2.5159552829228105E-3</v>
      </c>
      <c r="Q374">
        <f>Prices[[#This Row],[HY - EU]]/Prices!Q373-1</f>
        <v>1.5156507413507381E-3</v>
      </c>
      <c r="R374">
        <f>Prices[[#This Row],[EM Bonds - Corp]]/Prices!R373-1</f>
        <v>6.933815345759875E-4</v>
      </c>
      <c r="S374">
        <f>Prices[[#This Row],[Real Estate - CH]]/Prices!S373-1</f>
        <v>-1.2266416118593693E-3</v>
      </c>
      <c r="T374">
        <f>Prices[[#This Row],[Real Estate - World]]/Prices!T373-1</f>
        <v>-1.4643452765910059E-2</v>
      </c>
      <c r="U374">
        <f>Prices[[#This Row],[TIPS]]/Prices!U373-1</f>
        <v>-5.7304857782436436E-5</v>
      </c>
      <c r="V374">
        <f>Prices[[#This Row],[Commodities]]/Prices!V373-1</f>
        <v>-3.07025053365928E-3</v>
      </c>
      <c r="W374">
        <f>Prices[[#This Row],[Precious Metals]]/Prices!W373-1</f>
        <v>-4.3630087376955728E-4</v>
      </c>
      <c r="X374">
        <f>Prices[[#This Row],[Hedge funds]]/Prices!X373-1</f>
        <v>3.3838446698610802E-3</v>
      </c>
    </row>
    <row r="375" spans="2:24" x14ac:dyDescent="0.25">
      <c r="B375" s="1">
        <v>43105</v>
      </c>
      <c r="C375">
        <f>Prices[[#This Row],[Equity - CH]]/Prices!C374-1</f>
        <v>5.6121278823615395E-3</v>
      </c>
      <c r="D375">
        <f>Prices[[#This Row],[Equity - US]]/Prices!D374-1</f>
        <v>8.4063977740171936E-3</v>
      </c>
      <c r="E375">
        <f>Prices[[#This Row],[Equity - EU]]/Prices!E374-1</f>
        <v>8.333688924665017E-3</v>
      </c>
      <c r="F375">
        <f>Prices[[#This Row],[Equity - JP]]/Prices!F374-1</f>
        <v>9.5748274237976716E-3</v>
      </c>
      <c r="G375">
        <f>Prices[[#This Row],[Equity - EM]]/Prices!G374-1</f>
        <v>8.5436861947774112E-3</v>
      </c>
      <c r="H375">
        <f>Prices[[#This Row],[Bonds - CH]]/Prices!H374-1</f>
        <v>0</v>
      </c>
      <c r="I375">
        <f>Prices[[#This Row],[Rates - US]]/Prices!I374-1</f>
        <v>-1.3078667597584692E-3</v>
      </c>
      <c r="J375">
        <f>Prices[[#This Row],[Rates - EU]]/Prices!J374-1</f>
        <v>4.2765070542372108E-4</v>
      </c>
      <c r="K375">
        <f>Prices[[#This Row],[Rates - JP]]/Prices!K374-1</f>
        <v>-9.2421441774570567E-5</v>
      </c>
      <c r="L375">
        <f>Prices[[#This Row],[EM Bonds - USD]]/Prices!L374-1</f>
        <v>5.1780798212108792E-4</v>
      </c>
      <c r="M375">
        <f>Prices[[#This Row],[EM Bonds - Local]]/Prices!M374-1</f>
        <v>4.0860007328746839E-4</v>
      </c>
      <c r="N375">
        <f>Prices[[#This Row],[IG - US]]/Prices!N374-1</f>
        <v>-1.0758528225416342E-3</v>
      </c>
      <c r="O375">
        <f>Prices[[#This Row],[IG - EU]]/Prices!O374-1</f>
        <v>4.3627638108723055E-4</v>
      </c>
      <c r="P375">
        <f>Prices[[#This Row],[HY - US]]/Prices!P374-1</f>
        <v>1.098649767979909E-3</v>
      </c>
      <c r="Q375">
        <f>Prices[[#This Row],[HY - EU]]/Prices!Q374-1</f>
        <v>8.5537570732996393E-4</v>
      </c>
      <c r="R375">
        <f>Prices[[#This Row],[EM Bonds - Corp]]/Prices!R374-1</f>
        <v>9.0327905872111813E-4</v>
      </c>
      <c r="S375">
        <f>Prices[[#This Row],[Real Estate - CH]]/Prices!S374-1</f>
        <v>7.3688886566150025E-3</v>
      </c>
      <c r="T375">
        <f>Prices[[#This Row],[Real Estate - World]]/Prices!T374-1</f>
        <v>2.8776989840877398E-3</v>
      </c>
      <c r="U375">
        <f>Prices[[#This Row],[TIPS]]/Prices!U374-1</f>
        <v>-1.5274650397772982E-3</v>
      </c>
      <c r="V375">
        <f>Prices[[#This Row],[Commodities]]/Prices!V374-1</f>
        <v>-7.3966804620828608E-3</v>
      </c>
      <c r="W375">
        <f>Prices[[#This Row],[Precious Metals]]/Prices!W374-1</f>
        <v>2.1085007177554793E-3</v>
      </c>
      <c r="X375">
        <f>Prices[[#This Row],[Hedge funds]]/Prices!X374-1</f>
        <v>1.3024568367354661E-3</v>
      </c>
    </row>
    <row r="376" spans="2:24" x14ac:dyDescent="0.25">
      <c r="B376" s="1">
        <v>43108</v>
      </c>
      <c r="C376">
        <f>Prices[[#This Row],[Equity - CH]]/Prices!C375-1</f>
        <v>-1.3043015720112239E-3</v>
      </c>
      <c r="D376">
        <f>Prices[[#This Row],[Equity - US]]/Prices!D375-1</f>
        <v>2.2687650104629142E-3</v>
      </c>
      <c r="E376">
        <f>Prices[[#This Row],[Equity - EU]]/Prices!E375-1</f>
        <v>-2.2221146616249188E-3</v>
      </c>
      <c r="F376">
        <f>Prices[[#This Row],[Equity - JP]]/Prices!F375-1</f>
        <v>0</v>
      </c>
      <c r="G376">
        <f>Prices[[#This Row],[Equity - EM]]/Prices!G375-1</f>
        <v>5.6406085907523273E-3</v>
      </c>
      <c r="H376">
        <f>Prices[[#This Row],[Bonds - CH]]/Prices!H375-1</f>
        <v>2.9297590273191787E-4</v>
      </c>
      <c r="I376">
        <f>Prices[[#This Row],[Rates - US]]/Prices!I375-1</f>
        <v>-2.2063904753355512E-4</v>
      </c>
      <c r="J376">
        <f>Prices[[#This Row],[Rates - EU]]/Prices!J375-1</f>
        <v>9.5208759205833715E-4</v>
      </c>
      <c r="K376">
        <f>Prices[[#This Row],[Rates - JP]]/Prices!K375-1</f>
        <v>-9.2429984286823696E-5</v>
      </c>
      <c r="L376">
        <f>Prices[[#This Row],[EM Bonds - USD]]/Prices!L375-1</f>
        <v>-1.4099431614555957E-4</v>
      </c>
      <c r="M376">
        <f>Prices[[#This Row],[EM Bonds - Local]]/Prices!M375-1</f>
        <v>-7.5096533528773435E-5</v>
      </c>
      <c r="N376">
        <f>Prices[[#This Row],[IG - US]]/Prices!N375-1</f>
        <v>1.3382103666681466E-4</v>
      </c>
      <c r="O376">
        <f>Prices[[#This Row],[IG - EU]]/Prices!O375-1</f>
        <v>1.0357045516489194E-3</v>
      </c>
      <c r="P376">
        <f>Prices[[#This Row],[HY - US]]/Prices!P375-1</f>
        <v>6.5214655372969332E-4</v>
      </c>
      <c r="Q376">
        <f>Prices[[#This Row],[HY - EU]]/Prices!Q375-1</f>
        <v>-3.2870948655783216E-5</v>
      </c>
      <c r="R376">
        <f>Prices[[#This Row],[EM Bonds - Corp]]/Prices!R375-1</f>
        <v>-5.5184268646368828E-5</v>
      </c>
      <c r="S376">
        <f>Prices[[#This Row],[Real Estate - CH]]/Prices!S375-1</f>
        <v>-6.4589764208451417E-3</v>
      </c>
      <c r="T376">
        <f>Prices[[#This Row],[Real Estate - World]]/Prices!T375-1</f>
        <v>3.816821189838393E-3</v>
      </c>
      <c r="U376">
        <f>Prices[[#This Row],[TIPS]]/Prices!U375-1</f>
        <v>6.0559360601630807E-4</v>
      </c>
      <c r="V376">
        <f>Prices[[#This Row],[Commodities]]/Prices!V375-1</f>
        <v>-1.6007264953764588E-3</v>
      </c>
      <c r="W376">
        <f>Prices[[#This Row],[Precious Metals]]/Prices!W375-1</f>
        <v>-2.3147221557695552E-3</v>
      </c>
      <c r="X376">
        <f>Prices[[#This Row],[Hedge funds]]/Prices!X375-1</f>
        <v>-5.9618288103435724E-4</v>
      </c>
    </row>
    <row r="377" spans="2:24" x14ac:dyDescent="0.25">
      <c r="B377" s="1">
        <v>43109</v>
      </c>
      <c r="C377">
        <f>Prices[[#This Row],[Equity - CH]]/Prices!C376-1</f>
        <v>7.5310522752212172E-3</v>
      </c>
      <c r="D377">
        <f>Prices[[#This Row],[Equity - US]]/Prices!D376-1</f>
        <v>8.4938265389042922E-3</v>
      </c>
      <c r="E377">
        <f>Prices[[#This Row],[Equity - EU]]/Prices!E376-1</f>
        <v>6.7648190815821074E-3</v>
      </c>
      <c r="F377">
        <f>Prices[[#This Row],[Equity - JP]]/Prices!F376-1</f>
        <v>5.0351162247137538E-3</v>
      </c>
      <c r="G377">
        <f>Prices[[#This Row],[Equity - EM]]/Prices!G376-1</f>
        <v>5.7233662818330089E-3</v>
      </c>
      <c r="H377">
        <f>Prices[[#This Row],[Bonds - CH]]/Prices!H376-1</f>
        <v>-8.7867027897781114E-4</v>
      </c>
      <c r="I377">
        <f>Prices[[#This Row],[Rates - US]]/Prices!I376-1</f>
        <v>-3.379745948737134E-3</v>
      </c>
      <c r="J377">
        <f>Prices[[#This Row],[Rates - EU]]/Prices!J376-1</f>
        <v>-2.1575730585980946E-3</v>
      </c>
      <c r="K377">
        <f>Prices[[#This Row],[Rates - JP]]/Prices!K376-1</f>
        <v>-1.0168238121650575E-3</v>
      </c>
      <c r="L377">
        <f>Prices[[#This Row],[EM Bonds - USD]]/Prices!L376-1</f>
        <v>-1.2829263104896516E-3</v>
      </c>
      <c r="M377">
        <f>Prices[[#This Row],[EM Bonds - Local]]/Prices!M376-1</f>
        <v>-5.1038823991922389E-4</v>
      </c>
      <c r="N377">
        <f>Prices[[#This Row],[IG - US]]/Prices!N376-1</f>
        <v>-3.381750244066839E-3</v>
      </c>
      <c r="O377">
        <f>Prices[[#This Row],[IG - EU]]/Prices!O376-1</f>
        <v>-2.5049008930515537E-3</v>
      </c>
      <c r="P377">
        <f>Prices[[#This Row],[HY - US]]/Prices!P376-1</f>
        <v>-1.6079790607015365E-4</v>
      </c>
      <c r="Q377">
        <f>Prices[[#This Row],[HY - EU]]/Prices!Q376-1</f>
        <v>-3.287202919033394E-5</v>
      </c>
      <c r="R377">
        <f>Prices[[#This Row],[EM Bonds - Corp]]/Prices!R376-1</f>
        <v>-9.0679943973992483E-4</v>
      </c>
      <c r="S377">
        <f>Prices[[#This Row],[Real Estate - CH]]/Prices!S376-1</f>
        <v>1.5664978330114376E-3</v>
      </c>
      <c r="T377">
        <f>Prices[[#This Row],[Real Estate - World]]/Prices!T376-1</f>
        <v>-6.6135203837924816E-4</v>
      </c>
      <c r="U377">
        <f>Prices[[#This Row],[TIPS]]/Prices!U376-1</f>
        <v>-3.0871097922581248E-3</v>
      </c>
      <c r="V377">
        <f>Prices[[#This Row],[Commodities]]/Prices!V376-1</f>
        <v>1.384400118747231E-2</v>
      </c>
      <c r="W377">
        <f>Prices[[#This Row],[Precious Metals]]/Prices!W376-1</f>
        <v>1.4125315524278204E-3</v>
      </c>
      <c r="X377">
        <f>Prices[[#This Row],[Hedge funds]]/Prices!X376-1</f>
        <v>9.839012070220754E-4</v>
      </c>
    </row>
    <row r="378" spans="2:24" x14ac:dyDescent="0.25">
      <c r="B378" s="1">
        <v>43110</v>
      </c>
      <c r="C378">
        <f>Prices[[#This Row],[Equity - CH]]/Prices!C377-1</f>
        <v>-9.4491764150409496E-3</v>
      </c>
      <c r="D378">
        <f>Prices[[#This Row],[Equity - US]]/Prices!D377-1</f>
        <v>-6.4499693111110812E-3</v>
      </c>
      <c r="E378">
        <f>Prices[[#This Row],[Equity - EU]]/Prices!E377-1</f>
        <v>-4.9903325125041365E-3</v>
      </c>
      <c r="F378">
        <f>Prices[[#This Row],[Equity - JP]]/Prices!F377-1</f>
        <v>2.1652480962648379E-3</v>
      </c>
      <c r="G378">
        <f>Prices[[#This Row],[Equity - EM]]/Prices!G377-1</f>
        <v>-1.1116918190069103E-2</v>
      </c>
      <c r="H378">
        <f>Prices[[#This Row],[Bonds - CH]]/Prices!H377-1</f>
        <v>-2.8581898131182504E-3</v>
      </c>
      <c r="I378">
        <f>Prices[[#This Row],[Rates - US]]/Prices!I377-1</f>
        <v>-2.7057505596550513E-4</v>
      </c>
      <c r="J378">
        <f>Prices[[#This Row],[Rates - EU]]/Prices!J377-1</f>
        <v>-9.1433096492254951E-4</v>
      </c>
      <c r="K378">
        <f>Prices[[#This Row],[Rates - JP]]/Prices!K377-1</f>
        <v>-1.6655871194595218E-3</v>
      </c>
      <c r="L378">
        <f>Prices[[#This Row],[EM Bonds - USD]]/Prices!L377-1</f>
        <v>-1.2124602361568426E-3</v>
      </c>
      <c r="M378">
        <f>Prices[[#This Row],[EM Bonds - Local]]/Prices!M377-1</f>
        <v>-1.4844087245816651E-3</v>
      </c>
      <c r="N378">
        <f>Prices[[#This Row],[IG - US]]/Prices!N377-1</f>
        <v>6.6283254751464682E-4</v>
      </c>
      <c r="O378">
        <f>Prices[[#This Row],[IG - EU]]/Prices!O377-1</f>
        <v>-9.8264002620374047E-4</v>
      </c>
      <c r="P378">
        <f>Prices[[#This Row],[HY - US]]/Prices!P377-1</f>
        <v>-2.1500649103597391E-3</v>
      </c>
      <c r="Q378">
        <f>Prices[[#This Row],[HY - EU]]/Prices!Q377-1</f>
        <v>-1.4792899408283544E-3</v>
      </c>
      <c r="R378">
        <f>Prices[[#This Row],[EM Bonds - Corp]]/Prices!R377-1</f>
        <v>-1.9245978426659649E-3</v>
      </c>
      <c r="S378">
        <f>Prices[[#This Row],[Real Estate - CH]]/Prices!S377-1</f>
        <v>-2.0332620822689496E-3</v>
      </c>
      <c r="T378">
        <f>Prices[[#This Row],[Real Estate - World]]/Prices!T377-1</f>
        <v>-1.4454390604395462E-2</v>
      </c>
      <c r="U378">
        <f>Prices[[#This Row],[TIPS]]/Prices!U377-1</f>
        <v>-4.3448516452893049E-4</v>
      </c>
      <c r="V378">
        <f>Prices[[#This Row],[Commodities]]/Prices!V377-1</f>
        <v>-3.6161313523908056E-3</v>
      </c>
      <c r="W378">
        <f>Prices[[#This Row],[Precious Metals]]/Prices!W377-1</f>
        <v>-1.2851966315671204E-3</v>
      </c>
      <c r="X378">
        <f>Prices[[#This Row],[Hedge funds]]/Prices!X377-1</f>
        <v>1.4705313261864639E-4</v>
      </c>
    </row>
    <row r="379" spans="2:24" x14ac:dyDescent="0.25">
      <c r="B379" s="1">
        <v>43111</v>
      </c>
      <c r="C379">
        <f>Prices[[#This Row],[Equity - CH]]/Prices!C378-1</f>
        <v>-2.7820717753318513E-3</v>
      </c>
      <c r="D379">
        <f>Prices[[#This Row],[Equity - US]]/Prices!D378-1</f>
        <v>3.5645088218392296E-3</v>
      </c>
      <c r="E379">
        <f>Prices[[#This Row],[Equity - EU]]/Prices!E378-1</f>
        <v>7.6009578054536675E-5</v>
      </c>
      <c r="F379">
        <f>Prices[[#This Row],[Equity - JP]]/Prices!F378-1</f>
        <v>-2.5984853553314702E-3</v>
      </c>
      <c r="G379">
        <f>Prices[[#This Row],[Equity - EM]]/Prices!G378-1</f>
        <v>-3.6114960176013566E-3</v>
      </c>
      <c r="H379">
        <f>Prices[[#This Row],[Bonds - CH]]/Prices!H378-1</f>
        <v>-3.0133764515654082E-3</v>
      </c>
      <c r="I379">
        <f>Prices[[#This Row],[Rates - US]]/Prices!I378-1</f>
        <v>1.1752979619872317E-3</v>
      </c>
      <c r="J379">
        <f>Prices[[#This Row],[Rates - EU]]/Prices!J378-1</f>
        <v>-2.2386674974571585E-3</v>
      </c>
      <c r="K379">
        <f>Prices[[#This Row],[Rates - JP]]/Prices!K378-1</f>
        <v>7.4149596811556862E-4</v>
      </c>
      <c r="L379">
        <f>Prices[[#This Row],[EM Bonds - USD]]/Prices!L378-1</f>
        <v>3.4447600173015402E-4</v>
      </c>
      <c r="M379">
        <f>Prices[[#This Row],[EM Bonds - Local]]/Prices!M378-1</f>
        <v>7.9782720705967591E-4</v>
      </c>
      <c r="N379">
        <f>Prices[[#This Row],[IG - US]]/Prices!N378-1</f>
        <v>2.0905396991350855E-3</v>
      </c>
      <c r="O379">
        <f>Prices[[#This Row],[IG - EU]]/Prices!O378-1</f>
        <v>-2.1311475409835356E-3</v>
      </c>
      <c r="P379">
        <f>Prices[[#This Row],[HY - US]]/Prices!P378-1</f>
        <v>6.4340781668636993E-4</v>
      </c>
      <c r="Q379">
        <f>Prices[[#This Row],[HY - EU]]/Prices!Q378-1</f>
        <v>-8.88888888888828E-4</v>
      </c>
      <c r="R379">
        <f>Prices[[#This Row],[EM Bonds - Corp]]/Prices!R378-1</f>
        <v>-4.8731741548846408E-5</v>
      </c>
      <c r="S379">
        <f>Prices[[#This Row],[Real Estate - CH]]/Prices!S378-1</f>
        <v>-3.787483021627791E-3</v>
      </c>
      <c r="T379">
        <f>Prices[[#This Row],[Real Estate - World]]/Prices!T378-1</f>
        <v>-6.2017472537739815E-3</v>
      </c>
      <c r="U379">
        <f>Prices[[#This Row],[TIPS]]/Prices!U378-1</f>
        <v>-1.9036818566882108E-3</v>
      </c>
      <c r="V379">
        <f>Prices[[#This Row],[Commodities]]/Prices!V378-1</f>
        <v>-2.3953774706612085E-3</v>
      </c>
      <c r="W379">
        <f>Prices[[#This Row],[Precious Metals]]/Prices!W378-1</f>
        <v>-2.2663985243754903E-3</v>
      </c>
      <c r="X379">
        <f>Prices[[#This Row],[Hedge funds]]/Prices!X378-1</f>
        <v>3.2888627499536582E-3</v>
      </c>
    </row>
    <row r="380" spans="2:24" x14ac:dyDescent="0.25">
      <c r="B380" s="1">
        <v>43112</v>
      </c>
      <c r="C380">
        <f>Prices[[#This Row],[Equity - CH]]/Prices!C379-1</f>
        <v>4.0416110728267451E-3</v>
      </c>
      <c r="D380">
        <f>Prices[[#This Row],[Equity - US]]/Prices!D379-1</f>
        <v>2.2649830821128702E-3</v>
      </c>
      <c r="E380">
        <f>Prices[[#This Row],[Equity - EU]]/Prices!E379-1</f>
        <v>6.889033834134084E-3</v>
      </c>
      <c r="F380">
        <f>Prices[[#This Row],[Equity - JP]]/Prices!F379-1</f>
        <v>-6.1678968217669938E-3</v>
      </c>
      <c r="G380">
        <f>Prices[[#This Row],[Equity - EM]]/Prices!G379-1</f>
        <v>5.2980427721485146E-3</v>
      </c>
      <c r="H380">
        <f>Prices[[#This Row],[Bonds - CH]]/Prices!H379-1</f>
        <v>-1.2532252119425991E-3</v>
      </c>
      <c r="I380">
        <f>Prices[[#This Row],[Rates - US]]/Prices!I379-1</f>
        <v>-5.5806172361527739E-4</v>
      </c>
      <c r="J380">
        <f>Prices[[#This Row],[Rates - EU]]/Prices!J379-1</f>
        <v>1.073343821873074E-3</v>
      </c>
      <c r="K380">
        <f>Prices[[#This Row],[Rates - JP]]/Prices!K379-1</f>
        <v>9.2618319903703394E-5</v>
      </c>
      <c r="L380">
        <f>Prices[[#This Row],[EM Bonds - USD]]/Prices!L379-1</f>
        <v>-2.1214573096350886E-4</v>
      </c>
      <c r="M380">
        <f>Prices[[#This Row],[EM Bonds - Local]]/Prices!M379-1</f>
        <v>1.772388489142962E-4</v>
      </c>
      <c r="N380">
        <f>Prices[[#This Row],[IG - US]]/Prices!N379-1</f>
        <v>-1.3884715209466769E-5</v>
      </c>
      <c r="O380">
        <f>Prices[[#This Row],[IG - EU]]/Prices!O379-1</f>
        <v>6.0237664969053917E-4</v>
      </c>
      <c r="P380">
        <f>Prices[[#This Row],[HY - US]]/Prices!P379-1</f>
        <v>7.726109596584152E-5</v>
      </c>
      <c r="Q380">
        <f>Prices[[#This Row],[HY - EU]]/Prices!Q379-1</f>
        <v>4.9426650850126208E-4</v>
      </c>
      <c r="R380">
        <f>Prices[[#This Row],[EM Bonds - Corp]]/Prices!R379-1</f>
        <v>2.1887371158824109E-5</v>
      </c>
      <c r="S380">
        <f>Prices[[#This Row],[Real Estate - CH]]/Prices!S379-1</f>
        <v>1.5731927947770785E-3</v>
      </c>
      <c r="T380">
        <f>Prices[[#This Row],[Real Estate - World]]/Prices!T379-1</f>
        <v>-7.6777870759059397E-3</v>
      </c>
      <c r="U380">
        <f>Prices[[#This Row],[TIPS]]/Prices!U379-1</f>
        <v>-3.9145324063794007E-4</v>
      </c>
      <c r="V380">
        <f>Prices[[#This Row],[Commodities]]/Prices!V379-1</f>
        <v>2.9682135567066226E-4</v>
      </c>
      <c r="W380">
        <f>Prices[[#This Row],[Precious Metals]]/Prices!W379-1</f>
        <v>5.6257158493322468E-3</v>
      </c>
      <c r="X380">
        <f>Prices[[#This Row],[Hedge funds]]/Prices!X379-1</f>
        <v>3.1006795270307475E-3</v>
      </c>
    </row>
    <row r="381" spans="2:24" x14ac:dyDescent="0.25">
      <c r="B381" s="1">
        <v>43115</v>
      </c>
      <c r="C381">
        <f>Prices[[#This Row],[Equity - CH]]/Prices!C380-1</f>
        <v>-2.1539560140282354E-4</v>
      </c>
      <c r="D381">
        <f>Prices[[#This Row],[Equity - US]]/Prices!D380-1</f>
        <v>-8.85422134360625E-3</v>
      </c>
      <c r="E381">
        <f>Prices[[#This Row],[Equity - EU]]/Prices!E380-1</f>
        <v>9.6066800973959587E-5</v>
      </c>
      <c r="F381">
        <f>Prices[[#This Row],[Equity - JP]]/Prices!F380-1</f>
        <v>4.8614808353819594E-3</v>
      </c>
      <c r="G381">
        <f>Prices[[#This Row],[Equity - EM]]/Prices!G380-1</f>
        <v>-7.4476519472024272E-3</v>
      </c>
      <c r="H381">
        <f>Prices[[#This Row],[Bonds - CH]]/Prices!H380-1</f>
        <v>2.2143489813997164E-4</v>
      </c>
      <c r="I381">
        <f>Prices[[#This Row],[Rates - US]]/Prices!I380-1</f>
        <v>0</v>
      </c>
      <c r="J381">
        <f>Prices[[#This Row],[Rates - EU]]/Prices!J380-1</f>
        <v>-3.5204625452023297E-4</v>
      </c>
      <c r="K381">
        <f>Prices[[#This Row],[Rates - JP]]/Prices!K380-1</f>
        <v>-2.778292276347516E-4</v>
      </c>
      <c r="L381">
        <f>Prices[[#This Row],[EM Bonds - USD]]/Prices!L380-1</f>
        <v>4.3855003215576005E-6</v>
      </c>
      <c r="M381">
        <f>Prices[[#This Row],[EM Bonds - Local]]/Prices!M380-1</f>
        <v>-3.7282604443089618E-4</v>
      </c>
      <c r="N381">
        <f>Prices[[#This Row],[IG - US]]/Prices!N380-1</f>
        <v>0</v>
      </c>
      <c r="O381">
        <f>Prices[[#This Row],[IG - EU]]/Prices!O380-1</f>
        <v>5.4728546409865686E-5</v>
      </c>
      <c r="P381">
        <f>Prices[[#This Row],[HY - US]]/Prices!P380-1</f>
        <v>0</v>
      </c>
      <c r="Q381">
        <f>Prices[[#This Row],[HY - EU]]/Prices!Q380-1</f>
        <v>6.9163126173288347E-4</v>
      </c>
      <c r="R381">
        <f>Prices[[#This Row],[EM Bonds - Corp]]/Prices!R380-1</f>
        <v>4.0970146080798742E-4</v>
      </c>
      <c r="S381">
        <f>Prices[[#This Row],[Real Estate - CH]]/Prices!S380-1</f>
        <v>1.4660069635330508E-3</v>
      </c>
      <c r="T381">
        <f>Prices[[#This Row],[Real Estate - World]]/Prices!T380-1</f>
        <v>-6.0977327572316886E-3</v>
      </c>
      <c r="U381">
        <f>Prices[[#This Row],[TIPS]]/Prices!U380-1</f>
        <v>5.6969210731105946E-4</v>
      </c>
      <c r="V381">
        <f>Prices[[#This Row],[Commodities]]/Prices!V380-1</f>
        <v>0</v>
      </c>
      <c r="W381">
        <f>Prices[[#This Row],[Precious Metals]]/Prices!W380-1</f>
        <v>0</v>
      </c>
      <c r="X381">
        <f>Prices[[#This Row],[Hedge funds]]/Prices!X380-1</f>
        <v>0</v>
      </c>
    </row>
    <row r="382" spans="2:24" x14ac:dyDescent="0.25">
      <c r="B382" s="1">
        <v>43116</v>
      </c>
      <c r="C382">
        <f>Prices[[#This Row],[Equity - CH]]/Prices!C381-1</f>
        <v>-6.9985788130679794E-3</v>
      </c>
      <c r="D382">
        <f>Prices[[#This Row],[Equity - US]]/Prices!D381-1</f>
        <v>-3.2846162950874724E-3</v>
      </c>
      <c r="E382">
        <f>Prices[[#This Row],[Equity - EU]]/Prices!E381-1</f>
        <v>-7.0327456096708207E-4</v>
      </c>
      <c r="F382">
        <f>Prices[[#This Row],[Equity - JP]]/Prices!F381-1</f>
        <v>6.4001999064347004E-3</v>
      </c>
      <c r="G382">
        <f>Prices[[#This Row],[Equity - EM]]/Prices!G381-1</f>
        <v>6.3989851448802426E-3</v>
      </c>
      <c r="H382">
        <f>Prices[[#This Row],[Bonds - CH]]/Prices!H381-1</f>
        <v>1.9924728802303004E-3</v>
      </c>
      <c r="I382">
        <f>Prices[[#This Row],[Rates - US]]/Prices!I381-1</f>
        <v>3.9048825332987924E-4</v>
      </c>
      <c r="J382">
        <f>Prices[[#This Row],[Rates - EU]]/Prices!J381-1</f>
        <v>1.8428712771907385E-3</v>
      </c>
      <c r="K382">
        <f>Prices[[#This Row],[Rates - JP]]/Prices!K381-1</f>
        <v>0</v>
      </c>
      <c r="L382">
        <f>Prices[[#This Row],[EM Bonds - USD]]/Prices!L381-1</f>
        <v>1.009335339859474E-3</v>
      </c>
      <c r="M382">
        <f>Prices[[#This Row],[EM Bonds - Local]]/Prices!M381-1</f>
        <v>6.3311976093416433E-4</v>
      </c>
      <c r="N382">
        <f>Prices[[#This Row],[IG - US]]/Prices!N381-1</f>
        <v>8.5243417313884962E-4</v>
      </c>
      <c r="O382">
        <f>Prices[[#This Row],[IG - EU]]/Prices!O381-1</f>
        <v>1.6417665407979509E-3</v>
      </c>
      <c r="P382">
        <f>Prices[[#This Row],[HY - US]]/Prices!P381-1</f>
        <v>5.2079044537656216E-4</v>
      </c>
      <c r="Q382">
        <f>Prices[[#This Row],[HY - EU]]/Prices!Q381-1</f>
        <v>1.0860979462876674E-3</v>
      </c>
      <c r="R382">
        <f>Prices[[#This Row],[EM Bonds - Corp]]/Prices!R381-1</f>
        <v>1.4627146887422615E-3</v>
      </c>
      <c r="S382">
        <f>Prices[[#This Row],[Real Estate - CH]]/Prices!S381-1</f>
        <v>-5.1757940138544845E-3</v>
      </c>
      <c r="T382">
        <f>Prices[[#This Row],[Real Estate - World]]/Prices!T381-1</f>
        <v>1.1603977041634295E-3</v>
      </c>
      <c r="U382">
        <f>Prices[[#This Row],[TIPS]]/Prices!U381-1</f>
        <v>1.0851586170448346E-3</v>
      </c>
      <c r="V382">
        <f>Prices[[#This Row],[Commodities]]/Prices!V381-1</f>
        <v>-1.3294200212260465E-2</v>
      </c>
      <c r="W382">
        <f>Prices[[#This Row],[Precious Metals]]/Prices!W381-1</f>
        <v>-7.0068819965866114E-3</v>
      </c>
      <c r="X382">
        <f>Prices[[#This Row],[Hedge funds]]/Prices!X381-1</f>
        <v>-2.0914871857963258E-3</v>
      </c>
    </row>
    <row r="383" spans="2:24" x14ac:dyDescent="0.25">
      <c r="B383" s="1">
        <v>43117</v>
      </c>
      <c r="C383">
        <f>Prices[[#This Row],[Equity - CH]]/Prices!C382-1</f>
        <v>-1.6628729237071482E-3</v>
      </c>
      <c r="D383">
        <f>Prices[[#This Row],[Equity - US]]/Prices!D382-1</f>
        <v>6.3274819381822223E-3</v>
      </c>
      <c r="E383">
        <f>Prices[[#This Row],[Equity - EU]]/Prices!E382-1</f>
        <v>-2.7731979123187811E-3</v>
      </c>
      <c r="F383">
        <f>Prices[[#This Row],[Equity - JP]]/Prices!F382-1</f>
        <v>-1.3058766315289239E-3</v>
      </c>
      <c r="G383">
        <f>Prices[[#This Row],[Equity - EM]]/Prices!G382-1</f>
        <v>1.504587370058097E-3</v>
      </c>
      <c r="H383">
        <f>Prices[[#This Row],[Bonds - CH]]/Prices!H382-1</f>
        <v>7.3648549123506157E-5</v>
      </c>
      <c r="I383">
        <f>Prices[[#This Row],[Rates - US]]/Prices!I382-1</f>
        <v>-1.5998796671702342E-3</v>
      </c>
      <c r="J383">
        <f>Prices[[#This Row],[Rates - EU]]/Prices!J382-1</f>
        <v>1.6889106697925982E-4</v>
      </c>
      <c r="K383">
        <f>Prices[[#This Row],[Rates - JP]]/Prices!K382-1</f>
        <v>-2.7790643816583138E-4</v>
      </c>
      <c r="L383">
        <f>Prices[[#This Row],[EM Bonds - USD]]/Prices!L382-1</f>
        <v>-6.1402228745888188E-4</v>
      </c>
      <c r="M383">
        <f>Prices[[#This Row],[EM Bonds - Local]]/Prices!M382-1</f>
        <v>9.9701203163382601E-5</v>
      </c>
      <c r="N383">
        <f>Prices[[#This Row],[IG - US]]/Prices!N382-1</f>
        <v>-2.1181223576114405E-3</v>
      </c>
      <c r="O383">
        <f>Prices[[#This Row],[IG - EU]]/Prices!O382-1</f>
        <v>2.7317926023062711E-4</v>
      </c>
      <c r="P383">
        <f>Prices[[#This Row],[HY - US]]/Prices!P382-1</f>
        <v>-3.9570372582853341E-4</v>
      </c>
      <c r="Q383">
        <f>Prices[[#This Row],[HY - EU]]/Prices!Q382-1</f>
        <v>6.5752704079935498E-5</v>
      </c>
      <c r="R383">
        <f>Prices[[#This Row],[EM Bonds - Corp]]/Prices!R382-1</f>
        <v>-6.6851321249150608E-4</v>
      </c>
      <c r="S383">
        <f>Prices[[#This Row],[Real Estate - CH]]/Prices!S382-1</f>
        <v>1.3926478702999123E-3</v>
      </c>
      <c r="T383">
        <f>Prices[[#This Row],[Real Estate - World]]/Prices!T382-1</f>
        <v>4.6273136449961338E-3</v>
      </c>
      <c r="U383">
        <f>Prices[[#This Row],[TIPS]]/Prices!U382-1</f>
        <v>2.2496034847074853E-4</v>
      </c>
      <c r="V383">
        <f>Prices[[#This Row],[Commodities]]/Prices!V382-1</f>
        <v>2.1167686802361363E-3</v>
      </c>
      <c r="W383">
        <f>Prices[[#This Row],[Precious Metals]]/Prices!W382-1</f>
        <v>-1.5157237042530136E-3</v>
      </c>
      <c r="X383">
        <f>Prices[[#This Row],[Hedge funds]]/Prices!X382-1</f>
        <v>7.7824609528498456E-4</v>
      </c>
    </row>
    <row r="384" spans="2:24" x14ac:dyDescent="0.25">
      <c r="B384" s="1">
        <v>43118</v>
      </c>
      <c r="C384">
        <f>Prices[[#This Row],[Equity - CH]]/Prices!C383-1</f>
        <v>8.7960077617021959E-4</v>
      </c>
      <c r="D384">
        <f>Prices[[#This Row],[Equity - US]]/Prices!D383-1</f>
        <v>-2.5972852426251469E-3</v>
      </c>
      <c r="E384">
        <f>Prices[[#This Row],[Equity - EU]]/Prices!E383-1</f>
        <v>-9.3451963276269812E-4</v>
      </c>
      <c r="F384">
        <f>Prices[[#This Row],[Equity - JP]]/Prices!F383-1</f>
        <v>-6.4738969186250994E-3</v>
      </c>
      <c r="G384">
        <f>Prices[[#This Row],[Equity - EM]]/Prices!G383-1</f>
        <v>2.9694372764865751E-3</v>
      </c>
      <c r="H384">
        <f>Prices[[#This Row],[Bonds - CH]]/Prices!H383-1</f>
        <v>-7.3643125414235566E-4</v>
      </c>
      <c r="I384">
        <f>Prices[[#This Row],[Rates - US]]/Prices!I383-1</f>
        <v>-1.7001837144688947E-3</v>
      </c>
      <c r="J384">
        <f>Prices[[#This Row],[Rates - EU]]/Prices!J383-1</f>
        <v>-7.6360216441717643E-4</v>
      </c>
      <c r="K384">
        <f>Prices[[#This Row],[Rates - JP]]/Prices!K383-1</f>
        <v>-9.2661230541191131E-5</v>
      </c>
      <c r="L384">
        <f>Prices[[#This Row],[EM Bonds - USD]]/Prices!L383-1</f>
        <v>-8.8012228641598522E-4</v>
      </c>
      <c r="M384">
        <f>Prices[[#This Row],[EM Bonds - Local]]/Prices!M383-1</f>
        <v>2.4539388018274266E-5</v>
      </c>
      <c r="N384">
        <f>Prices[[#This Row],[IG - US]]/Prices!N383-1</f>
        <v>-2.4652163680436434E-3</v>
      </c>
      <c r="O384">
        <f>Prices[[#This Row],[IG - EU]]/Prices!O383-1</f>
        <v>-1.1470395455539517E-3</v>
      </c>
      <c r="P384">
        <f>Prices[[#This Row],[HY - US]]/Prices!P383-1</f>
        <v>-9.2712752229207052E-4</v>
      </c>
      <c r="Q384">
        <f>Prices[[#This Row],[HY - EU]]/Prices!Q383-1</f>
        <v>2.958677142574917E-4</v>
      </c>
      <c r="R384">
        <f>Prices[[#This Row],[EM Bonds - Corp]]/Prices!R383-1</f>
        <v>-8.5890317701065033E-4</v>
      </c>
      <c r="S384">
        <f>Prices[[#This Row],[Real Estate - CH]]/Prices!S383-1</f>
        <v>2.8863815271562565E-4</v>
      </c>
      <c r="T384">
        <f>Prices[[#This Row],[Real Estate - World]]/Prices!T383-1</f>
        <v>-7.9198260352306704E-3</v>
      </c>
      <c r="U384">
        <f>Prices[[#This Row],[TIPS]]/Prices!U383-1</f>
        <v>-1.8042659394585936E-3</v>
      </c>
      <c r="V384">
        <f>Prices[[#This Row],[Commodities]]/Prices!V383-1</f>
        <v>-5.6243571391678682E-4</v>
      </c>
      <c r="W384">
        <f>Prices[[#This Row],[Precious Metals]]/Prices!W383-1</f>
        <v>-1.0710163165985831E-2</v>
      </c>
      <c r="X384">
        <f>Prices[[#This Row],[Hedge funds]]/Prices!X383-1</f>
        <v>-1.4628888204504253E-4</v>
      </c>
    </row>
    <row r="385" spans="2:24" x14ac:dyDescent="0.25">
      <c r="B385" s="1">
        <v>43119</v>
      </c>
      <c r="C385">
        <f>Prices[[#This Row],[Equity - CH]]/Prices!C384-1</f>
        <v>5.3734355541030787E-3</v>
      </c>
      <c r="D385">
        <f>Prices[[#This Row],[Equity - US]]/Prices!D384-1</f>
        <v>7.5039233946794237E-3</v>
      </c>
      <c r="E385">
        <f>Prices[[#This Row],[Equity - EU]]/Prices!E384-1</f>
        <v>8.3740105772809326E-3</v>
      </c>
      <c r="F385">
        <f>Prices[[#This Row],[Equity - JP]]/Prices!F384-1</f>
        <v>6.2343277495318095E-3</v>
      </c>
      <c r="G385">
        <f>Prices[[#This Row],[Equity - EM]]/Prices!G384-1</f>
        <v>6.8644244768294449E-3</v>
      </c>
      <c r="H385">
        <f>Prices[[#This Row],[Bonds - CH]]/Prices!H384-1</f>
        <v>-5.1588178937278517E-4</v>
      </c>
      <c r="I385">
        <f>Prices[[#This Row],[Rates - US]]/Prices!I384-1</f>
        <v>-1.4623657523294975E-3</v>
      </c>
      <c r="J385">
        <f>Prices[[#This Row],[Rates - EU]]/Prices!J384-1</f>
        <v>6.9830762083333831E-4</v>
      </c>
      <c r="K385">
        <f>Prices[[#This Row],[Rates - JP]]/Prices!K384-1</f>
        <v>-1.8533963488087668E-4</v>
      </c>
      <c r="L385">
        <f>Prices[[#This Row],[EM Bonds - USD]]/Prices!L384-1</f>
        <v>-1.8205216736244534E-3</v>
      </c>
      <c r="M385">
        <f>Prices[[#This Row],[EM Bonds - Local]]/Prices!M384-1</f>
        <v>-6.3110689861956004E-4</v>
      </c>
      <c r="N385">
        <f>Prices[[#This Row],[IG - US]]/Prices!N384-1</f>
        <v>-2.1661904067431514E-3</v>
      </c>
      <c r="O385">
        <f>Prices[[#This Row],[IG - EU]]/Prices!O384-1</f>
        <v>4.3746924044385516E-4</v>
      </c>
      <c r="P385">
        <f>Prices[[#This Row],[HY - US]]/Prices!P384-1</f>
        <v>-5.4776936344691496E-4</v>
      </c>
      <c r="Q385">
        <f>Prices[[#This Row],[HY - EU]]/Prices!Q384-1</f>
        <v>4.2723807019862114E-4</v>
      </c>
      <c r="R385">
        <f>Prices[[#This Row],[EM Bonds - Corp]]/Prices!R384-1</f>
        <v>-7.2638221665077829E-4</v>
      </c>
      <c r="S385">
        <f>Prices[[#This Row],[Real Estate - CH]]/Prices!S384-1</f>
        <v>-5.1677553054746417E-3</v>
      </c>
      <c r="T385">
        <f>Prices[[#This Row],[Real Estate - World]]/Prices!T384-1</f>
        <v>5.9290830511216086E-3</v>
      </c>
      <c r="U385">
        <f>Prices[[#This Row],[TIPS]]/Prices!U384-1</f>
        <v>-6.4869284757074208E-4</v>
      </c>
      <c r="V385">
        <f>Prices[[#This Row],[Commodities]]/Prices!V384-1</f>
        <v>-1.2362638069607357E-4</v>
      </c>
      <c r="W385">
        <f>Prices[[#This Row],[Precious Metals]]/Prices!W384-1</f>
        <v>7.3430808527377156E-3</v>
      </c>
      <c r="X385">
        <f>Prices[[#This Row],[Hedge funds]]/Prices!X384-1</f>
        <v>2.156151577455967E-3</v>
      </c>
    </row>
    <row r="386" spans="2:24" x14ac:dyDescent="0.25">
      <c r="B386" s="1">
        <v>43122</v>
      </c>
      <c r="C386">
        <f>Prices[[#This Row],[Equity - CH]]/Prices!C385-1</f>
        <v>1.8639335807109081E-3</v>
      </c>
      <c r="D386">
        <f>Prices[[#This Row],[Equity - US]]/Prices!D385-1</f>
        <v>8.5573786376322847E-3</v>
      </c>
      <c r="E386">
        <f>Prices[[#This Row],[Equity - EU]]/Prices!E385-1</f>
        <v>5.1602806654944544E-3</v>
      </c>
      <c r="F386">
        <f>Prices[[#This Row],[Equity - JP]]/Prices!F385-1</f>
        <v>1.3953651439189141E-3</v>
      </c>
      <c r="G386">
        <f>Prices[[#This Row],[Equity - EM]]/Prices!G385-1</f>
        <v>5.7510194468017861E-3</v>
      </c>
      <c r="H386">
        <f>Prices[[#This Row],[Bonds - CH]]/Prices!H385-1</f>
        <v>-1.2535024332694933E-3</v>
      </c>
      <c r="I386">
        <f>Prices[[#This Row],[Rates - US]]/Prices!I385-1</f>
        <v>-1.172230441644051E-3</v>
      </c>
      <c r="J386">
        <f>Prices[[#This Row],[Rates - EU]]/Prices!J385-1</f>
        <v>9.2737402024645199E-4</v>
      </c>
      <c r="K386">
        <f>Prices[[#This Row],[Rates - JP]]/Prices!K385-1</f>
        <v>2.7806098804328272E-4</v>
      </c>
      <c r="L386">
        <f>Prices[[#This Row],[EM Bonds - USD]]/Prices!L385-1</f>
        <v>-6.1538607191979899E-4</v>
      </c>
      <c r="M386">
        <f>Prices[[#This Row],[EM Bonds - Local]]/Prices!M385-1</f>
        <v>-1.1663284058505141E-4</v>
      </c>
      <c r="N386">
        <f>Prices[[#This Row],[IG - US]]/Prices!N385-1</f>
        <v>-1.4191614227528904E-3</v>
      </c>
      <c r="O386">
        <f>Prices[[#This Row],[IG - EU]]/Prices!O385-1</f>
        <v>4.9193768789290715E-4</v>
      </c>
      <c r="P386">
        <f>Prices[[#This Row],[HY - US]]/Prices!P385-1</f>
        <v>3.1999545671967944E-4</v>
      </c>
      <c r="Q386">
        <f>Prices[[#This Row],[HY - EU]]/Prices!Q385-1</f>
        <v>7.2270950362995912E-4</v>
      </c>
      <c r="R386">
        <f>Prices[[#This Row],[EM Bonds - Corp]]/Prices!R385-1</f>
        <v>-3.4463575440568661E-5</v>
      </c>
      <c r="S386">
        <f>Prices[[#This Row],[Real Estate - CH]]/Prices!S385-1</f>
        <v>-2.8741693914144939E-3</v>
      </c>
      <c r="T386">
        <f>Prices[[#This Row],[Real Estate - World]]/Prices!T385-1</f>
        <v>8.8643321090111638E-3</v>
      </c>
      <c r="U386">
        <f>Prices[[#This Row],[TIPS]]/Prices!U385-1</f>
        <v>-1.202315354817074E-3</v>
      </c>
      <c r="V386">
        <f>Prices[[#This Row],[Commodities]]/Prices!V385-1</f>
        <v>4.8613514682678272E-3</v>
      </c>
      <c r="W386">
        <f>Prices[[#This Row],[Precious Metals]]/Prices!W385-1</f>
        <v>-2.1468915130917754E-4</v>
      </c>
      <c r="X386">
        <f>Prices[[#This Row],[Hedge funds]]/Prices!X385-1</f>
        <v>3.0582214674852448E-3</v>
      </c>
    </row>
    <row r="387" spans="2:24" x14ac:dyDescent="0.25">
      <c r="B387" s="1">
        <v>43123</v>
      </c>
      <c r="C387">
        <f>Prices[[#This Row],[Equity - CH]]/Prices!C386-1</f>
        <v>2.3986563140196981E-3</v>
      </c>
      <c r="D387">
        <f>Prices[[#This Row],[Equity - US]]/Prices!D386-1</f>
        <v>-1.9417928846531263E-3</v>
      </c>
      <c r="E387">
        <f>Prices[[#This Row],[Equity - EU]]/Prices!E386-1</f>
        <v>2.922047557727403E-4</v>
      </c>
      <c r="F387">
        <f>Prices[[#This Row],[Equity - JP]]/Prices!F386-1</f>
        <v>1.0172205339345819E-2</v>
      </c>
      <c r="G387">
        <f>Prices[[#This Row],[Equity - EM]]/Prices!G386-1</f>
        <v>7.0077070830243393E-3</v>
      </c>
      <c r="H387">
        <f>Prices[[#This Row],[Bonds - CH]]/Prices!H386-1</f>
        <v>-8.1210778885187906E-4</v>
      </c>
      <c r="I387">
        <f>Prices[[#This Row],[Rates - US]]/Prices!I386-1</f>
        <v>1.8995288068106575E-3</v>
      </c>
      <c r="J387">
        <f>Prices[[#This Row],[Rates - EU]]/Prices!J386-1</f>
        <v>5.4904580414616433E-4</v>
      </c>
      <c r="K387">
        <f>Prices[[#This Row],[Rates - JP]]/Prices!K386-1</f>
        <v>5.5596738324692474E-4</v>
      </c>
      <c r="L387">
        <f>Prices[[#This Row],[EM Bonds - USD]]/Prices!L386-1</f>
        <v>1.3441947062480253E-3</v>
      </c>
      <c r="M387">
        <f>Prices[[#This Row],[EM Bonds - Local]]/Prices!M386-1</f>
        <v>3.2691701142595342E-4</v>
      </c>
      <c r="N387">
        <f>Prices[[#This Row],[IG - US]]/Prices!N386-1</f>
        <v>2.2688899323628497E-3</v>
      </c>
      <c r="O387">
        <f>Prices[[#This Row],[IG - EU]]/Prices!O386-1</f>
        <v>4.9169580419583525E-4</v>
      </c>
      <c r="P387">
        <f>Prices[[#This Row],[HY - US]]/Prices!P386-1</f>
        <v>1.090875477155695E-3</v>
      </c>
      <c r="Q387">
        <f>Prices[[#This Row],[HY - EU]]/Prices!Q386-1</f>
        <v>7.5501427961799372E-4</v>
      </c>
      <c r="R387">
        <f>Prices[[#This Row],[EM Bonds - Corp]]/Prices!R386-1</f>
        <v>9.1209242854128902E-4</v>
      </c>
      <c r="S387">
        <f>Prices[[#This Row],[Real Estate - CH]]/Prices!S386-1</f>
        <v>1.004892238529731E-3</v>
      </c>
      <c r="T387">
        <f>Prices[[#This Row],[Real Estate - World]]/Prices!T386-1</f>
        <v>6.7526731944280716E-3</v>
      </c>
      <c r="U387">
        <f>Prices[[#This Row],[TIPS]]/Prices!U386-1</f>
        <v>6.1576214560110643E-4</v>
      </c>
      <c r="V387">
        <f>Prices[[#This Row],[Commodities]]/Prices!V386-1</f>
        <v>1.7724002448571419E-4</v>
      </c>
      <c r="W387">
        <f>Prices[[#This Row],[Precious Metals]]/Prices!W386-1</f>
        <v>-2.3866438081814323E-3</v>
      </c>
      <c r="X387">
        <f>Prices[[#This Row],[Hedge funds]]/Prices!X386-1</f>
        <v>2.2368794000260372E-3</v>
      </c>
    </row>
    <row r="388" spans="2:24" x14ac:dyDescent="0.25">
      <c r="B388" s="1">
        <v>43124</v>
      </c>
      <c r="C388">
        <f>Prices[[#This Row],[Equity - CH]]/Prices!C387-1</f>
        <v>-7.5013285880809466E-4</v>
      </c>
      <c r="D388">
        <f>Prices[[#This Row],[Equity - US]]/Prices!D387-1</f>
        <v>-1.4009720733610398E-2</v>
      </c>
      <c r="E388">
        <f>Prices[[#This Row],[Equity - EU]]/Prices!E387-1</f>
        <v>-9.8171900289357739E-3</v>
      </c>
      <c r="F388">
        <f>Prices[[#This Row],[Equity - JP]]/Prices!F387-1</f>
        <v>-6.0688511696622705E-3</v>
      </c>
      <c r="G388">
        <f>Prices[[#This Row],[Equity - EM]]/Prices!G387-1</f>
        <v>-8.6399496895640526E-3</v>
      </c>
      <c r="H388">
        <f>Prices[[#This Row],[Bonds - CH]]/Prices!H387-1</f>
        <v>-1.9949756169647115E-3</v>
      </c>
      <c r="I388">
        <f>Prices[[#This Row],[Rates - US]]/Prices!I387-1</f>
        <v>-1.666269341517812E-3</v>
      </c>
      <c r="J388">
        <f>Prices[[#This Row],[Rates - EU]]/Prices!J387-1</f>
        <v>-1.2283874685043994E-3</v>
      </c>
      <c r="K388">
        <f>Prices[[#This Row],[Rates - JP]]/Prices!K387-1</f>
        <v>-3.7043897017974281E-4</v>
      </c>
      <c r="L388">
        <f>Prices[[#This Row],[EM Bonds - USD]]/Prices!L387-1</f>
        <v>-7.0075948272196875E-4</v>
      </c>
      <c r="M388">
        <f>Prices[[#This Row],[EM Bonds - Local]]/Prices!M387-1</f>
        <v>1.0778598383287541E-3</v>
      </c>
      <c r="N388">
        <f>Prices[[#This Row],[IG - US]]/Prices!N387-1</f>
        <v>-1.3731046918812329E-3</v>
      </c>
      <c r="O388">
        <f>Prices[[#This Row],[IG - EU]]/Prices!O387-1</f>
        <v>-1.6927865450773183E-3</v>
      </c>
      <c r="P388">
        <f>Prices[[#This Row],[HY - US]]/Prices!P387-1</f>
        <v>4.0624685885748413E-4</v>
      </c>
      <c r="Q388">
        <f>Prices[[#This Row],[HY - EU]]/Prices!Q387-1</f>
        <v>1.3120776749975249E-4</v>
      </c>
      <c r="R388">
        <f>Prices[[#This Row],[EM Bonds - Corp]]/Prices!R387-1</f>
        <v>-7.3023830989182859E-4</v>
      </c>
      <c r="S388">
        <f>Prices[[#This Row],[Real Estate - CH]]/Prices!S387-1</f>
        <v>7.9253956093428002E-5</v>
      </c>
      <c r="T388">
        <f>Prices[[#This Row],[Real Estate - World]]/Prices!T387-1</f>
        <v>-1.3619783193330015E-2</v>
      </c>
      <c r="U388">
        <f>Prices[[#This Row],[TIPS]]/Prices!U387-1</f>
        <v>-3.5290157962003521E-3</v>
      </c>
      <c r="V388">
        <f>Prices[[#This Row],[Commodities]]/Prices!V387-1</f>
        <v>4.3226610383362285E-5</v>
      </c>
      <c r="W388">
        <f>Prices[[#This Row],[Precious Metals]]/Prices!W387-1</f>
        <v>5.2315665445696879E-3</v>
      </c>
      <c r="X388">
        <f>Prices[[#This Row],[Hedge funds]]/Prices!X387-1</f>
        <v>1.2305951953284211E-3</v>
      </c>
    </row>
    <row r="389" spans="2:24" x14ac:dyDescent="0.25">
      <c r="B389" s="1">
        <v>43125</v>
      </c>
      <c r="C389">
        <f>Prices[[#This Row],[Equity - CH]]/Prices!C388-1</f>
        <v>-7.9439538697685386E-3</v>
      </c>
      <c r="D389">
        <f>Prices[[#This Row],[Equity - US]]/Prices!D388-1</f>
        <v>-1.082241287041652E-2</v>
      </c>
      <c r="E389">
        <f>Prices[[#This Row],[Equity - EU]]/Prices!E388-1</f>
        <v>-8.9393024878450245E-3</v>
      </c>
      <c r="F389">
        <f>Prices[[#This Row],[Equity - JP]]/Prices!F388-1</f>
        <v>-9.1460749799615604E-3</v>
      </c>
      <c r="G389">
        <f>Prices[[#This Row],[Equity - EM]]/Prices!G388-1</f>
        <v>-7.7198345049718231E-3</v>
      </c>
      <c r="H389">
        <f>Prices[[#This Row],[Bonds - CH]]/Prices!H388-1</f>
        <v>-7.4035685200257717E-4</v>
      </c>
      <c r="I389">
        <f>Prices[[#This Row],[Rates - US]]/Prices!I388-1</f>
        <v>2.2804104738853859E-3</v>
      </c>
      <c r="J389">
        <f>Prices[[#This Row],[Rates - EU]]/Prices!J388-1</f>
        <v>-1.3197512274658596E-3</v>
      </c>
      <c r="K389">
        <f>Prices[[#This Row],[Rates - JP]]/Prices!K388-1</f>
        <v>-3.7057624606251505E-4</v>
      </c>
      <c r="L389">
        <f>Prices[[#This Row],[EM Bonds - USD]]/Prices!L388-1</f>
        <v>1.4714772793358311E-3</v>
      </c>
      <c r="M389">
        <f>Prices[[#This Row],[EM Bonds - Local]]/Prices!M388-1</f>
        <v>-2.5212389475481878E-4</v>
      </c>
      <c r="N389">
        <f>Prices[[#This Row],[IG - US]]/Prices!N388-1</f>
        <v>3.733192523433404E-3</v>
      </c>
      <c r="O389">
        <f>Prices[[#This Row],[IG - EU]]/Prices!O388-1</f>
        <v>-9.8457499179527286E-4</v>
      </c>
      <c r="P389">
        <f>Prices[[#This Row],[HY - US]]/Prices!P388-1</f>
        <v>1.119223462411334E-4</v>
      </c>
      <c r="Q389">
        <f>Prices[[#This Row],[HY - EU]]/Prices!Q388-1</f>
        <v>-9.5113151853054578E-4</v>
      </c>
      <c r="R389">
        <f>Prices[[#This Row],[EM Bonds - Corp]]/Prices!R388-1</f>
        <v>9.9770973201196433E-4</v>
      </c>
      <c r="S389">
        <f>Prices[[#This Row],[Real Estate - CH]]/Prices!S388-1</f>
        <v>5.8114961961108769E-4</v>
      </c>
      <c r="T389">
        <f>Prices[[#This Row],[Real Estate - World]]/Prices!T388-1</f>
        <v>-1.1542478444972026E-2</v>
      </c>
      <c r="U389">
        <f>Prices[[#This Row],[TIPS]]/Prices!U388-1</f>
        <v>3.824962765950346E-4</v>
      </c>
      <c r="V389">
        <f>Prices[[#This Row],[Commodities]]/Prices!V388-1</f>
        <v>-1.2426293876826144E-2</v>
      </c>
      <c r="W389">
        <f>Prices[[#This Row],[Precious Metals]]/Prices!W388-1</f>
        <v>-6.0451255951665672E-3</v>
      </c>
      <c r="X389">
        <f>Prices[[#This Row],[Hedge funds]]/Prices!X388-1</f>
        <v>-1.0153291804080311E-3</v>
      </c>
    </row>
    <row r="390" spans="2:24" x14ac:dyDescent="0.25">
      <c r="B390" s="1">
        <v>43126</v>
      </c>
      <c r="C390">
        <f>Prices[[#This Row],[Equity - CH]]/Prices!C389-1</f>
        <v>3.4882805979237208E-3</v>
      </c>
      <c r="D390">
        <f>Prices[[#This Row],[Equity - US]]/Prices!D389-1</f>
        <v>1.1106248270871033E-2</v>
      </c>
      <c r="E390">
        <f>Prices[[#This Row],[Equity - EU]]/Prices!E389-1</f>
        <v>7.1572927166640987E-4</v>
      </c>
      <c r="F390">
        <f>Prices[[#This Row],[Equity - JP]]/Prices!F389-1</f>
        <v>-3.6632013198222291E-3</v>
      </c>
      <c r="G390">
        <f>Prices[[#This Row],[Equity - EM]]/Prices!G389-1</f>
        <v>7.7543657490288798E-3</v>
      </c>
      <c r="H390">
        <f>Prices[[#This Row],[Bonds - CH]]/Prices!H389-1</f>
        <v>1.0372675409351384E-3</v>
      </c>
      <c r="I390">
        <f>Prices[[#This Row],[Rates - US]]/Prices!I389-1</f>
        <v>-2.3575491467918708E-3</v>
      </c>
      <c r="J390">
        <f>Prices[[#This Row],[Rates - EU]]/Prices!J389-1</f>
        <v>-7.7020366270807994E-4</v>
      </c>
      <c r="K390">
        <f>Prices[[#This Row],[Rates - JP]]/Prices!K389-1</f>
        <v>4.633920296570615E-4</v>
      </c>
      <c r="L390">
        <f>Prices[[#This Row],[EM Bonds - USD]]/Prices!L389-1</f>
        <v>-4.8684571244905772E-4</v>
      </c>
      <c r="M390">
        <f>Prices[[#This Row],[EM Bonds - Local]]/Prices!M389-1</f>
        <v>-4.6911469931043559E-4</v>
      </c>
      <c r="N390">
        <f>Prices[[#This Row],[IG - US]]/Prices!N389-1</f>
        <v>-1.6537990887695031E-3</v>
      </c>
      <c r="O390">
        <f>Prices[[#This Row],[IG - EU]]/Prices!O389-1</f>
        <v>-8.2128777923773377E-4</v>
      </c>
      <c r="P390">
        <f>Prices[[#This Row],[HY - US]]/Prices!P389-1</f>
        <v>1.4170399416313373E-4</v>
      </c>
      <c r="Q390">
        <f>Prices[[#This Row],[HY - EU]]/Prices!Q389-1</f>
        <v>-3.2828863136491471E-5</v>
      </c>
      <c r="R390">
        <f>Prices[[#This Row],[EM Bonds - Corp]]/Prices!R389-1</f>
        <v>3.4060771419985869E-4</v>
      </c>
      <c r="S390">
        <f>Prices[[#This Row],[Real Estate - CH]]/Prices!S389-1</f>
        <v>5.280109826286683E-4</v>
      </c>
      <c r="T390">
        <f>Prices[[#This Row],[Real Estate - World]]/Prices!T389-1</f>
        <v>-2.2027067618397567E-3</v>
      </c>
      <c r="U390">
        <f>Prices[[#This Row],[TIPS]]/Prices!U389-1</f>
        <v>1.1315370790554447E-4</v>
      </c>
      <c r="V390">
        <f>Prices[[#This Row],[Commodities]]/Prices!V389-1</f>
        <v>6.1624562702702335E-3</v>
      </c>
      <c r="W390">
        <f>Prices[[#This Row],[Precious Metals]]/Prices!W389-1</f>
        <v>-8.2099432865360145E-3</v>
      </c>
      <c r="X390">
        <f>Prices[[#This Row],[Hedge funds]]/Prices!X389-1</f>
        <v>3.5610848317655375E-3</v>
      </c>
    </row>
    <row r="391" spans="2:24" x14ac:dyDescent="0.25">
      <c r="B391" s="1">
        <v>43129</v>
      </c>
      <c r="C391">
        <f>Prices[[#This Row],[Equity - CH]]/Prices!C390-1</f>
        <v>-6.5250726870672571E-3</v>
      </c>
      <c r="D391">
        <f>Prices[[#This Row],[Equity - US]]/Prices!D390-1</f>
        <v>-4.6548202171579067E-3</v>
      </c>
      <c r="E391">
        <f>Prices[[#This Row],[Equity - EU]]/Prices!E390-1</f>
        <v>-5.0043604602922898E-3</v>
      </c>
      <c r="F391">
        <f>Prices[[#This Row],[Equity - JP]]/Prices!F390-1</f>
        <v>7.676407855550238E-5</v>
      </c>
      <c r="G391">
        <f>Prices[[#This Row],[Equity - EM]]/Prices!G390-1</f>
        <v>-1.8648732187283024E-3</v>
      </c>
      <c r="H391">
        <f>Prices[[#This Row],[Bonds - CH]]/Prices!H390-1</f>
        <v>-2.9605506624232891E-3</v>
      </c>
      <c r="I391">
        <f>Prices[[#This Row],[Rates - US]]/Prices!I390-1</f>
        <v>-1.6060465872291818E-3</v>
      </c>
      <c r="J391">
        <f>Prices[[#This Row],[Rates - EU]]/Prices!J390-1</f>
        <v>-2.708113846307425E-3</v>
      </c>
      <c r="K391">
        <f>Prices[[#This Row],[Rates - JP]]/Prices!K390-1</f>
        <v>-5.5581287633166276E-4</v>
      </c>
      <c r="L391">
        <f>Prices[[#This Row],[EM Bonds - USD]]/Prices!L390-1</f>
        <v>-1.7378926809891171E-3</v>
      </c>
      <c r="M391">
        <f>Prices[[#This Row],[EM Bonds - Local]]/Prices!M390-1</f>
        <v>-2.6580304960301948E-3</v>
      </c>
      <c r="N391">
        <f>Prices[[#This Row],[IG - US]]/Prices!N390-1</f>
        <v>-1.3352916947446669E-3</v>
      </c>
      <c r="O391">
        <f>Prices[[#This Row],[IG - EU]]/Prices!O390-1</f>
        <v>-2.3014959723821615E-3</v>
      </c>
      <c r="P391">
        <f>Prices[[#This Row],[HY - US]]/Prices!P390-1</f>
        <v>-1.0410134977546504E-3</v>
      </c>
      <c r="Q391">
        <f>Prices[[#This Row],[HY - EU]]/Prices!Q390-1</f>
        <v>-1.0177281680893158E-3</v>
      </c>
      <c r="R391">
        <f>Prices[[#This Row],[EM Bonds - Corp]]/Prices!R390-1</f>
        <v>-2.1896492096232789E-3</v>
      </c>
      <c r="S391">
        <f>Prices[[#This Row],[Real Estate - CH]]/Prices!S390-1</f>
        <v>-2.955301071296601E-3</v>
      </c>
      <c r="T391">
        <f>Prices[[#This Row],[Real Estate - World]]/Prices!T390-1</f>
        <v>-9.8738651497789487E-3</v>
      </c>
      <c r="U391">
        <f>Prices[[#This Row],[TIPS]]/Prices!U390-1</f>
        <v>-1.4407216929893663E-3</v>
      </c>
      <c r="V391">
        <f>Prices[[#This Row],[Commodities]]/Prices!V390-1</f>
        <v>2.0293729756006851E-3</v>
      </c>
      <c r="W391">
        <f>Prices[[#This Row],[Precious Metals]]/Prices!W390-1</f>
        <v>-8.789978600307724E-3</v>
      </c>
      <c r="X391">
        <f>Prices[[#This Row],[Hedge funds]]/Prices!X390-1</f>
        <v>-2.0788121073672672E-3</v>
      </c>
    </row>
    <row r="392" spans="2:24" x14ac:dyDescent="0.25">
      <c r="B392" s="1">
        <v>43130</v>
      </c>
      <c r="C392">
        <f>Prices[[#This Row],[Equity - CH]]/Prices!C391-1</f>
        <v>-2.2239786202996603E-3</v>
      </c>
      <c r="D392">
        <f>Prices[[#This Row],[Equity - US]]/Prices!D391-1</f>
        <v>-1.291907180166274E-2</v>
      </c>
      <c r="E392">
        <f>Prices[[#This Row],[Equity - EU]]/Prices!E391-1</f>
        <v>-8.6036670985190078E-3</v>
      </c>
      <c r="F392">
        <f>Prices[[#This Row],[Equity - JP]]/Prices!F391-1</f>
        <v>-1.1704917044649821E-2</v>
      </c>
      <c r="G392">
        <f>Prices[[#This Row],[Equity - EM]]/Prices!G391-1</f>
        <v>-1.8353477579457933E-2</v>
      </c>
      <c r="H392">
        <f>Prices[[#This Row],[Bonds - CH]]/Prices!H391-1</f>
        <v>2.9693415485110286E-4</v>
      </c>
      <c r="I392">
        <f>Prices[[#This Row],[Rates - US]]/Prices!I391-1</f>
        <v>-1.3719379515857444E-3</v>
      </c>
      <c r="J392">
        <f>Prices[[#This Row],[Rates - EU]]/Prices!J391-1</f>
        <v>3.9622134799222053E-4</v>
      </c>
      <c r="K392">
        <f>Prices[[#This Row],[Rates - JP]]/Prices!K391-1</f>
        <v>-9.2686996014457179E-4</v>
      </c>
      <c r="L392">
        <f>Prices[[#This Row],[EM Bonds - USD]]/Prices!L391-1</f>
        <v>-1.2827640299566401E-3</v>
      </c>
      <c r="M392">
        <f>Prices[[#This Row],[EM Bonds - Local]]/Prices!M391-1</f>
        <v>-1.1864603573837895E-3</v>
      </c>
      <c r="N392">
        <f>Prices[[#This Row],[IG - US]]/Prices!N391-1</f>
        <v>-2.1225662304500403E-3</v>
      </c>
      <c r="O392">
        <f>Prices[[#This Row],[IG - EU]]/Prices!O391-1</f>
        <v>2.1969572142599425E-4</v>
      </c>
      <c r="P392">
        <f>Prices[[#This Row],[HY - US]]/Prices!P391-1</f>
        <v>-2.5066001682703121E-3</v>
      </c>
      <c r="Q392">
        <f>Prices[[#This Row],[HY - EU]]/Prices!Q391-1</f>
        <v>-2.0703933747411307E-3</v>
      </c>
      <c r="R392">
        <f>Prices[[#This Row],[EM Bonds - Corp]]/Prices!R391-1</f>
        <v>-7.0485202046222106E-4</v>
      </c>
      <c r="S392">
        <f>Prices[[#This Row],[Real Estate - CH]]/Prices!S391-1</f>
        <v>1.9319324617581568E-3</v>
      </c>
      <c r="T392">
        <f>Prices[[#This Row],[Real Estate - World]]/Prices!T391-1</f>
        <v>-8.9836286671433063E-3</v>
      </c>
      <c r="U392">
        <f>Prices[[#This Row],[TIPS]]/Prices!U391-1</f>
        <v>-1.1572556456760363E-3</v>
      </c>
      <c r="V392">
        <f>Prices[[#This Row],[Commodities]]/Prices!V391-1</f>
        <v>-6.1043876102503392E-3</v>
      </c>
      <c r="W392">
        <f>Prices[[#This Row],[Precious Metals]]/Prices!W391-1</f>
        <v>-6.1451355928491269E-3</v>
      </c>
      <c r="X392">
        <f>Prices[[#This Row],[Hedge funds]]/Prices!X391-1</f>
        <v>-5.2421939382839566E-3</v>
      </c>
    </row>
    <row r="393" spans="2:24" x14ac:dyDescent="0.25">
      <c r="B393" s="1">
        <v>43131</v>
      </c>
      <c r="C393">
        <f>Prices[[#This Row],[Equity - CH]]/Prices!C392-1</f>
        <v>-8.5568214119773334E-3</v>
      </c>
      <c r="D393">
        <f>Prices[[#This Row],[Equity - US]]/Prices!D392-1</f>
        <v>-1.6547989810847819E-3</v>
      </c>
      <c r="E393">
        <f>Prices[[#This Row],[Equity - EU]]/Prices!E392-1</f>
        <v>-3.6226813757465059E-3</v>
      </c>
      <c r="F393">
        <f>Prices[[#This Row],[Equity - JP]]/Prices!F392-1</f>
        <v>-1.2005550113022512E-2</v>
      </c>
      <c r="G393">
        <f>Prices[[#This Row],[Equity - EM]]/Prices!G392-1</f>
        <v>3.223291588634325E-3</v>
      </c>
      <c r="H393">
        <f>Prices[[#This Row],[Bonds - CH]]/Prices!H392-1</f>
        <v>1.335807050092841E-3</v>
      </c>
      <c r="I393">
        <f>Prices[[#This Row],[Rates - US]]/Prices!I392-1</f>
        <v>7.185763910659837E-4</v>
      </c>
      <c r="J393">
        <f>Prices[[#This Row],[Rates - EU]]/Prices!J392-1</f>
        <v>4.5814708533375992E-4</v>
      </c>
      <c r="K393">
        <f>Prices[[#This Row],[Rates - JP]]/Prices!K392-1</f>
        <v>9.2772984506916956E-4</v>
      </c>
      <c r="L393">
        <f>Prices[[#This Row],[EM Bonds - USD]]/Prices!L392-1</f>
        <v>1.2139400842812176E-3</v>
      </c>
      <c r="M393">
        <f>Prices[[#This Row],[EM Bonds - Local]]/Prices!M392-1</f>
        <v>1.4257515989666292E-3</v>
      </c>
      <c r="N393">
        <f>Prices[[#This Row],[IG - US]]/Prices!N392-1</f>
        <v>1.6237985190399318E-3</v>
      </c>
      <c r="O393">
        <f>Prices[[#This Row],[IG - EU]]/Prices!O392-1</f>
        <v>5.4911866454343539E-5</v>
      </c>
      <c r="P393">
        <f>Prices[[#This Row],[HY - US]]/Prices!P392-1</f>
        <v>5.0093916979698783E-4</v>
      </c>
      <c r="Q393">
        <f>Prices[[#This Row],[HY - EU]]/Prices!Q392-1</f>
        <v>1.9758940920766577E-4</v>
      </c>
      <c r="R393">
        <f>Prices[[#This Row],[EM Bonds - Corp]]/Prices!R392-1</f>
        <v>3.610873797674774E-4</v>
      </c>
      <c r="S393">
        <f>Prices[[#This Row],[Real Estate - CH]]/Prices!S392-1</f>
        <v>-1.2414485327134628E-3</v>
      </c>
      <c r="T393">
        <f>Prices[[#This Row],[Real Estate - World]]/Prices!T392-1</f>
        <v>1.2733288960151912E-2</v>
      </c>
      <c r="U393">
        <f>Prices[[#This Row],[TIPS]]/Prices!U392-1</f>
        <v>-8.411602247850869E-4</v>
      </c>
      <c r="V393">
        <f>Prices[[#This Row],[Commodities]]/Prices!V392-1</f>
        <v>-9.3711308557148376E-3</v>
      </c>
      <c r="W393">
        <f>Prices[[#This Row],[Precious Metals]]/Prices!W392-1</f>
        <v>1.9291361648512417E-3</v>
      </c>
      <c r="X393">
        <f>Prices[[#This Row],[Hedge funds]]/Prices!X392-1</f>
        <v>4.3723392014727303E-4</v>
      </c>
    </row>
    <row r="394" spans="2:24" x14ac:dyDescent="0.25">
      <c r="B394" s="1">
        <v>43132</v>
      </c>
      <c r="C394">
        <f>Prices[[#This Row],[Equity - CH]]/Prices!C393-1</f>
        <v>-4.5526434114364633E-3</v>
      </c>
      <c r="D394">
        <f>Prices[[#This Row],[Equity - US]]/Prices!D393-1</f>
        <v>-4.5909799448733413E-3</v>
      </c>
      <c r="E394">
        <f>Prices[[#This Row],[Equity - EU]]/Prices!E393-1</f>
        <v>-4.0511142046296689E-3</v>
      </c>
      <c r="F394">
        <f>Prices[[#This Row],[Equity - JP]]/Prices!F393-1</f>
        <v>1.7879913190258057E-2</v>
      </c>
      <c r="G394">
        <f>Prices[[#This Row],[Equity - EM]]/Prices!G393-1</f>
        <v>-8.4087445553944207E-3</v>
      </c>
      <c r="H394">
        <f>Prices[[#This Row],[Bonds - CH]]/Prices!H393-1</f>
        <v>-1.5563625583636664E-3</v>
      </c>
      <c r="I394">
        <f>Prices[[#This Row],[Rates - US]]/Prices!I393-1</f>
        <v>-3.0082094480708976E-3</v>
      </c>
      <c r="J394">
        <f>Prices[[#This Row],[Rates - EU]]/Prices!J393-1</f>
        <v>2.6200677655241478E-4</v>
      </c>
      <c r="K394">
        <f>Prices[[#This Row],[Rates - JP]]/Prices!K393-1</f>
        <v>-4.634349800722859E-4</v>
      </c>
      <c r="L394">
        <f>Prices[[#This Row],[EM Bonds - USD]]/Prices!L393-1</f>
        <v>-1.0791407075629866E-3</v>
      </c>
      <c r="M394">
        <f>Prices[[#This Row],[EM Bonds - Local]]/Prices!M393-1</f>
        <v>7.6182949779202147E-4</v>
      </c>
      <c r="N394">
        <f>Prices[[#This Row],[IG - US]]/Prices!N393-1</f>
        <v>-2.9788739457305979E-3</v>
      </c>
      <c r="O394">
        <f>Prices[[#This Row],[IG - EU]]/Prices!O393-1</f>
        <v>-1.6472655392052449E-4</v>
      </c>
      <c r="P394">
        <f>Prices[[#This Row],[HY - US]]/Prices!P393-1</f>
        <v>-1.0460159564348315E-3</v>
      </c>
      <c r="Q394">
        <f>Prices[[#This Row],[HY - EU]]/Prices!Q393-1</f>
        <v>-1.9755037534574527E-4</v>
      </c>
      <c r="R394">
        <f>Prices[[#This Row],[EM Bonds - Corp]]/Prices!R393-1</f>
        <v>1.0806859177092676E-4</v>
      </c>
      <c r="S394">
        <f>Prices[[#This Row],[Real Estate - CH]]/Prices!S393-1</f>
        <v>-7.9075425790754439E-3</v>
      </c>
      <c r="T394">
        <f>Prices[[#This Row],[Real Estate - World]]/Prices!T393-1</f>
        <v>-2.0473286115463285E-2</v>
      </c>
      <c r="U394">
        <f>Prices[[#This Row],[TIPS]]/Prices!U393-1</f>
        <v>-2.6157889460257655E-3</v>
      </c>
      <c r="V394">
        <f>Prices[[#This Row],[Commodities]]/Prices!V393-1</f>
        <v>-3.2467383204559663E-3</v>
      </c>
      <c r="W394">
        <f>Prices[[#This Row],[Precious Metals]]/Prices!W393-1</f>
        <v>-2.237837966189371E-3</v>
      </c>
      <c r="X394">
        <f>Prices[[#This Row],[Hedge funds]]/Prices!X393-1</f>
        <v>6.1339344588962064E-5</v>
      </c>
    </row>
    <row r="395" spans="2:24" x14ac:dyDescent="0.25">
      <c r="B395" s="1">
        <v>43133</v>
      </c>
      <c r="C395">
        <f>Prices[[#This Row],[Equity - CH]]/Prices!C394-1</f>
        <v>-8.5169591983722537E-3</v>
      </c>
      <c r="D395">
        <f>Prices[[#This Row],[Equity - US]]/Prices!D394-1</f>
        <v>-2.0542096701527623E-2</v>
      </c>
      <c r="E395">
        <f>Prices[[#This Row],[Equity - EU]]/Prices!E394-1</f>
        <v>-1.3882918859424609E-2</v>
      </c>
      <c r="F395">
        <f>Prices[[#This Row],[Equity - JP]]/Prices!F394-1</f>
        <v>-3.6359777008528882E-3</v>
      </c>
      <c r="G395">
        <f>Prices[[#This Row],[Equity - EM]]/Prices!G394-1</f>
        <v>-1.3695826581600179E-2</v>
      </c>
      <c r="H395">
        <f>Prices[[#This Row],[Bonds - CH]]/Prices!H394-1</f>
        <v>-3.1918052256532103E-3</v>
      </c>
      <c r="I395">
        <f>Prices[[#This Row],[Rates - US]]/Prices!I394-1</f>
        <v>-4.0341510779836609E-3</v>
      </c>
      <c r="J395">
        <f>Prices[[#This Row],[Rates - EU]]/Prices!J394-1</f>
        <v>-2.4097160670908391E-3</v>
      </c>
      <c r="K395">
        <f>Prices[[#This Row],[Rates - JP]]/Prices!K394-1</f>
        <v>0</v>
      </c>
      <c r="L395">
        <f>Prices[[#This Row],[EM Bonds - USD]]/Prices!L394-1</f>
        <v>-3.5339471669478817E-3</v>
      </c>
      <c r="M395">
        <f>Prices[[#This Row],[EM Bonds - Local]]/Prices!M394-1</f>
        <v>-1.1453310667403072E-3</v>
      </c>
      <c r="N395">
        <f>Prices[[#This Row],[IG - US]]/Prices!N394-1</f>
        <v>-5.238864285489031E-3</v>
      </c>
      <c r="O395">
        <f>Prices[[#This Row],[IG - EU]]/Prices!O394-1</f>
        <v>-2.4713053984294353E-3</v>
      </c>
      <c r="P395">
        <f>Prices[[#This Row],[HY - US]]/Prices!P394-1</f>
        <v>-3.1106919342521744E-3</v>
      </c>
      <c r="Q395">
        <f>Prices[[#This Row],[HY - EU]]/Prices!Q394-1</f>
        <v>-1.7783046828691029E-3</v>
      </c>
      <c r="R395">
        <f>Prices[[#This Row],[EM Bonds - Corp]]/Prices!R394-1</f>
        <v>-3.0498269500300879E-3</v>
      </c>
      <c r="S395">
        <f>Prices[[#This Row],[Real Estate - CH]]/Prices!S394-1</f>
        <v>-1.2182443419614497E-2</v>
      </c>
      <c r="T395">
        <f>Prices[[#This Row],[Real Estate - World]]/Prices!T394-1</f>
        <v>-1.0354836536105916E-2</v>
      </c>
      <c r="U395">
        <f>Prices[[#This Row],[TIPS]]/Prices!U394-1</f>
        <v>-2.6795635772127735E-3</v>
      </c>
      <c r="V395">
        <f>Prices[[#This Row],[Commodities]]/Prices!V394-1</f>
        <v>-7.0234456582879412E-3</v>
      </c>
      <c r="W395">
        <f>Prices[[#This Row],[Precious Metals]]/Prices!W394-1</f>
        <v>-1.1470814741646129E-2</v>
      </c>
      <c r="X395">
        <f>Prices[[#This Row],[Hedge funds]]/Prices!X394-1</f>
        <v>-6.915586904853166E-3</v>
      </c>
    </row>
    <row r="396" spans="2:24" x14ac:dyDescent="0.25">
      <c r="B396" s="1">
        <v>43136</v>
      </c>
      <c r="C396">
        <f>Prices[[#This Row],[Equity - CH]]/Prices!C395-1</f>
        <v>-1.2781299072576746E-2</v>
      </c>
      <c r="D396">
        <f>Prices[[#This Row],[Equity - US]]/Prices!D395-1</f>
        <v>-3.3227443067572082E-2</v>
      </c>
      <c r="E396">
        <f>Prices[[#This Row],[Equity - EU]]/Prices!E395-1</f>
        <v>-1.1987653612713589E-2</v>
      </c>
      <c r="F396">
        <f>Prices[[#This Row],[Equity - JP]]/Prices!F395-1</f>
        <v>-2.1032859384659264E-2</v>
      </c>
      <c r="G396">
        <f>Prices[[#This Row],[Equity - EM]]/Prices!G395-1</f>
        <v>-1.0804162214362978E-2</v>
      </c>
      <c r="H396">
        <f>Prices[[#This Row],[Bonds - CH]]/Prices!H395-1</f>
        <v>5.9572566832977181E-4</v>
      </c>
      <c r="I396">
        <f>Prices[[#This Row],[Rates - US]]/Prices!I395-1</f>
        <v>3.0282455358776605E-3</v>
      </c>
      <c r="J396">
        <f>Prices[[#This Row],[Rates - EU]]/Prices!J395-1</f>
        <v>3.5297355750141257E-4</v>
      </c>
      <c r="K396">
        <f>Prices[[#This Row],[Rates - JP]]/Prices!K395-1</f>
        <v>-3.7091988130566467E-4</v>
      </c>
      <c r="L396">
        <f>Prices[[#This Row],[EM Bonds - USD]]/Prices!L395-1</f>
        <v>-9.6379136143776023E-4</v>
      </c>
      <c r="M396">
        <f>Prices[[#This Row],[EM Bonds - Local]]/Prices!M395-1</f>
        <v>-1.4427262296241583E-3</v>
      </c>
      <c r="N396">
        <f>Prices[[#This Row],[IG - US]]/Prices!N395-1</f>
        <v>2.2725043077966856E-3</v>
      </c>
      <c r="O396">
        <f>Prices[[#This Row],[IG - EU]]/Prices!O395-1</f>
        <v>2.7526976436909045E-4</v>
      </c>
      <c r="P396">
        <f>Prices[[#This Row],[HY - US]]/Prices!P395-1</f>
        <v>-2.4716191017057909E-3</v>
      </c>
      <c r="Q396">
        <f>Prices[[#This Row],[HY - EU]]/Prices!Q395-1</f>
        <v>-1.1546582211665601E-3</v>
      </c>
      <c r="R396">
        <f>Prices[[#This Row],[EM Bonds - Corp]]/Prices!R395-1</f>
        <v>-1.3749668760697498E-3</v>
      </c>
      <c r="S396">
        <f>Prices[[#This Row],[Real Estate - CH]]/Prices!S395-1</f>
        <v>-1.017379101899818E-2</v>
      </c>
      <c r="T396">
        <f>Prices[[#This Row],[Real Estate - World]]/Prices!T395-1</f>
        <v>-1.8738890034414535E-2</v>
      </c>
      <c r="U396">
        <f>Prices[[#This Row],[TIPS]]/Prices!U395-1</f>
        <v>1.6894667203588565E-3</v>
      </c>
      <c r="V396">
        <f>Prices[[#This Row],[Commodities]]/Prices!V395-1</f>
        <v>-1.0415127164626892E-3</v>
      </c>
      <c r="W396">
        <f>Prices[[#This Row],[Precious Metals]]/Prices!W395-1</f>
        <v>5.9107009126802001E-3</v>
      </c>
      <c r="X396">
        <f>Prices[[#This Row],[Hedge funds]]/Prices!X395-1</f>
        <v>-6.0373046754369497E-3</v>
      </c>
    </row>
    <row r="397" spans="2:24" x14ac:dyDescent="0.25">
      <c r="B397" s="1">
        <v>43137</v>
      </c>
      <c r="C397">
        <f>Prices[[#This Row],[Equity - CH]]/Prices!C396-1</f>
        <v>-2.8118628969553638E-2</v>
      </c>
      <c r="D397">
        <f>Prices[[#This Row],[Equity - US]]/Prices!D396-1</f>
        <v>1.7527868586005857E-2</v>
      </c>
      <c r="E397">
        <f>Prices[[#This Row],[Equity - EU]]/Prices!E396-1</f>
        <v>-2.5855640024346593E-2</v>
      </c>
      <c r="F397">
        <f>Prices[[#This Row],[Equity - JP]]/Prices!F396-1</f>
        <v>-4.1849835087702236E-2</v>
      </c>
      <c r="G397">
        <f>Prices[[#This Row],[Equity - EM]]/Prices!G396-1</f>
        <v>-2.5834571461659905E-2</v>
      </c>
      <c r="H397">
        <f>Prices[[#This Row],[Bonds - CH]]/Prices!H396-1</f>
        <v>1.7116915978268032E-3</v>
      </c>
      <c r="I397">
        <f>Prices[[#This Row],[Rates - US]]/Prices!I396-1</f>
        <v>1.0833288771314731E-3</v>
      </c>
      <c r="J397">
        <f>Prices[[#This Row],[Rates - EU]]/Prices!J396-1</f>
        <v>2.3594259325028233E-3</v>
      </c>
      <c r="K397">
        <f>Prices[[#This Row],[Rates - JP]]/Prices!K396-1</f>
        <v>1.2059369202226389E-3</v>
      </c>
      <c r="L397">
        <f>Prices[[#This Row],[EM Bonds - USD]]/Prices!L396-1</f>
        <v>-1.5956181582640339E-3</v>
      </c>
      <c r="M397">
        <f>Prices[[#This Row],[EM Bonds - Local]]/Prices!M396-1</f>
        <v>7.3934875697001523E-4</v>
      </c>
      <c r="N397">
        <f>Prices[[#This Row],[IG - US]]/Prices!N396-1</f>
        <v>-3.6793642379850944E-4</v>
      </c>
      <c r="O397">
        <f>Prices[[#This Row],[IG - EU]]/Prices!O396-1</f>
        <v>2.3666685012935229E-3</v>
      </c>
      <c r="P397">
        <f>Prices[[#This Row],[HY - US]]/Prices!P396-1</f>
        <v>-3.445803564435912E-3</v>
      </c>
      <c r="Q397">
        <f>Prices[[#This Row],[HY - EU]]/Prices!Q396-1</f>
        <v>-2.113815767744498E-3</v>
      </c>
      <c r="R397">
        <f>Prices[[#This Row],[EM Bonds - Corp]]/Prices!R396-1</f>
        <v>7.4093597085522767E-4</v>
      </c>
      <c r="S397">
        <f>Prices[[#This Row],[Real Estate - CH]]/Prices!S396-1</f>
        <v>1.5812862946098516E-3</v>
      </c>
      <c r="T397">
        <f>Prices[[#This Row],[Real Estate - World]]/Prices!T396-1</f>
        <v>-7.6169034107509415E-3</v>
      </c>
      <c r="U397">
        <f>Prices[[#This Row],[TIPS]]/Prices!U396-1</f>
        <v>1.2221198173620884E-3</v>
      </c>
      <c r="V397">
        <f>Prices[[#This Row],[Commodities]]/Prices!V396-1</f>
        <v>-2.0204178552566399E-3</v>
      </c>
      <c r="W397">
        <f>Prices[[#This Row],[Precious Metals]]/Prices!W396-1</f>
        <v>-3.6516926944032413E-3</v>
      </c>
      <c r="X397">
        <f>Prices[[#This Row],[Hedge funds]]/Prices!X396-1</f>
        <v>-3.5340903795069156E-3</v>
      </c>
    </row>
    <row r="398" spans="2:24" x14ac:dyDescent="0.25">
      <c r="B398" s="1">
        <v>43138</v>
      </c>
      <c r="C398">
        <f>Prices[[#This Row],[Equity - CH]]/Prices!C397-1</f>
        <v>1.601318473471669E-2</v>
      </c>
      <c r="D398">
        <f>Prices[[#This Row],[Equity - US]]/Prices!D397-1</f>
        <v>2.7970065836382396E-3</v>
      </c>
      <c r="E398">
        <f>Prices[[#This Row],[Equity - EU]]/Prices!E397-1</f>
        <v>1.6920878332473022E-2</v>
      </c>
      <c r="F398">
        <f>Prices[[#This Row],[Equity - JP]]/Prices!F397-1</f>
        <v>4.2113748184422484E-3</v>
      </c>
      <c r="G398">
        <f>Prices[[#This Row],[Equity - EM]]/Prices!G397-1</f>
        <v>5.0020009816136302E-3</v>
      </c>
      <c r="H398">
        <f>Prices[[#This Row],[Bonds - CH]]/Prices!H397-1</f>
        <v>-2.1545319465081647E-3</v>
      </c>
      <c r="I398">
        <f>Prices[[#This Row],[Rates - US]]/Prices!I397-1</f>
        <v>-4.0294934790955361E-3</v>
      </c>
      <c r="J398">
        <f>Prices[[#This Row],[Rates - EU]]/Prices!J397-1</f>
        <v>-5.2888905733705638E-4</v>
      </c>
      <c r="K398">
        <f>Prices[[#This Row],[Rates - JP]]/Prices!K397-1</f>
        <v>0</v>
      </c>
      <c r="L398">
        <f>Prices[[#This Row],[EM Bonds - USD]]/Prices!L397-1</f>
        <v>-3.8514184126481332E-5</v>
      </c>
      <c r="M398">
        <f>Prices[[#This Row],[EM Bonds - Local]]/Prices!M397-1</f>
        <v>7.9575188548552944E-4</v>
      </c>
      <c r="N398">
        <f>Prices[[#This Row],[IG - US]]/Prices!N397-1</f>
        <v>-3.9358078674982533E-3</v>
      </c>
      <c r="O398">
        <f>Prices[[#This Row],[IG - EU]]/Prices!O397-1</f>
        <v>-8.2363276960251142E-4</v>
      </c>
      <c r="P398">
        <f>Prices[[#This Row],[HY - US]]/Prices!P397-1</f>
        <v>2.2871700563482644E-3</v>
      </c>
      <c r="Q398">
        <f>Prices[[#This Row],[HY - EU]]/Prices!Q397-1</f>
        <v>2.3830801310695815E-3</v>
      </c>
      <c r="R398">
        <f>Prices[[#This Row],[EM Bonds - Corp]]/Prices!R397-1</f>
        <v>-7.2935567888621211E-4</v>
      </c>
      <c r="S398">
        <f>Prices[[#This Row],[Real Estate - CH]]/Prices!S397-1</f>
        <v>2.722051337888276E-3</v>
      </c>
      <c r="T398">
        <f>Prices[[#This Row],[Real Estate - World]]/Prices!T397-1</f>
        <v>7.6684852238837475E-3</v>
      </c>
      <c r="U398">
        <f>Prices[[#This Row],[TIPS]]/Prices!U397-1</f>
        <v>-4.5016395879970972E-4</v>
      </c>
      <c r="V398">
        <f>Prices[[#This Row],[Commodities]]/Prices!V397-1</f>
        <v>-3.9152775240832716E-3</v>
      </c>
      <c r="W398">
        <f>Prices[[#This Row],[Precious Metals]]/Prices!W397-1</f>
        <v>-6.0401024995804242E-3</v>
      </c>
      <c r="X398">
        <f>Prices[[#This Row],[Hedge funds]]/Prices!X397-1</f>
        <v>-6.547614407870217E-4</v>
      </c>
    </row>
    <row r="399" spans="2:24" x14ac:dyDescent="0.25">
      <c r="B399" s="1">
        <v>43139</v>
      </c>
      <c r="C399">
        <f>Prices[[#This Row],[Equity - CH]]/Prices!C398-1</f>
        <v>-2.4143806486838892E-2</v>
      </c>
      <c r="D399">
        <f>Prices[[#This Row],[Equity - US]]/Prices!D398-1</f>
        <v>-4.4451369755582948E-2</v>
      </c>
      <c r="E399">
        <f>Prices[[#This Row],[Equity - EU]]/Prices!E398-1</f>
        <v>-2.5424728529927942E-2</v>
      </c>
      <c r="F399">
        <f>Prices[[#This Row],[Equity - JP]]/Prices!F398-1</f>
        <v>9.3718668310429631E-3</v>
      </c>
      <c r="G399">
        <f>Prices[[#This Row],[Equity - EM]]/Prices!G398-1</f>
        <v>-1.6805011426215377E-2</v>
      </c>
      <c r="H399">
        <f>Prices[[#This Row],[Bonds - CH]]/Prices!H398-1</f>
        <v>-2.0102747375475571E-3</v>
      </c>
      <c r="I399">
        <f>Prices[[#This Row],[Rates - US]]/Prices!I398-1</f>
        <v>-7.155228711775985E-4</v>
      </c>
      <c r="J399">
        <f>Prices[[#This Row],[Rates - EU]]/Prices!J398-1</f>
        <v>-1.999465660039168E-3</v>
      </c>
      <c r="K399">
        <f>Prices[[#This Row],[Rates - JP]]/Prices!K398-1</f>
        <v>-8.3387380709720738E-4</v>
      </c>
      <c r="L399">
        <f>Prices[[#This Row],[EM Bonds - USD]]/Prices!L398-1</f>
        <v>-4.0932270028232187E-3</v>
      </c>
      <c r="M399">
        <f>Prices[[#This Row],[EM Bonds - Local]]/Prices!M398-1</f>
        <v>-1.5241065674996834E-3</v>
      </c>
      <c r="N399">
        <f>Prices[[#This Row],[IG - US]]/Prices!N398-1</f>
        <v>-2.0437371856820707E-3</v>
      </c>
      <c r="O399">
        <f>Prices[[#This Row],[IG - EU]]/Prices!O398-1</f>
        <v>-2.5828433258229255E-3</v>
      </c>
      <c r="P399">
        <f>Prices[[#This Row],[HY - US]]/Prices!P398-1</f>
        <v>-4.6814239064787433E-3</v>
      </c>
      <c r="Q399">
        <f>Prices[[#This Row],[HY - EU]]/Prices!Q398-1</f>
        <v>-1.1887072808320909E-3</v>
      </c>
      <c r="R399">
        <f>Prices[[#This Row],[EM Bonds - Corp]]/Prices!R398-1</f>
        <v>-3.3693892476553966E-3</v>
      </c>
      <c r="S399">
        <f>Prices[[#This Row],[Real Estate - CH]]/Prices!S398-1</f>
        <v>-2.9589814588594221E-3</v>
      </c>
      <c r="T399">
        <f>Prices[[#This Row],[Real Estate - World]]/Prices!T398-1</f>
        <v>-2.7779369327511572E-2</v>
      </c>
      <c r="U399">
        <f>Prices[[#This Row],[TIPS]]/Prices!U398-1</f>
        <v>-5.7271402173788566E-3</v>
      </c>
      <c r="V399">
        <f>Prices[[#This Row],[Commodities]]/Prices!V398-1</f>
        <v>-1.0713420079091707E-2</v>
      </c>
      <c r="W399">
        <f>Prices[[#This Row],[Precious Metals]]/Prices!W398-1</f>
        <v>-4.1241266168102753E-3</v>
      </c>
      <c r="X399">
        <f>Prices[[#This Row],[Hedge funds]]/Prices!X398-1</f>
        <v>-6.6143034311698656E-3</v>
      </c>
    </row>
    <row r="400" spans="2:24" x14ac:dyDescent="0.25">
      <c r="B400" s="1">
        <v>43140</v>
      </c>
      <c r="C400">
        <f>Prices[[#This Row],[Equity - CH]]/Prices!C399-1</f>
        <v>-8.8850538106655108E-3</v>
      </c>
      <c r="D400">
        <f>Prices[[#This Row],[Equity - US]]/Prices!D399-1</f>
        <v>1.7184363987007956E-2</v>
      </c>
      <c r="E400">
        <f>Prices[[#This Row],[Equity - EU]]/Prices!E399-1</f>
        <v>-1.4465685271068951E-2</v>
      </c>
      <c r="F400">
        <f>Prices[[#This Row],[Equity - JP]]/Prices!F399-1</f>
        <v>-1.9150879319951186E-2</v>
      </c>
      <c r="G400">
        <f>Prices[[#This Row],[Equity - EM]]/Prices!G399-1</f>
        <v>-1.4242092193846978E-2</v>
      </c>
      <c r="H400">
        <f>Prices[[#This Row],[Bonds - CH]]/Prices!H399-1</f>
        <v>1.7905102954343111E-3</v>
      </c>
      <c r="I400">
        <f>Prices[[#This Row],[Rates - US]]/Prices!I399-1</f>
        <v>1.3922906875643015E-3</v>
      </c>
      <c r="J400">
        <f>Prices[[#This Row],[Rates - EU]]/Prices!J399-1</f>
        <v>2.0149857367757207E-5</v>
      </c>
      <c r="K400">
        <f>Prices[[#This Row],[Rates - JP]]/Prices!K399-1</f>
        <v>5.5637982195855251E-4</v>
      </c>
      <c r="L400">
        <f>Prices[[#This Row],[EM Bonds - USD]]/Prices!L399-1</f>
        <v>-5.6556401363239139E-3</v>
      </c>
      <c r="M400">
        <f>Prices[[#This Row],[EM Bonds - Local]]/Prices!M399-1</f>
        <v>-6.3537196600271795E-4</v>
      </c>
      <c r="N400">
        <f>Prices[[#This Row],[IG - US]]/Prices!N399-1</f>
        <v>-2.010540688948792E-3</v>
      </c>
      <c r="O400">
        <f>Prices[[#This Row],[IG - EU]]/Prices!O399-1</f>
        <v>4.9586776859511517E-4</v>
      </c>
      <c r="P400">
        <f>Prices[[#This Row],[HY - US]]/Prices!P399-1</f>
        <v>-7.1645679147868124E-3</v>
      </c>
      <c r="Q400">
        <f>Prices[[#This Row],[HY - EU]]/Prices!Q399-1</f>
        <v>-4.1323680121656547E-3</v>
      </c>
      <c r="R400">
        <f>Prices[[#This Row],[EM Bonds - Corp]]/Prices!R399-1</f>
        <v>-3.4771377260301994E-3</v>
      </c>
      <c r="S400">
        <f>Prices[[#This Row],[Real Estate - CH]]/Prices!S399-1</f>
        <v>-3.566761054236367E-3</v>
      </c>
      <c r="T400">
        <f>Prices[[#This Row],[Real Estate - World]]/Prices!T399-1</f>
        <v>1.6011984901310727E-2</v>
      </c>
      <c r="U400">
        <f>Prices[[#This Row],[TIPS]]/Prices!U399-1</f>
        <v>-8.2188618261569424E-4</v>
      </c>
      <c r="V400">
        <f>Prices[[#This Row],[Commodities]]/Prices!V399-1</f>
        <v>-1.4501686596236962E-2</v>
      </c>
      <c r="W400">
        <f>Prices[[#This Row],[Precious Metals]]/Prices!W399-1</f>
        <v>-1.5060826981159181E-3</v>
      </c>
      <c r="X400">
        <f>Prices[[#This Row],[Hedge funds]]/Prices!X399-1</f>
        <v>-3.1328763573834628E-3</v>
      </c>
    </row>
    <row r="401" spans="2:24" x14ac:dyDescent="0.25">
      <c r="B401" s="1">
        <v>43143</v>
      </c>
      <c r="C401">
        <f>Prices[[#This Row],[Equity - CH]]/Prices!C400-1</f>
        <v>1.6352825174416052E-2</v>
      </c>
      <c r="D401">
        <f>Prices[[#This Row],[Equity - US]]/Prices!D400-1</f>
        <v>1.2503966956483703E-2</v>
      </c>
      <c r="E401">
        <f>Prices[[#This Row],[Equity - EU]]/Prices!E400-1</f>
        <v>1.5763028459791384E-2</v>
      </c>
      <c r="F401">
        <f>Prices[[#This Row],[Equity - JP]]/Prices!F400-1</f>
        <v>0</v>
      </c>
      <c r="G401">
        <f>Prices[[#This Row],[Equity - EM]]/Prices!G400-1</f>
        <v>8.0548639919848508E-3</v>
      </c>
      <c r="H401">
        <f>Prices[[#This Row],[Bonds - CH]]/Prices!H400-1</f>
        <v>-6.7024128686332674E-4</v>
      </c>
      <c r="I401">
        <f>Prices[[#This Row],[Rates - US]]/Prices!I400-1</f>
        <v>-1.2327182983317142E-3</v>
      </c>
      <c r="J401">
        <f>Prices[[#This Row],[Rates - EU]]/Prices!J400-1</f>
        <v>1.3010788591971689E-4</v>
      </c>
      <c r="K401">
        <f>Prices[[#This Row],[Rates - JP]]/Prices!K400-1</f>
        <v>-2.780352177942369E-4</v>
      </c>
      <c r="L401">
        <f>Prices[[#This Row],[EM Bonds - USD]]/Prices!L400-1</f>
        <v>4.2473558144884294E-4</v>
      </c>
      <c r="M401">
        <f>Prices[[#This Row],[EM Bonds - Local]]/Prices!M400-1</f>
        <v>-6.6583078188109379E-4</v>
      </c>
      <c r="N401">
        <f>Prices[[#This Row],[IG - US]]/Prices!N400-1</f>
        <v>-1.1459885087317101E-3</v>
      </c>
      <c r="O401">
        <f>Prices[[#This Row],[IG - EU]]/Prices!O400-1</f>
        <v>5.5069111735139842E-5</v>
      </c>
      <c r="P401">
        <f>Prices[[#This Row],[HY - US]]/Prices!P400-1</f>
        <v>3.1865011871334836E-3</v>
      </c>
      <c r="Q401">
        <f>Prices[[#This Row],[HY - EU]]/Prices!Q400-1</f>
        <v>5.3113796308590366E-4</v>
      </c>
      <c r="R401">
        <f>Prices[[#This Row],[EM Bonds - Corp]]/Prices!R400-1</f>
        <v>-7.9437350795485973E-4</v>
      </c>
      <c r="S401">
        <f>Prices[[#This Row],[Real Estate - CH]]/Prices!S400-1</f>
        <v>2.7051397655544207E-3</v>
      </c>
      <c r="T401">
        <f>Prices[[#This Row],[Real Estate - World]]/Prices!T400-1</f>
        <v>2.9090721010383014E-4</v>
      </c>
      <c r="U401">
        <f>Prices[[#This Row],[TIPS]]/Prices!U400-1</f>
        <v>-2.2504933062839072E-4</v>
      </c>
      <c r="V401">
        <f>Prices[[#This Row],[Commodities]]/Prices!V400-1</f>
        <v>5.9967933941826868E-3</v>
      </c>
      <c r="W401">
        <f>Prices[[#This Row],[Precious Metals]]/Prices!W400-1</f>
        <v>1.1107094556684682E-2</v>
      </c>
      <c r="X401">
        <f>Prices[[#This Row],[Hedge funds]]/Prices!X400-1</f>
        <v>3.9697542533083663E-3</v>
      </c>
    </row>
    <row r="402" spans="2:24" x14ac:dyDescent="0.25">
      <c r="B402" s="1">
        <v>43144</v>
      </c>
      <c r="C402">
        <f>Prices[[#This Row],[Equity - CH]]/Prices!C401-1</f>
        <v>-7.9114161076100364E-3</v>
      </c>
      <c r="D402">
        <f>Prices[[#This Row],[Equity - US]]/Prices!D401-1</f>
        <v>-2.2778988154766866E-3</v>
      </c>
      <c r="E402">
        <f>Prices[[#This Row],[Equity - EU]]/Prices!E401-1</f>
        <v>-5.0121423442898161E-3</v>
      </c>
      <c r="F402">
        <f>Prices[[#This Row],[Equity - JP]]/Prices!F401-1</f>
        <v>-8.551850597828925E-3</v>
      </c>
      <c r="G402">
        <f>Prices[[#This Row],[Equity - EM]]/Prices!G401-1</f>
        <v>4.5859279811659714E-3</v>
      </c>
      <c r="H402">
        <f>Prices[[#This Row],[Bonds - CH]]/Prices!H401-1</f>
        <v>-4.4712720769057857E-4</v>
      </c>
      <c r="I402">
        <f>Prices[[#This Row],[Rates - US]]/Prices!I401-1</f>
        <v>3.9899720386293858E-4</v>
      </c>
      <c r="J402">
        <f>Prices[[#This Row],[Rates - EU]]/Prices!J401-1</f>
        <v>-1.3106952037880149E-3</v>
      </c>
      <c r="K402">
        <f>Prices[[#This Row],[Rates - JP]]/Prices!K401-1</f>
        <v>8.3433762862705763E-4</v>
      </c>
      <c r="L402">
        <f>Prices[[#This Row],[EM Bonds - USD]]/Prices!L401-1</f>
        <v>-1.1377668049397105E-3</v>
      </c>
      <c r="M402">
        <f>Prices[[#This Row],[EM Bonds - Local]]/Prices!M401-1</f>
        <v>0</v>
      </c>
      <c r="N402">
        <f>Prices[[#This Row],[IG - US]]/Prices!N401-1</f>
        <v>-1.8050770198290156E-3</v>
      </c>
      <c r="O402">
        <f>Prices[[#This Row],[IG - EU]]/Prices!O401-1</f>
        <v>-1.43171806167397E-3</v>
      </c>
      <c r="P402">
        <f>Prices[[#This Row],[HY - US]]/Prices!P401-1</f>
        <v>-2.3128222711115143E-3</v>
      </c>
      <c r="Q402">
        <f>Prices[[#This Row],[HY - EU]]/Prices!Q401-1</f>
        <v>-3.2514930325148184E-3</v>
      </c>
      <c r="R402">
        <f>Prices[[#This Row],[EM Bonds - Corp]]/Prices!R401-1</f>
        <v>-1.5711117029325594E-3</v>
      </c>
      <c r="S402">
        <f>Prices[[#This Row],[Real Estate - CH]]/Prices!S401-1</f>
        <v>9.8920863309353013E-3</v>
      </c>
      <c r="T402">
        <f>Prices[[#This Row],[Real Estate - World]]/Prices!T401-1</f>
        <v>7.9278111634240034E-4</v>
      </c>
      <c r="U402">
        <f>Prices[[#This Row],[TIPS]]/Prices!U401-1</f>
        <v>-1.6958765102382811E-3</v>
      </c>
      <c r="V402">
        <f>Prices[[#This Row],[Commodities]]/Prices!V401-1</f>
        <v>1.0475755373497986E-3</v>
      </c>
      <c r="W402">
        <f>Prices[[#This Row],[Precious Metals]]/Prices!W401-1</f>
        <v>-3.2196481767046148E-3</v>
      </c>
      <c r="X402">
        <f>Prices[[#This Row],[Hedge funds]]/Prices!X401-1</f>
        <v>1.4200087867946021E-3</v>
      </c>
    </row>
    <row r="403" spans="2:24" x14ac:dyDescent="0.25">
      <c r="B403" s="1">
        <v>43145</v>
      </c>
      <c r="C403">
        <f>Prices[[#This Row],[Equity - CH]]/Prices!C402-1</f>
        <v>1.5825831613119901E-2</v>
      </c>
      <c r="D403">
        <f>Prices[[#This Row],[Equity - US]]/Prices!D402-1</f>
        <v>9.7554003500153197E-3</v>
      </c>
      <c r="E403">
        <f>Prices[[#This Row],[Equity - EU]]/Prices!E402-1</f>
        <v>1.177653549665969E-2</v>
      </c>
      <c r="F403">
        <f>Prices[[#This Row],[Equity - JP]]/Prices!F402-1</f>
        <v>-7.4936031784809121E-3</v>
      </c>
      <c r="G403">
        <f>Prices[[#This Row],[Equity - EM]]/Prices!G402-1</f>
        <v>1.3866126682859692E-2</v>
      </c>
      <c r="H403">
        <f>Prices[[#This Row],[Bonds - CH]]/Prices!H402-1</f>
        <v>-7.4554536643511859E-5</v>
      </c>
      <c r="I403">
        <f>Prices[[#This Row],[Rates - US]]/Prices!I402-1</f>
        <v>-4.0975562964350454E-3</v>
      </c>
      <c r="J403">
        <f>Prices[[#This Row],[Rates - EU]]/Prices!J402-1</f>
        <v>-2.340099448463473E-4</v>
      </c>
      <c r="K403">
        <f>Prices[[#This Row],[Rates - JP]]/Prices!K402-1</f>
        <v>6.4838829196012249E-4</v>
      </c>
      <c r="L403">
        <f>Prices[[#This Row],[EM Bonds - USD]]/Prices!L402-1</f>
        <v>-2.8519624808490684E-3</v>
      </c>
      <c r="M403">
        <f>Prices[[#This Row],[EM Bonds - Local]]/Prices!M402-1</f>
        <v>4.4572524046415651E-4</v>
      </c>
      <c r="N403">
        <f>Prices[[#This Row],[IG - US]]/Prices!N402-1</f>
        <v>-3.5598227399161742E-3</v>
      </c>
      <c r="O403">
        <f>Prices[[#This Row],[IG - EU]]/Prices!O402-1</f>
        <v>-4.9630528289401621E-4</v>
      </c>
      <c r="P403">
        <f>Prices[[#This Row],[HY - US]]/Prices!P402-1</f>
        <v>-1.4667349162666987E-5</v>
      </c>
      <c r="Q403">
        <f>Prices[[#This Row],[HY - EU]]/Prices!Q402-1</f>
        <v>-5.6587444244726726E-4</v>
      </c>
      <c r="R403">
        <f>Prices[[#This Row],[EM Bonds - Corp]]/Prices!R402-1</f>
        <v>-2.4566945581137034E-3</v>
      </c>
      <c r="S403">
        <f>Prices[[#This Row],[Real Estate - CH]]/Prices!S402-1</f>
        <v>5.5587036887125851E-3</v>
      </c>
      <c r="T403">
        <f>Prices[[#This Row],[Real Estate - World]]/Prices!T402-1</f>
        <v>-8.2902356093018659E-3</v>
      </c>
      <c r="U403">
        <f>Prices[[#This Row],[TIPS]]/Prices!U402-1</f>
        <v>-1.5311503675780047E-3</v>
      </c>
      <c r="V403">
        <f>Prices[[#This Row],[Commodities]]/Prices!V402-1</f>
        <v>8.6361337977616248E-3</v>
      </c>
      <c r="W403">
        <f>Prices[[#This Row],[Precious Metals]]/Prices!W402-1</f>
        <v>1.6818696831298663E-2</v>
      </c>
      <c r="X403">
        <f>Prices[[#This Row],[Hedge funds]]/Prices!X402-1</f>
        <v>5.1314191703553114E-3</v>
      </c>
    </row>
    <row r="404" spans="2:24" x14ac:dyDescent="0.25">
      <c r="B404" s="1">
        <v>43146</v>
      </c>
      <c r="C404">
        <f>Prices[[#This Row],[Equity - CH]]/Prices!C403-1</f>
        <v>1.3319131475280077E-3</v>
      </c>
      <c r="D404">
        <f>Prices[[#This Row],[Equity - US]]/Prices!D403-1</f>
        <v>7.3262179576167874E-3</v>
      </c>
      <c r="E404">
        <f>Prices[[#This Row],[Equity - EU]]/Prices!E403-1</f>
        <v>5.6244289814260107E-3</v>
      </c>
      <c r="F404">
        <f>Prices[[#This Row],[Equity - JP]]/Prices!F403-1</f>
        <v>1.0166057349249025E-2</v>
      </c>
      <c r="G404">
        <f>Prices[[#This Row],[Equity - EM]]/Prices!G403-1</f>
        <v>1.0025407513850837E-2</v>
      </c>
      <c r="H404">
        <f>Prices[[#This Row],[Bonds - CH]]/Prices!H403-1</f>
        <v>-1.1184014315538393E-3</v>
      </c>
      <c r="I404">
        <f>Prices[[#This Row],[Rates - US]]/Prices!I403-1</f>
        <v>1.2122095417934631E-3</v>
      </c>
      <c r="J404">
        <f>Prices[[#This Row],[Rates - EU]]/Prices!J403-1</f>
        <v>-2.8191538733390864E-4</v>
      </c>
      <c r="K404">
        <f>Prices[[#This Row],[Rates - JP]]/Prices!K403-1</f>
        <v>-9.2566879570488148E-5</v>
      </c>
      <c r="L404">
        <f>Prices[[#This Row],[EM Bonds - USD]]/Prices!L403-1</f>
        <v>2.943366871803077E-3</v>
      </c>
      <c r="M404">
        <f>Prices[[#This Row],[EM Bonds - Local]]/Prices!M403-1</f>
        <v>1.0297986419915972E-3</v>
      </c>
      <c r="N404">
        <f>Prices[[#This Row],[IG - US]]/Prices!N403-1</f>
        <v>3.121642145786252E-3</v>
      </c>
      <c r="O404">
        <f>Prices[[#This Row],[IG - EU]]/Prices!O403-1</f>
        <v>-6.6206896551723737E-4</v>
      </c>
      <c r="P404">
        <f>Prices[[#This Row],[HY - US]]/Prices!P403-1</f>
        <v>3.9919911385633E-3</v>
      </c>
      <c r="Q404">
        <f>Prices[[#This Row],[HY - EU]]/Prices!Q403-1</f>
        <v>2.4646128226477604E-3</v>
      </c>
      <c r="R404">
        <f>Prices[[#This Row],[EM Bonds - Corp]]/Prices!R403-1</f>
        <v>4.7517563903287652E-4</v>
      </c>
      <c r="S404">
        <f>Prices[[#This Row],[Real Estate - CH]]/Prices!S403-1</f>
        <v>-1.2344022541258548E-3</v>
      </c>
      <c r="T404">
        <f>Prices[[#This Row],[Real Estate - World]]/Prices!T403-1</f>
        <v>6.7766264803548193E-3</v>
      </c>
      <c r="U404">
        <f>Prices[[#This Row],[TIPS]]/Prices!U403-1</f>
        <v>6.7794818194411022E-4</v>
      </c>
      <c r="V404">
        <f>Prices[[#This Row],[Commodities]]/Prices!V403-1</f>
        <v>-7.2481418317082991E-4</v>
      </c>
      <c r="W404">
        <f>Prices[[#This Row],[Precious Metals]]/Prices!W403-1</f>
        <v>-7.0681868665948278E-3</v>
      </c>
      <c r="X404">
        <f>Prices[[#This Row],[Hedge funds]]/Prices!X403-1</f>
        <v>2.9618082618860786E-3</v>
      </c>
    </row>
    <row r="405" spans="2:24" x14ac:dyDescent="0.25">
      <c r="B405" s="1">
        <v>43147</v>
      </c>
      <c r="C405">
        <f>Prices[[#This Row],[Equity - CH]]/Prices!C404-1</f>
        <v>7.4437141145007324E-3</v>
      </c>
      <c r="D405">
        <f>Prices[[#This Row],[Equity - US]]/Prices!D404-1</f>
        <v>1.958161486876886E-4</v>
      </c>
      <c r="E405">
        <f>Prices[[#This Row],[Equity - EU]]/Prices!E404-1</f>
        <v>8.1583573855903424E-3</v>
      </c>
      <c r="F405">
        <f>Prices[[#This Row],[Equity - JP]]/Prices!F404-1</f>
        <v>9.477919310465488E-3</v>
      </c>
      <c r="G405">
        <f>Prices[[#This Row],[Equity - EM]]/Prices!G404-1</f>
        <v>-2.245878426458181E-3</v>
      </c>
      <c r="H405">
        <f>Prices[[#This Row],[Bonds - CH]]/Prices!H404-1</f>
        <v>2.1646637306860228E-3</v>
      </c>
      <c r="I405">
        <f>Prices[[#This Row],[Rates - US]]/Prices!I404-1</f>
        <v>6.6834470131138524E-4</v>
      </c>
      <c r="J405">
        <f>Prices[[#This Row],[Rates - EU]]/Prices!J404-1</f>
        <v>2.488359781647187E-3</v>
      </c>
      <c r="K405">
        <f>Prices[[#This Row],[Rates - JP]]/Prices!K404-1</f>
        <v>3.7030179596375667E-4</v>
      </c>
      <c r="L405">
        <f>Prices[[#This Row],[EM Bonds - USD]]/Prices!L404-1</f>
        <v>2.9808800053727769E-3</v>
      </c>
      <c r="M405">
        <f>Prices[[#This Row],[EM Bonds - Local]]/Prices!M404-1</f>
        <v>1.1927523163959286E-3</v>
      </c>
      <c r="N405">
        <f>Prices[[#This Row],[IG - US]]/Prices!N404-1</f>
        <v>9.8736538004429164E-4</v>
      </c>
      <c r="O405">
        <f>Prices[[#This Row],[IG - EU]]/Prices!O404-1</f>
        <v>3.1469110583557391E-3</v>
      </c>
      <c r="P405">
        <f>Prices[[#This Row],[HY - US]]/Prices!P404-1</f>
        <v>3.0233738662810428E-3</v>
      </c>
      <c r="Q405">
        <f>Prices[[#This Row],[HY - EU]]/Prices!Q404-1</f>
        <v>1.9269743180836407E-3</v>
      </c>
      <c r="R405">
        <f>Prices[[#This Row],[EM Bonds - Corp]]/Prices!R404-1</f>
        <v>2.8687999510390583E-3</v>
      </c>
      <c r="S405">
        <f>Prices[[#This Row],[Real Estate - CH]]/Prices!S404-1</f>
        <v>3.8152556489965406E-3</v>
      </c>
      <c r="T405">
        <f>Prices[[#This Row],[Real Estate - World]]/Prices!T404-1</f>
        <v>7.6822290448077535E-3</v>
      </c>
      <c r="U405">
        <f>Prices[[#This Row],[TIPS]]/Prices!U404-1</f>
        <v>4.5097960165323414E-3</v>
      </c>
      <c r="V405">
        <f>Prices[[#This Row],[Commodities]]/Prices!V404-1</f>
        <v>-5.0833952912421321E-4</v>
      </c>
      <c r="W405">
        <f>Prices[[#This Row],[Precious Metals]]/Prices!W404-1</f>
        <v>-7.7286454476754862E-4</v>
      </c>
      <c r="X405">
        <f>Prices[[#This Row],[Hedge funds]]/Prices!X404-1</f>
        <v>1.2744793285670575E-3</v>
      </c>
    </row>
    <row r="406" spans="2:24" x14ac:dyDescent="0.25">
      <c r="B406" s="1">
        <v>43150</v>
      </c>
      <c r="C406">
        <f>Prices[[#This Row],[Equity - CH]]/Prices!C405-1</f>
        <v>-9.1615408387887287E-3</v>
      </c>
      <c r="D406">
        <f>Prices[[#This Row],[Equity - US]]/Prices!D405-1</f>
        <v>3.0972429892446307E-3</v>
      </c>
      <c r="E406">
        <f>Prices[[#This Row],[Equity - EU]]/Prices!E405-1</f>
        <v>-5.3066671687740374E-3</v>
      </c>
      <c r="F406">
        <f>Prices[[#This Row],[Equity - JP]]/Prices!F405-1</f>
        <v>2.0729740950652165E-2</v>
      </c>
      <c r="G406">
        <f>Prices[[#This Row],[Equity - EM]]/Prices!G405-1</f>
        <v>4.3355393934583208E-3</v>
      </c>
      <c r="H406">
        <f>Prices[[#This Row],[Bonds - CH]]/Prices!H405-1</f>
        <v>-8.9378817220320261E-4</v>
      </c>
      <c r="I406">
        <f>Prices[[#This Row],[Rates - US]]/Prices!I405-1</f>
        <v>0</v>
      </c>
      <c r="J406">
        <f>Prices[[#This Row],[Rates - EU]]/Prices!J405-1</f>
        <v>-1.75794945780261E-3</v>
      </c>
      <c r="K406">
        <f>Prices[[#This Row],[Rates - JP]]/Prices!K405-1</f>
        <v>-3.7016472330198003E-4</v>
      </c>
      <c r="L406">
        <f>Prices[[#This Row],[EM Bonds - USD]]/Prices!L405-1</f>
        <v>4.0519751661971526E-5</v>
      </c>
      <c r="M406">
        <f>Prices[[#This Row],[EM Bonds - Local]]/Prices!M405-1</f>
        <v>-1.0913487347585793E-3</v>
      </c>
      <c r="N406">
        <f>Prices[[#This Row],[IG - US]]/Prices!N405-1</f>
        <v>0</v>
      </c>
      <c r="O406">
        <f>Prices[[#This Row],[IG - EU]]/Prices!O405-1</f>
        <v>-1.5960374243257913E-3</v>
      </c>
      <c r="P406">
        <f>Prices[[#This Row],[HY - US]]/Prices!P405-1</f>
        <v>0</v>
      </c>
      <c r="Q406">
        <f>Prices[[#This Row],[HY - EU]]/Prices!Q405-1</f>
        <v>9.284743177373489E-4</v>
      </c>
      <c r="R406">
        <f>Prices[[#This Row],[EM Bonds - Corp]]/Prices!R405-1</f>
        <v>-1.6094862043891656E-4</v>
      </c>
      <c r="S406">
        <f>Prices[[#This Row],[Real Estate - CH]]/Prices!S405-1</f>
        <v>2.9977784320547318E-3</v>
      </c>
      <c r="T406">
        <f>Prices[[#This Row],[Real Estate - World]]/Prices!T405-1</f>
        <v>3.5708903310947004E-3</v>
      </c>
      <c r="U406">
        <f>Prices[[#This Row],[TIPS]]/Prices!U405-1</f>
        <v>-4.3225518648559724E-4</v>
      </c>
      <c r="V406">
        <f>Prices[[#This Row],[Commodities]]/Prices!V405-1</f>
        <v>0</v>
      </c>
      <c r="W406">
        <f>Prices[[#This Row],[Precious Metals]]/Prices!W405-1</f>
        <v>0</v>
      </c>
      <c r="X406">
        <f>Prices[[#This Row],[Hedge funds]]/Prices!X405-1</f>
        <v>0</v>
      </c>
    </row>
    <row r="407" spans="2:24" x14ac:dyDescent="0.25">
      <c r="B407" s="1">
        <v>43151</v>
      </c>
      <c r="C407">
        <f>Prices[[#This Row],[Equity - CH]]/Prices!C406-1</f>
        <v>7.4398134704807273E-3</v>
      </c>
      <c r="D407">
        <f>Prices[[#This Row],[Equity - US]]/Prices!D406-1</f>
        <v>2.1977156180532642E-3</v>
      </c>
      <c r="E407">
        <f>Prices[[#This Row],[Equity - EU]]/Prices!E406-1</f>
        <v>8.4048113533310431E-3</v>
      </c>
      <c r="F407">
        <f>Prices[[#This Row],[Equity - JP]]/Prices!F406-1</f>
        <v>-8.339465170996152E-3</v>
      </c>
      <c r="G407">
        <f>Prices[[#This Row],[Equity - EM]]/Prices!G406-1</f>
        <v>2.4047978667589565E-3</v>
      </c>
      <c r="H407">
        <f>Prices[[#This Row],[Bonds - CH]]/Prices!H406-1</f>
        <v>2.9819591471613727E-4</v>
      </c>
      <c r="I407">
        <f>Prices[[#This Row],[Rates - US]]/Prices!I406-1</f>
        <v>-1.333899191628074E-3</v>
      </c>
      <c r="J407">
        <f>Prices[[#This Row],[Rates - EU]]/Prices!J406-1</f>
        <v>-1.0026893973669182E-4</v>
      </c>
      <c r="K407">
        <f>Prices[[#This Row],[Rates - JP]]/Prices!K406-1</f>
        <v>-3.7030179596364565E-4</v>
      </c>
      <c r="L407">
        <f>Prices[[#This Row],[EM Bonds - USD]]/Prices!L406-1</f>
        <v>-1.0232539613319602E-3</v>
      </c>
      <c r="M407">
        <f>Prices[[#This Row],[EM Bonds - Local]]/Prices!M406-1</f>
        <v>-2.4176032312728246E-4</v>
      </c>
      <c r="N407">
        <f>Prices[[#This Row],[IG - US]]/Prices!N406-1</f>
        <v>-1.655656021351537E-3</v>
      </c>
      <c r="O407">
        <f>Prices[[#This Row],[IG - EU]]/Prices!O406-1</f>
        <v>3.8586626977554772E-4</v>
      </c>
      <c r="P407">
        <f>Prices[[#This Row],[HY - US]]/Prices!P406-1</f>
        <v>8.4681014564469415E-4</v>
      </c>
      <c r="Q407">
        <f>Prices[[#This Row],[HY - EU]]/Prices!Q406-1</f>
        <v>-8.6135497763806246E-4</v>
      </c>
      <c r="R407">
        <f>Prices[[#This Row],[EM Bonds - Corp]]/Prices!R406-1</f>
        <v>-3.6568047186480435E-4</v>
      </c>
      <c r="S407">
        <f>Prices[[#This Row],[Real Estate - CH]]/Prices!S406-1</f>
        <v>2.1882422010515157E-3</v>
      </c>
      <c r="T407">
        <f>Prices[[#This Row],[Real Estate - World]]/Prices!T406-1</f>
        <v>-7.4301697137346689E-4</v>
      </c>
      <c r="U407">
        <f>Prices[[#This Row],[TIPS]]/Prices!U406-1</f>
        <v>2.0832910275414562E-3</v>
      </c>
      <c r="V407">
        <f>Prices[[#This Row],[Commodities]]/Prices!V406-1</f>
        <v>1.1955708975713408E-2</v>
      </c>
      <c r="W407">
        <f>Prices[[#This Row],[Precious Metals]]/Prices!W406-1</f>
        <v>-6.9739764737746235E-3</v>
      </c>
      <c r="X407">
        <f>Prices[[#This Row],[Hedge funds]]/Prices!X406-1</f>
        <v>-2.5146689019279744E-3</v>
      </c>
    </row>
    <row r="408" spans="2:24" x14ac:dyDescent="0.25">
      <c r="B408" s="1">
        <v>43152</v>
      </c>
      <c r="C408">
        <f>Prices[[#This Row],[Equity - CH]]/Prices!C407-1</f>
        <v>1.2780088854635885E-3</v>
      </c>
      <c r="D408">
        <f>Prices[[#This Row],[Equity - US]]/Prices!D407-1</f>
        <v>-4.0798732756630596E-3</v>
      </c>
      <c r="E408">
        <f>Prices[[#This Row],[Equity - EU]]/Prices!E407-1</f>
        <v>1.1765237061673872E-3</v>
      </c>
      <c r="F408">
        <f>Prices[[#This Row],[Equity - JP]]/Prices!F407-1</f>
        <v>-1.3344103668323504E-3</v>
      </c>
      <c r="G408">
        <f>Prices[[#This Row],[Equity - EM]]/Prices!G407-1</f>
        <v>1.3552450150388307E-2</v>
      </c>
      <c r="H408">
        <f>Prices[[#This Row],[Bonds - CH]]/Prices!H407-1</f>
        <v>5.96214040840648E-4</v>
      </c>
      <c r="I408">
        <f>Prices[[#This Row],[Rates - US]]/Prices!I407-1</f>
        <v>-2.8062597769431541E-3</v>
      </c>
      <c r="J408">
        <f>Prices[[#This Row],[Rates - EU]]/Prices!J407-1</f>
        <v>4.5240810784497043E-4</v>
      </c>
      <c r="K408">
        <f>Prices[[#This Row],[Rates - JP]]/Prices!K407-1</f>
        <v>5.5565845526950319E-4</v>
      </c>
      <c r="L408">
        <f>Prices[[#This Row],[EM Bonds - USD]]/Prices!L407-1</f>
        <v>-1.3040946647610019E-3</v>
      </c>
      <c r="M408">
        <f>Prices[[#This Row],[EM Bonds - Local]]/Prices!M407-1</f>
        <v>8.2095167243889655E-4</v>
      </c>
      <c r="N408">
        <f>Prices[[#This Row],[IG - US]]/Prices!N407-1</f>
        <v>-3.6298821330207343E-3</v>
      </c>
      <c r="O408">
        <f>Prices[[#This Row],[IG - EU]]/Prices!O407-1</f>
        <v>6.6122988759098611E-4</v>
      </c>
      <c r="P408">
        <f>Prices[[#This Row],[HY - US]]/Prices!P407-1</f>
        <v>-2.5900450531535224E-4</v>
      </c>
      <c r="Q408">
        <f>Prices[[#This Row],[HY - EU]]/Prices!Q407-1</f>
        <v>-2.6526078450872514E-4</v>
      </c>
      <c r="R408">
        <f>Prices[[#This Row],[EM Bonds - Corp]]/Prices!R407-1</f>
        <v>1.7834450804610213E-4</v>
      </c>
      <c r="S408">
        <f>Prices[[#This Row],[Real Estate - CH]]/Prices!S407-1</f>
        <v>-1.0517907069631183E-2</v>
      </c>
      <c r="T408">
        <f>Prices[[#This Row],[Real Estate - World]]/Prices!T407-1</f>
        <v>-1.1916968396679994E-2</v>
      </c>
      <c r="U408">
        <f>Prices[[#This Row],[TIPS]]/Prices!U407-1</f>
        <v>-1.493590410808765E-3</v>
      </c>
      <c r="V408">
        <f>Prices[[#This Row],[Commodities]]/Prices!V407-1</f>
        <v>4.0336717809621447E-3</v>
      </c>
      <c r="W408">
        <f>Prices[[#This Row],[Precious Metals]]/Prices!W407-1</f>
        <v>3.6829107789644322E-3</v>
      </c>
      <c r="X408">
        <f>Prices[[#This Row],[Hedge funds]]/Prices!X407-1</f>
        <v>7.9365079365079083E-4</v>
      </c>
    </row>
    <row r="409" spans="2:24" x14ac:dyDescent="0.25">
      <c r="B409" s="1">
        <v>43153</v>
      </c>
      <c r="C409">
        <f>Prices[[#This Row],[Equity - CH]]/Prices!C408-1</f>
        <v>-2.1085448635109749E-3</v>
      </c>
      <c r="D409">
        <f>Prices[[#This Row],[Equity - US]]/Prices!D408-1</f>
        <v>-2.9532135864819287E-3</v>
      </c>
      <c r="E409">
        <f>Prices[[#This Row],[Equity - EU]]/Prices!E408-1</f>
        <v>-3.7703125234881396E-3</v>
      </c>
      <c r="F409">
        <f>Prices[[#This Row],[Equity - JP]]/Prices!F408-1</f>
        <v>-9.3231914009067607E-3</v>
      </c>
      <c r="G409">
        <f>Prices[[#This Row],[Equity - EM]]/Prices!G408-1</f>
        <v>-1.0581592874845169E-2</v>
      </c>
      <c r="H409">
        <f>Prices[[#This Row],[Bonds - CH]]/Prices!H408-1</f>
        <v>4.468940861015458E-4</v>
      </c>
      <c r="I409">
        <f>Prices[[#This Row],[Rates - US]]/Prices!I408-1</f>
        <v>1.2860907224272466E-3</v>
      </c>
      <c r="J409">
        <f>Prices[[#This Row],[Rates - EU]]/Prices!J408-1</f>
        <v>5.4149212186604956E-5</v>
      </c>
      <c r="K409">
        <f>Prices[[#This Row],[Rates - JP]]/Prices!K408-1</f>
        <v>2.7767493520913789E-4</v>
      </c>
      <c r="L409">
        <f>Prices[[#This Row],[EM Bonds - USD]]/Prices!L408-1</f>
        <v>1.2390277211560274E-5</v>
      </c>
      <c r="M409">
        <f>Prices[[#This Row],[EM Bonds - Local]]/Prices!M408-1</f>
        <v>-2.3084754136037944E-6</v>
      </c>
      <c r="N409">
        <f>Prices[[#This Row],[IG - US]]/Prices!N408-1</f>
        <v>1.3915420969539127E-3</v>
      </c>
      <c r="O409">
        <f>Prices[[#This Row],[IG - EU]]/Prices!O408-1</f>
        <v>5.5066079295285064E-5</v>
      </c>
      <c r="P409">
        <f>Prices[[#This Row],[HY - US]]/Prices!P408-1</f>
        <v>-1.6782533340727879E-3</v>
      </c>
      <c r="Q409">
        <f>Prices[[#This Row],[HY - EU]]/Prices!Q408-1</f>
        <v>-9.2865908261741126E-4</v>
      </c>
      <c r="R409">
        <f>Prices[[#This Row],[EM Bonds - Corp]]/Prices!R408-1</f>
        <v>-6.9030765784683368E-5</v>
      </c>
      <c r="S409">
        <f>Prices[[#This Row],[Real Estate - CH]]/Prices!S408-1</f>
        <v>2.8794402583423029E-3</v>
      </c>
      <c r="T409">
        <f>Prices[[#This Row],[Real Estate - World]]/Prices!T408-1</f>
        <v>1.9225253328272185E-3</v>
      </c>
      <c r="U409">
        <f>Prices[[#This Row],[TIPS]]/Prices!U408-1</f>
        <v>-1.8726634948240672E-4</v>
      </c>
      <c r="V409">
        <f>Prices[[#This Row],[Commodities]]/Prices!V408-1</f>
        <v>1.9112004257595405E-3</v>
      </c>
      <c r="W409">
        <f>Prices[[#This Row],[Precious Metals]]/Prices!W408-1</f>
        <v>-3.5677572609341679E-3</v>
      </c>
      <c r="X409">
        <f>Prices[[#This Row],[Hedge funds]]/Prices!X408-1</f>
        <v>-2.9310693349504646E-3</v>
      </c>
    </row>
    <row r="410" spans="2:24" x14ac:dyDescent="0.25">
      <c r="B410" s="1">
        <v>43154</v>
      </c>
      <c r="C410">
        <f>Prices[[#This Row],[Equity - CH]]/Prices!C409-1</f>
        <v>-1.8358025824090074E-3</v>
      </c>
      <c r="D410">
        <f>Prices[[#This Row],[Equity - US]]/Prices!D409-1</f>
        <v>1.7358486523413319E-2</v>
      </c>
      <c r="E410">
        <f>Prices[[#This Row],[Equity - EU]]/Prices!E409-1</f>
        <v>1.2941523070719718E-3</v>
      </c>
      <c r="F410">
        <f>Prices[[#This Row],[Equity - JP]]/Prices!F409-1</f>
        <v>8.146905114815306E-3</v>
      </c>
      <c r="G410">
        <f>Prices[[#This Row],[Equity - EM]]/Prices!G409-1</f>
        <v>1.4726796867111869E-2</v>
      </c>
      <c r="H410">
        <f>Prices[[#This Row],[Bonds - CH]]/Prices!H409-1</f>
        <v>2.3823704586063421E-3</v>
      </c>
      <c r="I410">
        <f>Prices[[#This Row],[Rates - US]]/Prices!I409-1</f>
        <v>2.4071334877620032E-3</v>
      </c>
      <c r="J410">
        <f>Prices[[#This Row],[Rates - EU]]/Prices!J409-1</f>
        <v>1.9913158582933743E-3</v>
      </c>
      <c r="K410">
        <f>Prices[[#This Row],[Rates - JP]]/Prices!K409-1</f>
        <v>6.4772832423432014E-4</v>
      </c>
      <c r="L410">
        <f>Prices[[#This Row],[EM Bonds - USD]]/Prices!L409-1</f>
        <v>9.0516736992096725E-4</v>
      </c>
      <c r="M410">
        <f>Prices[[#This Row],[EM Bonds - Local]]/Prices!M409-1</f>
        <v>2.3161756784628729E-4</v>
      </c>
      <c r="N410">
        <f>Prices[[#This Row],[IG - US]]/Prices!N409-1</f>
        <v>2.1817055609296698E-3</v>
      </c>
      <c r="O410">
        <f>Prices[[#This Row],[IG - EU]]/Prices!O409-1</f>
        <v>1.8170805572379489E-3</v>
      </c>
      <c r="P410">
        <f>Prices[[#This Row],[HY - US]]/Prices!P409-1</f>
        <v>-2.7076596868602643E-4</v>
      </c>
      <c r="Q410">
        <f>Prices[[#This Row],[HY - EU]]/Prices!Q409-1</f>
        <v>-6.9714171895240984E-4</v>
      </c>
      <c r="R410">
        <f>Prices[[#This Row],[EM Bonds - Corp]]/Prices!R409-1</f>
        <v>1.0629056592228459E-3</v>
      </c>
      <c r="S410">
        <f>Prices[[#This Row],[Real Estate - CH]]/Prices!S409-1</f>
        <v>-7.5670163952021863E-3</v>
      </c>
      <c r="T410">
        <f>Prices[[#This Row],[Real Estate - World]]/Prices!T409-1</f>
        <v>1.503419058285238E-2</v>
      </c>
      <c r="U410">
        <f>Prices[[#This Row],[TIPS]]/Prices!U409-1</f>
        <v>2.0976836903363605E-3</v>
      </c>
      <c r="V410">
        <f>Prices[[#This Row],[Commodities]]/Prices!V409-1</f>
        <v>2.4518312609647097E-3</v>
      </c>
      <c r="W410">
        <f>Prices[[#This Row],[Precious Metals]]/Prices!W409-1</f>
        <v>-9.5821357539249696E-4</v>
      </c>
      <c r="X410">
        <f>Prices[[#This Row],[Hedge funds]]/Prices!X409-1</f>
        <v>8.5773324496085657E-4</v>
      </c>
    </row>
    <row r="411" spans="2:24" x14ac:dyDescent="0.25">
      <c r="B411" s="1">
        <v>43157</v>
      </c>
      <c r="C411">
        <f>Prices[[#This Row],[Equity - CH]]/Prices!C410-1</f>
        <v>8.373288671639223E-3</v>
      </c>
      <c r="D411">
        <f>Prices[[#This Row],[Equity - US]]/Prices!D410-1</f>
        <v>1.3737196353822423E-2</v>
      </c>
      <c r="E411">
        <f>Prices[[#This Row],[Equity - EU]]/Prices!E410-1</f>
        <v>8.2497646267707392E-3</v>
      </c>
      <c r="F411">
        <f>Prices[[#This Row],[Equity - JP]]/Prices!F410-1</f>
        <v>9.2548504033236334E-3</v>
      </c>
      <c r="G411">
        <f>Prices[[#This Row],[Equity - EM]]/Prices!G410-1</f>
        <v>6.7646966646852658E-3</v>
      </c>
      <c r="H411">
        <f>Prices[[#This Row],[Bonds - CH]]/Prices!H410-1</f>
        <v>4.4563279857401383E-4</v>
      </c>
      <c r="I411">
        <f>Prices[[#This Row],[Rates - US]]/Prices!I410-1</f>
        <v>4.6634973445902617E-4</v>
      </c>
      <c r="J411">
        <f>Prices[[#This Row],[Rates - EU]]/Prices!J410-1</f>
        <v>8.7611634411133288E-4</v>
      </c>
      <c r="K411">
        <f>Prices[[#This Row],[Rates - JP]]/Prices!K410-1</f>
        <v>3.6989088218986055E-4</v>
      </c>
      <c r="L411">
        <f>Prices[[#This Row],[EM Bonds - USD]]/Prices!L410-1</f>
        <v>1.7131048047398512E-3</v>
      </c>
      <c r="M411">
        <f>Prices[[#This Row],[EM Bonds - Local]]/Prices!M410-1</f>
        <v>1.1947468067639022E-3</v>
      </c>
      <c r="N411">
        <f>Prices[[#This Row],[IG - US]]/Prices!N410-1</f>
        <v>8.5441587129575503E-4</v>
      </c>
      <c r="O411">
        <f>Prices[[#This Row],[IG - EU]]/Prices!O410-1</f>
        <v>9.3437396944051621E-4</v>
      </c>
      <c r="P411">
        <f>Prices[[#This Row],[HY - US]]/Prices!P410-1</f>
        <v>2.7471634798585942E-3</v>
      </c>
      <c r="Q411">
        <f>Prices[[#This Row],[HY - EU]]/Prices!Q410-1</f>
        <v>1.0630522888843696E-3</v>
      </c>
      <c r="R411">
        <f>Prices[[#This Row],[EM Bonds - Corp]]/Prices!R410-1</f>
        <v>7.0771735618513354E-4</v>
      </c>
      <c r="S411">
        <f>Prices[[#This Row],[Real Estate - CH]]/Prices!S410-1</f>
        <v>5.9483574422063423E-3</v>
      </c>
      <c r="T411">
        <f>Prices[[#This Row],[Real Estate - World]]/Prices!T410-1</f>
        <v>6.7898598910463015E-3</v>
      </c>
      <c r="U411">
        <f>Prices[[#This Row],[TIPS]]/Prices!U410-1</f>
        <v>1.9943135362880948E-3</v>
      </c>
      <c r="V411">
        <f>Prices[[#This Row],[Commodities]]/Prices!V410-1</f>
        <v>7.2224896282169215E-3</v>
      </c>
      <c r="W411">
        <f>Prices[[#This Row],[Precious Metals]]/Prices!W410-1</f>
        <v>5.4832768332222503E-3</v>
      </c>
      <c r="X411">
        <f>Prices[[#This Row],[Hedge funds]]/Prices!X410-1</f>
        <v>1.1530520821159129E-3</v>
      </c>
    </row>
    <row r="412" spans="2:24" x14ac:dyDescent="0.25">
      <c r="B412" s="1">
        <v>43158</v>
      </c>
      <c r="C412">
        <f>Prices[[#This Row],[Equity - CH]]/Prices!C411-1</f>
        <v>-4.0920095730003769E-3</v>
      </c>
      <c r="D412">
        <f>Prices[[#This Row],[Equity - US]]/Prices!D411-1</f>
        <v>-1.0947980310886507E-2</v>
      </c>
      <c r="E412">
        <f>Prices[[#This Row],[Equity - EU]]/Prices!E411-1</f>
        <v>-5.4699644013870286E-3</v>
      </c>
      <c r="F412">
        <f>Prices[[#This Row],[Equity - JP]]/Prices!F411-1</f>
        <v>9.7814155597968355E-3</v>
      </c>
      <c r="G412">
        <f>Prices[[#This Row],[Equity - EM]]/Prices!G411-1</f>
        <v>-5.8507167250025915E-3</v>
      </c>
      <c r="H412">
        <f>Prices[[#This Row],[Bonds - CH]]/Prices!H411-1</f>
        <v>-2.2271714922050823E-4</v>
      </c>
      <c r="I412">
        <f>Prices[[#This Row],[Rates - US]]/Prices!I411-1</f>
        <v>-2.3913791445933086E-3</v>
      </c>
      <c r="J412">
        <f>Prices[[#This Row],[Rates - EU]]/Prices!J411-1</f>
        <v>-5.3876494168059175E-4</v>
      </c>
      <c r="K412">
        <f>Prices[[#This Row],[Rates - JP]]/Prices!K411-1</f>
        <v>3.6975411351436449E-4</v>
      </c>
      <c r="L412">
        <f>Prices[[#This Row],[EM Bonds - USD]]/Prices!L411-1</f>
        <v>-5.296668350981415E-4</v>
      </c>
      <c r="M412">
        <f>Prices[[#This Row],[EM Bonds - Local]]/Prices!M411-1</f>
        <v>-4.2492373656255467E-4</v>
      </c>
      <c r="N412">
        <f>Prices[[#This Row],[IG - US]]/Prices!N411-1</f>
        <v>-2.9160426528369587E-3</v>
      </c>
      <c r="O412">
        <f>Prices[[#This Row],[IG - EU]]/Prices!O411-1</f>
        <v>-1.0433254626326383E-3</v>
      </c>
      <c r="P412">
        <f>Prices[[#This Row],[HY - US]]/Prices!P411-1</f>
        <v>-3.7246546731439789E-4</v>
      </c>
      <c r="Q412">
        <f>Prices[[#This Row],[HY - EU]]/Prices!Q411-1</f>
        <v>7.3007234353239525E-4</v>
      </c>
      <c r="R412">
        <f>Prices[[#This Row],[EM Bonds - Corp]]/Prices!R411-1</f>
        <v>-1.0534584276722381E-4</v>
      </c>
      <c r="S412">
        <f>Prices[[#This Row],[Real Estate - CH]]/Prices!S411-1</f>
        <v>1.612686466872626E-3</v>
      </c>
      <c r="T412">
        <f>Prices[[#This Row],[Real Estate - World]]/Prices!T411-1</f>
        <v>-1.7401438062474739E-2</v>
      </c>
      <c r="U412">
        <f>Prices[[#This Row],[TIPS]]/Prices!U411-1</f>
        <v>-3.0241101801601333E-3</v>
      </c>
      <c r="V412">
        <f>Prices[[#This Row],[Commodities]]/Prices!V411-1</f>
        <v>-2.6911820496401395E-3</v>
      </c>
      <c r="W412">
        <f>Prices[[#This Row],[Precious Metals]]/Prices!W411-1</f>
        <v>-9.4914306548112837E-3</v>
      </c>
      <c r="X412">
        <f>Prices[[#This Row],[Hedge funds]]/Prices!X411-1</f>
        <v>-8.1243239457444716E-3</v>
      </c>
    </row>
    <row r="413" spans="2:24" x14ac:dyDescent="0.25">
      <c r="B413" s="1">
        <v>43159</v>
      </c>
      <c r="C413">
        <f>Prices[[#This Row],[Equity - CH]]/Prices!C412-1</f>
        <v>-9.5941053866147596E-3</v>
      </c>
      <c r="D413">
        <f>Prices[[#This Row],[Equity - US]]/Prices!D412-1</f>
        <v>-5.7859185823067039E-3</v>
      </c>
      <c r="E413">
        <f>Prices[[#This Row],[Equity - EU]]/Prices!E412-1</f>
        <v>-4.5732533431575018E-3</v>
      </c>
      <c r="F413">
        <f>Prices[[#This Row],[Equity - JP]]/Prices!F412-1</f>
        <v>-1.3981534437473964E-2</v>
      </c>
      <c r="G413">
        <f>Prices[[#This Row],[Equity - EM]]/Prices!G412-1</f>
        <v>-8.5051853484278128E-3</v>
      </c>
      <c r="H413">
        <f>Prices[[#This Row],[Bonds - CH]]/Prices!H412-1</f>
        <v>8.1681146506284996E-4</v>
      </c>
      <c r="I413">
        <f>Prices[[#This Row],[Rates - US]]/Prices!I412-1</f>
        <v>1.9152800803896586E-3</v>
      </c>
      <c r="J413">
        <f>Prices[[#This Row],[Rates - EU]]/Prices!J412-1</f>
        <v>1.0332852321242036E-3</v>
      </c>
      <c r="K413">
        <f>Prices[[#This Row],[Rates - JP]]/Prices!K412-1</f>
        <v>-2.7721308445760595E-4</v>
      </c>
      <c r="L413">
        <f>Prices[[#This Row],[EM Bonds - USD]]/Prices!L412-1</f>
        <v>-8.8954251755812841E-5</v>
      </c>
      <c r="M413">
        <f>Prices[[#This Row],[EM Bonds - Local]]/Prices!M412-1</f>
        <v>-6.2036027019118922E-4</v>
      </c>
      <c r="N413">
        <f>Prices[[#This Row],[IG - US]]/Prices!N412-1</f>
        <v>1.7133849284265423E-3</v>
      </c>
      <c r="O413">
        <f>Prices[[#This Row],[IG - EU]]/Prices!O412-1</f>
        <v>1.5391380826736967E-3</v>
      </c>
      <c r="P413">
        <f>Prices[[#This Row],[HY - US]]/Prices!P412-1</f>
        <v>-6.0228170833620531E-5</v>
      </c>
      <c r="Q413">
        <f>Prices[[#This Row],[HY - EU]]/Prices!Q412-1</f>
        <v>4.9741345005971382E-4</v>
      </c>
      <c r="R413">
        <f>Prices[[#This Row],[EM Bonds - Corp]]/Prices!R412-1</f>
        <v>-9.043416570898577E-4</v>
      </c>
      <c r="S413">
        <f>Prices[[#This Row],[Real Estate - CH]]/Prices!S412-1</f>
        <v>3.5690326043205101E-3</v>
      </c>
      <c r="T413">
        <f>Prices[[#This Row],[Real Estate - World]]/Prices!T412-1</f>
        <v>2.6782265820428641E-3</v>
      </c>
      <c r="U413">
        <f>Prices[[#This Row],[TIPS]]/Prices!U412-1</f>
        <v>3.3867514376064722E-3</v>
      </c>
      <c r="V413">
        <f>Prices[[#This Row],[Commodities]]/Prices!V412-1</f>
        <v>-1.8747349892234144E-4</v>
      </c>
      <c r="W413">
        <f>Prices[[#This Row],[Precious Metals]]/Prices!W412-1</f>
        <v>4.9029524032169203E-3</v>
      </c>
      <c r="X413">
        <f>Prices[[#This Row],[Hedge funds]]/Prices!X412-1</f>
        <v>-4.5661742207298017E-3</v>
      </c>
    </row>
    <row r="414" spans="2:24" x14ac:dyDescent="0.25">
      <c r="B414" s="1">
        <v>43160</v>
      </c>
      <c r="C414">
        <f>Prices[[#This Row],[Equity - CH]]/Prices!C413-1</f>
        <v>-1.3172296393703542E-2</v>
      </c>
      <c r="D414">
        <f>Prices[[#This Row],[Equity - US]]/Prices!D413-1</f>
        <v>-1.0519726237646965E-2</v>
      </c>
      <c r="E414">
        <f>Prices[[#This Row],[Equity - EU]]/Prices!E413-1</f>
        <v>-9.8776493030181545E-3</v>
      </c>
      <c r="F414">
        <f>Prices[[#This Row],[Equity - JP]]/Prices!F413-1</f>
        <v>-1.6155813894080051E-2</v>
      </c>
      <c r="G414">
        <f>Prices[[#This Row],[Equity - EM]]/Prices!G413-1</f>
        <v>-4.0529001435607448E-4</v>
      </c>
      <c r="H414">
        <f>Prices[[#This Row],[Bonds - CH]]/Prices!H413-1</f>
        <v>9.6453479744762483E-4</v>
      </c>
      <c r="I414">
        <f>Prices[[#This Row],[Rates - US]]/Prices!I413-1</f>
        <v>3.3935821243076258E-3</v>
      </c>
      <c r="J414">
        <f>Prices[[#This Row],[Rates - EU]]/Prices!J413-1</f>
        <v>9.6964255266862587E-4</v>
      </c>
      <c r="K414">
        <f>Prices[[#This Row],[Rates - JP]]/Prices!K413-1</f>
        <v>3.6971993714773888E-4</v>
      </c>
      <c r="L414">
        <f>Prices[[#This Row],[EM Bonds - USD]]/Prices!L413-1</f>
        <v>-4.1355384958874364E-4</v>
      </c>
      <c r="M414">
        <f>Prices[[#This Row],[EM Bonds - Local]]/Prices!M413-1</f>
        <v>-1.7768547363561371E-4</v>
      </c>
      <c r="N414">
        <f>Prices[[#This Row],[IG - US]]/Prices!N413-1</f>
        <v>1.2991113671483312E-3</v>
      </c>
      <c r="O414">
        <f>Prices[[#This Row],[IG - EU]]/Prices!O413-1</f>
        <v>1.2074643249175843E-3</v>
      </c>
      <c r="P414">
        <f>Prices[[#This Row],[HY - US]]/Prices!P413-1</f>
        <v>-1.9130503335220705E-3</v>
      </c>
      <c r="Q414">
        <f>Prices[[#This Row],[HY - EU]]/Prices!Q413-1</f>
        <v>-2.6515528156167978E-4</v>
      </c>
      <c r="R414">
        <f>Prices[[#This Row],[EM Bonds - Corp]]/Prices!R413-1</f>
        <v>-6.0375300267556664E-4</v>
      </c>
      <c r="S414">
        <f>Prices[[#This Row],[Real Estate - CH]]/Prices!S413-1</f>
        <v>4.9467885983207616E-3</v>
      </c>
      <c r="T414">
        <f>Prices[[#This Row],[Real Estate - World]]/Prices!T413-1</f>
        <v>2.2403895625253689E-3</v>
      </c>
      <c r="U414">
        <f>Prices[[#This Row],[TIPS]]/Prices!U413-1</f>
        <v>2.4640892859193464E-3</v>
      </c>
      <c r="V414">
        <f>Prices[[#This Row],[Commodities]]/Prices!V413-1</f>
        <v>4.551384501801703E-3</v>
      </c>
      <c r="W414">
        <f>Prices[[#This Row],[Precious Metals]]/Prices!W413-1</f>
        <v>-7.2230568756338487E-3</v>
      </c>
      <c r="X414">
        <f>Prices[[#This Row],[Hedge funds]]/Prices!X413-1</f>
        <v>-3.4363990321334414E-3</v>
      </c>
    </row>
    <row r="415" spans="2:24" x14ac:dyDescent="0.25">
      <c r="B415" s="1">
        <v>43161</v>
      </c>
      <c r="C415">
        <f>Prices[[#This Row],[Equity - CH]]/Prices!C414-1</f>
        <v>-1.7873554552020332E-2</v>
      </c>
      <c r="D415">
        <f>Prices[[#This Row],[Equity - US]]/Prices!D414-1</f>
        <v>-3.6870144363674306E-3</v>
      </c>
      <c r="E415">
        <f>Prices[[#This Row],[Equity - EU]]/Prices!E414-1</f>
        <v>-2.1699435906405218E-2</v>
      </c>
      <c r="F415">
        <f>Prices[[#This Row],[Equity - JP]]/Prices!F414-1</f>
        <v>-1.9079218340080084E-2</v>
      </c>
      <c r="G415">
        <f>Prices[[#This Row],[Equity - EM]]/Prices!G414-1</f>
        <v>-1.7112383005740028E-2</v>
      </c>
      <c r="H415">
        <f>Prices[[#This Row],[Bonds - CH]]/Prices!H414-1</f>
        <v>5.1886442813731115E-4</v>
      </c>
      <c r="I415">
        <f>Prices[[#This Row],[Rates - US]]/Prices!I414-1</f>
        <v>-2.7918287140245024E-3</v>
      </c>
      <c r="J415">
        <f>Prices[[#This Row],[Rates - EU]]/Prices!J414-1</f>
        <v>-2.5465023446169521E-4</v>
      </c>
      <c r="K415">
        <f>Prices[[#This Row],[Rates - JP]]/Prices!K414-1</f>
        <v>-1.2011457082140575E-3</v>
      </c>
      <c r="L415">
        <f>Prices[[#This Row],[EM Bonds - USD]]/Prices!L414-1</f>
        <v>-1.3686598541789996E-3</v>
      </c>
      <c r="M415">
        <f>Prices[[#This Row],[EM Bonds - Local]]/Prices!M414-1</f>
        <v>-1.9541182272297952E-4</v>
      </c>
      <c r="N415">
        <f>Prices[[#This Row],[IG - US]]/Prices!N414-1</f>
        <v>-4.0187194939886872E-3</v>
      </c>
      <c r="O415">
        <f>Prices[[#This Row],[IG - EU]]/Prices!O414-1</f>
        <v>-1.0963710119493708E-4</v>
      </c>
      <c r="P415">
        <f>Prices[[#This Row],[HY - US]]/Prices!P414-1</f>
        <v>-3.128091181551218E-3</v>
      </c>
      <c r="Q415">
        <f>Prices[[#This Row],[HY - EU]]/Prices!Q414-1</f>
        <v>-8.2883002353872914E-4</v>
      </c>
      <c r="R415">
        <f>Prices[[#This Row],[EM Bonds - Corp]]/Prices!R414-1</f>
        <v>-2.1123326283278843E-4</v>
      </c>
      <c r="S415">
        <f>Prices[[#This Row],[Real Estate - CH]]/Prices!S414-1</f>
        <v>-7.769470239203824E-3</v>
      </c>
      <c r="T415">
        <f>Prices[[#This Row],[Real Estate - World]]/Prices!T414-1</f>
        <v>-7.4142664186502838E-3</v>
      </c>
      <c r="U415">
        <f>Prices[[#This Row],[TIPS]]/Prices!U414-1</f>
        <v>-4.0180698603531351E-4</v>
      </c>
      <c r="V415">
        <f>Prices[[#This Row],[Commodities]]/Prices!V414-1</f>
        <v>-1.1707742802976484E-2</v>
      </c>
      <c r="W415">
        <f>Prices[[#This Row],[Precious Metals]]/Prices!W414-1</f>
        <v>4.6920191112731491E-3</v>
      </c>
      <c r="X415">
        <f>Prices[[#This Row],[Hedge funds]]/Prices!X414-1</f>
        <v>5.4570906588824464E-4</v>
      </c>
    </row>
    <row r="416" spans="2:24" x14ac:dyDescent="0.25">
      <c r="B416" s="1">
        <v>43164</v>
      </c>
      <c r="C416">
        <f>Prices[[#This Row],[Equity - CH]]/Prices!C415-1</f>
        <v>2.0608588736934497E-2</v>
      </c>
      <c r="D416">
        <f>Prices[[#This Row],[Equity - US]]/Prices!D415-1</f>
        <v>1.2901863205271979E-2</v>
      </c>
      <c r="E416">
        <f>Prices[[#This Row],[Equity - EU]]/Prices!E415-1</f>
        <v>1.4480684345223649E-2</v>
      </c>
      <c r="F416">
        <f>Prices[[#This Row],[Equity - JP]]/Prices!F415-1</f>
        <v>-7.4162922794575037E-3</v>
      </c>
      <c r="G416">
        <f>Prices[[#This Row],[Equity - EM]]/Prices!G415-1</f>
        <v>-2.7940418843048764E-3</v>
      </c>
      <c r="H416">
        <f>Prices[[#This Row],[Bonds - CH]]/Prices!H415-1</f>
        <v>5.1859534745912761E-4</v>
      </c>
      <c r="I416">
        <f>Prices[[#This Row],[Rates - US]]/Prices!I415-1</f>
        <v>-1.222433585113758E-3</v>
      </c>
      <c r="J416">
        <f>Prices[[#This Row],[Rates - EU]]/Prices!J415-1</f>
        <v>-1.1531021315747125E-4</v>
      </c>
      <c r="K416">
        <f>Prices[[#This Row],[Rates - JP]]/Prices!K415-1</f>
        <v>1.8501387604070718E-3</v>
      </c>
      <c r="L416">
        <f>Prices[[#This Row],[EM Bonds - USD]]/Prices!L415-1</f>
        <v>3.0246066720951426E-4</v>
      </c>
      <c r="M416">
        <f>Prices[[#This Row],[EM Bonds - Local]]/Prices!M415-1</f>
        <v>3.9628644969669224E-4</v>
      </c>
      <c r="N416">
        <f>Prices[[#This Row],[IG - US]]/Prices!N415-1</f>
        <v>-7.7802760315492936E-4</v>
      </c>
      <c r="O416">
        <f>Prices[[#This Row],[IG - EU]]/Prices!O415-1</f>
        <v>-6.0307017543870245E-4</v>
      </c>
      <c r="P416">
        <f>Prices[[#This Row],[HY - US]]/Prices!P415-1</f>
        <v>1.2942245852687329E-3</v>
      </c>
      <c r="Q416">
        <f>Prices[[#This Row],[HY - EU]]/Prices!Q415-1</f>
        <v>-7.2997544628039535E-4</v>
      </c>
      <c r="R416">
        <f>Prices[[#This Row],[EM Bonds - Corp]]/Prices!R415-1</f>
        <v>3.8739871291570971E-4</v>
      </c>
      <c r="S416">
        <f>Prices[[#This Row],[Real Estate - CH]]/Prices!S415-1</f>
        <v>-1.7966801641147168E-3</v>
      </c>
      <c r="T416">
        <f>Prices[[#This Row],[Real Estate - World]]/Prices!T415-1</f>
        <v>9.008307291706652E-3</v>
      </c>
      <c r="U416">
        <f>Prices[[#This Row],[TIPS]]/Prices!U415-1</f>
        <v>-2.7331107915936625E-3</v>
      </c>
      <c r="V416">
        <f>Prices[[#This Row],[Commodities]]/Prices!V415-1</f>
        <v>1.0210723525512E-2</v>
      </c>
      <c r="W416">
        <f>Prices[[#This Row],[Precious Metals]]/Prices!W415-1</f>
        <v>-5.2439740337972829E-4</v>
      </c>
      <c r="X416">
        <f>Prices[[#This Row],[Hedge funds]]/Prices!X415-1</f>
        <v>2.1579321792744022E-3</v>
      </c>
    </row>
    <row r="417" spans="2:24" x14ac:dyDescent="0.25">
      <c r="B417" s="1">
        <v>43165</v>
      </c>
      <c r="C417">
        <f>Prices[[#This Row],[Equity - CH]]/Prices!C416-1</f>
        <v>-8.4324909815902682E-4</v>
      </c>
      <c r="D417">
        <f>Prices[[#This Row],[Equity - US]]/Prices!D416-1</f>
        <v>3.2246362573677967E-3</v>
      </c>
      <c r="E417">
        <f>Prices[[#This Row],[Equity - EU]]/Prices!E416-1</f>
        <v>6.5442238093063043E-3</v>
      </c>
      <c r="F417">
        <f>Prices[[#This Row],[Equity - JP]]/Prices!F416-1</f>
        <v>1.2292311030817071E-2</v>
      </c>
      <c r="G417">
        <f>Prices[[#This Row],[Equity - EM]]/Prices!G416-1</f>
        <v>1.538066074749711E-2</v>
      </c>
      <c r="H417">
        <f>Prices[[#This Row],[Bonds - CH]]/Prices!H416-1</f>
        <v>-2.5916327286191754E-3</v>
      </c>
      <c r="I417">
        <f>Prices[[#This Row],[Rates - US]]/Prices!I416-1</f>
        <v>3.6787542129967932E-4</v>
      </c>
      <c r="J417">
        <f>Prices[[#This Row],[Rates - EU]]/Prices!J416-1</f>
        <v>-1.3741284038366608E-3</v>
      </c>
      <c r="K417">
        <f>Prices[[#This Row],[Rates - JP]]/Prices!K416-1</f>
        <v>-4.6168051708217472E-4</v>
      </c>
      <c r="L417">
        <f>Prices[[#This Row],[EM Bonds - USD]]/Prices!L416-1</f>
        <v>6.4016962947222034E-4</v>
      </c>
      <c r="M417">
        <f>Prices[[#This Row],[EM Bonds - Local]]/Prices!M416-1</f>
        <v>2.2844748015504734E-4</v>
      </c>
      <c r="N417">
        <f>Prices[[#This Row],[IG - US]]/Prices!N416-1</f>
        <v>1.2072389435078268E-3</v>
      </c>
      <c r="O417">
        <f>Prices[[#This Row],[IG - EU]]/Prices!O416-1</f>
        <v>-1.5908716879696749E-3</v>
      </c>
      <c r="P417">
        <f>Prices[[#This Row],[HY - US]]/Prices!P416-1</f>
        <v>1.6482761693654702E-3</v>
      </c>
      <c r="Q417">
        <f>Prices[[#This Row],[HY - EU]]/Prices!Q416-1</f>
        <v>1.2285828131224363E-3</v>
      </c>
      <c r="R417">
        <f>Prices[[#This Row],[EM Bonds - Corp]]/Prices!R416-1</f>
        <v>1.124054052513257E-3</v>
      </c>
      <c r="S417">
        <f>Prices[[#This Row],[Real Estate - CH]]/Prices!S416-1</f>
        <v>-4.5669460563076969E-3</v>
      </c>
      <c r="T417">
        <f>Prices[[#This Row],[Real Estate - World]]/Prices!T416-1</f>
        <v>4.4914216471867441E-3</v>
      </c>
      <c r="U417">
        <f>Prices[[#This Row],[TIPS]]/Prices!U416-1</f>
        <v>-1.9556025369978913E-3</v>
      </c>
      <c r="V417">
        <f>Prices[[#This Row],[Commodities]]/Prices!V416-1</f>
        <v>1.6890303995147349E-3</v>
      </c>
      <c r="W417">
        <f>Prices[[#This Row],[Precious Metals]]/Prices!W416-1</f>
        <v>1.425190297288248E-2</v>
      </c>
      <c r="X417">
        <f>Prices[[#This Row],[Hedge funds]]/Prices!X416-1</f>
        <v>2.4530102616282523E-3</v>
      </c>
    </row>
    <row r="418" spans="2:24" x14ac:dyDescent="0.25">
      <c r="B418" s="1">
        <v>43166</v>
      </c>
      <c r="C418">
        <f>Prices[[#This Row],[Equity - CH]]/Prices!C417-1</f>
        <v>1.6193744863923776E-3</v>
      </c>
      <c r="D418">
        <f>Prices[[#This Row],[Equity - US]]/Prices!D417-1</f>
        <v>3.2903516640616637E-3</v>
      </c>
      <c r="E418">
        <f>Prices[[#This Row],[Equity - EU]]/Prices!E417-1</f>
        <v>7.7879325682681522E-3</v>
      </c>
      <c r="F418">
        <f>Prices[[#This Row],[Equity - JP]]/Prices!F417-1</f>
        <v>-7.9512459948045677E-3</v>
      </c>
      <c r="G418">
        <f>Prices[[#This Row],[Equity - EM]]/Prices!G417-1</f>
        <v>1.1360981813246518E-4</v>
      </c>
      <c r="H418">
        <f>Prices[[#This Row],[Bonds - CH]]/Prices!H417-1</f>
        <v>2.9695619896075165E-4</v>
      </c>
      <c r="I418">
        <f>Prices[[#This Row],[Rates - US]]/Prices!I417-1</f>
        <v>-6.2091751481074819E-4</v>
      </c>
      <c r="J418">
        <f>Prices[[#This Row],[Rates - EU]]/Prices!J417-1</f>
        <v>1.3415469328847962E-3</v>
      </c>
      <c r="K418">
        <f>Prices[[#This Row],[Rates - JP]]/Prices!K417-1</f>
        <v>1.8475750577362504E-4</v>
      </c>
      <c r="L418">
        <f>Prices[[#This Row],[EM Bonds - USD]]/Prices!L417-1</f>
        <v>-1.3933087490370921E-3</v>
      </c>
      <c r="M418">
        <f>Prices[[#This Row],[EM Bonds - Local]]/Prices!M417-1</f>
        <v>-3.0452707176464866E-4</v>
      </c>
      <c r="N418">
        <f>Prices[[#This Row],[IG - US]]/Prices!N417-1</f>
        <v>-1.2806988038998046E-3</v>
      </c>
      <c r="O418">
        <f>Prices[[#This Row],[IG - EU]]/Prices!O417-1</f>
        <v>1.4835164835165227E-3</v>
      </c>
      <c r="P418">
        <f>Prices[[#This Row],[HY - US]]/Prices!P417-1</f>
        <v>-1.1250377473699391E-3</v>
      </c>
      <c r="Q418">
        <f>Prices[[#This Row],[HY - EU]]/Prices!Q417-1</f>
        <v>2.653135674726137E-4</v>
      </c>
      <c r="R418">
        <f>Prices[[#This Row],[EM Bonds - Corp]]/Prices!R417-1</f>
        <v>-7.8113093154552615E-4</v>
      </c>
      <c r="S418">
        <f>Prices[[#This Row],[Real Estate - CH]]/Prices!S417-1</f>
        <v>1.0795055864414316E-3</v>
      </c>
      <c r="T418">
        <f>Prices[[#This Row],[Real Estate - World]]/Prices!T417-1</f>
        <v>9.5863937445632708E-3</v>
      </c>
      <c r="U418">
        <f>Prices[[#This Row],[TIPS]]/Prices!U417-1</f>
        <v>5.3832639894624279E-4</v>
      </c>
      <c r="V418">
        <f>Prices[[#This Row],[Commodities]]/Prices!V417-1</f>
        <v>-7.4237747018985889E-3</v>
      </c>
      <c r="W418">
        <f>Prices[[#This Row],[Precious Metals]]/Prices!W417-1</f>
        <v>-4.3868241809192909E-3</v>
      </c>
      <c r="X418">
        <f>Prices[[#This Row],[Hedge funds]]/Prices!X417-1</f>
        <v>-1.1330196547437721E-3</v>
      </c>
    </row>
    <row r="419" spans="2:24" x14ac:dyDescent="0.25">
      <c r="B419" s="1">
        <v>43167</v>
      </c>
      <c r="C419">
        <f>Prices[[#This Row],[Equity - CH]]/Prices!C418-1</f>
        <v>1.2912689223193663E-2</v>
      </c>
      <c r="D419">
        <f>Prices[[#This Row],[Equity - US]]/Prices!D418-1</f>
        <v>1.0764687301443754E-2</v>
      </c>
      <c r="E419">
        <f>Prices[[#This Row],[Equity - EU]]/Prices!E418-1</f>
        <v>1.0036644835508035E-2</v>
      </c>
      <c r="F419">
        <f>Prices[[#This Row],[Equity - JP]]/Prices!F418-1</f>
        <v>4.2753823163397264E-3</v>
      </c>
      <c r="G419">
        <f>Prices[[#This Row],[Equity - EM]]/Prices!G418-1</f>
        <v>1.1284789572929332E-2</v>
      </c>
      <c r="H419">
        <f>Prices[[#This Row],[Bonds - CH]]/Prices!H418-1</f>
        <v>6.6795309484946053E-4</v>
      </c>
      <c r="I419">
        <f>Prices[[#This Row],[Rates - US]]/Prices!I418-1</f>
        <v>8.7273795884446059E-4</v>
      </c>
      <c r="J419">
        <f>Prices[[#This Row],[Rates - EU]]/Prices!J418-1</f>
        <v>1.9416328191026455E-3</v>
      </c>
      <c r="K419">
        <f>Prices[[#This Row],[Rates - JP]]/Prices!K418-1</f>
        <v>-3.6944675348660194E-4</v>
      </c>
      <c r="L419">
        <f>Prices[[#This Row],[EM Bonds - USD]]/Prices!L418-1</f>
        <v>2.4786133535292798E-4</v>
      </c>
      <c r="M419">
        <f>Prices[[#This Row],[EM Bonds - Local]]/Prices!M418-1</f>
        <v>-2.1538776335960907E-4</v>
      </c>
      <c r="N419">
        <f>Prices[[#This Row],[IG - US]]/Prices!N418-1</f>
        <v>9.1799905801770443E-4</v>
      </c>
      <c r="O419">
        <f>Prices[[#This Row],[IG - EU]]/Prices!O418-1</f>
        <v>1.7556372414548882E-3</v>
      </c>
      <c r="P419">
        <f>Prices[[#This Row],[HY - US]]/Prices!P418-1</f>
        <v>1.6187745322437941E-4</v>
      </c>
      <c r="Q419">
        <f>Prices[[#This Row],[HY - EU]]/Prices!Q418-1</f>
        <v>1.0941281787739676E-3</v>
      </c>
      <c r="R419">
        <f>Prices[[#This Row],[EM Bonds - Corp]]/Prices!R418-1</f>
        <v>-6.1124682082247528E-4</v>
      </c>
      <c r="S419">
        <f>Prices[[#This Row],[Real Estate - CH]]/Prices!S418-1</f>
        <v>1.4827195772901813E-3</v>
      </c>
      <c r="T419">
        <f>Prices[[#This Row],[Real Estate - World]]/Prices!T418-1</f>
        <v>8.3647491910592287E-3</v>
      </c>
      <c r="U419">
        <f>Prices[[#This Row],[TIPS]]/Prices!U418-1</f>
        <v>1.5736079391950319E-3</v>
      </c>
      <c r="V419">
        <f>Prices[[#This Row],[Commodities]]/Prices!V418-1</f>
        <v>7.4049448962099085E-4</v>
      </c>
      <c r="W419">
        <f>Prices[[#This Row],[Precious Metals]]/Prices!W418-1</f>
        <v>2.8286021759600377E-3</v>
      </c>
      <c r="X419">
        <f>Prices[[#This Row],[Hedge funds]]/Prices!X418-1</f>
        <v>-4.2536431666007068E-4</v>
      </c>
    </row>
    <row r="420" spans="2:24" x14ac:dyDescent="0.25">
      <c r="B420" s="1">
        <v>43168</v>
      </c>
      <c r="C420">
        <f>Prices[[#This Row],[Equity - CH]]/Prices!C419-1</f>
        <v>4.8977892579815663E-3</v>
      </c>
      <c r="D420">
        <f>Prices[[#This Row],[Equity - US]]/Prices!D419-1</f>
        <v>1.7147721816435535E-2</v>
      </c>
      <c r="E420">
        <f>Prices[[#This Row],[Equity - EU]]/Prices!E419-1</f>
        <v>4.440936204542778E-3</v>
      </c>
      <c r="F420">
        <f>Prices[[#This Row],[Equity - JP]]/Prices!F419-1</f>
        <v>3.1315765050881073E-3</v>
      </c>
      <c r="G420">
        <f>Prices[[#This Row],[Equity - EM]]/Prices!G419-1</f>
        <v>1.0478325543006983E-2</v>
      </c>
      <c r="H420">
        <f>Prices[[#This Row],[Bonds - CH]]/Prices!H419-1</f>
        <v>-4.4500482088560833E-4</v>
      </c>
      <c r="I420">
        <f>Prices[[#This Row],[Rates - US]]/Prices!I419-1</f>
        <v>-1.3332768045904997E-3</v>
      </c>
      <c r="J420">
        <f>Prices[[#This Row],[Rates - EU]]/Prices!J419-1</f>
        <v>-1.2667165641514488E-3</v>
      </c>
      <c r="K420">
        <f>Prices[[#This Row],[Rates - JP]]/Prices!K419-1</f>
        <v>-9.2395823708790736E-5</v>
      </c>
      <c r="L420">
        <f>Prices[[#This Row],[EM Bonds - USD]]/Prices!L419-1</f>
        <v>2.2267575725232192E-4</v>
      </c>
      <c r="M420">
        <f>Prices[[#This Row],[EM Bonds - Local]]/Prices!M419-1</f>
        <v>-4.6395286300471295E-4</v>
      </c>
      <c r="N420">
        <f>Prices[[#This Row],[IG - US]]/Prices!N419-1</f>
        <v>-2.3701297377104469E-3</v>
      </c>
      <c r="O420">
        <f>Prices[[#This Row],[IG - EU]]/Prices!O419-1</f>
        <v>-1.5334903335341155E-3</v>
      </c>
      <c r="P420">
        <f>Prices[[#This Row],[HY - US]]/Prices!P419-1</f>
        <v>7.0357257079467495E-4</v>
      </c>
      <c r="Q420">
        <f>Prices[[#This Row],[HY - EU]]/Prices!Q419-1</f>
        <v>6.2926409220365187E-4</v>
      </c>
      <c r="R420">
        <f>Prices[[#This Row],[EM Bonds - Corp]]/Prices!R419-1</f>
        <v>-6.6938149230622024E-4</v>
      </c>
      <c r="S420">
        <f>Prices[[#This Row],[Real Estate - CH]]/Prices!S419-1</f>
        <v>8.0217502489974279E-3</v>
      </c>
      <c r="T420">
        <f>Prices[[#This Row],[Real Estate - World]]/Prices!T419-1</f>
        <v>3.6457166943737462E-3</v>
      </c>
      <c r="U420">
        <f>Prices[[#This Row],[TIPS]]/Prices!U419-1</f>
        <v>-3.504840926542796E-3</v>
      </c>
      <c r="V420">
        <f>Prices[[#This Row],[Commodities]]/Prices!V419-1</f>
        <v>4.9039719398307202E-3</v>
      </c>
      <c r="W420">
        <f>Prices[[#This Row],[Precious Metals]]/Prices!W419-1</f>
        <v>3.2956282933243042E-3</v>
      </c>
      <c r="X420">
        <f>Prices[[#This Row],[Hedge funds]]/Prices!X419-1</f>
        <v>3.7274618585299013E-3</v>
      </c>
    </row>
    <row r="421" spans="2:24" x14ac:dyDescent="0.25">
      <c r="B421" s="1">
        <v>43171</v>
      </c>
      <c r="C421">
        <f>Prices[[#This Row],[Equity - CH]]/Prices!C420-1</f>
        <v>3.9085393247948463E-3</v>
      </c>
      <c r="D421">
        <f>Prices[[#This Row],[Equity - US]]/Prices!D420-1</f>
        <v>-3.3871322515200974E-3</v>
      </c>
      <c r="E421">
        <f>Prices[[#This Row],[Equity - EU]]/Prices!E420-1</f>
        <v>9.2388007888088985E-4</v>
      </c>
      <c r="F421">
        <f>Prices[[#This Row],[Equity - JP]]/Prices!F420-1</f>
        <v>1.5653451217476411E-2</v>
      </c>
      <c r="G421">
        <f>Prices[[#This Row],[Equity - EM]]/Prices!G420-1</f>
        <v>9.8740967040147343E-3</v>
      </c>
      <c r="H421">
        <f>Prices[[#This Row],[Bonds - CH]]/Prices!H420-1</f>
        <v>5.1940342806267026E-4</v>
      </c>
      <c r="I421">
        <f>Prices[[#This Row],[Rates - US]]/Prices!I420-1</f>
        <v>1.2875346119971542E-3</v>
      </c>
      <c r="J421">
        <f>Prices[[#This Row],[Rates - EU]]/Prices!J420-1</f>
        <v>1.1886229347461974E-3</v>
      </c>
      <c r="K421">
        <f>Prices[[#This Row],[Rates - JP]]/Prices!K420-1</f>
        <v>-9.2404361485942665E-5</v>
      </c>
      <c r="L421">
        <f>Prices[[#This Row],[EM Bonds - USD]]/Prices!L420-1</f>
        <v>6.4723315567971618E-4</v>
      </c>
      <c r="M421">
        <f>Prices[[#This Row],[EM Bonds - Local]]/Prices!M420-1</f>
        <v>-4.2875903126626813E-4</v>
      </c>
      <c r="N421">
        <f>Prices[[#This Row],[IG - US]]/Prices!N420-1</f>
        <v>6.9244044117922066E-4</v>
      </c>
      <c r="O421">
        <f>Prices[[#This Row],[IG - EU]]/Prices!O420-1</f>
        <v>9.3247764796222654E-4</v>
      </c>
      <c r="P421">
        <f>Prices[[#This Row],[HY - US]]/Prices!P420-1</f>
        <v>6.0928494871603789E-6</v>
      </c>
      <c r="Q421">
        <f>Prices[[#This Row],[HY - EU]]/Prices!Q420-1</f>
        <v>1.4232284116109106E-3</v>
      </c>
      <c r="R421">
        <f>Prices[[#This Row],[EM Bonds - Corp]]/Prices!R420-1</f>
        <v>1.6527571910374128E-4</v>
      </c>
      <c r="S421">
        <f>Prices[[#This Row],[Real Estate - CH]]/Prices!S420-1</f>
        <v>6.1420140465173745E-4</v>
      </c>
      <c r="T421">
        <f>Prices[[#This Row],[Real Estate - World]]/Prices!T420-1</f>
        <v>1.1884363182856905E-3</v>
      </c>
      <c r="U421">
        <f>Prices[[#This Row],[TIPS]]/Prices!U420-1</f>
        <v>4.6898648193738346E-4</v>
      </c>
      <c r="V421">
        <f>Prices[[#This Row],[Commodities]]/Prices!V420-1</f>
        <v>-5.7371638540688608E-3</v>
      </c>
      <c r="W421">
        <f>Prices[[#This Row],[Precious Metals]]/Prices!W420-1</f>
        <v>-5.229014910604568E-3</v>
      </c>
      <c r="X421">
        <f>Prices[[#This Row],[Hedge funds]]/Prices!X420-1</f>
        <v>1.397514308819181E-3</v>
      </c>
    </row>
    <row r="422" spans="2:24" x14ac:dyDescent="0.25">
      <c r="B422" s="1">
        <v>43172</v>
      </c>
      <c r="C422">
        <f>Prices[[#This Row],[Equity - CH]]/Prices!C421-1</f>
        <v>-9.5662606106288184E-3</v>
      </c>
      <c r="D422">
        <f>Prices[[#This Row],[Equity - US]]/Prices!D421-1</f>
        <v>-9.686497397325744E-3</v>
      </c>
      <c r="E422">
        <f>Prices[[#This Row],[Equity - EU]]/Prices!E421-1</f>
        <v>-8.430543096576093E-3</v>
      </c>
      <c r="F422">
        <f>Prices[[#This Row],[Equity - JP]]/Prices!F421-1</f>
        <v>5.1321405326127945E-3</v>
      </c>
      <c r="G422">
        <f>Prices[[#This Row],[Equity - EM]]/Prices!G421-1</f>
        <v>-2.0907464062861481E-3</v>
      </c>
      <c r="H422">
        <f>Prices[[#This Row],[Bonds - CH]]/Prices!H421-1</f>
        <v>-2.2248590922580025E-4</v>
      </c>
      <c r="I422">
        <f>Prices[[#This Row],[Rates - US]]/Prices!I421-1</f>
        <v>1.0998315447887652E-3</v>
      </c>
      <c r="J422">
        <f>Prices[[#This Row],[Rates - EU]]/Prices!J421-1</f>
        <v>4.8679692206876624E-4</v>
      </c>
      <c r="K422">
        <f>Prices[[#This Row],[Rates - JP]]/Prices!K421-1</f>
        <v>0</v>
      </c>
      <c r="L422">
        <f>Prices[[#This Row],[EM Bonds - USD]]/Prices!L421-1</f>
        <v>-4.2226912573095632E-4</v>
      </c>
      <c r="M422">
        <f>Prices[[#This Row],[EM Bonds - Local]]/Prices!M421-1</f>
        <v>1.8559290773256798E-4</v>
      </c>
      <c r="N422">
        <f>Prices[[#This Row],[IG - US]]/Prices!N421-1</f>
        <v>4.1109139915085358E-4</v>
      </c>
      <c r="O422">
        <f>Prices[[#This Row],[IG - EU]]/Prices!O421-1</f>
        <v>8.7680841736070825E-4</v>
      </c>
      <c r="P422">
        <f>Prices[[#This Row],[HY - US]]/Prices!P421-1</f>
        <v>-4.9887209118992804E-4</v>
      </c>
      <c r="Q422">
        <f>Prices[[#This Row],[HY - EU]]/Prices!Q421-1</f>
        <v>-3.966155473295041E-4</v>
      </c>
      <c r="R422">
        <f>Prices[[#This Row],[EM Bonds - Corp]]/Prices!R421-1</f>
        <v>6.4750259450740977E-4</v>
      </c>
      <c r="S422">
        <f>Prices[[#This Row],[Real Estate - CH]]/Prices!S421-1</f>
        <v>-8.8070456365085814E-4</v>
      </c>
      <c r="T422">
        <f>Prices[[#This Row],[Real Estate - World]]/Prices!T421-1</f>
        <v>-3.1491676997367213E-3</v>
      </c>
      <c r="U422">
        <f>Prices[[#This Row],[TIPS]]/Prices!U421-1</f>
        <v>2.552173911039457E-3</v>
      </c>
      <c r="V422">
        <f>Prices[[#This Row],[Commodities]]/Prices!V421-1</f>
        <v>-1.4989446066814294E-3</v>
      </c>
      <c r="W422">
        <f>Prices[[#This Row],[Precious Metals]]/Prices!W421-1</f>
        <v>1.4696815220369697E-3</v>
      </c>
      <c r="X422">
        <f>Prices[[#This Row],[Hedge funds]]/Prices!X421-1</f>
        <v>-1.7718958501571347E-3</v>
      </c>
    </row>
    <row r="423" spans="2:24" x14ac:dyDescent="0.25">
      <c r="B423" s="1">
        <v>43173</v>
      </c>
      <c r="C423">
        <f>Prices[[#This Row],[Equity - CH]]/Prices!C422-1</f>
        <v>-1.4379912680821949E-3</v>
      </c>
      <c r="D423">
        <f>Prices[[#This Row],[Equity - US]]/Prices!D422-1</f>
        <v>-4.1838813007667452E-3</v>
      </c>
      <c r="E423">
        <f>Prices[[#This Row],[Equity - EU]]/Prices!E422-1</f>
        <v>-1.8315835091591293E-3</v>
      </c>
      <c r="F423">
        <f>Prices[[#This Row],[Equity - JP]]/Prices!F422-1</f>
        <v>-4.9510113652012633E-3</v>
      </c>
      <c r="G423">
        <f>Prices[[#This Row],[Equity - EM]]/Prices!G422-1</f>
        <v>-3.2496513380734227E-3</v>
      </c>
      <c r="H423">
        <f>Prices[[#This Row],[Bonds - CH]]/Prices!H422-1</f>
        <v>8.159632074771217E-4</v>
      </c>
      <c r="I423">
        <f>Prices[[#This Row],[Rates - US]]/Prices!I422-1</f>
        <v>1.9064716368093482E-3</v>
      </c>
      <c r="J423">
        <f>Prices[[#This Row],[Rates - EU]]/Prices!J422-1</f>
        <v>7.7162702251576398E-4</v>
      </c>
      <c r="K423">
        <f>Prices[[#This Row],[Rates - JP]]/Prices!K422-1</f>
        <v>2.7723870252294169E-4</v>
      </c>
      <c r="L423">
        <f>Prices[[#This Row],[EM Bonds - USD]]/Prices!L422-1</f>
        <v>5.1498691031937049E-4</v>
      </c>
      <c r="M423">
        <f>Prices[[#This Row],[EM Bonds - Local]]/Prices!M422-1</f>
        <v>8.0998966724199484E-4</v>
      </c>
      <c r="N423">
        <f>Prices[[#This Row],[IG - US]]/Prices!N422-1</f>
        <v>1.5763088135978265E-3</v>
      </c>
      <c r="O423">
        <f>Prices[[#This Row],[IG - EU]]/Prices!O422-1</f>
        <v>1.6973280770915533E-3</v>
      </c>
      <c r="P423">
        <f>Prices[[#This Row],[HY - US]]/Prices!P422-1</f>
        <v>-1.1643080024145158E-3</v>
      </c>
      <c r="Q423">
        <f>Prices[[#This Row],[HY - EU]]/Prices!Q422-1</f>
        <v>-1.0580611030286402E-3</v>
      </c>
      <c r="R423">
        <f>Prices[[#This Row],[EM Bonds - Corp]]/Prices!R422-1</f>
        <v>5.4405464184048569E-4</v>
      </c>
      <c r="S423">
        <f>Prices[[#This Row],[Real Estate - CH]]/Prices!S422-1</f>
        <v>-1.4691348131527615E-2</v>
      </c>
      <c r="T423">
        <f>Prices[[#This Row],[Real Estate - World]]/Prices!T422-1</f>
        <v>1.0222922734735018E-3</v>
      </c>
      <c r="U423">
        <f>Prices[[#This Row],[TIPS]]/Prices!U422-1</f>
        <v>4.7065368311678402E-3</v>
      </c>
      <c r="V423">
        <f>Prices[[#This Row],[Commodities]]/Prices!V422-1</f>
        <v>-1.4456808388826348E-3</v>
      </c>
      <c r="W423">
        <f>Prices[[#This Row],[Precious Metals]]/Prices!W422-1</f>
        <v>-1.2640100395028275E-3</v>
      </c>
      <c r="X423">
        <f>Prices[[#This Row],[Hedge funds]]/Prices!X422-1</f>
        <v>-2.0028117906707443E-3</v>
      </c>
    </row>
    <row r="424" spans="2:24" x14ac:dyDescent="0.25">
      <c r="B424" s="1">
        <v>43174</v>
      </c>
      <c r="C424">
        <f>Prices[[#This Row],[Equity - CH]]/Prices!C423-1</f>
        <v>5.2486524127006717E-3</v>
      </c>
      <c r="D424">
        <f>Prices[[#This Row],[Equity - US]]/Prices!D423-1</f>
        <v>2.3135955443707168E-3</v>
      </c>
      <c r="E424">
        <f>Prices[[#This Row],[Equity - EU]]/Prices!E423-1</f>
        <v>6.0071822788798634E-3</v>
      </c>
      <c r="F424">
        <f>Prices[[#This Row],[Equity - JP]]/Prices!F423-1</f>
        <v>4.7878952239610584E-4</v>
      </c>
      <c r="G424">
        <f>Prices[[#This Row],[Equity - EM]]/Prices!G423-1</f>
        <v>1.589760322473488E-3</v>
      </c>
      <c r="H424">
        <f>Prices[[#This Row],[Bonds - CH]]/Prices!H423-1</f>
        <v>1.4823599169888624E-4</v>
      </c>
      <c r="I424">
        <f>Prices[[#This Row],[Rates - US]]/Prices!I423-1</f>
        <v>-5.6719386042614062E-4</v>
      </c>
      <c r="J424">
        <f>Prices[[#This Row],[Rates - EU]]/Prices!J423-1</f>
        <v>5.8513784200231456E-4</v>
      </c>
      <c r="K424">
        <f>Prices[[#This Row],[Rates - JP]]/Prices!K423-1</f>
        <v>4.619364375462176E-4</v>
      </c>
      <c r="L424">
        <f>Prices[[#This Row],[EM Bonds - USD]]/Prices!L423-1</f>
        <v>-5.6354648502066063E-4</v>
      </c>
      <c r="M424">
        <f>Prices[[#This Row],[EM Bonds - Local]]/Prices!M423-1</f>
        <v>7.8471558675907715E-5</v>
      </c>
      <c r="N424">
        <f>Prices[[#This Row],[IG - US]]/Prices!N423-1</f>
        <v>-9.6784304531627452E-4</v>
      </c>
      <c r="O424">
        <f>Prices[[#This Row],[IG - EU]]/Prices!O423-1</f>
        <v>4.9193768789290715E-4</v>
      </c>
      <c r="P424">
        <f>Prices[[#This Row],[HY - US]]/Prices!P423-1</f>
        <v>-8.8363450820228007E-4</v>
      </c>
      <c r="Q424">
        <f>Prices[[#This Row],[HY - EU]]/Prices!Q423-1</f>
        <v>-8.6058519793452692E-4</v>
      </c>
      <c r="R424">
        <f>Prices[[#This Row],[EM Bonds - Corp]]/Prices!R423-1</f>
        <v>-4.3253998581449515E-4</v>
      </c>
      <c r="S424">
        <f>Prices[[#This Row],[Real Estate - CH]]/Prices!S423-1</f>
        <v>-2.3314446824084234E-3</v>
      </c>
      <c r="T424">
        <f>Prices[[#This Row],[Real Estate - World]]/Prices!T423-1</f>
        <v>2.5792777621651553E-3</v>
      </c>
      <c r="U424">
        <f>Prices[[#This Row],[TIPS]]/Prices!U423-1</f>
        <v>4.9238158474573801E-4</v>
      </c>
      <c r="V424">
        <f>Prices[[#This Row],[Commodities]]/Prices!V423-1</f>
        <v>-5.7598697636440654E-5</v>
      </c>
      <c r="W424">
        <f>Prices[[#This Row],[Precious Metals]]/Prices!W423-1</f>
        <v>-2.5420901994537282E-3</v>
      </c>
      <c r="X424">
        <f>Prices[[#This Row],[Hedge funds]]/Prices!X423-1</f>
        <v>-1.7077739127697722E-3</v>
      </c>
    </row>
    <row r="425" spans="2:24" x14ac:dyDescent="0.25">
      <c r="B425" s="1">
        <v>43175</v>
      </c>
      <c r="C425">
        <f>Prices[[#This Row],[Equity - CH]]/Prices!C424-1</f>
        <v>1.3394804062061283E-4</v>
      </c>
      <c r="D425">
        <f>Prices[[#This Row],[Equity - US]]/Prices!D424-1</f>
        <v>6.1954277155427118E-3</v>
      </c>
      <c r="E425">
        <f>Prices[[#This Row],[Equity - EU]]/Prices!E424-1</f>
        <v>3.5418115147953788E-3</v>
      </c>
      <c r="F425">
        <f>Prices[[#This Row],[Equity - JP]]/Prices!F424-1</f>
        <v>-3.8732369296052838E-3</v>
      </c>
      <c r="G425">
        <f>Prices[[#This Row],[Equity - EM]]/Prices!G424-1</f>
        <v>1.920404216508631E-3</v>
      </c>
      <c r="H425">
        <f>Prices[[#This Row],[Bonds - CH]]/Prices!H424-1</f>
        <v>8.1517711575518348E-4</v>
      </c>
      <c r="I425">
        <f>Prices[[#This Row],[Rates - US]]/Prices!I424-1</f>
        <v>-1.2019465979670185E-3</v>
      </c>
      <c r="J425">
        <f>Prices[[#This Row],[Rates - EU]]/Prices!J424-1</f>
        <v>2.7667751463567036E-4</v>
      </c>
      <c r="K425">
        <f>Prices[[#This Row],[Rates - JP]]/Prices!K424-1</f>
        <v>2.7703389047917248E-4</v>
      </c>
      <c r="L425">
        <f>Prices[[#This Row],[EM Bonds - USD]]/Prices!L424-1</f>
        <v>-2.6352654943972986E-4</v>
      </c>
      <c r="M425">
        <f>Prices[[#This Row],[EM Bonds - Local]]/Prices!M424-1</f>
        <v>2.1770302537982289E-4</v>
      </c>
      <c r="N425">
        <f>Prices[[#This Row],[IG - US]]/Prices!N424-1</f>
        <v>-7.5502653816250653E-4</v>
      </c>
      <c r="O425">
        <f>Prices[[#This Row],[IG - EU]]/Prices!O424-1</f>
        <v>3.2779720279729752E-4</v>
      </c>
      <c r="P425">
        <f>Prices[[#This Row],[HY - US]]/Prices!P424-1</f>
        <v>-8.662760403421732E-5</v>
      </c>
      <c r="Q425">
        <f>Prices[[#This Row],[HY - EU]]/Prices!Q424-1</f>
        <v>2.3189558073277716E-4</v>
      </c>
      <c r="R425">
        <f>Prices[[#This Row],[EM Bonds - Corp]]/Prices!R424-1</f>
        <v>-7.9610529461593416E-5</v>
      </c>
      <c r="S425">
        <f>Prices[[#This Row],[Real Estate - CH]]/Prices!S424-1</f>
        <v>2.9890492106192657E-3</v>
      </c>
      <c r="T425">
        <f>Prices[[#This Row],[Real Estate - World]]/Prices!T424-1</f>
        <v>7.5000799884090696E-3</v>
      </c>
      <c r="U425">
        <f>Prices[[#This Row],[TIPS]]/Prices!U424-1</f>
        <v>-5.3010167981404344E-4</v>
      </c>
      <c r="V425">
        <f>Prices[[#This Row],[Commodities]]/Prices!V424-1</f>
        <v>6.0703662422649796E-3</v>
      </c>
      <c r="W425">
        <f>Prices[[#This Row],[Precious Metals]]/Prices!W424-1</f>
        <v>-8.2907987123237437E-4</v>
      </c>
      <c r="X425">
        <f>Prices[[#This Row],[Hedge funds]]/Prices!X424-1</f>
        <v>3.2321894536035956E-4</v>
      </c>
    </row>
    <row r="426" spans="2:24" x14ac:dyDescent="0.25">
      <c r="B426" s="1">
        <v>43178</v>
      </c>
      <c r="C426">
        <f>Prices[[#This Row],[Equity - CH]]/Prices!C425-1</f>
        <v>-7.3089237937724594E-3</v>
      </c>
      <c r="D426">
        <f>Prices[[#This Row],[Equity - US]]/Prices!D425-1</f>
        <v>-1.5848586757245986E-2</v>
      </c>
      <c r="E426">
        <f>Prices[[#This Row],[Equity - EU]]/Prices!E425-1</f>
        <v>-8.2604658392450014E-3</v>
      </c>
      <c r="F426">
        <f>Prices[[#This Row],[Equity - JP]]/Prices!F425-1</f>
        <v>-9.2878024075176979E-3</v>
      </c>
      <c r="G426">
        <f>Prices[[#This Row],[Equity - EM]]/Prices!G425-1</f>
        <v>-9.9566447172713124E-3</v>
      </c>
      <c r="H426">
        <f>Prices[[#This Row],[Bonds - CH]]/Prices!H425-1</f>
        <v>5.1832654572381287E-4</v>
      </c>
      <c r="I426">
        <f>Prices[[#This Row],[Rates - US]]/Prices!I425-1</f>
        <v>9.4805121750862753E-6</v>
      </c>
      <c r="J426">
        <f>Prices[[#This Row],[Rates - EU]]/Prices!J425-1</f>
        <v>3.1146185335217957E-4</v>
      </c>
      <c r="K426">
        <f>Prices[[#This Row],[Rates - JP]]/Prices!K425-1</f>
        <v>0</v>
      </c>
      <c r="L426">
        <f>Prices[[#This Row],[EM Bonds - USD]]/Prices!L425-1</f>
        <v>-1.8413867765648684E-3</v>
      </c>
      <c r="M426">
        <f>Prices[[#This Row],[EM Bonds - Local]]/Prices!M425-1</f>
        <v>-4.9991578341801457E-4</v>
      </c>
      <c r="N426">
        <f>Prices[[#This Row],[IG - US]]/Prices!N425-1</f>
        <v>-1.5418263801392218E-4</v>
      </c>
      <c r="O426">
        <f>Prices[[#This Row],[IG - EU]]/Prices!O425-1</f>
        <v>3.8230475150191623E-4</v>
      </c>
      <c r="P426">
        <f>Prices[[#This Row],[HY - US]]/Prices!P425-1</f>
        <v>-1.4633558479716369E-3</v>
      </c>
      <c r="Q426">
        <f>Prices[[#This Row],[HY - EU]]/Prices!Q425-1</f>
        <v>-6.9552545291950985E-4</v>
      </c>
      <c r="R426">
        <f>Prices[[#This Row],[EM Bonds - Corp]]/Prices!R425-1</f>
        <v>-4.8004879769480979E-4</v>
      </c>
      <c r="S426">
        <f>Prices[[#This Row],[Real Estate - CH]]/Prices!S425-1</f>
        <v>5.3913467530004588E-3</v>
      </c>
      <c r="T426">
        <f>Prices[[#This Row],[Real Estate - World]]/Prices!T425-1</f>
        <v>-4.1781319025501196E-3</v>
      </c>
      <c r="U426">
        <f>Prices[[#This Row],[TIPS]]/Prices!U425-1</f>
        <v>2.1920049935619801E-4</v>
      </c>
      <c r="V426">
        <f>Prices[[#This Row],[Commodities]]/Prices!V425-1</f>
        <v>-1.3986656355271299E-2</v>
      </c>
      <c r="W426">
        <f>Prices[[#This Row],[Precious Metals]]/Prices!W425-1</f>
        <v>1.9397507343656972E-3</v>
      </c>
      <c r="X426">
        <f>Prices[[#This Row],[Hedge funds]]/Prices!X425-1</f>
        <v>-3.4912128615336435E-3</v>
      </c>
    </row>
    <row r="427" spans="2:24" x14ac:dyDescent="0.25">
      <c r="B427" s="1">
        <v>43179</v>
      </c>
      <c r="C427">
        <f>Prices[[#This Row],[Equity - CH]]/Prices!C426-1</f>
        <v>3.8878611116228701E-3</v>
      </c>
      <c r="D427">
        <f>Prices[[#This Row],[Equity - US]]/Prices!D426-1</f>
        <v>5.849857757439958E-3</v>
      </c>
      <c r="E427">
        <f>Prices[[#This Row],[Equity - EU]]/Prices!E426-1</f>
        <v>2.5853067588006429E-3</v>
      </c>
      <c r="F427">
        <f>Prices[[#This Row],[Equity - JP]]/Prices!F426-1</f>
        <v>-2.2200395154665653E-3</v>
      </c>
      <c r="G427">
        <f>Prices[[#This Row],[Equity - EM]]/Prices!G426-1</f>
        <v>9.7126332313022257E-3</v>
      </c>
      <c r="H427">
        <f>Prices[[#This Row],[Bonds - CH]]/Prices!H426-1</f>
        <v>-3.7004144464192201E-4</v>
      </c>
      <c r="I427">
        <f>Prices[[#This Row],[Rates - US]]/Prices!I426-1</f>
        <v>-2.1413113825742291E-3</v>
      </c>
      <c r="J427">
        <f>Prices[[#This Row],[Rates - EU]]/Prices!J426-1</f>
        <v>3.5764112255898262E-4</v>
      </c>
      <c r="K427">
        <f>Prices[[#This Row],[Rates - JP]]/Prices!K426-1</f>
        <v>0</v>
      </c>
      <c r="L427">
        <f>Prices[[#This Row],[EM Bonds - USD]]/Prices!L426-1</f>
        <v>-1.805136917704564E-3</v>
      </c>
      <c r="M427">
        <f>Prices[[#This Row],[EM Bonds - Local]]/Prices!M426-1</f>
        <v>3.2318407102671642E-4</v>
      </c>
      <c r="N427">
        <f>Prices[[#This Row],[IG - US]]/Prices!N426-1</f>
        <v>-2.9324749516700388E-3</v>
      </c>
      <c r="O427">
        <f>Prices[[#This Row],[IG - EU]]/Prices!O426-1</f>
        <v>-1.0918818583816048E-4</v>
      </c>
      <c r="P427">
        <f>Prices[[#This Row],[HY - US]]/Prices!P426-1</f>
        <v>-7.2209032821646257E-4</v>
      </c>
      <c r="Q427">
        <f>Prices[[#This Row],[HY - EU]]/Prices!Q426-1</f>
        <v>-1.1931592204693642E-3</v>
      </c>
      <c r="R427">
        <f>Prices[[#This Row],[EM Bonds - Corp]]/Prices!R426-1</f>
        <v>-1.7434872052558559E-3</v>
      </c>
      <c r="S427">
        <f>Prices[[#This Row],[Real Estate - CH]]/Prices!S426-1</f>
        <v>1.072487200215555E-2</v>
      </c>
      <c r="T427">
        <f>Prices[[#This Row],[Real Estate - World]]/Prices!T426-1</f>
        <v>6.0360367031764284E-4</v>
      </c>
      <c r="U427">
        <f>Prices[[#This Row],[TIPS]]/Prices!U426-1</f>
        <v>-1.6434146973064445E-3</v>
      </c>
      <c r="V427">
        <f>Prices[[#This Row],[Commodities]]/Prices!V426-1</f>
        <v>8.0788106510343294E-3</v>
      </c>
      <c r="W427">
        <f>Prices[[#This Row],[Precious Metals]]/Prices!W426-1</f>
        <v>-9.8644469185593664E-4</v>
      </c>
      <c r="X427">
        <f>Prices[[#This Row],[Hedge funds]]/Prices!X426-1</f>
        <v>8.5411279033897891E-4</v>
      </c>
    </row>
    <row r="428" spans="2:24" x14ac:dyDescent="0.25">
      <c r="B428" s="1">
        <v>43180</v>
      </c>
      <c r="C428">
        <f>Prices[[#This Row],[Equity - CH]]/Prices!C427-1</f>
        <v>-6.9279165383935304E-3</v>
      </c>
      <c r="D428">
        <f>Prices[[#This Row],[Equity - US]]/Prices!D427-1</f>
        <v>-3.1066790096628827E-3</v>
      </c>
      <c r="E428">
        <f>Prices[[#This Row],[Equity - EU]]/Prices!E427-1</f>
        <v>-2.3759683414180666E-3</v>
      </c>
      <c r="F428">
        <f>Prices[[#This Row],[Equity - JP]]/Prices!F427-1</f>
        <v>0</v>
      </c>
      <c r="G428">
        <f>Prices[[#This Row],[Equity - EM]]/Prices!G427-1</f>
        <v>-2.6098611913707437E-3</v>
      </c>
      <c r="H428">
        <f>Prices[[#This Row],[Bonds - CH]]/Prices!H427-1</f>
        <v>-4.4421411120165732E-4</v>
      </c>
      <c r="I428">
        <f>Prices[[#This Row],[Rates - US]]/Prices!I427-1</f>
        <v>-8.98139116555563E-4</v>
      </c>
      <c r="J428">
        <f>Prices[[#This Row],[Rates - EU]]/Prices!J427-1</f>
        <v>-9.1948298785138327E-4</v>
      </c>
      <c r="K428">
        <f>Prices[[#This Row],[Rates - JP]]/Prices!K427-1</f>
        <v>0</v>
      </c>
      <c r="L428">
        <f>Prices[[#This Row],[EM Bonds - USD]]/Prices!L427-1</f>
        <v>6.9075681043084813E-5</v>
      </c>
      <c r="M428">
        <f>Prices[[#This Row],[EM Bonds - Local]]/Prices!M427-1</f>
        <v>4.0308033375668906E-4</v>
      </c>
      <c r="N428">
        <f>Prices[[#This Row],[IG - US]]/Prices!N427-1</f>
        <v>-2.1396333534937639E-3</v>
      </c>
      <c r="O428">
        <f>Prices[[#This Row],[IG - EU]]/Prices!O427-1</f>
        <v>-1.2012012012011519E-3</v>
      </c>
      <c r="P428">
        <f>Prices[[#This Row],[HY - US]]/Prices!P427-1</f>
        <v>1.70866691143301E-4</v>
      </c>
      <c r="Q428">
        <f>Prices[[#This Row],[HY - EU]]/Prices!Q427-1</f>
        <v>3.3182904167761151E-5</v>
      </c>
      <c r="R428">
        <f>Prices[[#This Row],[EM Bonds - Corp]]/Prices!R427-1</f>
        <v>-1.9824193219541986E-4</v>
      </c>
      <c r="S428">
        <f>Prices[[#This Row],[Real Estate - CH]]/Prices!S427-1</f>
        <v>-3.2526394369200018E-3</v>
      </c>
      <c r="T428">
        <f>Prices[[#This Row],[Real Estate - World]]/Prices!T427-1</f>
        <v>-6.9474896795833629E-3</v>
      </c>
      <c r="U428">
        <f>Prices[[#This Row],[TIPS]]/Prices!U427-1</f>
        <v>-1.3697807755003177E-3</v>
      </c>
      <c r="V428">
        <f>Prices[[#This Row],[Commodities]]/Prices!V427-1</f>
        <v>5.3587113689077537E-3</v>
      </c>
      <c r="W428">
        <f>Prices[[#This Row],[Precious Metals]]/Prices!W427-1</f>
        <v>6.5717352658563044E-3</v>
      </c>
      <c r="X428">
        <f>Prices[[#This Row],[Hedge funds]]/Prices!X427-1</f>
        <v>2.1255580577614896E-3</v>
      </c>
    </row>
    <row r="429" spans="2:24" x14ac:dyDescent="0.25">
      <c r="B429" s="1">
        <v>43181</v>
      </c>
      <c r="C429">
        <f>Prices[[#This Row],[Equity - CH]]/Prices!C428-1</f>
        <v>-1.5472610960808542E-2</v>
      </c>
      <c r="D429">
        <f>Prices[[#This Row],[Equity - US]]/Prices!D428-1</f>
        <v>-2.604137081330582E-2</v>
      </c>
      <c r="E429">
        <f>Prices[[#This Row],[Equity - EU]]/Prices!E428-1</f>
        <v>-1.4576664684328944E-2</v>
      </c>
      <c r="F429">
        <f>Prices[[#This Row],[Equity - JP]]/Prices!F428-1</f>
        <v>6.6207071797408368E-3</v>
      </c>
      <c r="G429">
        <f>Prices[[#This Row],[Equity - EM]]/Prices!G428-1</f>
        <v>-1.2024370772075077E-2</v>
      </c>
      <c r="H429">
        <f>Prices[[#This Row],[Bonds - CH]]/Prices!H428-1</f>
        <v>2.2961262128731175E-3</v>
      </c>
      <c r="I429">
        <f>Prices[[#This Row],[Rates - US]]/Prices!I428-1</f>
        <v>3.6940488220504886E-3</v>
      </c>
      <c r="J429">
        <f>Prices[[#This Row],[Rates - EU]]/Prices!J428-1</f>
        <v>3.4623814004324238E-3</v>
      </c>
      <c r="K429">
        <f>Prices[[#This Row],[Rates - JP]]/Prices!K428-1</f>
        <v>3.6927621861160276E-4</v>
      </c>
      <c r="L429">
        <f>Prices[[#This Row],[EM Bonds - USD]]/Prices!L428-1</f>
        <v>7.7428490023567775E-4</v>
      </c>
      <c r="M429">
        <f>Prices[[#This Row],[EM Bonds - Local]]/Prices!M428-1</f>
        <v>2.1199326727221468E-3</v>
      </c>
      <c r="N429">
        <f>Prices[[#This Row],[IG - US]]/Prices!N428-1</f>
        <v>2.7272358689509613E-3</v>
      </c>
      <c r="O429">
        <f>Prices[[#This Row],[IG - EU]]/Prices!O428-1</f>
        <v>4.3185918110753008E-3</v>
      </c>
      <c r="P429">
        <f>Prices[[#This Row],[HY - US]]/Prices!P428-1</f>
        <v>-1.183434586858767E-3</v>
      </c>
      <c r="Q429">
        <f>Prices[[#This Row],[HY - EU]]/Prices!Q428-1</f>
        <v>-1.1945449115705609E-3</v>
      </c>
      <c r="R429">
        <f>Prices[[#This Row],[EM Bonds - Corp]]/Prices!R428-1</f>
        <v>-2.3210133603490668E-4</v>
      </c>
      <c r="S429">
        <f>Prices[[#This Row],[Real Estate - CH]]/Prices!S428-1</f>
        <v>-7.676670411383979E-3</v>
      </c>
      <c r="T429">
        <f>Prices[[#This Row],[Real Estate - World]]/Prices!T428-1</f>
        <v>-6.0882569671106834E-3</v>
      </c>
      <c r="U429">
        <f>Prices[[#This Row],[TIPS]]/Prices!U428-1</f>
        <v>8.2203209380700137E-3</v>
      </c>
      <c r="V429">
        <f>Prices[[#This Row],[Commodities]]/Prices!V428-1</f>
        <v>-6.1136946571437312E-3</v>
      </c>
      <c r="W429">
        <f>Prices[[#This Row],[Precious Metals]]/Prices!W428-1</f>
        <v>1.5790642284871925E-3</v>
      </c>
      <c r="X429">
        <f>Prices[[#This Row],[Hedge funds]]/Prices!X428-1</f>
        <v>-5.4484955528922852E-3</v>
      </c>
    </row>
    <row r="430" spans="2:24" x14ac:dyDescent="0.25">
      <c r="B430" s="1">
        <v>43182</v>
      </c>
      <c r="C430">
        <f>Prices[[#This Row],[Equity - CH]]/Prices!C429-1</f>
        <v>-7.5973564891606005E-3</v>
      </c>
      <c r="D430">
        <f>Prices[[#This Row],[Equity - US]]/Prices!D429-1</f>
        <v>-2.390043828981947E-2</v>
      </c>
      <c r="E430">
        <f>Prices[[#This Row],[Equity - EU]]/Prices!E429-1</f>
        <v>-7.9511726969262453E-3</v>
      </c>
      <c r="F430">
        <f>Prices[[#This Row],[Equity - JP]]/Prices!F429-1</f>
        <v>-3.6014052211961189E-2</v>
      </c>
      <c r="G430">
        <f>Prices[[#This Row],[Equity - EM]]/Prices!G429-1</f>
        <v>-2.425865967870422E-2</v>
      </c>
      <c r="H430">
        <f>Prices[[#This Row],[Bonds - CH]]/Prices!H429-1</f>
        <v>-7.3898906296188116E-4</v>
      </c>
      <c r="I430">
        <f>Prices[[#This Row],[Rates - US]]/Prices!I429-1</f>
        <v>2.9559842574888862E-4</v>
      </c>
      <c r="J430">
        <f>Prices[[#This Row],[Rates - EU]]/Prices!J429-1</f>
        <v>-2.6204390830530944E-4</v>
      </c>
      <c r="K430">
        <f>Prices[[#This Row],[Rates - JP]]/Prices!K429-1</f>
        <v>1.1074197120708451E-3</v>
      </c>
      <c r="L430">
        <f>Prices[[#This Row],[EM Bonds - USD]]/Prices!L429-1</f>
        <v>-1.8513936525321739E-3</v>
      </c>
      <c r="M430">
        <f>Prices[[#This Row],[EM Bonds - Local]]/Prices!M429-1</f>
        <v>3.5909673360068339E-4</v>
      </c>
      <c r="N430">
        <f>Prices[[#This Row],[IG - US]]/Prices!N429-1</f>
        <v>-6.7765137498221328E-4</v>
      </c>
      <c r="O430">
        <f>Prices[[#This Row],[IG - EU]]/Prices!O429-1</f>
        <v>-8.1645983017641921E-4</v>
      </c>
      <c r="P430">
        <f>Prices[[#This Row],[HY - US]]/Prices!P429-1</f>
        <v>-1.2747209319429187E-3</v>
      </c>
      <c r="Q430">
        <f>Prices[[#This Row],[HY - EU]]/Prices!Q429-1</f>
        <v>-1.4949669446197023E-3</v>
      </c>
      <c r="R430">
        <f>Prices[[#This Row],[EM Bonds - Corp]]/Prices!R429-1</f>
        <v>-1.5946884607422884E-3</v>
      </c>
      <c r="S430">
        <f>Prices[[#This Row],[Real Estate - CH]]/Prices!S429-1</f>
        <v>2.4259414000371571E-4</v>
      </c>
      <c r="T430">
        <f>Prices[[#This Row],[Real Estate - World]]/Prices!T429-1</f>
        <v>-1.6836914867624286E-2</v>
      </c>
      <c r="U430">
        <f>Prices[[#This Row],[TIPS]]/Prices!U429-1</f>
        <v>-1.7660245104174077E-3</v>
      </c>
      <c r="V430">
        <f>Prices[[#This Row],[Commodities]]/Prices!V429-1</f>
        <v>-2.0353711997403989E-3</v>
      </c>
      <c r="W430">
        <f>Prices[[#This Row],[Precious Metals]]/Prices!W429-1</f>
        <v>1.1965254175476892E-2</v>
      </c>
      <c r="X430">
        <f>Prices[[#This Row],[Hedge funds]]/Prices!X429-1</f>
        <v>-3.5121657298247122E-3</v>
      </c>
    </row>
    <row r="431" spans="2:24" x14ac:dyDescent="0.25">
      <c r="B431" s="1">
        <v>43185</v>
      </c>
      <c r="C431">
        <f>Prices[[#This Row],[Equity - CH]]/Prices!C430-1</f>
        <v>-6.4294595517417896E-3</v>
      </c>
      <c r="D431">
        <f>Prices[[#This Row],[Equity - US]]/Prices!D430-1</f>
        <v>2.2399780734494001E-2</v>
      </c>
      <c r="E431">
        <f>Prices[[#This Row],[Equity - EU]]/Prices!E430-1</f>
        <v>-3.2823252757242516E-3</v>
      </c>
      <c r="F431">
        <f>Prices[[#This Row],[Equity - JP]]/Prices!F430-1</f>
        <v>3.8364403283965842E-3</v>
      </c>
      <c r="G431">
        <f>Prices[[#This Row],[Equity - EM]]/Prices!G430-1</f>
        <v>5.6270189801239656E-3</v>
      </c>
      <c r="H431">
        <f>Prices[[#This Row],[Bonds - CH]]/Prices!H430-1</f>
        <v>-6.6558201449495868E-4</v>
      </c>
      <c r="I431">
        <f>Prices[[#This Row],[Rates - US]]/Prices!I430-1</f>
        <v>-7.027859495850608E-4</v>
      </c>
      <c r="J431">
        <f>Prices[[#This Row],[Rates - EU]]/Prices!J430-1</f>
        <v>-2.8604461270298476E-4</v>
      </c>
      <c r="K431">
        <f>Prices[[#This Row],[Rates - JP]]/Prices!K430-1</f>
        <v>-1.8436578171099338E-4</v>
      </c>
      <c r="L431">
        <f>Prices[[#This Row],[EM Bonds - USD]]/Prices!L430-1</f>
        <v>-1.0371822939392317E-6</v>
      </c>
      <c r="M431">
        <f>Prices[[#This Row],[EM Bonds - Local]]/Prices!M430-1</f>
        <v>2.5311834126462429E-5</v>
      </c>
      <c r="N431">
        <f>Prices[[#This Row],[IG - US]]/Prices!N430-1</f>
        <v>-5.1370485684132383E-4</v>
      </c>
      <c r="O431">
        <f>Prices[[#This Row],[IG - EU]]/Prices!O430-1</f>
        <v>-1.6342539630653796E-4</v>
      </c>
      <c r="P431">
        <f>Prices[[#This Row],[HY - US]]/Prices!P430-1</f>
        <v>-1.5396504621556506E-4</v>
      </c>
      <c r="Q431">
        <f>Prices[[#This Row],[HY - EU]]/Prices!Q430-1</f>
        <v>1.6635613521431836E-4</v>
      </c>
      <c r="R431">
        <f>Prices[[#This Row],[EM Bonds - Corp]]/Prices!R430-1</f>
        <v>5.6447511560620001E-4</v>
      </c>
      <c r="S431">
        <f>Prices[[#This Row],[Real Estate - CH]]/Prices!S430-1</f>
        <v>-3.0451654629729541E-3</v>
      </c>
      <c r="T431">
        <f>Prices[[#This Row],[Real Estate - World]]/Prices!T430-1</f>
        <v>3.1171023701386247E-3</v>
      </c>
      <c r="U431">
        <f>Prices[[#This Row],[TIPS]]/Prices!U430-1</f>
        <v>-7.7468658023072123E-4</v>
      </c>
      <c r="V431">
        <f>Prices[[#This Row],[Commodities]]/Prices!V430-1</f>
        <v>-6.2755674253215377E-3</v>
      </c>
      <c r="W431">
        <f>Prices[[#This Row],[Precious Metals]]/Prices!W430-1</f>
        <v>1.4272450197201358E-3</v>
      </c>
      <c r="X431">
        <f>Prices[[#This Row],[Hedge funds]]/Prices!X430-1</f>
        <v>2.6175511178294641E-3</v>
      </c>
    </row>
    <row r="432" spans="2:24" x14ac:dyDescent="0.25">
      <c r="B432" s="1">
        <v>43186</v>
      </c>
      <c r="C432">
        <f>Prices[[#This Row],[Equity - CH]]/Prices!C431-1</f>
        <v>1.4824931107148664E-2</v>
      </c>
      <c r="D432">
        <f>Prices[[#This Row],[Equity - US]]/Prices!D431-1</f>
        <v>-1.3981196142648256E-2</v>
      </c>
      <c r="E432">
        <f>Prices[[#This Row],[Equity - EU]]/Prices!E431-1</f>
        <v>1.2622716659626665E-2</v>
      </c>
      <c r="F432">
        <f>Prices[[#This Row],[Equity - JP]]/Prices!F431-1</f>
        <v>2.7151698830296223E-2</v>
      </c>
      <c r="G432">
        <f>Prices[[#This Row],[Equity - EM]]/Prices!G431-1</f>
        <v>5.3645075576205237E-3</v>
      </c>
      <c r="H432">
        <f>Prices[[#This Row],[Bonds - CH]]/Prices!H431-1</f>
        <v>8.8803374528234613E-4</v>
      </c>
      <c r="I432">
        <f>Prices[[#This Row],[Rates - US]]/Prices!I431-1</f>
        <v>2.719602877319538E-3</v>
      </c>
      <c r="J432">
        <f>Prices[[#This Row],[Rates - EU]]/Prices!J431-1</f>
        <v>1.7760359402190229E-3</v>
      </c>
      <c r="K432">
        <f>Prices[[#This Row],[Rates - JP]]/Prices!K431-1</f>
        <v>-4.6099944680066951E-4</v>
      </c>
      <c r="L432">
        <f>Prices[[#This Row],[EM Bonds - USD]]/Prices!L431-1</f>
        <v>2.5784378566400257E-3</v>
      </c>
      <c r="M432">
        <f>Prices[[#This Row],[EM Bonds - Local]]/Prices!M431-1</f>
        <v>4.7477662871764359E-4</v>
      </c>
      <c r="N432">
        <f>Prices[[#This Row],[IG - US]]/Prices!N431-1</f>
        <v>3.6838707032611495E-3</v>
      </c>
      <c r="O432">
        <f>Prices[[#This Row],[IG - EU]]/Prices!O431-1</f>
        <v>1.6345210853221381E-3</v>
      </c>
      <c r="P432">
        <f>Prices[[#This Row],[HY - US]]/Prices!P431-1</f>
        <v>9.2690815872598087E-4</v>
      </c>
      <c r="Q432">
        <f>Prices[[#This Row],[HY - EU]]/Prices!Q431-1</f>
        <v>7.983766341772558E-4</v>
      </c>
      <c r="R432">
        <f>Prices[[#This Row],[EM Bonds - Corp]]/Prices!R431-1</f>
        <v>6.0475170711260517E-4</v>
      </c>
      <c r="S432">
        <f>Prices[[#This Row],[Real Estate - CH]]/Prices!S431-1</f>
        <v>7.1090687930801533E-3</v>
      </c>
      <c r="T432">
        <f>Prices[[#This Row],[Real Estate - World]]/Prices!T431-1</f>
        <v>6.4427018252424251E-3</v>
      </c>
      <c r="U432">
        <f>Prices[[#This Row],[TIPS]]/Prices!U431-1</f>
        <v>1.3821923971659711E-3</v>
      </c>
      <c r="V432">
        <f>Prices[[#This Row],[Commodities]]/Prices!V431-1</f>
        <v>4.6311600417123788E-3</v>
      </c>
      <c r="W432">
        <f>Prices[[#This Row],[Precious Metals]]/Prices!W431-1</f>
        <v>-6.5568818198517009E-3</v>
      </c>
      <c r="X432">
        <f>Prices[[#This Row],[Hedge funds]]/Prices!X431-1</f>
        <v>-2.6900705449178774E-3</v>
      </c>
    </row>
    <row r="433" spans="2:24" x14ac:dyDescent="0.25">
      <c r="B433" s="1">
        <v>43187</v>
      </c>
      <c r="C433">
        <f>Prices[[#This Row],[Equity - CH]]/Prices!C432-1</f>
        <v>1.367752024413571E-2</v>
      </c>
      <c r="D433">
        <f>Prices[[#This Row],[Equity - US]]/Prices!D432-1</f>
        <v>4.0494763392391331E-3</v>
      </c>
      <c r="E433">
        <f>Prices[[#This Row],[Equity - EU]]/Prices!E432-1</f>
        <v>6.5922385810057715E-3</v>
      </c>
      <c r="F433">
        <f>Prices[[#This Row],[Equity - JP]]/Prices!F432-1</f>
        <v>-3.2685642784948676E-3</v>
      </c>
      <c r="G433">
        <f>Prices[[#This Row],[Equity - EM]]/Prices!G432-1</f>
        <v>-1.1834621128555711E-2</v>
      </c>
      <c r="H433">
        <f>Prices[[#This Row],[Bonds - CH]]/Prices!H432-1</f>
        <v>1.1090573012939586E-3</v>
      </c>
      <c r="I433">
        <f>Prices[[#This Row],[Rates - US]]/Prices!I432-1</f>
        <v>3.7431753217620489E-4</v>
      </c>
      <c r="J433">
        <f>Prices[[#This Row],[Rates - EU]]/Prices!J432-1</f>
        <v>3.4592921537224264E-4</v>
      </c>
      <c r="K433">
        <f>Prices[[#This Row],[Rates - JP]]/Prices!K432-1</f>
        <v>4.612120653075813E-4</v>
      </c>
      <c r="L433">
        <f>Prices[[#This Row],[EM Bonds - USD]]/Prices!L432-1</f>
        <v>7.2416115413309612E-5</v>
      </c>
      <c r="M433">
        <f>Prices[[#This Row],[EM Bonds - Local]]/Prices!M432-1</f>
        <v>8.3027315450134864E-4</v>
      </c>
      <c r="N433">
        <f>Prices[[#This Row],[IG - US]]/Prices!N432-1</f>
        <v>7.1681330536188526E-4</v>
      </c>
      <c r="O433">
        <f>Prices[[#This Row],[IG - EU]]/Prices!O432-1</f>
        <v>9.2471714534370086E-4</v>
      </c>
      <c r="P433">
        <f>Prices[[#This Row],[HY - US]]/Prices!P432-1</f>
        <v>-7.7982162764778096E-4</v>
      </c>
      <c r="Q433">
        <f>Prices[[#This Row],[HY - EU]]/Prices!Q432-1</f>
        <v>-6.315439587833982E-4</v>
      </c>
      <c r="R433">
        <f>Prices[[#This Row],[EM Bonds - Corp]]/Prices!R432-1</f>
        <v>9.9259820333874593E-4</v>
      </c>
      <c r="S433">
        <f>Prices[[#This Row],[Real Estate - CH]]/Prices!S432-1</f>
        <v>2.308229105158599E-3</v>
      </c>
      <c r="T433">
        <f>Prices[[#This Row],[Real Estate - World]]/Prices!T432-1</f>
        <v>2.4473678960157397E-2</v>
      </c>
      <c r="U433">
        <f>Prices[[#This Row],[TIPS]]/Prices!U432-1</f>
        <v>2.4944462798619504E-3</v>
      </c>
      <c r="V433">
        <f>Prices[[#This Row],[Commodities]]/Prices!V432-1</f>
        <v>3.1047873684812988E-3</v>
      </c>
      <c r="W433">
        <f>Prices[[#This Row],[Precious Metals]]/Prices!W432-1</f>
        <v>-7.0790798599238425E-3</v>
      </c>
      <c r="X433">
        <f>Prices[[#This Row],[Hedge funds]]/Prices!X432-1</f>
        <v>-5.5856142584340684E-3</v>
      </c>
    </row>
    <row r="434" spans="2:24" x14ac:dyDescent="0.25">
      <c r="B434" s="1">
        <v>43188</v>
      </c>
      <c r="C434">
        <f>Prices[[#This Row],[Equity - CH]]/Prices!C433-1</f>
        <v>-1.2338320530815849E-3</v>
      </c>
      <c r="D434">
        <f>Prices[[#This Row],[Equity - US]]/Prices!D433-1</f>
        <v>1.7077937200233206E-2</v>
      </c>
      <c r="E434">
        <f>Prices[[#This Row],[Equity - EU]]/Prices!E433-1</f>
        <v>3.2845996599004668E-3</v>
      </c>
      <c r="F434">
        <f>Prices[[#This Row],[Equity - JP]]/Prices!F433-1</f>
        <v>1.6945378085979623E-3</v>
      </c>
      <c r="G434">
        <f>Prices[[#This Row],[Equity - EM]]/Prices!G433-1</f>
        <v>9.3846775849404374E-3</v>
      </c>
      <c r="H434">
        <f>Prices[[#This Row],[Bonds - CH]]/Prices!H433-1</f>
        <v>5.9084194977820914E-4</v>
      </c>
      <c r="I434">
        <f>Prices[[#This Row],[Rates - US]]/Prices!I433-1</f>
        <v>2.0592359472422217E-3</v>
      </c>
      <c r="J434">
        <f>Prices[[#This Row],[Rates - EU]]/Prices!J433-1</f>
        <v>1.1028368330439076E-3</v>
      </c>
      <c r="K434">
        <f>Prices[[#This Row],[Rates - JP]]/Prices!K433-1</f>
        <v>-3.6879955744040238E-4</v>
      </c>
      <c r="L434">
        <f>Prices[[#This Row],[EM Bonds - USD]]/Prices!L433-1</f>
        <v>1.9757823563668619E-3</v>
      </c>
      <c r="M434">
        <f>Prices[[#This Row],[EM Bonds - Local]]/Prices!M433-1</f>
        <v>5.6378033096038394E-4</v>
      </c>
      <c r="N434">
        <f>Prices[[#This Row],[IG - US]]/Prices!N433-1</f>
        <v>2.9789706811940153E-3</v>
      </c>
      <c r="O434">
        <f>Prices[[#This Row],[IG - EU]]/Prices!O433-1</f>
        <v>9.7820770610290708E-4</v>
      </c>
      <c r="P434">
        <f>Prices[[#This Row],[HY - US]]/Prices!P433-1</f>
        <v>3.2671334372058602E-4</v>
      </c>
      <c r="Q434">
        <f>Prices[[#This Row],[HY - EU]]/Prices!Q433-1</f>
        <v>4.6564225370837597E-4</v>
      </c>
      <c r="R434">
        <f>Prices[[#This Row],[EM Bonds - Corp]]/Prices!R433-1</f>
        <v>1.2612780709146953E-3</v>
      </c>
      <c r="S434">
        <f>Prices[[#This Row],[Real Estate - CH]]/Prices!S433-1</f>
        <v>3.5079263067694377E-3</v>
      </c>
      <c r="T434">
        <f>Prices[[#This Row],[Real Estate - World]]/Prices!T433-1</f>
        <v>3.265065488606167E-3</v>
      </c>
      <c r="U434">
        <f>Prices[[#This Row],[TIPS]]/Prices!U433-1</f>
        <v>3.0741621737595537E-3</v>
      </c>
      <c r="V434">
        <f>Prices[[#This Row],[Commodities]]/Prices!V433-1</f>
        <v>1.3272773583508313E-2</v>
      </c>
      <c r="W434">
        <f>Prices[[#This Row],[Precious Metals]]/Prices!W433-1</f>
        <v>1.9233899108042074E-3</v>
      </c>
      <c r="X434">
        <f>Prices[[#This Row],[Hedge funds]]/Prices!X433-1</f>
        <v>1.5362703835875013E-3</v>
      </c>
    </row>
    <row r="435" spans="2:24" x14ac:dyDescent="0.25">
      <c r="B435" s="1">
        <v>43189</v>
      </c>
      <c r="C435">
        <f>Prices[[#This Row],[Equity - CH]]/Prices!C434-1</f>
        <v>0</v>
      </c>
      <c r="D435">
        <f>Prices[[#This Row],[Equity - US]]/Prices!D434-1</f>
        <v>-4.0748090809415993E-3</v>
      </c>
      <c r="E435">
        <f>Prices[[#This Row],[Equity - EU]]/Prices!E434-1</f>
        <v>-1.1577781788606467E-3</v>
      </c>
      <c r="F435">
        <f>Prices[[#This Row],[Equity - JP]]/Prices!F434-1</f>
        <v>7.0303621892873203E-3</v>
      </c>
      <c r="G435">
        <f>Prices[[#This Row],[Equity - EM]]/Prices!G434-1</f>
        <v>-2.7170301959399401E-3</v>
      </c>
      <c r="H435">
        <f>Prices[[#This Row],[Bonds - CH]]/Prices!H434-1</f>
        <v>0</v>
      </c>
      <c r="I435">
        <f>Prices[[#This Row],[Rates - US]]/Prices!I434-1</f>
        <v>0</v>
      </c>
      <c r="J435">
        <f>Prices[[#This Row],[Rates - EU]]/Prices!J434-1</f>
        <v>0</v>
      </c>
      <c r="K435">
        <f>Prices[[#This Row],[Rates - JP]]/Prices!K434-1</f>
        <v>-3.6893562073425645E-4</v>
      </c>
      <c r="L435">
        <f>Prices[[#This Row],[EM Bonds - USD]]/Prices!L434-1</f>
        <v>0</v>
      </c>
      <c r="M435">
        <f>Prices[[#This Row],[EM Bonds - Local]]/Prices!M434-1</f>
        <v>2.2814113208524667E-4</v>
      </c>
      <c r="N435">
        <f>Prices[[#This Row],[IG - US]]/Prices!N434-1</f>
        <v>0</v>
      </c>
      <c r="O435">
        <f>Prices[[#This Row],[IG - EU]]/Prices!O434-1</f>
        <v>0</v>
      </c>
      <c r="P435">
        <f>Prices[[#This Row],[HY - US]]/Prices!P434-1</f>
        <v>0</v>
      </c>
      <c r="Q435">
        <f>Prices[[#This Row],[HY - EU]]/Prices!Q434-1</f>
        <v>0</v>
      </c>
      <c r="R435">
        <f>Prices[[#This Row],[EM Bonds - Corp]]/Prices!R434-1</f>
        <v>0</v>
      </c>
      <c r="S435">
        <f>Prices[[#This Row],[Real Estate - CH]]/Prices!S434-1</f>
        <v>0</v>
      </c>
      <c r="T435">
        <f>Prices[[#This Row],[Real Estate - World]]/Prices!T434-1</f>
        <v>-4.1289713064202038E-3</v>
      </c>
      <c r="U435">
        <f>Prices[[#This Row],[TIPS]]/Prices!U434-1</f>
        <v>-1.0604011760484422E-4</v>
      </c>
      <c r="V435">
        <f>Prices[[#This Row],[Commodities]]/Prices!V434-1</f>
        <v>0</v>
      </c>
      <c r="W435">
        <f>Prices[[#This Row],[Precious Metals]]/Prices!W434-1</f>
        <v>0</v>
      </c>
      <c r="X435">
        <f>Prices[[#This Row],[Hedge funds]]/Prices!X434-1</f>
        <v>0</v>
      </c>
    </row>
    <row r="436" spans="2:24" x14ac:dyDescent="0.25">
      <c r="B436" s="1">
        <v>43192</v>
      </c>
      <c r="C436">
        <f>Prices[[#This Row],[Equity - CH]]/Prices!C435-1</f>
        <v>0</v>
      </c>
      <c r="D436">
        <f>Prices[[#This Row],[Equity - US]]/Prices!D435-1</f>
        <v>-1.8704536478731604E-2</v>
      </c>
      <c r="E436">
        <f>Prices[[#This Row],[Equity - EU]]/Prices!E435-1</f>
        <v>6.952173761203273E-4</v>
      </c>
      <c r="F436">
        <f>Prices[[#This Row],[Equity - JP]]/Prices!F435-1</f>
        <v>-4.5415806713283713E-3</v>
      </c>
      <c r="G436">
        <f>Prices[[#This Row],[Equity - EM]]/Prices!G435-1</f>
        <v>1.9043612206852689E-3</v>
      </c>
      <c r="H436">
        <f>Prices[[#This Row],[Bonds - CH]]/Prices!H435-1</f>
        <v>0</v>
      </c>
      <c r="I436">
        <f>Prices[[#This Row],[Rates - US]]/Prices!I435-1</f>
        <v>6.0097400535985557E-4</v>
      </c>
      <c r="J436">
        <f>Prices[[#This Row],[Rates - EU]]/Prices!J435-1</f>
        <v>9.6583665315952416E-5</v>
      </c>
      <c r="K436">
        <f>Prices[[#This Row],[Rates - JP]]/Prices!K435-1</f>
        <v>-1.8453589223099698E-4</v>
      </c>
      <c r="L436">
        <f>Prices[[#This Row],[EM Bonds - USD]]/Prices!L435-1</f>
        <v>-3.0283769241856717E-5</v>
      </c>
      <c r="M436">
        <f>Prices[[#This Row],[EM Bonds - Local]]/Prices!M435-1</f>
        <v>-4.8755957679535999E-4</v>
      </c>
      <c r="N436">
        <f>Prices[[#This Row],[IG - US]]/Prices!N435-1</f>
        <v>4.649241675112048E-4</v>
      </c>
      <c r="O436">
        <f>Prices[[#This Row],[IG - EU]]/Prices!O435-1</f>
        <v>1.0858352787890269E-4</v>
      </c>
      <c r="P436">
        <f>Prices[[#This Row],[HY - US]]/Prices!P435-1</f>
        <v>-1.0465539932633661E-3</v>
      </c>
      <c r="Q436">
        <f>Prices[[#This Row],[HY - EU]]/Prices!Q435-1</f>
        <v>2.9920212765954801E-4</v>
      </c>
      <c r="R436">
        <f>Prices[[#This Row],[EM Bonds - Corp]]/Prices!R435-1</f>
        <v>5.3260722244674596E-4</v>
      </c>
      <c r="S436">
        <f>Prices[[#This Row],[Real Estate - CH]]/Prices!S435-1</f>
        <v>0</v>
      </c>
      <c r="T436">
        <f>Prices[[#This Row],[Real Estate - World]]/Prices!T435-1</f>
        <v>-5.2178546700292205E-3</v>
      </c>
      <c r="U436">
        <f>Prices[[#This Row],[TIPS]]/Prices!U435-1</f>
        <v>2.1300914851640762E-4</v>
      </c>
      <c r="V436">
        <f>Prices[[#This Row],[Commodities]]/Prices!V435-1</f>
        <v>-1.2576255073723397E-2</v>
      </c>
      <c r="W436">
        <f>Prices[[#This Row],[Precious Metals]]/Prices!W435-1</f>
        <v>1.6152933374604883E-2</v>
      </c>
      <c r="X436">
        <f>Prices[[#This Row],[Hedge funds]]/Prices!X435-1</f>
        <v>-2.2050011983701934E-3</v>
      </c>
    </row>
    <row r="437" spans="2:24" x14ac:dyDescent="0.25">
      <c r="B437" s="1">
        <v>43193</v>
      </c>
      <c r="C437">
        <f>Prices[[#This Row],[Equity - CH]]/Prices!C436-1</f>
        <v>-1.2478991646356796E-2</v>
      </c>
      <c r="D437">
        <f>Prices[[#This Row],[Equity - US]]/Prices!D436-1</f>
        <v>1.5344423355074577E-2</v>
      </c>
      <c r="E437">
        <f>Prices[[#This Row],[Equity - EU]]/Prices!E436-1</f>
        <v>-4.0335323377895804E-3</v>
      </c>
      <c r="F437">
        <f>Prices[[#This Row],[Equity - JP]]/Prices!F436-1</f>
        <v>-3.3466843121013889E-3</v>
      </c>
      <c r="G437">
        <f>Prices[[#This Row],[Equity - EM]]/Prices!G436-1</f>
        <v>3.8880882865004462E-3</v>
      </c>
      <c r="H437">
        <f>Prices[[#This Row],[Bonds - CH]]/Prices!H436-1</f>
        <v>7.3811632713338682E-4</v>
      </c>
      <c r="I437">
        <f>Prices[[#This Row],[Rates - US]]/Prices!I436-1</f>
        <v>-3.0099760822815957E-3</v>
      </c>
      <c r="J437">
        <f>Prices[[#This Row],[Rates - EU]]/Prices!J436-1</f>
        <v>-6.640905935459962E-4</v>
      </c>
      <c r="K437">
        <f>Prices[[#This Row],[Rates - JP]]/Prices!K436-1</f>
        <v>1.4765596160943861E-3</v>
      </c>
      <c r="L437">
        <f>Prices[[#This Row],[EM Bonds - USD]]/Prices!L436-1</f>
        <v>-1.7861082078718393E-4</v>
      </c>
      <c r="M437">
        <f>Prices[[#This Row],[EM Bonds - Local]]/Prices!M436-1</f>
        <v>-1.2788409259711919E-4</v>
      </c>
      <c r="N437">
        <f>Prices[[#This Row],[IG - US]]/Prices!N436-1</f>
        <v>-2.9784027666911461E-3</v>
      </c>
      <c r="O437">
        <f>Prices[[#This Row],[IG - EU]]/Prices!O436-1</f>
        <v>-8.685739102111123E-4</v>
      </c>
      <c r="P437">
        <f>Prices[[#This Row],[HY - US]]/Prices!P436-1</f>
        <v>8.0388095862637954E-5</v>
      </c>
      <c r="Q437">
        <f>Prices[[#This Row],[HY - EU]]/Prices!Q436-1</f>
        <v>-4.6528631725872849E-4</v>
      </c>
      <c r="R437">
        <f>Prices[[#This Row],[EM Bonds - Corp]]/Prices!R436-1</f>
        <v>1.2590857840253378E-3</v>
      </c>
      <c r="S437">
        <f>Prices[[#This Row],[Real Estate - CH]]/Prices!S436-1</f>
        <v>-5.0166777851901045E-3</v>
      </c>
      <c r="T437">
        <f>Prices[[#This Row],[Real Estate - World]]/Prices!T436-1</f>
        <v>9.5098518395471121E-3</v>
      </c>
      <c r="U437">
        <f>Prices[[#This Row],[TIPS]]/Prices!U436-1</f>
        <v>-2.3575544145126859E-3</v>
      </c>
      <c r="V437">
        <f>Prices[[#This Row],[Commodities]]/Prices!V436-1</f>
        <v>7.446540944254787E-3</v>
      </c>
      <c r="W437">
        <f>Prices[[#This Row],[Precious Metals]]/Prices!W436-1</f>
        <v>-6.04662115447685E-3</v>
      </c>
      <c r="X437">
        <f>Prices[[#This Row],[Hedge funds]]/Prices!X436-1</f>
        <v>1.417201787115463E-3</v>
      </c>
    </row>
    <row r="438" spans="2:24" x14ac:dyDescent="0.25">
      <c r="B438" s="1">
        <v>43194</v>
      </c>
      <c r="C438">
        <f>Prices[[#This Row],[Equity - CH]]/Prices!C437-1</f>
        <v>-7.6140439028735685E-3</v>
      </c>
      <c r="D438">
        <f>Prices[[#This Row],[Equity - US]]/Prices!D437-1</f>
        <v>1.1133196573805737E-2</v>
      </c>
      <c r="E438">
        <f>Prices[[#This Row],[Equity - EU]]/Prices!E437-1</f>
        <v>-1.5702970958243467E-3</v>
      </c>
      <c r="F438">
        <f>Prices[[#This Row],[Equity - JP]]/Prices!F437-1</f>
        <v>1.8370509898080201E-4</v>
      </c>
      <c r="G438">
        <f>Prices[[#This Row],[Equity - EM]]/Prices!G437-1</f>
        <v>-1.1950342035960571E-2</v>
      </c>
      <c r="H438">
        <f>Prices[[#This Row],[Bonds - CH]]/Prices!H437-1</f>
        <v>1.696415400501472E-3</v>
      </c>
      <c r="I438">
        <f>Prices[[#This Row],[Rates - US]]/Prices!I437-1</f>
        <v>-4.5244990913184679E-4</v>
      </c>
      <c r="J438">
        <f>Prices[[#This Row],[Rates - EU]]/Prices!J437-1</f>
        <v>1.1073636842695578E-3</v>
      </c>
      <c r="K438">
        <f>Prices[[#This Row],[Rates - JP]]/Prices!K437-1</f>
        <v>1.8429782528572858E-4</v>
      </c>
      <c r="L438">
        <f>Prices[[#This Row],[EM Bonds - USD]]/Prices!L437-1</f>
        <v>1.669397364760794E-4</v>
      </c>
      <c r="M438">
        <f>Prices[[#This Row],[EM Bonds - Local]]/Prices!M437-1</f>
        <v>5.6368102087533956E-4</v>
      </c>
      <c r="N438">
        <f>Prices[[#This Row],[IG - US]]/Prices!N437-1</f>
        <v>-2.7078463289564869E-4</v>
      </c>
      <c r="O438">
        <f>Prices[[#This Row],[IG - EU]]/Prices!O437-1</f>
        <v>5.4333061668021543E-4</v>
      </c>
      <c r="P438">
        <f>Prices[[#This Row],[HY - US]]/Prices!P437-1</f>
        <v>1.9927946796305385E-4</v>
      </c>
      <c r="Q438">
        <f>Prices[[#This Row],[HY - EU]]/Prices!Q437-1</f>
        <v>-1.6625103906908745E-4</v>
      </c>
      <c r="R438">
        <f>Prices[[#This Row],[EM Bonds - Corp]]/Prices!R437-1</f>
        <v>8.9122791170348492E-4</v>
      </c>
      <c r="S438">
        <f>Prices[[#This Row],[Real Estate - CH]]/Prices!S437-1</f>
        <v>-3.3255558237456073E-3</v>
      </c>
      <c r="T438">
        <f>Prices[[#This Row],[Real Estate - World]]/Prices!T437-1</f>
        <v>7.9755197433262204E-3</v>
      </c>
      <c r="U438">
        <f>Prices[[#This Row],[TIPS]]/Prices!U437-1</f>
        <v>-1.5669389506959286E-3</v>
      </c>
      <c r="V438">
        <f>Prices[[#This Row],[Commodities]]/Prices!V437-1</f>
        <v>-4.866353709112925E-3</v>
      </c>
      <c r="W438">
        <f>Prices[[#This Row],[Precious Metals]]/Prices!W437-1</f>
        <v>1.6024599546016205E-4</v>
      </c>
      <c r="X438">
        <f>Prices[[#This Row],[Hedge funds]]/Prices!X437-1</f>
        <v>2.3986375738571653E-4</v>
      </c>
    </row>
    <row r="439" spans="2:24" x14ac:dyDescent="0.25">
      <c r="B439" s="1">
        <v>43195</v>
      </c>
      <c r="C439">
        <f>Prices[[#This Row],[Equity - CH]]/Prices!C438-1</f>
        <v>2.1617161716171562E-2</v>
      </c>
      <c r="D439">
        <f>Prices[[#This Row],[Equity - US]]/Prices!D438-1</f>
        <v>1.0975445201557577E-2</v>
      </c>
      <c r="E439">
        <f>Prices[[#This Row],[Equity - EU]]/Prices!E438-1</f>
        <v>2.3171968251679775E-2</v>
      </c>
      <c r="F439">
        <f>Prices[[#This Row],[Equity - JP]]/Prices!F438-1</f>
        <v>1.1679946192052926E-2</v>
      </c>
      <c r="G439">
        <f>Prices[[#This Row],[Equity - EM]]/Prices!G438-1</f>
        <v>1.2875968188357012E-2</v>
      </c>
      <c r="H439">
        <f>Prices[[#This Row],[Bonds - CH]]/Prices!H438-1</f>
        <v>-1.9880715705765661E-3</v>
      </c>
      <c r="I439">
        <f>Prices[[#This Row],[Rates - US]]/Prices!I438-1</f>
        <v>-2.3483827365814447E-3</v>
      </c>
      <c r="J439">
        <f>Prices[[#This Row],[Rates - EU]]/Prices!J438-1</f>
        <v>-1.8925875641154777E-3</v>
      </c>
      <c r="K439">
        <f>Prices[[#This Row],[Rates - JP]]/Prices!K438-1</f>
        <v>-1.1055831951354289E-3</v>
      </c>
      <c r="L439">
        <f>Prices[[#This Row],[EM Bonds - USD]]/Prices!L438-1</f>
        <v>9.7703671200832787E-4</v>
      </c>
      <c r="M439">
        <f>Prices[[#This Row],[EM Bonds - Local]]/Prices!M438-1</f>
        <v>-2.0590322242375336E-4</v>
      </c>
      <c r="N439">
        <f>Prices[[#This Row],[IG - US]]/Prices!N438-1</f>
        <v>-1.333376180922996E-3</v>
      </c>
      <c r="O439">
        <f>Prices[[#This Row],[IG - EU]]/Prices!O438-1</f>
        <v>-2.2264458322019953E-3</v>
      </c>
      <c r="P439">
        <f>Prices[[#This Row],[HY - US]]/Prices!P438-1</f>
        <v>2.8453521790710035E-3</v>
      </c>
      <c r="Q439">
        <f>Prices[[#This Row],[HY - EU]]/Prices!Q438-1</f>
        <v>8.9790488859331496E-4</v>
      </c>
      <c r="R439">
        <f>Prices[[#This Row],[EM Bonds - Corp]]/Prices!R438-1</f>
        <v>-9.5068928655406282E-5</v>
      </c>
      <c r="S439">
        <f>Prices[[#This Row],[Real Estate - CH]]/Prices!S438-1</f>
        <v>7.5612840728682684E-3</v>
      </c>
      <c r="T439">
        <f>Prices[[#This Row],[Real Estate - World]]/Prices!T438-1</f>
        <v>2.3888508195859526E-3</v>
      </c>
      <c r="U439">
        <f>Prices[[#This Row],[TIPS]]/Prices!U438-1</f>
        <v>-3.6396389019671682E-3</v>
      </c>
      <c r="V439">
        <f>Prices[[#This Row],[Commodities]]/Prices!V438-1</f>
        <v>1.2099150282170124E-2</v>
      </c>
      <c r="W439">
        <f>Prices[[#This Row],[Precious Metals]]/Prices!W438-1</f>
        <v>-1.9437470375777144E-3</v>
      </c>
      <c r="X439">
        <f>Prices[[#This Row],[Hedge funds]]/Prices!X438-1</f>
        <v>1.4148567957090741E-3</v>
      </c>
    </row>
    <row r="440" spans="2:24" x14ac:dyDescent="0.25">
      <c r="B440" s="1">
        <v>43196</v>
      </c>
      <c r="C440">
        <f>Prices[[#This Row],[Equity - CH]]/Prices!C439-1</f>
        <v>-4.3351678872950439E-3</v>
      </c>
      <c r="D440">
        <f>Prices[[#This Row],[Equity - US]]/Prices!D439-1</f>
        <v>-2.338157083528436E-2</v>
      </c>
      <c r="E440">
        <f>Prices[[#This Row],[Equity - EU]]/Prices!E439-1</f>
        <v>-1.8397998107984037E-3</v>
      </c>
      <c r="F440">
        <f>Prices[[#This Row],[Equity - JP]]/Prices!F439-1</f>
        <v>-3.8826312088474646E-3</v>
      </c>
      <c r="G440">
        <f>Prices[[#This Row],[Equity - EM]]/Prices!G439-1</f>
        <v>-6.2315873251839182E-3</v>
      </c>
      <c r="H440">
        <f>Prices[[#This Row],[Bonds - CH]]/Prices!H439-1</f>
        <v>6.6401062416998613E-4</v>
      </c>
      <c r="I440">
        <f>Prices[[#This Row],[Rates - US]]/Prices!I439-1</f>
        <v>3.217748422879918E-3</v>
      </c>
      <c r="J440">
        <f>Prices[[#This Row],[Rates - EU]]/Prices!J439-1</f>
        <v>8.1923006028161716E-4</v>
      </c>
      <c r="K440">
        <f>Prices[[#This Row],[Rates - JP]]/Prices!K439-1</f>
        <v>-4.6116952591768179E-4</v>
      </c>
      <c r="L440">
        <f>Prices[[#This Row],[EM Bonds - USD]]/Prices!L439-1</f>
        <v>1.3023608901163719E-3</v>
      </c>
      <c r="M440">
        <f>Prices[[#This Row],[EM Bonds - Local]]/Prices!M439-1</f>
        <v>4.1265685171154587E-4</v>
      </c>
      <c r="N440">
        <f>Prices[[#This Row],[IG - US]]/Prices!N439-1</f>
        <v>3.8818626607206586E-3</v>
      </c>
      <c r="O440">
        <f>Prices[[#This Row],[IG - EU]]/Prices!O439-1</f>
        <v>1.0340698813540161E-3</v>
      </c>
      <c r="P440">
        <f>Prices[[#This Row],[HY - US]]/Prices!P439-1</f>
        <v>3.3761673747956245E-4</v>
      </c>
      <c r="Q440">
        <f>Prices[[#This Row],[HY - EU]]/Prices!Q439-1</f>
        <v>5.3161444662253032E-4</v>
      </c>
      <c r="R440">
        <f>Prices[[#This Row],[EM Bonds - Corp]]/Prices!R439-1</f>
        <v>3.6471104901725226E-4</v>
      </c>
      <c r="S440">
        <f>Prices[[#This Row],[Real Estate - CH]]/Prices!S439-1</f>
        <v>-3.0979596196988313E-3</v>
      </c>
      <c r="T440">
        <f>Prices[[#This Row],[Real Estate - World]]/Prices!T439-1</f>
        <v>-5.9687908132511902E-3</v>
      </c>
      <c r="U440">
        <f>Prices[[#This Row],[TIPS]]/Prices!U439-1</f>
        <v>1.823499493675218E-3</v>
      </c>
      <c r="V440">
        <f>Prices[[#This Row],[Commodities]]/Prices!V439-1</f>
        <v>-6.3829401984123457E-3</v>
      </c>
      <c r="W440">
        <f>Prices[[#This Row],[Precious Metals]]/Prices!W439-1</f>
        <v>2.1808235391929109E-3</v>
      </c>
      <c r="X440">
        <f>Prices[[#This Row],[Hedge funds]]/Prices!X439-1</f>
        <v>-4.2944491451012423E-3</v>
      </c>
    </row>
    <row r="441" spans="2:24" x14ac:dyDescent="0.25">
      <c r="B441" s="1">
        <v>43199</v>
      </c>
      <c r="C441">
        <f>Prices[[#This Row],[Equity - CH]]/Prices!C440-1</f>
        <v>1.7544373336666474E-3</v>
      </c>
      <c r="D441">
        <f>Prices[[#This Row],[Equity - US]]/Prices!D440-1</f>
        <v>1.5940014118154266E-4</v>
      </c>
      <c r="E441">
        <f>Prices[[#This Row],[Equity - EU]]/Prices!E440-1</f>
        <v>1.4131588517090066E-3</v>
      </c>
      <c r="F441">
        <f>Prices[[#This Row],[Equity - JP]]/Prices!F440-1</f>
        <v>4.0384375466877565E-3</v>
      </c>
      <c r="G441">
        <f>Prices[[#This Row],[Equity - EM]]/Prices!G440-1</f>
        <v>-2.3823618951875902E-3</v>
      </c>
      <c r="H441">
        <f>Prices[[#This Row],[Bonds - CH]]/Prices!H440-1</f>
        <v>2.2119000221199059E-4</v>
      </c>
      <c r="I441">
        <f>Prices[[#This Row],[Rates - US]]/Prices!I440-1</f>
        <v>-4.3525776897324064E-4</v>
      </c>
      <c r="J441">
        <f>Prices[[#This Row],[Rates - EU]]/Prices!J440-1</f>
        <v>-2.9104336773555506E-4</v>
      </c>
      <c r="K441">
        <f>Prices[[#This Row],[Rates - JP]]/Prices!K440-1</f>
        <v>2.7682938082507214E-4</v>
      </c>
      <c r="L441">
        <f>Prices[[#This Row],[EM Bonds - USD]]/Prices!L440-1</f>
        <v>-1.5736421970971026E-3</v>
      </c>
      <c r="M441">
        <f>Prices[[#This Row],[EM Bonds - Local]]/Prices!M440-1</f>
        <v>-7.6375076623780291E-4</v>
      </c>
      <c r="N441">
        <f>Prices[[#This Row],[IG - US]]/Prices!N440-1</f>
        <v>1.8978102932543095E-4</v>
      </c>
      <c r="O441">
        <f>Prices[[#This Row],[IG - EU]]/Prices!O440-1</f>
        <v>-3.2621105855490384E-4</v>
      </c>
      <c r="P441">
        <f>Prices[[#This Row],[HY - US]]/Prices!P440-1</f>
        <v>9.6522089372208519E-4</v>
      </c>
      <c r="Q441">
        <f>Prices[[#This Row],[HY - EU]]/Prices!Q440-1</f>
        <v>6.3095672965163274E-4</v>
      </c>
      <c r="R441">
        <f>Prices[[#This Row],[EM Bonds - Corp]]/Prices!R440-1</f>
        <v>-8.0599399299541297E-4</v>
      </c>
      <c r="S441">
        <f>Prices[[#This Row],[Real Estate - CH]]/Prices!S440-1</f>
        <v>5.0096442348908088E-3</v>
      </c>
      <c r="T441">
        <f>Prices[[#This Row],[Real Estate - World]]/Prices!T440-1</f>
        <v>-4.3140464627486885E-3</v>
      </c>
      <c r="U441">
        <f>Prices[[#This Row],[TIPS]]/Prices!U440-1</f>
        <v>-5.4687443033940575E-5</v>
      </c>
      <c r="V441">
        <f>Prices[[#This Row],[Commodities]]/Prices!V440-1</f>
        <v>1.0569271726813323E-2</v>
      </c>
      <c r="W441">
        <f>Prices[[#This Row],[Precious Metals]]/Prices!W440-1</f>
        <v>1.3927788123218043E-3</v>
      </c>
      <c r="X441">
        <f>Prices[[#This Row],[Hedge funds]]/Prices!X440-1</f>
        <v>4.4893378226706915E-4</v>
      </c>
    </row>
    <row r="442" spans="2:24" x14ac:dyDescent="0.25">
      <c r="B442" s="1">
        <v>43200</v>
      </c>
      <c r="C442">
        <f>Prices[[#This Row],[Equity - CH]]/Prices!C441-1</f>
        <v>7.6587643280907614E-3</v>
      </c>
      <c r="D442">
        <f>Prices[[#This Row],[Equity - US]]/Prices!D441-1</f>
        <v>1.6397066343952993E-2</v>
      </c>
      <c r="E442">
        <f>Prices[[#This Row],[Equity - EU]]/Prices!E441-1</f>
        <v>1.0063858682487714E-2</v>
      </c>
      <c r="F442">
        <f>Prices[[#This Row],[Equity - JP]]/Prices!F441-1</f>
        <v>4.5381354220517256E-3</v>
      </c>
      <c r="G442">
        <f>Prices[[#This Row],[Equity - EM]]/Prices!G441-1</f>
        <v>1.035064666568597E-2</v>
      </c>
      <c r="H442">
        <f>Prices[[#This Row],[Bonds - CH]]/Prices!H441-1</f>
        <v>-6.6342326404245089E-4</v>
      </c>
      <c r="I442">
        <f>Prices[[#This Row],[Rates - US]]/Prices!I441-1</f>
        <v>-6.3395077365935304E-4</v>
      </c>
      <c r="J442">
        <f>Prices[[#This Row],[Rates - EU]]/Prices!J441-1</f>
        <v>-1.0786523498359513E-3</v>
      </c>
      <c r="K442">
        <f>Prices[[#This Row],[Rates - JP]]/Prices!K441-1</f>
        <v>3.6900369003678435E-4</v>
      </c>
      <c r="L442">
        <f>Prices[[#This Row],[EM Bonds - USD]]/Prices!L441-1</f>
        <v>-1.1789107043923552E-3</v>
      </c>
      <c r="M442">
        <f>Prices[[#This Row],[EM Bonds - Local]]/Prices!M441-1</f>
        <v>-6.6860124483902883E-4</v>
      </c>
      <c r="N442">
        <f>Prices[[#This Row],[IG - US]]/Prices!N441-1</f>
        <v>4.0187282912329536E-5</v>
      </c>
      <c r="O442">
        <f>Prices[[#This Row],[IG - EU]]/Prices!O441-1</f>
        <v>-1.3052700277370599E-3</v>
      </c>
      <c r="P442">
        <f>Prices[[#This Row],[HY - US]]/Prices!P441-1</f>
        <v>2.6162738458022083E-3</v>
      </c>
      <c r="Q442">
        <f>Prices[[#This Row],[HY - EU]]/Prices!Q441-1</f>
        <v>9.6243196601619729E-4</v>
      </c>
      <c r="R442">
        <f>Prices[[#This Row],[EM Bonds - Corp]]/Prices!R441-1</f>
        <v>-1.2859952054176116E-3</v>
      </c>
      <c r="S442">
        <f>Prices[[#This Row],[Real Estate - CH]]/Prices!S441-1</f>
        <v>1.2608290017326551E-2</v>
      </c>
      <c r="T442">
        <f>Prices[[#This Row],[Real Estate - World]]/Prices!T441-1</f>
        <v>3.4186045655684172E-3</v>
      </c>
      <c r="U442">
        <f>Prices[[#This Row],[TIPS]]/Prices!U441-1</f>
        <v>-1.2150391401204441E-3</v>
      </c>
      <c r="V442">
        <f>Prices[[#This Row],[Commodities]]/Prices!V441-1</f>
        <v>9.6375276070421734E-3</v>
      </c>
      <c r="W442">
        <f>Prices[[#This Row],[Precious Metals]]/Prices!W441-1</f>
        <v>4.0590274891108002E-3</v>
      </c>
      <c r="X442">
        <f>Prices[[#This Row],[Hedge funds]]/Prices!X441-1</f>
        <v>5.1203564216801833E-3</v>
      </c>
    </row>
    <row r="443" spans="2:24" x14ac:dyDescent="0.25">
      <c r="B443" s="1">
        <v>43201</v>
      </c>
      <c r="C443">
        <f>Prices[[#This Row],[Equity - CH]]/Prices!C442-1</f>
        <v>-5.4799245824399545E-3</v>
      </c>
      <c r="D443">
        <f>Prices[[#This Row],[Equity - US]]/Prices!D442-1</f>
        <v>-3.7421848318953677E-3</v>
      </c>
      <c r="E443">
        <f>Prices[[#This Row],[Equity - EU]]/Prices!E442-1</f>
        <v>-1.8405566354865455E-3</v>
      </c>
      <c r="F443">
        <f>Prices[[#This Row],[Equity - JP]]/Prices!F442-1</f>
        <v>-3.1839773909607683E-3</v>
      </c>
      <c r="G443">
        <f>Prices[[#This Row],[Equity - EM]]/Prices!G442-1</f>
        <v>1.5263783893562088E-3</v>
      </c>
      <c r="H443">
        <f>Prices[[#This Row],[Bonds - CH]]/Prices!H442-1</f>
        <v>4.4257579110418277E-4</v>
      </c>
      <c r="I443">
        <f>Prices[[#This Row],[Rates - US]]/Prices!I442-1</f>
        <v>4.5905459975226215E-4</v>
      </c>
      <c r="J443">
        <f>Prices[[#This Row],[Rates - EU]]/Prices!J442-1</f>
        <v>1.3245832287385184E-3</v>
      </c>
      <c r="K443">
        <f>Prices[[#This Row],[Rates - JP]]/Prices!K442-1</f>
        <v>4.6108447067494396E-4</v>
      </c>
      <c r="L443">
        <f>Prices[[#This Row],[EM Bonds - USD]]/Prices!L442-1</f>
        <v>2.0348850221107995E-4</v>
      </c>
      <c r="M443">
        <f>Prices[[#This Row],[EM Bonds - Local]]/Prices!M442-1</f>
        <v>5.0810905261799988E-4</v>
      </c>
      <c r="N443">
        <f>Prices[[#This Row],[IG - US]]/Prices!N442-1</f>
        <v>6.0431105741720614E-4</v>
      </c>
      <c r="O443">
        <f>Prices[[#This Row],[IG - EU]]/Prices!O442-1</f>
        <v>1.851549311114864E-3</v>
      </c>
      <c r="P443">
        <f>Prices[[#This Row],[HY - US]]/Prices!P442-1</f>
        <v>6.8663817992820064E-4</v>
      </c>
      <c r="Q443">
        <f>Prices[[#This Row],[HY - EU]]/Prices!Q442-1</f>
        <v>1.027817380060414E-3</v>
      </c>
      <c r="R443">
        <f>Prices[[#This Row],[EM Bonds - Corp]]/Prices!R442-1</f>
        <v>7.034526998486168E-4</v>
      </c>
      <c r="S443">
        <f>Prices[[#This Row],[Real Estate - CH]]/Prices!S442-1</f>
        <v>-3.3168368958618188E-3</v>
      </c>
      <c r="T443">
        <f>Prices[[#This Row],[Real Estate - World]]/Prices!T442-1</f>
        <v>4.1691246833530649E-4</v>
      </c>
      <c r="U443">
        <f>Prices[[#This Row],[TIPS]]/Prices!U442-1</f>
        <v>4.1460149249235023E-3</v>
      </c>
      <c r="V443">
        <f>Prices[[#This Row],[Commodities]]/Prices!V442-1</f>
        <v>5.2801949117728952E-3</v>
      </c>
      <c r="W443">
        <f>Prices[[#This Row],[Precious Metals]]/Prices!W442-1</f>
        <v>1.1637952824613107E-2</v>
      </c>
      <c r="X443">
        <f>Prices[[#This Row],[Hedge funds]]/Prices!X442-1</f>
        <v>1.0363933511392531E-4</v>
      </c>
    </row>
    <row r="444" spans="2:24" x14ac:dyDescent="0.25">
      <c r="B444" s="1">
        <v>43202</v>
      </c>
      <c r="C444">
        <f>Prices[[#This Row],[Equity - CH]]/Prices!C443-1</f>
        <v>7.205328813826517E-3</v>
      </c>
      <c r="D444">
        <f>Prices[[#This Row],[Equity - US]]/Prices!D443-1</f>
        <v>1.1364837800302618E-2</v>
      </c>
      <c r="E444">
        <f>Prices[[#This Row],[Equity - EU]]/Prices!E443-1</f>
        <v>7.1766714830947542E-3</v>
      </c>
      <c r="F444">
        <f>Prices[[#This Row],[Equity - JP]]/Prices!F443-1</f>
        <v>-3.691525525859829E-3</v>
      </c>
      <c r="G444">
        <f>Prices[[#This Row],[Equity - EM]]/Prices!G443-1</f>
        <v>4.9096252894187398E-3</v>
      </c>
      <c r="H444">
        <f>Prices[[#This Row],[Bonds - CH]]/Prices!H443-1</f>
        <v>-1.1059500110595089E-3</v>
      </c>
      <c r="I444">
        <f>Prices[[#This Row],[Rates - US]]/Prices!I443-1</f>
        <v>-2.5003214428878096E-3</v>
      </c>
      <c r="J444">
        <f>Prices[[#This Row],[Rates - EU]]/Prices!J443-1</f>
        <v>-9.3740797882557736E-4</v>
      </c>
      <c r="K444">
        <f>Prices[[#This Row],[Rates - JP]]/Prices!K443-1</f>
        <v>3.6869757581348139E-4</v>
      </c>
      <c r="L444">
        <f>Prices[[#This Row],[EM Bonds - USD]]/Prices!L443-1</f>
        <v>-3.8210877225330897E-5</v>
      </c>
      <c r="M444">
        <f>Prices[[#This Row],[EM Bonds - Local]]/Prices!M443-1</f>
        <v>7.7288336048786377E-4</v>
      </c>
      <c r="N444">
        <f>Prices[[#This Row],[IG - US]]/Prices!N443-1</f>
        <v>-2.2165024709427383E-3</v>
      </c>
      <c r="O444">
        <f>Prices[[#This Row],[IG - EU]]/Prices!O443-1</f>
        <v>-1.5763439691253156E-3</v>
      </c>
      <c r="P444">
        <f>Prices[[#This Row],[HY - US]]/Prices!P443-1</f>
        <v>1.5361204345010204E-3</v>
      </c>
      <c r="Q444">
        <f>Prices[[#This Row],[HY - EU]]/Prices!Q443-1</f>
        <v>1.225490196078427E-3</v>
      </c>
      <c r="R444">
        <f>Prices[[#This Row],[EM Bonds - Corp]]/Prices!R443-1</f>
        <v>-1.2857405786643739E-3</v>
      </c>
      <c r="S444">
        <f>Prices[[#This Row],[Real Estate - CH]]/Prices!S443-1</f>
        <v>-7.9235117003856326E-3</v>
      </c>
      <c r="T444">
        <f>Prices[[#This Row],[Real Estate - World]]/Prices!T443-1</f>
        <v>-3.8906784908337988E-3</v>
      </c>
      <c r="U444">
        <f>Prices[[#This Row],[TIPS]]/Prices!U443-1</f>
        <v>-4.7237374738025029E-3</v>
      </c>
      <c r="V444">
        <f>Prices[[#This Row],[Commodities]]/Prices!V443-1</f>
        <v>4.3551488993684995E-3</v>
      </c>
      <c r="W444">
        <f>Prices[[#This Row],[Precious Metals]]/Prices!W443-1</f>
        <v>-1.0510392065682383E-2</v>
      </c>
      <c r="X444">
        <f>Prices[[#This Row],[Hedge funds]]/Prices!X443-1</f>
        <v>1.2754288629550636E-3</v>
      </c>
    </row>
    <row r="445" spans="2:24" x14ac:dyDescent="0.25">
      <c r="B445" s="1">
        <v>43203</v>
      </c>
      <c r="C445">
        <f>Prices[[#This Row],[Equity - CH]]/Prices!C444-1</f>
        <v>8.02213012208286E-4</v>
      </c>
      <c r="D445">
        <f>Prices[[#This Row],[Equity - US]]/Prices!D444-1</f>
        <v>-2.9998240440334278E-3</v>
      </c>
      <c r="E445">
        <f>Prices[[#This Row],[Equity - EU]]/Prices!E444-1</f>
        <v>1.67711070687937E-3</v>
      </c>
      <c r="F445">
        <f>Prices[[#This Row],[Equity - JP]]/Prices!F444-1</f>
        <v>6.3940257503691811E-3</v>
      </c>
      <c r="G445">
        <f>Prices[[#This Row],[Equity - EM]]/Prices!G444-1</f>
        <v>-5.7817847778747211E-3</v>
      </c>
      <c r="H445">
        <f>Prices[[#This Row],[Bonds - CH]]/Prices!H444-1</f>
        <v>-7.3811632713249864E-5</v>
      </c>
      <c r="I445">
        <f>Prices[[#This Row],[Rates - US]]/Prices!I444-1</f>
        <v>-4.7389501898420505E-5</v>
      </c>
      <c r="J445">
        <f>Prices[[#This Row],[Rates - EU]]/Prices!J444-1</f>
        <v>4.830843656487005E-4</v>
      </c>
      <c r="K445">
        <f>Prices[[#This Row],[Rates - JP]]/Prices!K444-1</f>
        <v>-3.6856168801258082E-4</v>
      </c>
      <c r="L445">
        <f>Prices[[#This Row],[EM Bonds - USD]]/Prices!L444-1</f>
        <v>-2.4373274635514086E-4</v>
      </c>
      <c r="M445">
        <f>Prices[[#This Row],[EM Bonds - Local]]/Prices!M444-1</f>
        <v>-8.39641487627385E-4</v>
      </c>
      <c r="N445">
        <f>Prices[[#This Row],[IG - US]]/Prices!N444-1</f>
        <v>2.0227207071066289E-4</v>
      </c>
      <c r="O445">
        <f>Prices[[#This Row],[IG - EU]]/Prices!O444-1</f>
        <v>4.3554006968626879E-4</v>
      </c>
      <c r="P445">
        <f>Prices[[#This Row],[HY - US]]/Prices!P444-1</f>
        <v>1.5763535899380177E-3</v>
      </c>
      <c r="Q445">
        <f>Prices[[#This Row],[HY - EU]]/Prices!Q444-1</f>
        <v>1.7202024545965866E-3</v>
      </c>
      <c r="R445">
        <f>Prices[[#This Row],[EM Bonds - Corp]]/Prices!R444-1</f>
        <v>-1.06693525498891E-3</v>
      </c>
      <c r="S445">
        <f>Prices[[#This Row],[Real Estate - CH]]/Prices!S444-1</f>
        <v>1.5174910814119702E-3</v>
      </c>
      <c r="T445">
        <f>Prices[[#This Row],[Real Estate - World]]/Prices!T444-1</f>
        <v>3.5529474156332785E-3</v>
      </c>
      <c r="U445">
        <f>Prices[[#This Row],[TIPS]]/Prices!U444-1</f>
        <v>-7.8075311171210693E-5</v>
      </c>
      <c r="V445">
        <f>Prices[[#This Row],[Commodities]]/Prices!V444-1</f>
        <v>1.2775066518591061E-3</v>
      </c>
      <c r="W445">
        <f>Prices[[#This Row],[Precious Metals]]/Prices!W444-1</f>
        <v>5.9098489991802339E-3</v>
      </c>
      <c r="X445">
        <f>Prices[[#This Row],[Hedge funds]]/Prices!X444-1</f>
        <v>-1.4569135723838667E-3</v>
      </c>
    </row>
    <row r="446" spans="2:24" x14ac:dyDescent="0.25">
      <c r="B446" s="1">
        <v>43206</v>
      </c>
      <c r="C446">
        <f>Prices[[#This Row],[Equity - CH]]/Prices!C445-1</f>
        <v>-1.8655075052366188E-3</v>
      </c>
      <c r="D446">
        <f>Prices[[#This Row],[Equity - US]]/Prices!D445-1</f>
        <v>5.0255323693710885E-3</v>
      </c>
      <c r="E446">
        <f>Prices[[#This Row],[Equity - EU]]/Prices!E445-1</f>
        <v>-2.8981979971712812E-3</v>
      </c>
      <c r="F446">
        <f>Prices[[#This Row],[Equity - JP]]/Prices!F445-1</f>
        <v>3.5197082782660871E-3</v>
      </c>
      <c r="G446">
        <f>Prices[[#This Row],[Equity - EM]]/Prices!G445-1</f>
        <v>-8.7376826996697909E-3</v>
      </c>
      <c r="H446">
        <f>Prices[[#This Row],[Bonds - CH]]/Prices!H445-1</f>
        <v>-1.4025245441795509E-3</v>
      </c>
      <c r="I446">
        <f>Prices[[#This Row],[Rates - US]]/Prices!I445-1</f>
        <v>-1.1879531440950331E-4</v>
      </c>
      <c r="J446">
        <f>Prices[[#This Row],[Rates - EU]]/Prices!J445-1</f>
        <v>-4.3507785334295779E-4</v>
      </c>
      <c r="K446">
        <f>Prices[[#This Row],[Rates - JP]]/Prices!K445-1</f>
        <v>-2.7652318186011104E-4</v>
      </c>
      <c r="L446">
        <f>Prices[[#This Row],[EM Bonds - USD]]/Prices!L445-1</f>
        <v>-7.3688592695941857E-4</v>
      </c>
      <c r="M446">
        <f>Prices[[#This Row],[EM Bonds - Local]]/Prices!M445-1</f>
        <v>-3.5774118995302029E-4</v>
      </c>
      <c r="N446">
        <f>Prices[[#This Row],[IG - US]]/Prices!N445-1</f>
        <v>2.0375936019556562E-4</v>
      </c>
      <c r="O446">
        <f>Prices[[#This Row],[IG - EU]]/Prices!O445-1</f>
        <v>-8.7070091423591123E-4</v>
      </c>
      <c r="P446">
        <f>Prices[[#This Row],[HY - US]]/Prices!P445-1</f>
        <v>1.3943959090356728E-3</v>
      </c>
      <c r="Q446">
        <f>Prices[[#This Row],[HY - EU]]/Prices!Q445-1</f>
        <v>6.9350417753710758E-4</v>
      </c>
      <c r="R446">
        <f>Prices[[#This Row],[EM Bonds - Corp]]/Prices!R445-1</f>
        <v>-1.6184376936756451E-4</v>
      </c>
      <c r="S446">
        <f>Prices[[#This Row],[Real Estate - CH]]/Prices!S445-1</f>
        <v>-1.0632924851803338E-3</v>
      </c>
      <c r="T446">
        <f>Prices[[#This Row],[Real Estate - World]]/Prices!T445-1</f>
        <v>9.4287787640601195E-4</v>
      </c>
      <c r="U446">
        <f>Prices[[#This Row],[TIPS]]/Prices!U445-1</f>
        <v>-2.7474609844101439E-3</v>
      </c>
      <c r="V446">
        <f>Prices[[#This Row],[Commodities]]/Prices!V445-1</f>
        <v>-6.2850584338537407E-3</v>
      </c>
      <c r="W446">
        <f>Prices[[#This Row],[Precious Metals]]/Prices!W445-1</f>
        <v>-9.6335841832329017E-4</v>
      </c>
      <c r="X446">
        <f>Prices[[#This Row],[Hedge funds]]/Prices!X445-1</f>
        <v>2.3440302969903737E-3</v>
      </c>
    </row>
    <row r="447" spans="2:24" x14ac:dyDescent="0.25">
      <c r="B447" s="1">
        <v>43207</v>
      </c>
      <c r="C447">
        <f>Prices[[#This Row],[Equity - CH]]/Prices!C446-1</f>
        <v>1.0936612462833617E-2</v>
      </c>
      <c r="D447">
        <f>Prices[[#This Row],[Equity - US]]/Prices!D446-1</f>
        <v>1.8576306450931446E-2</v>
      </c>
      <c r="E447">
        <f>Prices[[#This Row],[Equity - EU]]/Prices!E446-1</f>
        <v>1.4012409707432782E-2</v>
      </c>
      <c r="F447">
        <f>Prices[[#This Row],[Equity - JP]]/Prices!F446-1</f>
        <v>-2.9643336009572696E-3</v>
      </c>
      <c r="G447">
        <f>Prices[[#This Row],[Equity - EM]]/Prices!G446-1</f>
        <v>9.0185421202186866E-3</v>
      </c>
      <c r="H447">
        <f>Prices[[#This Row],[Bonds - CH]]/Prices!H446-1</f>
        <v>5.9136605558851585E-4</v>
      </c>
      <c r="I447">
        <f>Prices[[#This Row],[Rates - US]]/Prices!I446-1</f>
        <v>1.0477980441945256E-3</v>
      </c>
      <c r="J447">
        <f>Prices[[#This Row],[Rates - EU]]/Prices!J446-1</f>
        <v>1.2836115914223178E-3</v>
      </c>
      <c r="K447">
        <f>Prices[[#This Row],[Rates - JP]]/Prices!K446-1</f>
        <v>-3.6879955744040238E-4</v>
      </c>
      <c r="L447">
        <f>Prices[[#This Row],[EM Bonds - USD]]/Prices!L446-1</f>
        <v>-7.2364560249060794E-5</v>
      </c>
      <c r="M447">
        <f>Prices[[#This Row],[EM Bonds - Local]]/Prices!M446-1</f>
        <v>-1.8391565627995377E-5</v>
      </c>
      <c r="N447">
        <f>Prices[[#This Row],[IG - US]]/Prices!N446-1</f>
        <v>1.2920804685510046E-3</v>
      </c>
      <c r="O447">
        <f>Prices[[#This Row],[IG - EU]]/Prices!O446-1</f>
        <v>1.3071895424836555E-3</v>
      </c>
      <c r="P447">
        <f>Prices[[#This Row],[HY - US]]/Prices!P446-1</f>
        <v>1.5887765427979872E-3</v>
      </c>
      <c r="Q447">
        <f>Prices[[#This Row],[HY - EU]]/Prices!Q446-1</f>
        <v>9.5703253910639496E-4</v>
      </c>
      <c r="R447">
        <f>Prices[[#This Row],[EM Bonds - Corp]]/Prices!R446-1</f>
        <v>-1.814972884596644E-3</v>
      </c>
      <c r="S447">
        <f>Prices[[#This Row],[Real Estate - CH]]/Prices!S446-1</f>
        <v>7.8235184544559466E-3</v>
      </c>
      <c r="T447">
        <f>Prices[[#This Row],[Real Estate - World]]/Prices!T446-1</f>
        <v>1.6933905333015087E-2</v>
      </c>
      <c r="U447">
        <f>Prices[[#This Row],[TIPS]]/Prices!U446-1</f>
        <v>1.3095208115365686E-3</v>
      </c>
      <c r="V447">
        <f>Prices[[#This Row],[Commodities]]/Prices!V446-1</f>
        <v>7.5948606587117329E-3</v>
      </c>
      <c r="W447">
        <f>Prices[[#This Row],[Precious Metals]]/Prices!W446-1</f>
        <v>8.7361022046248404E-3</v>
      </c>
      <c r="X447">
        <f>Prices[[#This Row],[Hedge funds]]/Prices!X446-1</f>
        <v>3.0942021492375016E-3</v>
      </c>
    </row>
    <row r="448" spans="2:24" x14ac:dyDescent="0.25">
      <c r="B448" s="1">
        <v>43208</v>
      </c>
      <c r="C448">
        <f>Prices[[#This Row],[Equity - CH]]/Prices!C447-1</f>
        <v>1.5511728152990401E-3</v>
      </c>
      <c r="D448">
        <f>Prices[[#This Row],[Equity - US]]/Prices!D447-1</f>
        <v>1.5754754177830232E-3</v>
      </c>
      <c r="E448">
        <f>Prices[[#This Row],[Equity - EU]]/Prices!E447-1</f>
        <v>6.0495490199503621E-3</v>
      </c>
      <c r="F448">
        <f>Prices[[#This Row],[Equity - JP]]/Prices!F447-1</f>
        <v>1.0941751056838811E-2</v>
      </c>
      <c r="G448">
        <f>Prices[[#This Row],[Equity - EM]]/Prices!G447-1</f>
        <v>1.0374350547640132E-2</v>
      </c>
      <c r="H448">
        <f>Prices[[#This Row],[Bonds - CH]]/Prices!H447-1</f>
        <v>-1.551418439716401E-3</v>
      </c>
      <c r="I448">
        <f>Prices[[#This Row],[Rates - US]]/Prices!I447-1</f>
        <v>-3.0182623495604854E-3</v>
      </c>
      <c r="J448">
        <f>Prices[[#This Row],[Rates - EU]]/Prices!J447-1</f>
        <v>-4.3414098330663009E-4</v>
      </c>
      <c r="K448">
        <f>Prices[[#This Row],[Rates - JP]]/Prices!K447-1</f>
        <v>4.6116952591779281E-4</v>
      </c>
      <c r="L448">
        <f>Prices[[#This Row],[EM Bonds - USD]]/Prices!L447-1</f>
        <v>-5.9239848326708699E-4</v>
      </c>
      <c r="M448">
        <f>Prices[[#This Row],[EM Bonds - Local]]/Prices!M447-1</f>
        <v>5.6631737375889557E-4</v>
      </c>
      <c r="N448">
        <f>Prices[[#This Row],[IG - US]]/Prices!N447-1</f>
        <v>-4.1082644934963275E-3</v>
      </c>
      <c r="O448">
        <f>Prices[[#This Row],[IG - EU]]/Prices!O447-1</f>
        <v>-1.0879025239340923E-4</v>
      </c>
      <c r="P448">
        <f>Prices[[#This Row],[HY - US]]/Prices!P447-1</f>
        <v>3.6706151473819837E-4</v>
      </c>
      <c r="Q448">
        <f>Prices[[#This Row],[HY - EU]]/Prices!Q447-1</f>
        <v>-7.912696581056089E-4</v>
      </c>
      <c r="R448">
        <f>Prices[[#This Row],[EM Bonds - Corp]]/Prices!R447-1</f>
        <v>-1.375266276929521E-4</v>
      </c>
      <c r="S448">
        <f>Prices[[#This Row],[Real Estate - CH]]/Prices!S447-1</f>
        <v>3.2741002825231735E-3</v>
      </c>
      <c r="T448">
        <f>Prices[[#This Row],[Real Estate - World]]/Prices!T447-1</f>
        <v>1.762083896337252E-4</v>
      </c>
      <c r="U448">
        <f>Prices[[#This Row],[TIPS]]/Prices!U447-1</f>
        <v>-1.230071357857021E-3</v>
      </c>
      <c r="V448">
        <f>Prices[[#This Row],[Commodities]]/Prices!V447-1</f>
        <v>1.7811061048068177E-2</v>
      </c>
      <c r="W448">
        <f>Prices[[#This Row],[Precious Metals]]/Prices!W447-1</f>
        <v>8.8815164813813574E-3</v>
      </c>
      <c r="X448">
        <f>Prices[[#This Row],[Hedge funds]]/Prices!X447-1</f>
        <v>2.1648111142829052E-3</v>
      </c>
    </row>
    <row r="449" spans="2:24" x14ac:dyDescent="0.25">
      <c r="B449" s="1">
        <v>43209</v>
      </c>
      <c r="C449">
        <f>Prices[[#This Row],[Equity - CH]]/Prices!C448-1</f>
        <v>4.4455088560035882E-4</v>
      </c>
      <c r="D449">
        <f>Prices[[#This Row],[Equity - US]]/Prices!D448-1</f>
        <v>-1.1548384220767538E-3</v>
      </c>
      <c r="E449">
        <f>Prices[[#This Row],[Equity - EU]]/Prices!E448-1</f>
        <v>1.4080263785753999E-3</v>
      </c>
      <c r="F449">
        <f>Prices[[#This Row],[Equity - JP]]/Prices!F448-1</f>
        <v>2.3362591958742129E-4</v>
      </c>
      <c r="G449">
        <f>Prices[[#This Row],[Equity - EM]]/Prices!G448-1</f>
        <v>1.1268497709662428E-2</v>
      </c>
      <c r="H449">
        <f>Prices[[#This Row],[Bonds - CH]]/Prices!H448-1</f>
        <v>-4.6614872364039162E-3</v>
      </c>
      <c r="I449">
        <f>Prices[[#This Row],[Rates - US]]/Prices!I448-1</f>
        <v>-2.6835642139936278E-3</v>
      </c>
      <c r="J449">
        <f>Prices[[#This Row],[Rates - EU]]/Prices!J448-1</f>
        <v>-3.1864098058421719E-3</v>
      </c>
      <c r="K449">
        <f>Prices[[#This Row],[Rates - JP]]/Prices!K448-1</f>
        <v>-4.6095694662118269E-4</v>
      </c>
      <c r="L449">
        <f>Prices[[#This Row],[EM Bonds - USD]]/Prices!L448-1</f>
        <v>-2.283413630965514E-3</v>
      </c>
      <c r="M449">
        <f>Prices[[#This Row],[EM Bonds - Local]]/Prices!M448-1</f>
        <v>-4.7408936929271839E-4</v>
      </c>
      <c r="N449">
        <f>Prices[[#This Row],[IG - US]]/Prices!N448-1</f>
        <v>-4.2738360334224623E-3</v>
      </c>
      <c r="O449">
        <f>Prices[[#This Row],[IG - EU]]/Prices!O448-1</f>
        <v>-3.9168752040038557E-3</v>
      </c>
      <c r="P449">
        <f>Prices[[#This Row],[HY - US]]/Prices!P448-1</f>
        <v>-3.5635933731547054E-3</v>
      </c>
      <c r="Q449">
        <f>Prices[[#This Row],[HY - EU]]/Prices!Q448-1</f>
        <v>-1.3198271026494401E-3</v>
      </c>
      <c r="R449">
        <f>Prices[[#This Row],[EM Bonds - Corp]]/Prices!R448-1</f>
        <v>-1.7012424610836074E-3</v>
      </c>
      <c r="S449">
        <f>Prices[[#This Row],[Real Estate - CH]]/Prices!S448-1</f>
        <v>2.3949259152038493E-3</v>
      </c>
      <c r="T449">
        <f>Prices[[#This Row],[Real Estate - World]]/Prices!T448-1</f>
        <v>-5.1940858161939607E-3</v>
      </c>
      <c r="U449">
        <f>Prices[[#This Row],[TIPS]]/Prices!U448-1</f>
        <v>-6.161136355832264E-3</v>
      </c>
      <c r="V449">
        <f>Prices[[#This Row],[Commodities]]/Prices!V448-1</f>
        <v>-1.3641546739384669E-3</v>
      </c>
      <c r="W449">
        <f>Prices[[#This Row],[Precious Metals]]/Prices!W448-1</f>
        <v>1.6821976592056309E-3</v>
      </c>
      <c r="X449">
        <f>Prices[[#This Row],[Hedge funds]]/Prices!X448-1</f>
        <v>-2.7377533015248146E-3</v>
      </c>
    </row>
    <row r="450" spans="2:24" x14ac:dyDescent="0.25">
      <c r="B450" s="1">
        <v>43210</v>
      </c>
      <c r="C450">
        <f>Prices[[#This Row],[Equity - CH]]/Prices!C449-1</f>
        <v>-2.5040800068065749E-3</v>
      </c>
      <c r="D450">
        <f>Prices[[#This Row],[Equity - US]]/Prices!D449-1</f>
        <v>-4.602385761187433E-3</v>
      </c>
      <c r="E450">
        <f>Prices[[#This Row],[Equity - EU]]/Prices!E449-1</f>
        <v>-1.0169825962735857E-4</v>
      </c>
      <c r="F450">
        <f>Prices[[#This Row],[Equity - JP]]/Prices!F449-1</f>
        <v>3.8609747073437006E-4</v>
      </c>
      <c r="G450">
        <f>Prices[[#This Row],[Equity - EM]]/Prices!G449-1</f>
        <v>-9.7187530027181834E-3</v>
      </c>
      <c r="H450">
        <f>Prices[[#This Row],[Bonds - CH]]/Prices!H449-1</f>
        <v>-1.115075825156131E-3</v>
      </c>
      <c r="I450">
        <f>Prices[[#This Row],[Rates - US]]/Prices!I449-1</f>
        <v>-2.0799933968462803E-3</v>
      </c>
      <c r="J450">
        <f>Prices[[#This Row],[Rates - EU]]/Prices!J449-1</f>
        <v>-2.9941349174311682E-4</v>
      </c>
      <c r="K450">
        <f>Prices[[#This Row],[Rates - JP]]/Prices!K449-1</f>
        <v>-1.8446781036709492E-3</v>
      </c>
      <c r="L450">
        <f>Prices[[#This Row],[EM Bonds - USD]]/Prices!L449-1</f>
        <v>-2.1873753638426141E-3</v>
      </c>
      <c r="M450">
        <f>Prices[[#This Row],[EM Bonds - Local]]/Prices!M449-1</f>
        <v>-9.7544753348932645E-4</v>
      </c>
      <c r="N450">
        <f>Prices[[#This Row],[IG - US]]/Prices!N449-1</f>
        <v>-2.7785300719330719E-3</v>
      </c>
      <c r="O450">
        <f>Prices[[#This Row],[IG - EU]]/Prices!O449-1</f>
        <v>-1.0922992900042061E-4</v>
      </c>
      <c r="P450">
        <f>Prices[[#This Row],[HY - US]]/Prices!P449-1</f>
        <v>-8.1178306151774571E-4</v>
      </c>
      <c r="Q450">
        <f>Prices[[#This Row],[HY - EU]]/Prices!Q449-1</f>
        <v>-1.6519641854173539E-4</v>
      </c>
      <c r="R450">
        <f>Prices[[#This Row],[EM Bonds - Corp]]/Prices!R449-1</f>
        <v>-1.7375918642530408E-3</v>
      </c>
      <c r="S450">
        <f>Prices[[#This Row],[Real Estate - CH]]/Prices!S449-1</f>
        <v>-5.0147027935306676E-3</v>
      </c>
      <c r="T450">
        <f>Prices[[#This Row],[Real Estate - World]]/Prices!T449-1</f>
        <v>-5.3633253707336959E-3</v>
      </c>
      <c r="U450">
        <f>Prices[[#This Row],[TIPS]]/Prices!U449-1</f>
        <v>-4.8048618014862043E-4</v>
      </c>
      <c r="V450">
        <f>Prices[[#This Row],[Commodities]]/Prices!V449-1</f>
        <v>3.4517598158609886E-3</v>
      </c>
      <c r="W450">
        <f>Prices[[#This Row],[Precious Metals]]/Prices!W449-1</f>
        <v>-3.3750641617233956E-3</v>
      </c>
      <c r="X450">
        <f>Prices[[#This Row],[Hedge funds]]/Prices!X449-1</f>
        <v>-2.0153132066489388E-3</v>
      </c>
    </row>
    <row r="451" spans="2:24" x14ac:dyDescent="0.25">
      <c r="B451" s="1">
        <v>43213</v>
      </c>
      <c r="C451">
        <f>Prices[[#This Row],[Equity - CH]]/Prices!C450-1</f>
        <v>3.4738039898352113E-4</v>
      </c>
      <c r="D451">
        <f>Prices[[#This Row],[Equity - US]]/Prices!D450-1</f>
        <v>3.3973682818557727E-3</v>
      </c>
      <c r="E451">
        <f>Prices[[#This Row],[Equity - EU]]/Prices!E450-1</f>
        <v>7.2965206383135417E-4</v>
      </c>
      <c r="F451">
        <f>Prices[[#This Row],[Equity - JP]]/Prices!F450-1</f>
        <v>2.8883235244392402E-4</v>
      </c>
      <c r="G451">
        <f>Prices[[#This Row],[Equity - EM]]/Prices!G450-1</f>
        <v>-4.9794995498810835E-3</v>
      </c>
      <c r="H451">
        <f>Prices[[#This Row],[Bonds - CH]]/Prices!H450-1</f>
        <v>-1.1163206072783982E-3</v>
      </c>
      <c r="I451">
        <f>Prices[[#This Row],[Rates - US]]/Prices!I450-1</f>
        <v>-9.4672809371076916E-4</v>
      </c>
      <c r="J451">
        <f>Prices[[#This Row],[Rates - EU]]/Prices!J450-1</f>
        <v>-1.2054289370261317E-3</v>
      </c>
      <c r="K451">
        <f>Prices[[#This Row],[Rates - JP]]/Prices!K450-1</f>
        <v>-7.3923489188687519E-4</v>
      </c>
      <c r="L451">
        <f>Prices[[#This Row],[EM Bonds - USD]]/Prices!L450-1</f>
        <v>-1.9150751292041912E-3</v>
      </c>
      <c r="M451">
        <f>Prices[[#This Row],[EM Bonds - Local]]/Prices!M450-1</f>
        <v>-2.4682286509343232E-3</v>
      </c>
      <c r="N451">
        <f>Prices[[#This Row],[IG - US]]/Prices!N450-1</f>
        <v>-1.2678899790399267E-3</v>
      </c>
      <c r="O451">
        <f>Prices[[#This Row],[IG - EU]]/Prices!O450-1</f>
        <v>-1.4747651299978903E-3</v>
      </c>
      <c r="P451">
        <f>Prices[[#This Row],[HY - US]]/Prices!P450-1</f>
        <v>-1.7737746333273963E-3</v>
      </c>
      <c r="Q451">
        <f>Prices[[#This Row],[HY - EU]]/Prices!Q450-1</f>
        <v>-6.608948516284574E-5</v>
      </c>
      <c r="R451">
        <f>Prices[[#This Row],[EM Bonds - Corp]]/Prices!R450-1</f>
        <v>-2.9628647795453267E-3</v>
      </c>
      <c r="S451">
        <f>Prices[[#This Row],[Real Estate - CH]]/Prices!S450-1</f>
        <v>6.4385043671002506E-3</v>
      </c>
      <c r="T451">
        <f>Prices[[#This Row],[Real Estate - World]]/Prices!T450-1</f>
        <v>-2.2526885407792019E-4</v>
      </c>
      <c r="U451">
        <f>Prices[[#This Row],[TIPS]]/Prices!U450-1</f>
        <v>-2.211391106963112E-3</v>
      </c>
      <c r="V451">
        <f>Prices[[#This Row],[Commodities]]/Prices!V450-1</f>
        <v>-2.0520206472708358E-3</v>
      </c>
      <c r="W451">
        <f>Prices[[#This Row],[Precious Metals]]/Prices!W450-1</f>
        <v>-1.2116580407008581E-2</v>
      </c>
      <c r="X451">
        <f>Prices[[#This Row],[Hedge funds]]/Prices!X450-1</f>
        <v>-1.9478299584198E-3</v>
      </c>
    </row>
    <row r="452" spans="2:24" x14ac:dyDescent="0.25">
      <c r="B452" s="1">
        <v>43214</v>
      </c>
      <c r="C452">
        <f>Prices[[#This Row],[Equity - CH]]/Prices!C451-1</f>
        <v>3.76327270627419E-4</v>
      </c>
      <c r="D452">
        <f>Prices[[#This Row],[Equity - US]]/Prices!D451-1</f>
        <v>-1.266460059135921E-2</v>
      </c>
      <c r="E452">
        <f>Prices[[#This Row],[Equity - EU]]/Prices!E451-1</f>
        <v>2.3579191340277195E-3</v>
      </c>
      <c r="F452">
        <f>Prices[[#This Row],[Equity - JP]]/Prices!F451-1</f>
        <v>1.1572595209182079E-2</v>
      </c>
      <c r="G452">
        <f>Prices[[#This Row],[Equity - EM]]/Prices!G451-1</f>
        <v>-3.2977209515409056E-3</v>
      </c>
      <c r="H452">
        <f>Prices[[#This Row],[Bonds - CH]]/Prices!H451-1</f>
        <v>-2.2351363433170679E-4</v>
      </c>
      <c r="I452">
        <f>Prices[[#This Row],[Rates - US]]/Prices!I451-1</f>
        <v>-7.444717084830188E-4</v>
      </c>
      <c r="J452">
        <f>Prices[[#This Row],[Rates - EU]]/Prices!J451-1</f>
        <v>4.969185339187554E-5</v>
      </c>
      <c r="K452">
        <f>Prices[[#This Row],[Rates - JP]]/Prices!K451-1</f>
        <v>9.2472720547576159E-5</v>
      </c>
      <c r="L452">
        <f>Prices[[#This Row],[EM Bonds - USD]]/Prices!L451-1</f>
        <v>-1.2597325619012611E-4</v>
      </c>
      <c r="M452">
        <f>Prices[[#This Row],[EM Bonds - Local]]/Prices!M451-1</f>
        <v>-1.1164498739382189E-3</v>
      </c>
      <c r="N452">
        <f>Prices[[#This Row],[IG - US]]/Prices!N451-1</f>
        <v>-1.4981639894731114E-3</v>
      </c>
      <c r="O452">
        <f>Prices[[#This Row],[IG - EU]]/Prices!O451-1</f>
        <v>-2.188064110277832E-4</v>
      </c>
      <c r="P452">
        <f>Prices[[#This Row],[HY - US]]/Prices!P451-1</f>
        <v>-2.362282196824661E-3</v>
      </c>
      <c r="Q452">
        <f>Prices[[#This Row],[HY - EU]]/Prices!Q451-1</f>
        <v>2.6437541308643731E-4</v>
      </c>
      <c r="R452">
        <f>Prices[[#This Row],[EM Bonds - Corp]]/Prices!R451-1</f>
        <v>5.5975012418385539E-4</v>
      </c>
      <c r="S452">
        <f>Prices[[#This Row],[Real Estate - CH]]/Prices!S451-1</f>
        <v>-7.3673999108571087E-3</v>
      </c>
      <c r="T452">
        <f>Prices[[#This Row],[Real Estate - World]]/Prices!T451-1</f>
        <v>2.9419756346849013E-3</v>
      </c>
      <c r="U452">
        <f>Prices[[#This Row],[TIPS]]/Prices!U451-1</f>
        <v>-1.4301043431104166E-3</v>
      </c>
      <c r="V452">
        <f>Prices[[#This Row],[Commodities]]/Prices!V451-1</f>
        <v>-2.592442632704639E-3</v>
      </c>
      <c r="W452">
        <f>Prices[[#This Row],[Precious Metals]]/Prices!W451-1</f>
        <v>7.1677274867218976E-3</v>
      </c>
      <c r="X452">
        <f>Prices[[#This Row],[Hedge funds]]/Prices!X451-1</f>
        <v>-2.0392556716798405E-3</v>
      </c>
    </row>
    <row r="453" spans="2:24" x14ac:dyDescent="0.25">
      <c r="B453" s="1">
        <v>43215</v>
      </c>
      <c r="C453">
        <f>Prices[[#This Row],[Equity - CH]]/Prices!C452-1</f>
        <v>-6.3137985380284922E-3</v>
      </c>
      <c r="D453">
        <f>Prices[[#This Row],[Equity - US]]/Prices!D452-1</f>
        <v>5.6578003927372222E-3</v>
      </c>
      <c r="E453">
        <f>Prices[[#This Row],[Equity - EU]]/Prices!E452-1</f>
        <v>-7.2299555934925985E-3</v>
      </c>
      <c r="F453">
        <f>Prices[[#This Row],[Equity - JP]]/Prices!F452-1</f>
        <v>-1.3108617025985314E-3</v>
      </c>
      <c r="G453">
        <f>Prices[[#This Row],[Equity - EM]]/Prices!G452-1</f>
        <v>-7.8316016780526354E-3</v>
      </c>
      <c r="H453">
        <f>Prices[[#This Row],[Bonds - CH]]/Prices!H452-1</f>
        <v>-1.1178180192265019E-3</v>
      </c>
      <c r="I453">
        <f>Prices[[#This Row],[Rates - US]]/Prices!I452-1</f>
        <v>-1.9406375233258499E-3</v>
      </c>
      <c r="J453">
        <f>Prices[[#This Row],[Rates - EU]]/Prices!J452-1</f>
        <v>-4.1293591725755086E-4</v>
      </c>
      <c r="K453">
        <f>Prices[[#This Row],[Rates - JP]]/Prices!K452-1</f>
        <v>-5.5478502080441583E-4</v>
      </c>
      <c r="L453">
        <f>Prices[[#This Row],[EM Bonds - USD]]/Prices!L452-1</f>
        <v>-2.9973611698731473E-3</v>
      </c>
      <c r="M453">
        <f>Prices[[#This Row],[EM Bonds - Local]]/Prices!M452-1</f>
        <v>-1.418675558983673E-3</v>
      </c>
      <c r="N453">
        <f>Prices[[#This Row],[IG - US]]/Prices!N452-1</f>
        <v>-3.4841120878316145E-3</v>
      </c>
      <c r="O453">
        <f>Prices[[#This Row],[IG - EU]]/Prices!O452-1</f>
        <v>-1.6414072331349949E-4</v>
      </c>
      <c r="P453">
        <f>Prices[[#This Row],[HY - US]]/Prices!P452-1</f>
        <v>-2.6859486546386702E-3</v>
      </c>
      <c r="Q453">
        <f>Prices[[#This Row],[HY - EU]]/Prices!Q452-1</f>
        <v>-1.0902603409540523E-3</v>
      </c>
      <c r="R453">
        <f>Prices[[#This Row],[EM Bonds - Corp]]/Prices!R452-1</f>
        <v>-2.4889223216235656E-3</v>
      </c>
      <c r="S453">
        <f>Prices[[#This Row],[Real Estate - CH]]/Prices!S452-1</f>
        <v>2.1130480718434264E-4</v>
      </c>
      <c r="T453">
        <f>Prices[[#This Row],[Real Estate - World]]/Prices!T452-1</f>
        <v>1.4343028521073276E-3</v>
      </c>
      <c r="U453">
        <f>Prices[[#This Row],[TIPS]]/Prices!U452-1</f>
        <v>8.4606165009315504E-4</v>
      </c>
      <c r="V453">
        <f>Prices[[#This Row],[Commodities]]/Prices!V452-1</f>
        <v>8.1403575644194426E-3</v>
      </c>
      <c r="W453">
        <f>Prices[[#This Row],[Precious Metals]]/Prices!W452-1</f>
        <v>-4.4547955653305715E-3</v>
      </c>
      <c r="X453">
        <f>Prices[[#This Row],[Hedge funds]]/Prices!X452-1</f>
        <v>-6.9444444444433095E-4</v>
      </c>
    </row>
    <row r="454" spans="2:24" x14ac:dyDescent="0.25">
      <c r="B454" s="1">
        <v>43216</v>
      </c>
      <c r="C454">
        <f>Prices[[#This Row],[Equity - CH]]/Prices!C453-1</f>
        <v>1.1822798381987409E-2</v>
      </c>
      <c r="D454">
        <f>Prices[[#This Row],[Equity - US]]/Prices!D453-1</f>
        <v>1.6075073469998813E-2</v>
      </c>
      <c r="E454">
        <f>Prices[[#This Row],[Equity - EU]]/Prices!E453-1</f>
        <v>1.0573586081974451E-2</v>
      </c>
      <c r="F454">
        <f>Prices[[#This Row],[Equity - JP]]/Prices!F453-1</f>
        <v>2.3926244426131227E-3</v>
      </c>
      <c r="G454">
        <f>Prices[[#This Row],[Equity - EM]]/Prices!G453-1</f>
        <v>9.2073047898433291E-3</v>
      </c>
      <c r="H454">
        <f>Prices[[#This Row],[Bonds - CH]]/Prices!H453-1</f>
        <v>2.7603700387943686E-3</v>
      </c>
      <c r="I454">
        <f>Prices[[#This Row],[Rates - US]]/Prices!I453-1</f>
        <v>1.4935885524323123E-3</v>
      </c>
      <c r="J454">
        <f>Prices[[#This Row],[Rates - EU]]/Prices!J453-1</f>
        <v>1.9832540450726022E-3</v>
      </c>
      <c r="K454">
        <f>Prices[[#This Row],[Rates - JP]]/Prices!K453-1</f>
        <v>-2.7754648903688395E-4</v>
      </c>
      <c r="L454">
        <f>Prices[[#This Row],[EM Bonds - USD]]/Prices!L453-1</f>
        <v>1.5386945117001893E-4</v>
      </c>
      <c r="M454">
        <f>Prices[[#This Row],[EM Bonds - Local]]/Prices!M453-1</f>
        <v>3.8928322551612382E-4</v>
      </c>
      <c r="N454">
        <f>Prices[[#This Row],[IG - US]]/Prices!N453-1</f>
        <v>1.9870127315810837E-3</v>
      </c>
      <c r="O454">
        <f>Prices[[#This Row],[IG - EU]]/Prices!O453-1</f>
        <v>2.1889022655137147E-3</v>
      </c>
      <c r="P454">
        <f>Prices[[#This Row],[HY - US]]/Prices!P453-1</f>
        <v>1.8688637612602754E-3</v>
      </c>
      <c r="Q454">
        <f>Prices[[#This Row],[HY - EU]]/Prices!Q453-1</f>
        <v>-3.3074251695186518E-5</v>
      </c>
      <c r="R454">
        <f>Prices[[#This Row],[EM Bonds - Corp]]/Prices!R453-1</f>
        <v>9.3768591038667637E-4</v>
      </c>
      <c r="S454">
        <f>Prices[[#This Row],[Real Estate - CH]]/Prices!S453-1</f>
        <v>-2.5879370444703564E-3</v>
      </c>
      <c r="T454">
        <f>Prices[[#This Row],[Real Estate - World]]/Prices!T453-1</f>
        <v>1.5878724067666772E-2</v>
      </c>
      <c r="U454">
        <f>Prices[[#This Row],[TIPS]]/Prices!U453-1</f>
        <v>3.2686112561874925E-3</v>
      </c>
      <c r="V454">
        <f>Prices[[#This Row],[Commodities]]/Prices!V453-1</f>
        <v>8.1982806230942451E-3</v>
      </c>
      <c r="W454">
        <f>Prices[[#This Row],[Precious Metals]]/Prices!W453-1</f>
        <v>2.6345901816644535E-3</v>
      </c>
      <c r="X454">
        <f>Prices[[#This Row],[Hedge funds]]/Prices!X453-1</f>
        <v>-6.2303802928276308E-4</v>
      </c>
    </row>
    <row r="455" spans="2:24" x14ac:dyDescent="0.25">
      <c r="B455" s="1">
        <v>43217</v>
      </c>
      <c r="C455">
        <f>Prices[[#This Row],[Equity - CH]]/Prices!C454-1</f>
        <v>1.7362830364837656E-3</v>
      </c>
      <c r="D455">
        <f>Prices[[#This Row],[Equity - US]]/Prices!D454-1</f>
        <v>1.1143334016645579E-3</v>
      </c>
      <c r="E455">
        <f>Prices[[#This Row],[Equity - EU]]/Prices!E454-1</f>
        <v>1.9308480389603755E-3</v>
      </c>
      <c r="F455">
        <f>Prices[[#This Row],[Equity - JP]]/Prices!F454-1</f>
        <v>2.1901980070142546E-3</v>
      </c>
      <c r="G455">
        <f>Prices[[#This Row],[Equity - EM]]/Prices!G454-1</f>
        <v>1.0680846489631746E-2</v>
      </c>
      <c r="H455">
        <f>Prices[[#This Row],[Bonds - CH]]/Prices!H454-1</f>
        <v>1.4879845249611279E-3</v>
      </c>
      <c r="I455">
        <f>Prices[[#This Row],[Rates - US]]/Prices!I454-1</f>
        <v>2.0926237880698473E-3</v>
      </c>
      <c r="J455">
        <f>Prices[[#This Row],[Rates - EU]]/Prices!J454-1</f>
        <v>1.0486848670610005E-3</v>
      </c>
      <c r="K455">
        <f>Prices[[#This Row],[Rates - JP]]/Prices!K454-1</f>
        <v>7.4032944660373801E-4</v>
      </c>
      <c r="L455">
        <f>Prices[[#This Row],[EM Bonds - USD]]/Prices!L454-1</f>
        <v>-4.872943226386095E-5</v>
      </c>
      <c r="M455">
        <f>Prices[[#This Row],[EM Bonds - Local]]/Prices!M454-1</f>
        <v>1.4316965912830604E-3</v>
      </c>
      <c r="N455">
        <f>Prices[[#This Row],[IG - US]]/Prices!N454-1</f>
        <v>2.4035518638760855E-3</v>
      </c>
      <c r="O455">
        <f>Prices[[#This Row],[IG - EU]]/Prices!O454-1</f>
        <v>1.5834880419351993E-3</v>
      </c>
      <c r="P455">
        <f>Prices[[#This Row],[HY - US]]/Prices!P454-1</f>
        <v>4.4481654465711173E-4</v>
      </c>
      <c r="Q455">
        <f>Prices[[#This Row],[HY - EU]]/Prices!Q454-1</f>
        <v>4.9613018456051705E-4</v>
      </c>
      <c r="R455">
        <f>Prices[[#This Row],[EM Bonds - Corp]]/Prices!R454-1</f>
        <v>1.7797442987643741E-4</v>
      </c>
      <c r="S455">
        <f>Prices[[#This Row],[Real Estate - CH]]/Prices!S454-1</f>
        <v>-3.1506486629599983E-3</v>
      </c>
      <c r="T455">
        <f>Prices[[#This Row],[Real Estate - World]]/Prices!T454-1</f>
        <v>1.5919441372600263E-2</v>
      </c>
      <c r="U455">
        <f>Prices[[#This Row],[TIPS]]/Prices!U454-1</f>
        <v>2.5277769843763398E-3</v>
      </c>
      <c r="V455">
        <f>Prices[[#This Row],[Commodities]]/Prices!V454-1</f>
        <v>-3.7049889297491312E-4</v>
      </c>
      <c r="W455">
        <f>Prices[[#This Row],[Precious Metals]]/Prices!W454-1</f>
        <v>2.5106795132696647E-3</v>
      </c>
      <c r="X455">
        <f>Prices[[#This Row],[Hedge funds]]/Prices!X454-1</f>
        <v>-1.007073492387045E-3</v>
      </c>
    </row>
    <row r="456" spans="2:24" x14ac:dyDescent="0.25">
      <c r="B456" s="1">
        <v>43220</v>
      </c>
      <c r="C456">
        <f>Prices[[#This Row],[Equity - CH]]/Prices!C455-1</f>
        <v>4.3270294129527098E-3</v>
      </c>
      <c r="D456">
        <f>Prices[[#This Row],[Equity - US]]/Prices!D455-1</f>
        <v>-6.1426030518675345E-3</v>
      </c>
      <c r="E456">
        <f>Prices[[#This Row],[Equity - EU]]/Prices!E455-1</f>
        <v>2.6636355562514868E-3</v>
      </c>
      <c r="F456">
        <f>Prices[[#This Row],[Equity - JP]]/Prices!F455-1</f>
        <v>0</v>
      </c>
      <c r="G456">
        <f>Prices[[#This Row],[Equity - EM]]/Prices!G455-1</f>
        <v>8.4408183291075911E-3</v>
      </c>
      <c r="H456">
        <f>Prices[[#This Row],[Bonds - CH]]/Prices!H455-1</f>
        <v>1.3371963449964053E-3</v>
      </c>
      <c r="I456">
        <f>Prices[[#This Row],[Rates - US]]/Prices!I455-1</f>
        <v>1.1312965753145221E-3</v>
      </c>
      <c r="J456">
        <f>Prices[[#This Row],[Rates - EU]]/Prices!J455-1</f>
        <v>-2.643175821321897E-4</v>
      </c>
      <c r="K456">
        <f>Prices[[#This Row],[Rates - JP]]/Prices!K455-1</f>
        <v>1.8494544109493027E-4</v>
      </c>
      <c r="L456">
        <f>Prices[[#This Row],[EM Bonds - USD]]/Prices!L455-1</f>
        <v>-2.1929313121726857E-5</v>
      </c>
      <c r="M456">
        <f>Prices[[#This Row],[EM Bonds - Local]]/Prices!M455-1</f>
        <v>1.8543896326517206E-4</v>
      </c>
      <c r="N456">
        <f>Prices[[#This Row],[IG - US]]/Prices!N455-1</f>
        <v>7.709202293384454E-4</v>
      </c>
      <c r="O456">
        <f>Prices[[#This Row],[IG - EU]]/Prices!O455-1</f>
        <v>3.2710025622861849E-4</v>
      </c>
      <c r="P456">
        <f>Prices[[#This Row],[HY - US]]/Prices!P455-1</f>
        <v>-7.274570231163846E-5</v>
      </c>
      <c r="Q456">
        <f>Prices[[#This Row],[HY - EU]]/Prices!Q455-1</f>
        <v>3.967073291679668E-4</v>
      </c>
      <c r="R456">
        <f>Prices[[#This Row],[EM Bonds - Corp]]/Prices!R455-1</f>
        <v>7.5700268168676921E-4</v>
      </c>
      <c r="S456">
        <f>Prices[[#This Row],[Real Estate - CH]]/Prices!S455-1</f>
        <v>1.4873442936442771E-3</v>
      </c>
      <c r="T456">
        <f>Prices[[#This Row],[Real Estate - World]]/Prices!T455-1</f>
        <v>1.5724345846810373E-3</v>
      </c>
      <c r="U456">
        <f>Prices[[#This Row],[TIPS]]/Prices!U455-1</f>
        <v>3.6201232532950822E-3</v>
      </c>
      <c r="V456">
        <f>Prices[[#This Row],[Commodities]]/Prices!V455-1</f>
        <v>4.9000663507641207E-3</v>
      </c>
      <c r="W456">
        <f>Prices[[#This Row],[Precious Metals]]/Prices!W455-1</f>
        <v>-2.3096715440159565E-3</v>
      </c>
      <c r="X456">
        <f>Prices[[#This Row],[Hedge funds]]/Prices!X455-1</f>
        <v>-7.9206970213374639E-4</v>
      </c>
    </row>
    <row r="457" spans="2:24" x14ac:dyDescent="0.25">
      <c r="B457" s="1">
        <v>43221</v>
      </c>
      <c r="C457">
        <f>Prices[[#This Row],[Equity - CH]]/Prices!C456-1</f>
        <v>0</v>
      </c>
      <c r="D457">
        <f>Prices[[#This Row],[Equity - US]]/Prices!D456-1</f>
        <v>7.2836480151656779E-3</v>
      </c>
      <c r="E457">
        <f>Prices[[#This Row],[Equity - EU]]/Prices!E456-1</f>
        <v>-2.828007578099867E-3</v>
      </c>
      <c r="F457">
        <f>Prices[[#This Row],[Equity - JP]]/Prices!F456-1</f>
        <v>-1.0800661621070962E-3</v>
      </c>
      <c r="G457">
        <f>Prices[[#This Row],[Equity - EM]]/Prices!G456-1</f>
        <v>3.6136897264855694E-3</v>
      </c>
      <c r="H457">
        <f>Prices[[#This Row],[Bonds - CH]]/Prices!H456-1</f>
        <v>0</v>
      </c>
      <c r="I457">
        <f>Prices[[#This Row],[Rates - US]]/Prices!I456-1</f>
        <v>-2.2110985836004682E-3</v>
      </c>
      <c r="J457">
        <f>Prices[[#This Row],[Rates - EU]]/Prices!J456-1</f>
        <v>3.9886039886027902E-5</v>
      </c>
      <c r="K457">
        <f>Prices[[#This Row],[Rates - JP]]/Prices!K456-1</f>
        <v>1.5717455621302445E-3</v>
      </c>
      <c r="L457">
        <f>Prices[[#This Row],[EM Bonds - USD]]/Prices!L456-1</f>
        <v>-2.3457917769538206E-3</v>
      </c>
      <c r="M457">
        <f>Prices[[#This Row],[EM Bonds - Local]]/Prices!M456-1</f>
        <v>-3.6927053682633826E-5</v>
      </c>
      <c r="N457">
        <f>Prices[[#This Row],[IG - US]]/Prices!N456-1</f>
        <v>-3.6765576709779646E-3</v>
      </c>
      <c r="O457">
        <f>Prices[[#This Row],[IG - EU]]/Prices!O456-1</f>
        <v>1.6349664831860622E-4</v>
      </c>
      <c r="P457">
        <f>Prices[[#This Row],[HY - US]]/Prices!P456-1</f>
        <v>-1.1751229362227944E-3</v>
      </c>
      <c r="Q457">
        <f>Prices[[#This Row],[HY - EU]]/Prices!Q456-1</f>
        <v>3.3045834572531518E-5</v>
      </c>
      <c r="R457">
        <f>Prices[[#This Row],[EM Bonds - Corp]]/Prices!R456-1</f>
        <v>-7.3637243436863731E-4</v>
      </c>
      <c r="S457">
        <f>Prices[[#This Row],[Real Estate - CH]]/Prices!S456-1</f>
        <v>0</v>
      </c>
      <c r="T457">
        <f>Prices[[#This Row],[Real Estate - World]]/Prices!T456-1</f>
        <v>9.3638984934103497E-3</v>
      </c>
      <c r="U457">
        <f>Prices[[#This Row],[TIPS]]/Prices!U456-1</f>
        <v>2.2618560864318127E-4</v>
      </c>
      <c r="V457">
        <f>Prices[[#This Row],[Commodities]]/Prices!V456-1</f>
        <v>4.2670669716042831E-3</v>
      </c>
      <c r="W457">
        <f>Prices[[#This Row],[Precious Metals]]/Prices!W456-1</f>
        <v>-5.8039585603292254E-3</v>
      </c>
      <c r="X457">
        <f>Prices[[#This Row],[Hedge funds]]/Prices!X456-1</f>
        <v>-1.3051485307070676E-3</v>
      </c>
    </row>
    <row r="458" spans="2:24" x14ac:dyDescent="0.25">
      <c r="B458" s="1">
        <v>43222</v>
      </c>
      <c r="C458">
        <f>Prices[[#This Row],[Equity - CH]]/Prices!C457-1</f>
        <v>1.199178537806489E-3</v>
      </c>
      <c r="D458">
        <f>Prices[[#This Row],[Equity - US]]/Prices!D457-1</f>
        <v>-2.9240935882716146E-3</v>
      </c>
      <c r="E458">
        <f>Prices[[#This Row],[Equity - EU]]/Prices!E457-1</f>
        <v>5.6142675832067113E-3</v>
      </c>
      <c r="F458">
        <f>Prices[[#This Row],[Equity - JP]]/Prices!F457-1</f>
        <v>-2.1063965980081534E-3</v>
      </c>
      <c r="G458">
        <f>Prices[[#This Row],[Equity - EM]]/Prices!G457-1</f>
        <v>-5.954458359093695E-3</v>
      </c>
      <c r="H458">
        <f>Prices[[#This Row],[Bonds - CH]]/Prices!H457-1</f>
        <v>-7.4189479931652258E-5</v>
      </c>
      <c r="I458">
        <f>Prices[[#This Row],[Rates - US]]/Prices!I457-1</f>
        <v>5.3250205261723416E-4</v>
      </c>
      <c r="J458">
        <f>Prices[[#This Row],[Rates - EU]]/Prices!J457-1</f>
        <v>-6.6208185428495714E-4</v>
      </c>
      <c r="K458">
        <f>Prices[[#This Row],[Rates - JP]]/Prices!K457-1</f>
        <v>-6.461737284223501E-4</v>
      </c>
      <c r="L458">
        <f>Prices[[#This Row],[EM Bonds - USD]]/Prices!L457-1</f>
        <v>-3.0110970965417927E-3</v>
      </c>
      <c r="M458">
        <f>Prices[[#This Row],[EM Bonds - Local]]/Prices!M457-1</f>
        <v>-1.9802863798763504E-3</v>
      </c>
      <c r="N458">
        <f>Prices[[#This Row],[IG - US]]/Prices!N457-1</f>
        <v>2.6254668214398258E-4</v>
      </c>
      <c r="O458">
        <f>Prices[[#This Row],[IG - EU]]/Prices!O457-1</f>
        <v>-1.4167393199652212E-3</v>
      </c>
      <c r="P458">
        <f>Prices[[#This Row],[HY - US]]/Prices!P457-1</f>
        <v>7.5690742896128427E-4</v>
      </c>
      <c r="Q458">
        <f>Prices[[#This Row],[HY - EU]]/Prices!Q457-1</f>
        <v>-1.9826845548875927E-4</v>
      </c>
      <c r="R458">
        <f>Prices[[#This Row],[EM Bonds - Corp]]/Prices!R457-1</f>
        <v>-3.2071097555905759E-3</v>
      </c>
      <c r="S458">
        <f>Prices[[#This Row],[Real Estate - CH]]/Prices!S457-1</f>
        <v>6.6300686875115922E-3</v>
      </c>
      <c r="T458">
        <f>Prices[[#This Row],[Real Estate - World]]/Prices!T457-1</f>
        <v>-1.0708696033470133E-3</v>
      </c>
      <c r="U458">
        <f>Prices[[#This Row],[TIPS]]/Prices!U457-1</f>
        <v>-2.2993388542491555E-3</v>
      </c>
      <c r="V458">
        <f>Prices[[#This Row],[Commodities]]/Prices!V457-1</f>
        <v>4.6678292402151378E-3</v>
      </c>
      <c r="W458">
        <f>Prices[[#This Row],[Precious Metals]]/Prices!W457-1</f>
        <v>6.2268863820673648E-3</v>
      </c>
      <c r="X458">
        <f>Prices[[#This Row],[Hedge funds]]/Prices!X457-1</f>
        <v>1.8440273557449594E-3</v>
      </c>
    </row>
    <row r="459" spans="2:24" x14ac:dyDescent="0.25">
      <c r="B459" s="1">
        <v>43223</v>
      </c>
      <c r="C459">
        <f>Prices[[#This Row],[Equity - CH]]/Prices!C458-1</f>
        <v>-5.9389805610758906E-3</v>
      </c>
      <c r="D459">
        <f>Prices[[#This Row],[Equity - US]]/Prices!D458-1</f>
        <v>-2.463359689373168E-3</v>
      </c>
      <c r="E459">
        <f>Prices[[#This Row],[Equity - EU]]/Prices!E458-1</f>
        <v>-5.526649587414334E-3</v>
      </c>
      <c r="F459">
        <f>Prices[[#This Row],[Equity - JP]]/Prices!F458-1</f>
        <v>0</v>
      </c>
      <c r="G459">
        <f>Prices[[#This Row],[Equity - EM]]/Prices!G458-1</f>
        <v>-1.1931569628223837E-2</v>
      </c>
      <c r="H459">
        <f>Prices[[#This Row],[Bonds - CH]]/Prices!H458-1</f>
        <v>3.0419943611812439E-3</v>
      </c>
      <c r="I459">
        <f>Prices[[#This Row],[Rates - US]]/Prices!I458-1</f>
        <v>1.0192369028694248E-3</v>
      </c>
      <c r="J459">
        <f>Prices[[#This Row],[Rates - EU]]/Prices!J458-1</f>
        <v>1.9408087539367624E-3</v>
      </c>
      <c r="K459">
        <f>Prices[[#This Row],[Rates - JP]]/Prices!K458-1</f>
        <v>-9.2370219841209078E-5</v>
      </c>
      <c r="L459">
        <f>Prices[[#This Row],[EM Bonds - USD]]/Prices!L458-1</f>
        <v>-2.3052142918387197E-3</v>
      </c>
      <c r="M459">
        <f>Prices[[#This Row],[EM Bonds - Local]]/Prices!M458-1</f>
        <v>-1.1778871725929285E-3</v>
      </c>
      <c r="N459">
        <f>Prices[[#This Row],[IG - US]]/Prices!N458-1</f>
        <v>4.2833478522807944E-4</v>
      </c>
      <c r="O459">
        <f>Prices[[#This Row],[IG - EU]]/Prices!O458-1</f>
        <v>2.5646622285278031E-3</v>
      </c>
      <c r="P459">
        <f>Prices[[#This Row],[HY - US]]/Prices!P458-1</f>
        <v>-1.1922831611392848E-3</v>
      </c>
      <c r="Q459">
        <f>Prices[[#This Row],[HY - EU]]/Prices!Q458-1</f>
        <v>-4.2966684294021285E-4</v>
      </c>
      <c r="R459">
        <f>Prices[[#This Row],[EM Bonds - Corp]]/Prices!R458-1</f>
        <v>-3.8559614708633116E-4</v>
      </c>
      <c r="S459">
        <f>Prices[[#This Row],[Real Estate - CH]]/Prices!S458-1</f>
        <v>7.6929156677292276E-3</v>
      </c>
      <c r="T459">
        <f>Prices[[#This Row],[Real Estate - World]]/Prices!T458-1</f>
        <v>1.150634724003341E-3</v>
      </c>
      <c r="U459">
        <f>Prices[[#This Row],[TIPS]]/Prices!U458-1</f>
        <v>3.2952239898913493E-3</v>
      </c>
      <c r="V459">
        <f>Prices[[#This Row],[Commodities]]/Prices!V458-1</f>
        <v>1.2778926320020645E-3</v>
      </c>
      <c r="W459">
        <f>Prices[[#This Row],[Precious Metals]]/Prices!W458-1</f>
        <v>5.0505622193943722E-3</v>
      </c>
      <c r="X459">
        <f>Prices[[#This Row],[Hedge funds]]/Prices!X458-1</f>
        <v>-2.7609497667198113E-3</v>
      </c>
    </row>
    <row r="460" spans="2:24" x14ac:dyDescent="0.25">
      <c r="B460" s="1">
        <v>43224</v>
      </c>
      <c r="C460">
        <f>Prices[[#This Row],[Equity - CH]]/Prices!C459-1</f>
        <v>6.8972815713319591E-3</v>
      </c>
      <c r="D460">
        <f>Prices[[#This Row],[Equity - US]]/Prices!D459-1</f>
        <v>1.4768678705795679E-2</v>
      </c>
      <c r="E460">
        <f>Prices[[#This Row],[Equity - EU]]/Prices!E459-1</f>
        <v>7.1267165696458079E-3</v>
      </c>
      <c r="F460">
        <f>Prices[[#This Row],[Equity - JP]]/Prices!F459-1</f>
        <v>0</v>
      </c>
      <c r="G460">
        <f>Prices[[#This Row],[Equity - EM]]/Prices!G459-1</f>
        <v>6.2198162277815605E-4</v>
      </c>
      <c r="H460">
        <f>Prices[[#This Row],[Bonds - CH]]/Prices!H459-1</f>
        <v>-2.2190990457870985E-4</v>
      </c>
      <c r="I460">
        <f>Prices[[#This Row],[Rates - US]]/Prices!I459-1</f>
        <v>1.3673504690947524E-4</v>
      </c>
      <c r="J460">
        <f>Prices[[#This Row],[Rates - EU]]/Prices!J459-1</f>
        <v>-1.4334392526768047E-3</v>
      </c>
      <c r="K460">
        <f>Prices[[#This Row],[Rates - JP]]/Prices!K459-1</f>
        <v>0</v>
      </c>
      <c r="L460">
        <f>Prices[[#This Row],[EM Bonds - USD]]/Prices!L459-1</f>
        <v>-1.1368547183153721E-3</v>
      </c>
      <c r="M460">
        <f>Prices[[#This Row],[EM Bonds - Local]]/Prices!M459-1</f>
        <v>-8.9680561236693546E-4</v>
      </c>
      <c r="N460">
        <f>Prices[[#This Row],[IG - US]]/Prices!N459-1</f>
        <v>-4.8238045976956023E-4</v>
      </c>
      <c r="O460">
        <f>Prices[[#This Row],[IG - EU]]/Prices!O459-1</f>
        <v>-1.3062646274423217E-3</v>
      </c>
      <c r="P460">
        <f>Prices[[#This Row],[HY - US]]/Prices!P459-1</f>
        <v>3.9326673942374768E-4</v>
      </c>
      <c r="Q460">
        <f>Prices[[#This Row],[HY - EU]]/Prices!Q459-1</f>
        <v>-6.9437555798024242E-4</v>
      </c>
      <c r="R460">
        <f>Prices[[#This Row],[EM Bonds - Corp]]/Prices!R459-1</f>
        <v>-2.019375854153016E-3</v>
      </c>
      <c r="S460">
        <f>Prices[[#This Row],[Real Estate - CH]]/Prices!S459-1</f>
        <v>5.4903396167205187E-4</v>
      </c>
      <c r="T460">
        <f>Prices[[#This Row],[Real Estate - World]]/Prices!T459-1</f>
        <v>7.7195964300049713E-3</v>
      </c>
      <c r="U460">
        <f>Prices[[#This Row],[TIPS]]/Prices!U459-1</f>
        <v>-8.8763890794341105E-4</v>
      </c>
      <c r="V460">
        <f>Prices[[#This Row],[Commodities]]/Prices!V459-1</f>
        <v>5.8462644529690966E-3</v>
      </c>
      <c r="W460">
        <f>Prices[[#This Row],[Precious Metals]]/Prices!W459-1</f>
        <v>4.2333816397268631E-3</v>
      </c>
      <c r="X460">
        <f>Prices[[#This Row],[Hedge funds]]/Prices!X459-1</f>
        <v>1.227811125734446E-3</v>
      </c>
    </row>
    <row r="461" spans="2:24" x14ac:dyDescent="0.25">
      <c r="B461" s="1">
        <v>43227</v>
      </c>
      <c r="C461">
        <f>Prices[[#This Row],[Equity - CH]]/Prices!C460-1</f>
        <v>1.1559410093625599E-2</v>
      </c>
      <c r="D461">
        <f>Prices[[#This Row],[Equity - US]]/Prices!D460-1</f>
        <v>6.3053299728161871E-3</v>
      </c>
      <c r="E461">
        <f>Prices[[#This Row],[Equity - EU]]/Prices!E460-1</f>
        <v>6.5878413580378048E-3</v>
      </c>
      <c r="F461">
        <f>Prices[[#This Row],[Equity - JP]]/Prices!F460-1</f>
        <v>5.3255894323589459E-4</v>
      </c>
      <c r="G461">
        <f>Prices[[#This Row],[Equity - EM]]/Prices!G460-1</f>
        <v>5.4433061489480572E-3</v>
      </c>
      <c r="H461">
        <f>Prices[[#This Row],[Bonds - CH]]/Prices!H460-1</f>
        <v>7.3986386504887314E-4</v>
      </c>
      <c r="I461">
        <f>Prices[[#This Row],[Rates - US]]/Prices!I460-1</f>
        <v>-3.0967843677887075E-4</v>
      </c>
      <c r="J461">
        <f>Prices[[#This Row],[Rates - EU]]/Prices!J460-1</f>
        <v>0</v>
      </c>
      <c r="K461">
        <f>Prices[[#This Row],[Rates - JP]]/Prices!K460-1</f>
        <v>9.2378752886812521E-5</v>
      </c>
      <c r="L461">
        <f>Prices[[#This Row],[EM Bonds - USD]]/Prices!L460-1</f>
        <v>-4.0419903448751793E-4</v>
      </c>
      <c r="M461">
        <f>Prices[[#This Row],[EM Bonds - Local]]/Prices!M460-1</f>
        <v>-1.152525823685191E-3</v>
      </c>
      <c r="N461">
        <f>Prices[[#This Row],[IG - US]]/Prices!N460-1</f>
        <v>-3.0589620094489955E-4</v>
      </c>
      <c r="O461">
        <f>Prices[[#This Row],[IG - EU]]/Prices!O460-1</f>
        <v>0</v>
      </c>
      <c r="P461">
        <f>Prices[[#This Row],[HY - US]]/Prices!P460-1</f>
        <v>1.0479283583240129E-3</v>
      </c>
      <c r="Q461">
        <f>Prices[[#This Row],[HY - EU]]/Prices!Q460-1</f>
        <v>0</v>
      </c>
      <c r="R461">
        <f>Prices[[#This Row],[EM Bonds - Corp]]/Prices!R460-1</f>
        <v>8.7520595538315149E-4</v>
      </c>
      <c r="S461">
        <f>Prices[[#This Row],[Real Estate - CH]]/Prices!S460-1</f>
        <v>-4.1024301019074727E-3</v>
      </c>
      <c r="T461">
        <f>Prices[[#This Row],[Real Estate - World]]/Prices!T460-1</f>
        <v>9.5220014144477005E-3</v>
      </c>
      <c r="U461">
        <f>Prices[[#This Row],[TIPS]]/Prices!U460-1</f>
        <v>8.7332286993668795E-4</v>
      </c>
      <c r="V461">
        <f>Prices[[#This Row],[Commodities]]/Prices!V460-1</f>
        <v>4.9101623222647106E-4</v>
      </c>
      <c r="W461">
        <f>Prices[[#This Row],[Precious Metals]]/Prices!W460-1</f>
        <v>1.8686310944200368E-3</v>
      </c>
      <c r="X461">
        <f>Prices[[#This Row],[Hedge funds]]/Prices!X460-1</f>
        <v>2.5808520017631675E-3</v>
      </c>
    </row>
    <row r="462" spans="2:24" x14ac:dyDescent="0.25">
      <c r="B462" s="1">
        <v>43228</v>
      </c>
      <c r="C462">
        <f>Prices[[#This Row],[Equity - CH]]/Prices!C461-1</f>
        <v>-3.5096164018366682E-3</v>
      </c>
      <c r="D462">
        <f>Prices[[#This Row],[Equity - US]]/Prices!D461-1</f>
        <v>-9.7732174579168163E-4</v>
      </c>
      <c r="E462">
        <f>Prices[[#This Row],[Equity - EU]]/Prices!E461-1</f>
        <v>-3.8579239302118928E-3</v>
      </c>
      <c r="F462">
        <f>Prices[[#This Row],[Equity - JP]]/Prices!F461-1</f>
        <v>3.6623137035836084E-3</v>
      </c>
      <c r="G462">
        <f>Prices[[#This Row],[Equity - EM]]/Prices!G461-1</f>
        <v>2.2513761652227515E-3</v>
      </c>
      <c r="H462">
        <f>Prices[[#This Row],[Bonds - CH]]/Prices!H461-1</f>
        <v>-1.9222238651485091E-3</v>
      </c>
      <c r="I462">
        <f>Prices[[#This Row],[Rates - US]]/Prices!I461-1</f>
        <v>-8.1228309433423185E-4</v>
      </c>
      <c r="J462">
        <f>Prices[[#This Row],[Rates - EU]]/Prices!J461-1</f>
        <v>-1.5432019617128701E-3</v>
      </c>
      <c r="K462">
        <f>Prices[[#This Row],[Rates - JP]]/Prices!K461-1</f>
        <v>-5.5422131904681038E-4</v>
      </c>
      <c r="L462">
        <f>Prices[[#This Row],[EM Bonds - USD]]/Prices!L461-1</f>
        <v>-3.7703024392437001E-3</v>
      </c>
      <c r="M462">
        <f>Prices[[#This Row],[EM Bonds - Local]]/Prices!M461-1</f>
        <v>-2.3703536428429928E-3</v>
      </c>
      <c r="N462">
        <f>Prices[[#This Row],[IG - US]]/Prices!N461-1</f>
        <v>-1.2084529682818701E-3</v>
      </c>
      <c r="O462">
        <f>Prices[[#This Row],[IG - EU]]/Prices!O461-1</f>
        <v>-1.9074608970517382E-3</v>
      </c>
      <c r="P462">
        <f>Prices[[#This Row],[HY - US]]/Prices!P461-1</f>
        <v>-1.9311020556878056E-4</v>
      </c>
      <c r="Q462">
        <f>Prices[[#This Row],[HY - EU]]/Prices!Q461-1</f>
        <v>9.9265435775208744E-5</v>
      </c>
      <c r="R462">
        <f>Prices[[#This Row],[EM Bonds - Corp]]/Prices!R461-1</f>
        <v>-1.1798884648716035E-3</v>
      </c>
      <c r="S462">
        <f>Prices[[#This Row],[Real Estate - CH]]/Prices!S461-1</f>
        <v>-4.9589378952062946E-3</v>
      </c>
      <c r="T462">
        <f>Prices[[#This Row],[Real Estate - World]]/Prices!T461-1</f>
        <v>-4.6009226031173966E-3</v>
      </c>
      <c r="U462">
        <f>Prices[[#This Row],[TIPS]]/Prices!U461-1</f>
        <v>-4.2288103309739977E-3</v>
      </c>
      <c r="V462">
        <f>Prices[[#This Row],[Commodities]]/Prices!V461-1</f>
        <v>-3.5779440597044632E-3</v>
      </c>
      <c r="W462">
        <f>Prices[[#This Row],[Precious Metals]]/Prices!W461-1</f>
        <v>-1.0996634978117648E-3</v>
      </c>
      <c r="X462">
        <f>Prices[[#This Row],[Hedge funds]]/Prices!X461-1</f>
        <v>-1.8307258148329009E-3</v>
      </c>
    </row>
    <row r="463" spans="2:24" x14ac:dyDescent="0.25">
      <c r="B463" s="1">
        <v>43229</v>
      </c>
      <c r="C463">
        <f>Prices[[#This Row],[Equity - CH]]/Prices!C462-1</f>
        <v>4.1832247115478616E-3</v>
      </c>
      <c r="D463">
        <f>Prices[[#This Row],[Equity - US]]/Prices!D462-1</f>
        <v>1.2809075453986241E-2</v>
      </c>
      <c r="E463">
        <f>Prices[[#This Row],[Equity - EU]]/Prices!E462-1</f>
        <v>7.7221145671475533E-3</v>
      </c>
      <c r="F463">
        <f>Prices[[#This Row],[Equity - JP]]/Prices!F462-1</f>
        <v>-4.1708653443823795E-3</v>
      </c>
      <c r="G463">
        <f>Prices[[#This Row],[Equity - EM]]/Prices!G462-1</f>
        <v>4.0041555363405923E-3</v>
      </c>
      <c r="H463">
        <f>Prices[[#This Row],[Bonds - CH]]/Prices!H462-1</f>
        <v>-3.7037037037046527E-4</v>
      </c>
      <c r="I463">
        <f>Prices[[#This Row],[Rates - US]]/Prices!I462-1</f>
        <v>-1.8550643447592385E-3</v>
      </c>
      <c r="J463">
        <f>Prices[[#This Row],[Rates - EU]]/Prices!J462-1</f>
        <v>1.1871570157850897E-4</v>
      </c>
      <c r="K463">
        <f>Prices[[#This Row],[Rates - JP]]/Prices!K462-1</f>
        <v>-1.8484288354891909E-4</v>
      </c>
      <c r="L463">
        <f>Prices[[#This Row],[EM Bonds - USD]]/Prices!L462-1</f>
        <v>-2.5527872247087524E-3</v>
      </c>
      <c r="M463">
        <f>Prices[[#This Row],[EM Bonds - Local]]/Prices!M462-1</f>
        <v>-1.5038864612232361E-3</v>
      </c>
      <c r="N463">
        <f>Prices[[#This Row],[IG - US]]/Prices!N462-1</f>
        <v>-1.2502800968967609E-3</v>
      </c>
      <c r="O463">
        <f>Prices[[#This Row],[IG - EU]]/Prices!O462-1</f>
        <v>-2.7301517964384292E-4</v>
      </c>
      <c r="P463">
        <f>Prices[[#This Row],[HY - US]]/Prices!P462-1</f>
        <v>1.5611059074238653E-4</v>
      </c>
      <c r="Q463">
        <f>Prices[[#This Row],[HY - EU]]/Prices!Q462-1</f>
        <v>0</v>
      </c>
      <c r="R463">
        <f>Prices[[#This Row],[EM Bonds - Corp]]/Prices!R462-1</f>
        <v>-2.4245038744175051E-3</v>
      </c>
      <c r="S463">
        <f>Prices[[#This Row],[Real Estate - CH]]/Prices!S462-1</f>
        <v>-5.3791794114544933E-3</v>
      </c>
      <c r="T463">
        <f>Prices[[#This Row],[Real Estate - World]]/Prices!T462-1</f>
        <v>8.8296247387447124E-3</v>
      </c>
      <c r="U463">
        <f>Prices[[#This Row],[TIPS]]/Prices!U462-1</f>
        <v>-1.6175106318486732E-3</v>
      </c>
      <c r="V463">
        <f>Prices[[#This Row],[Commodities]]/Prices!V462-1</f>
        <v>9.7555265849060824E-3</v>
      </c>
      <c r="W463">
        <f>Prices[[#This Row],[Precious Metals]]/Prices!W462-1</f>
        <v>3.5623857683191318E-3</v>
      </c>
      <c r="X463">
        <f>Prices[[#This Row],[Hedge funds]]/Prices!X462-1</f>
        <v>2.5388841724198752E-3</v>
      </c>
    </row>
    <row r="464" spans="2:24" x14ac:dyDescent="0.25">
      <c r="B464" s="1">
        <v>43230</v>
      </c>
      <c r="C464">
        <f>Prices[[#This Row],[Equity - CH]]/Prices!C463-1</f>
        <v>0</v>
      </c>
      <c r="D464">
        <f>Prices[[#This Row],[Equity - US]]/Prices!D463-1</f>
        <v>7.4981031138237064E-3</v>
      </c>
      <c r="E464">
        <f>Prices[[#This Row],[Equity - EU]]/Prices!E463-1</f>
        <v>3.3050236047340587E-3</v>
      </c>
      <c r="F464">
        <f>Prices[[#This Row],[Equity - JP]]/Prices!F463-1</f>
        <v>3.1963211477319398E-3</v>
      </c>
      <c r="G464">
        <f>Prices[[#This Row],[Equity - EM]]/Prices!G463-1</f>
        <v>9.5787683417860592E-3</v>
      </c>
      <c r="H464">
        <f>Prices[[#This Row],[Bonds - CH]]/Prices!H463-1</f>
        <v>0</v>
      </c>
      <c r="I464">
        <f>Prices[[#This Row],[Rates - US]]/Prices!I463-1</f>
        <v>1.2373072367803939E-3</v>
      </c>
      <c r="J464">
        <f>Prices[[#This Row],[Rates - EU]]/Prices!J463-1</f>
        <v>0</v>
      </c>
      <c r="K464">
        <f>Prices[[#This Row],[Rates - JP]]/Prices!K463-1</f>
        <v>0</v>
      </c>
      <c r="L464">
        <f>Prices[[#This Row],[EM Bonds - USD]]/Prices!L463-1</f>
        <v>5.5075420233798855E-3</v>
      </c>
      <c r="M464">
        <f>Prices[[#This Row],[EM Bonds - Local]]/Prices!M463-1</f>
        <v>1.797289082497322E-3</v>
      </c>
      <c r="N464">
        <f>Prices[[#This Row],[IG - US]]/Prices!N463-1</f>
        <v>2.7979984984074502E-3</v>
      </c>
      <c r="O464">
        <f>Prices[[#This Row],[IG - EU]]/Prices!O463-1</f>
        <v>4.9156152711793411E-4</v>
      </c>
      <c r="P464">
        <f>Prices[[#This Row],[HY - US]]/Prices!P463-1</f>
        <v>8.0875993661022605E-4</v>
      </c>
      <c r="Q464">
        <f>Prices[[#This Row],[HY - EU]]/Prices!Q463-1</f>
        <v>3.3085194375503946E-5</v>
      </c>
      <c r="R464">
        <f>Prices[[#This Row],[EM Bonds - Corp]]/Prices!R463-1</f>
        <v>3.4952932011813598E-3</v>
      </c>
      <c r="S464">
        <f>Prices[[#This Row],[Real Estate - CH]]/Prices!S463-1</f>
        <v>0</v>
      </c>
      <c r="T464">
        <f>Prices[[#This Row],[Real Estate - World]]/Prices!T463-1</f>
        <v>3.876774195334054E-3</v>
      </c>
      <c r="U464">
        <f>Prices[[#This Row],[TIPS]]/Prices!U463-1</f>
        <v>2.8064794208375599E-3</v>
      </c>
      <c r="V464">
        <f>Prices[[#This Row],[Commodities]]/Prices!V463-1</f>
        <v>2.8824868694201644E-3</v>
      </c>
      <c r="W464">
        <f>Prices[[#This Row],[Precious Metals]]/Prices!W463-1</f>
        <v>6.9305380873569966E-3</v>
      </c>
      <c r="X464">
        <f>Prices[[#This Row],[Hedge funds]]/Prices!X463-1</f>
        <v>5.3525064909143438E-4</v>
      </c>
    </row>
    <row r="465" spans="2:24" x14ac:dyDescent="0.25">
      <c r="B465" s="1">
        <v>43231</v>
      </c>
      <c r="C465">
        <f>Prices[[#This Row],[Equity - CH]]/Prices!C464-1</f>
        <v>2.318695459117448E-3</v>
      </c>
      <c r="D465">
        <f>Prices[[#This Row],[Equity - US]]/Prices!D464-1</f>
        <v>-1.1978239582605132E-3</v>
      </c>
      <c r="E465">
        <f>Prices[[#This Row],[Equity - EU]]/Prices!E464-1</f>
        <v>2.3367411028583085E-3</v>
      </c>
      <c r="F465">
        <f>Prices[[#This Row],[Equity - JP]]/Prices!F464-1</f>
        <v>9.591621271976436E-3</v>
      </c>
      <c r="G465">
        <f>Prices[[#This Row],[Equity - EM]]/Prices!G464-1</f>
        <v>3.7490395511983188E-3</v>
      </c>
      <c r="H465">
        <f>Prices[[#This Row],[Bonds - CH]]/Prices!H464-1</f>
        <v>-4.4460911448684914E-4</v>
      </c>
      <c r="I465">
        <f>Prices[[#This Row],[Rates - US]]/Prices!I464-1</f>
        <v>6.1788909973659045E-5</v>
      </c>
      <c r="J465">
        <f>Prices[[#This Row],[Rates - EU]]/Prices!J464-1</f>
        <v>3.1387444908048678E-5</v>
      </c>
      <c r="K465">
        <f>Prices[[#This Row],[Rates - JP]]/Prices!K464-1</f>
        <v>9.24385283784801E-5</v>
      </c>
      <c r="L465">
        <f>Prices[[#This Row],[EM Bonds - USD]]/Prices!L464-1</f>
        <v>1.9721785347230902E-3</v>
      </c>
      <c r="M465">
        <f>Prices[[#This Row],[EM Bonds - Local]]/Prices!M464-1</f>
        <v>-1.5344483658130681E-4</v>
      </c>
      <c r="N465">
        <f>Prices[[#This Row],[IG - US]]/Prices!N464-1</f>
        <v>1.238018323291179E-3</v>
      </c>
      <c r="O465">
        <f>Prices[[#This Row],[IG - EU]]/Prices!O464-1</f>
        <v>-3.8213778796802877E-4</v>
      </c>
      <c r="P465">
        <f>Prices[[#This Row],[HY - US]]/Prices!P464-1</f>
        <v>3.868476247721464E-4</v>
      </c>
      <c r="Q465">
        <f>Prices[[#This Row],[HY - EU]]/Prices!Q464-1</f>
        <v>5.6242969628805817E-4</v>
      </c>
      <c r="R465">
        <f>Prices[[#This Row],[EM Bonds - Corp]]/Prices!R464-1</f>
        <v>2.7505836940981965E-3</v>
      </c>
      <c r="S465">
        <f>Prices[[#This Row],[Real Estate - CH]]/Prices!S464-1</f>
        <v>-2.8897136797454426E-3</v>
      </c>
      <c r="T465">
        <f>Prices[[#This Row],[Real Estate - World]]/Prices!T464-1</f>
        <v>-3.1691743121075033E-3</v>
      </c>
      <c r="U465">
        <f>Prices[[#This Row],[TIPS]]/Prices!U464-1</f>
        <v>-1.247706994360942E-3</v>
      </c>
      <c r="V465">
        <f>Prices[[#This Row],[Commodities]]/Prices!V464-1</f>
        <v>-9.5312727542185005E-3</v>
      </c>
      <c r="W465">
        <f>Prices[[#This Row],[Precious Metals]]/Prices!W464-1</f>
        <v>-4.0614950264843408E-3</v>
      </c>
      <c r="X465">
        <f>Prices[[#This Row],[Hedge funds]]/Prices!X464-1</f>
        <v>8.4636144424399262E-4</v>
      </c>
    </row>
    <row r="466" spans="2:24" x14ac:dyDescent="0.25">
      <c r="B466" s="1">
        <v>43234</v>
      </c>
      <c r="C466">
        <f>Prices[[#This Row],[Equity - CH]]/Prices!C465-1</f>
        <v>3.4845003772687733E-4</v>
      </c>
      <c r="D466">
        <f>Prices[[#This Row],[Equity - US]]/Prices!D465-1</f>
        <v>-7.0380035346373493E-4</v>
      </c>
      <c r="E466">
        <f>Prices[[#This Row],[Equity - EU]]/Prices!E465-1</f>
        <v>-1.7207292009224773E-4</v>
      </c>
      <c r="F466">
        <f>Prices[[#This Row],[Equity - JP]]/Prices!F465-1</f>
        <v>5.9400807426794877E-3</v>
      </c>
      <c r="G466">
        <f>Prices[[#This Row],[Equity - EM]]/Prices!G465-1</f>
        <v>1.9266978559770997E-3</v>
      </c>
      <c r="H466">
        <f>Prices[[#This Row],[Bonds - CH]]/Prices!H465-1</f>
        <v>-2.3723033582918607E-3</v>
      </c>
      <c r="I466">
        <f>Prices[[#This Row],[Rates - US]]/Prices!I465-1</f>
        <v>-1.0178616243236016E-3</v>
      </c>
      <c r="J466">
        <f>Prices[[#This Row],[Rates - EU]]/Prices!J465-1</f>
        <v>-2.2877875855709107E-3</v>
      </c>
      <c r="K466">
        <f>Prices[[#This Row],[Rates - JP]]/Prices!K465-1</f>
        <v>-3.6971993714751683E-4</v>
      </c>
      <c r="L466">
        <f>Prices[[#This Row],[EM Bonds - USD]]/Prices!L465-1</f>
        <v>-3.9864237006936865E-4</v>
      </c>
      <c r="M466">
        <f>Prices[[#This Row],[EM Bonds - Local]]/Prices!M465-1</f>
        <v>-1.0797043485808455E-3</v>
      </c>
      <c r="N466">
        <f>Prices[[#This Row],[IG - US]]/Prices!N465-1</f>
        <v>-6.9307293470199927E-4</v>
      </c>
      <c r="O466">
        <f>Prices[[#This Row],[IG - EU]]/Prices!O465-1</f>
        <v>-2.2390912566218057E-3</v>
      </c>
      <c r="P466">
        <f>Prices[[#This Row],[HY - US]]/Prices!P465-1</f>
        <v>4.5253471220507713E-4</v>
      </c>
      <c r="Q466">
        <f>Prices[[#This Row],[HY - EU]]/Prices!Q465-1</f>
        <v>1.9839301656587871E-4</v>
      </c>
      <c r="R466">
        <f>Prices[[#This Row],[EM Bonds - Corp]]/Prices!R465-1</f>
        <v>1.1511724562349723E-3</v>
      </c>
      <c r="S466">
        <f>Prices[[#This Row],[Real Estate - CH]]/Prices!S465-1</f>
        <v>3.6159634149584008E-3</v>
      </c>
      <c r="T466">
        <f>Prices[[#This Row],[Real Estate - World]]/Prices!T465-1</f>
        <v>-7.1702767053920535E-3</v>
      </c>
      <c r="U466">
        <f>Prices[[#This Row],[TIPS]]/Prices!U465-1</f>
        <v>-3.0138535300253677E-3</v>
      </c>
      <c r="V466">
        <f>Prices[[#This Row],[Commodities]]/Prices!V465-1</f>
        <v>3.098572265019639E-3</v>
      </c>
      <c r="W466">
        <f>Prices[[#This Row],[Precious Metals]]/Prices!W465-1</f>
        <v>-4.772350922669033E-3</v>
      </c>
      <c r="X466">
        <f>Prices[[#This Row],[Hedge funds]]/Prices!X465-1</f>
        <v>9.7329035963888977E-4</v>
      </c>
    </row>
    <row r="467" spans="2:24" x14ac:dyDescent="0.25">
      <c r="B467" s="1">
        <v>43235</v>
      </c>
      <c r="C467">
        <f>Prices[[#This Row],[Equity - CH]]/Prices!C466-1</f>
        <v>-8.6799737002440924E-4</v>
      </c>
      <c r="D467">
        <f>Prices[[#This Row],[Equity - US]]/Prices!D466-1</f>
        <v>-4.3263381691520664E-3</v>
      </c>
      <c r="E467">
        <f>Prices[[#This Row],[Equity - EU]]/Prices!E466-1</f>
        <v>-5.9855115806382031E-3</v>
      </c>
      <c r="F467">
        <f>Prices[[#This Row],[Equity - JP]]/Prices!F466-1</f>
        <v>-3.8605327632834641E-4</v>
      </c>
      <c r="G467">
        <f>Prices[[#This Row],[Equity - EM]]/Prices!G466-1</f>
        <v>-1.3455910042677433E-2</v>
      </c>
      <c r="H467">
        <f>Prices[[#This Row],[Bonds - CH]]/Prices!H466-1</f>
        <v>-1.3375938173442181E-3</v>
      </c>
      <c r="I467">
        <f>Prices[[#This Row],[Rates - US]]/Prices!I466-1</f>
        <v>-4.621387946645017E-3</v>
      </c>
      <c r="J467">
        <f>Prices[[#This Row],[Rates - EU]]/Prices!J466-1</f>
        <v>-1.5712055842717065E-3</v>
      </c>
      <c r="K467">
        <f>Prices[[#This Row],[Rates - JP]]/Prices!K466-1</f>
        <v>-8.3217753120667926E-4</v>
      </c>
      <c r="L467">
        <f>Prices[[#This Row],[EM Bonds - USD]]/Prices!L466-1</f>
        <v>-4.5707689844887156E-3</v>
      </c>
      <c r="M467">
        <f>Prices[[#This Row],[EM Bonds - Local]]/Prices!M466-1</f>
        <v>-2.0849256076506117E-3</v>
      </c>
      <c r="N467">
        <f>Prices[[#This Row],[IG - US]]/Prices!N466-1</f>
        <v>-6.1469610680415787E-3</v>
      </c>
      <c r="O467">
        <f>Prices[[#This Row],[IG - EU]]/Prices!O466-1</f>
        <v>-1.6967706622879053E-3</v>
      </c>
      <c r="P467">
        <f>Prices[[#This Row],[HY - US]]/Prices!P466-1</f>
        <v>-1.676042609598527E-3</v>
      </c>
      <c r="Q467">
        <f>Prices[[#This Row],[HY - EU]]/Prices!Q466-1</f>
        <v>-3.967073291679668E-4</v>
      </c>
      <c r="R467">
        <f>Prices[[#This Row],[EM Bonds - Corp]]/Prices!R466-1</f>
        <v>-3.5985379679526197E-3</v>
      </c>
      <c r="S467">
        <f>Prices[[#This Row],[Real Estate - CH]]/Prices!S466-1</f>
        <v>-6.1991681458130055E-3</v>
      </c>
      <c r="T467">
        <f>Prices[[#This Row],[Real Estate - World]]/Prices!T466-1</f>
        <v>-1.4392179614672318E-2</v>
      </c>
      <c r="U467">
        <f>Prices[[#This Row],[TIPS]]/Prices!U466-1</f>
        <v>-2.2794311741235473E-3</v>
      </c>
      <c r="V467">
        <f>Prices[[#This Row],[Commodities]]/Prices!V466-1</f>
        <v>3.1129978579240714E-3</v>
      </c>
      <c r="W467">
        <f>Prices[[#This Row],[Precious Metals]]/Prices!W466-1</f>
        <v>-1.9027532410440529E-2</v>
      </c>
      <c r="X467">
        <f>Prices[[#This Row],[Hedge funds]]/Prices!X466-1</f>
        <v>3.1083127440822977E-4</v>
      </c>
    </row>
    <row r="468" spans="2:24" x14ac:dyDescent="0.25">
      <c r="B468" s="1">
        <v>43236</v>
      </c>
      <c r="C468">
        <f>Prices[[#This Row],[Equity - CH]]/Prices!C467-1</f>
        <v>-2.4675556198796578E-3</v>
      </c>
      <c r="D468">
        <f>Prices[[#This Row],[Equity - US]]/Prices!D467-1</f>
        <v>3.6844094786219195E-3</v>
      </c>
      <c r="E468">
        <f>Prices[[#This Row],[Equity - EU]]/Prices!E467-1</f>
        <v>-3.1432911409338127E-3</v>
      </c>
      <c r="F468">
        <f>Prices[[#This Row],[Equity - JP]]/Prices!F467-1</f>
        <v>-2.9826931536718337E-3</v>
      </c>
      <c r="G468">
        <f>Prices[[#This Row],[Equity - EM]]/Prices!G467-1</f>
        <v>3.5245808039030546E-3</v>
      </c>
      <c r="H468">
        <f>Prices[[#This Row],[Bonds - CH]]/Prices!H467-1</f>
        <v>6.6969268546768213E-4</v>
      </c>
      <c r="I468">
        <f>Prices[[#This Row],[Rates - US]]/Prices!I467-1</f>
        <v>-4.6633425404452034E-4</v>
      </c>
      <c r="J468">
        <f>Prices[[#This Row],[Rates - EU]]/Prices!J467-1</f>
        <v>-1.1463159776167187E-3</v>
      </c>
      <c r="K468">
        <f>Prices[[#This Row],[Rates - JP]]/Prices!K467-1</f>
        <v>-1.850823616509345E-4</v>
      </c>
      <c r="L468">
        <f>Prices[[#This Row],[EM Bonds - USD]]/Prices!L467-1</f>
        <v>7.5718140895686403E-4</v>
      </c>
      <c r="M468">
        <f>Prices[[#This Row],[EM Bonds - Local]]/Prices!M467-1</f>
        <v>2.8769415467699844E-5</v>
      </c>
      <c r="N468">
        <f>Prices[[#This Row],[IG - US]]/Prices!N467-1</f>
        <v>-7.856582043864746E-4</v>
      </c>
      <c r="O468">
        <f>Prices[[#This Row],[IG - EU]]/Prices!O467-1</f>
        <v>-6.0310324030909968E-4</v>
      </c>
      <c r="P468">
        <f>Prices[[#This Row],[HY - US]]/Prices!P467-1</f>
        <v>-4.0883589164375511E-4</v>
      </c>
      <c r="Q468">
        <f>Prices[[#This Row],[HY - EU]]/Prices!Q467-1</f>
        <v>-9.9216192082551835E-4</v>
      </c>
      <c r="R468">
        <f>Prices[[#This Row],[EM Bonds - Corp]]/Prices!R467-1</f>
        <v>-8.1311463438082932E-4</v>
      </c>
      <c r="S468">
        <f>Prices[[#This Row],[Real Estate - CH]]/Prices!S467-1</f>
        <v>-2.9856316476954969E-3</v>
      </c>
      <c r="T468">
        <f>Prices[[#This Row],[Real Estate - World]]/Prices!T467-1</f>
        <v>-4.4714333593500744E-3</v>
      </c>
      <c r="U468">
        <f>Prices[[#This Row],[TIPS]]/Prices!U467-1</f>
        <v>-5.8870544365530186E-4</v>
      </c>
      <c r="V468">
        <f>Prices[[#This Row],[Commodities]]/Prices!V467-1</f>
        <v>-2.5290987499670958E-4</v>
      </c>
      <c r="W468">
        <f>Prices[[#This Row],[Precious Metals]]/Prices!W467-1</f>
        <v>1.4952447210070385E-3</v>
      </c>
      <c r="X468">
        <f>Prices[[#This Row],[Hedge funds]]/Prices!X467-1</f>
        <v>1.5696085539682603E-3</v>
      </c>
    </row>
    <row r="469" spans="2:24" x14ac:dyDescent="0.25">
      <c r="B469" s="1">
        <v>43237</v>
      </c>
      <c r="C469">
        <f>Prices[[#This Row],[Equity - CH]]/Prices!C468-1</f>
        <v>2.2095556480821177E-3</v>
      </c>
      <c r="D469">
        <f>Prices[[#This Row],[Equity - US]]/Prices!D468-1</f>
        <v>6.664980738433357E-4</v>
      </c>
      <c r="E469">
        <f>Prices[[#This Row],[Equity - EU]]/Prices!E468-1</f>
        <v>7.0781893443383481E-3</v>
      </c>
      <c r="F469">
        <f>Prices[[#This Row],[Equity - JP]]/Prices!F468-1</f>
        <v>5.2246772835007338E-3</v>
      </c>
      <c r="G469">
        <f>Prices[[#This Row],[Equity - EM]]/Prices!G468-1</f>
        <v>-8.3846556866274957E-3</v>
      </c>
      <c r="H469">
        <f>Prices[[#This Row],[Bonds - CH]]/Prices!H468-1</f>
        <v>-1.8590124925639273E-3</v>
      </c>
      <c r="I469">
        <f>Prices[[#This Row],[Rates - US]]/Prices!I468-1</f>
        <v>-8.7158032894463222E-4</v>
      </c>
      <c r="J469">
        <f>Prices[[#This Row],[Rates - EU]]/Prices!J468-1</f>
        <v>-1.3879401763373655E-3</v>
      </c>
      <c r="K469">
        <f>Prices[[#This Row],[Rates - JP]]/Prices!K468-1</f>
        <v>-6.4790818215487711E-4</v>
      </c>
      <c r="L469">
        <f>Prices[[#This Row],[EM Bonds - USD]]/Prices!L468-1</f>
        <v>-1.5019401528651999E-3</v>
      </c>
      <c r="M469">
        <f>Prices[[#This Row],[EM Bonds - Local]]/Prices!M468-1</f>
        <v>-1.5107396248420502E-3</v>
      </c>
      <c r="N469">
        <f>Prices[[#This Row],[IG - US]]/Prices!N468-1</f>
        <v>-1.3947037658562644E-3</v>
      </c>
      <c r="O469">
        <f>Prices[[#This Row],[IG - EU]]/Prices!O468-1</f>
        <v>-1.8652622339258018E-3</v>
      </c>
      <c r="P469">
        <f>Prices[[#This Row],[HY - US]]/Prices!P468-1</f>
        <v>-2.7600300231989117E-4</v>
      </c>
      <c r="Q469">
        <f>Prices[[#This Row],[HY - EU]]/Prices!Q468-1</f>
        <v>-4.9657364187105646E-4</v>
      </c>
      <c r="R469">
        <f>Prices[[#This Row],[EM Bonds - Corp]]/Prices!R468-1</f>
        <v>-2.5631636263797608E-3</v>
      </c>
      <c r="S469">
        <f>Prices[[#This Row],[Real Estate - CH]]/Prices!S468-1</f>
        <v>2.4598272773455054E-3</v>
      </c>
      <c r="T469">
        <f>Prices[[#This Row],[Real Estate - World]]/Prices!T468-1</f>
        <v>-2.1377678276802703E-3</v>
      </c>
      <c r="U469">
        <f>Prices[[#This Row],[TIPS]]/Prices!U468-1</f>
        <v>-3.1088097264302395E-3</v>
      </c>
      <c r="V469">
        <f>Prices[[#This Row],[Commodities]]/Prices!V468-1</f>
        <v>2.6526361732512882E-3</v>
      </c>
      <c r="W469">
        <f>Prices[[#This Row],[Precious Metals]]/Prices!W468-1</f>
        <v>1.2832628719405825E-3</v>
      </c>
      <c r="X469">
        <f>Prices[[#This Row],[Hedge funds]]/Prices!X468-1</f>
        <v>1.113709767234683E-3</v>
      </c>
    </row>
    <row r="470" spans="2:24" x14ac:dyDescent="0.25">
      <c r="B470" s="1">
        <v>43238</v>
      </c>
      <c r="C470">
        <f>Prices[[#This Row],[Equity - CH]]/Prices!C469-1</f>
        <v>-4.6483852798870906E-3</v>
      </c>
      <c r="D470">
        <f>Prices[[#This Row],[Equity - US]]/Prices!D469-1</f>
        <v>-6.8002786739047583E-3</v>
      </c>
      <c r="E470">
        <f>Prices[[#This Row],[Equity - EU]]/Prices!E469-1</f>
        <v>-8.0130682035198797E-3</v>
      </c>
      <c r="F470">
        <f>Prices[[#This Row],[Equity - JP]]/Prices!F469-1</f>
        <v>4.0565905834681892E-3</v>
      </c>
      <c r="G470">
        <f>Prices[[#This Row],[Equity - EM]]/Prices!G469-1</f>
        <v>-9.5628291648089947E-3</v>
      </c>
      <c r="H470">
        <f>Prices[[#This Row],[Bonds - CH]]/Prices!H469-1</f>
        <v>1.6389778737986305E-3</v>
      </c>
      <c r="I470">
        <f>Prices[[#This Row],[Rates - US]]/Prices!I469-1</f>
        <v>2.3020813021481512E-3</v>
      </c>
      <c r="J470">
        <f>Prices[[#This Row],[Rates - EU]]/Prices!J469-1</f>
        <v>7.7476594774439356E-4</v>
      </c>
      <c r="K470">
        <f>Prices[[#This Row],[Rates - JP]]/Prices!K469-1</f>
        <v>9.2618319903703394E-5</v>
      </c>
      <c r="L470">
        <f>Prices[[#This Row],[EM Bonds - USD]]/Prices!L469-1</f>
        <v>-1.0415045381857446E-3</v>
      </c>
      <c r="M470">
        <f>Prices[[#This Row],[EM Bonds - Local]]/Prices!M469-1</f>
        <v>-1.465524357139536E-3</v>
      </c>
      <c r="N470">
        <f>Prices[[#This Row],[IG - US]]/Prices!N469-1</f>
        <v>2.3225453013502317E-3</v>
      </c>
      <c r="O470">
        <f>Prices[[#This Row],[IG - EU]]/Prices!O469-1</f>
        <v>1.3191161921513039E-3</v>
      </c>
      <c r="P470">
        <f>Prices[[#This Row],[HY - US]]/Prices!P469-1</f>
        <v>-6.4276426060250191E-4</v>
      </c>
      <c r="Q470">
        <f>Prices[[#This Row],[HY - EU]]/Prices!Q469-1</f>
        <v>-8.2803391626917744E-4</v>
      </c>
      <c r="R470">
        <f>Prices[[#This Row],[EM Bonds - Corp]]/Prices!R469-1</f>
        <v>-9.5626564526551938E-5</v>
      </c>
      <c r="S470">
        <f>Prices[[#This Row],[Real Estate - CH]]/Prices!S469-1</f>
        <v>-7.5480756407861893E-3</v>
      </c>
      <c r="T470">
        <f>Prices[[#This Row],[Real Estate - World]]/Prices!T469-1</f>
        <v>-3.4204964936892512E-3</v>
      </c>
      <c r="U470">
        <f>Prices[[#This Row],[TIPS]]/Prices!U469-1</f>
        <v>2.1239569647297785E-3</v>
      </c>
      <c r="V470">
        <f>Prices[[#This Row],[Commodities]]/Prices!V469-1</f>
        <v>-2.8866584429819708E-3</v>
      </c>
      <c r="W470">
        <f>Prices[[#This Row],[Precious Metals]]/Prices!W469-1</f>
        <v>-3.5001834647033769E-3</v>
      </c>
      <c r="X470">
        <f>Prices[[#This Row],[Hedge funds]]/Prices!X469-1</f>
        <v>-7.9462199831537017E-4</v>
      </c>
    </row>
    <row r="471" spans="2:24" x14ac:dyDescent="0.25">
      <c r="B471" s="1">
        <v>43241</v>
      </c>
      <c r="C471">
        <f>Prices[[#This Row],[Equity - CH]]/Prices!C470-1</f>
        <v>0</v>
      </c>
      <c r="D471">
        <f>Prices[[#This Row],[Equity - US]]/Prices!D470-1</f>
        <v>8.404846951289624E-3</v>
      </c>
      <c r="E471">
        <f>Prices[[#This Row],[Equity - EU]]/Prices!E470-1</f>
        <v>4.0098582678427253E-3</v>
      </c>
      <c r="F471">
        <f>Prices[[#This Row],[Equity - JP]]/Prices!F470-1</f>
        <v>-7.51078583780318E-4</v>
      </c>
      <c r="G471">
        <f>Prices[[#This Row],[Equity - EM]]/Prices!G470-1</f>
        <v>2.9331692021239419E-4</v>
      </c>
      <c r="H471">
        <f>Prices[[#This Row],[Bonds - CH]]/Prices!H470-1</f>
        <v>0</v>
      </c>
      <c r="I471">
        <f>Prices[[#This Row],[Rates - US]]/Prices!I470-1</f>
        <v>-1.1519166933848801E-4</v>
      </c>
      <c r="J471">
        <f>Prices[[#This Row],[Rates - EU]]/Prices!J470-1</f>
        <v>-1.0880793333792882E-3</v>
      </c>
      <c r="K471">
        <f>Prices[[#This Row],[Rates - JP]]/Prices!K470-1</f>
        <v>0</v>
      </c>
      <c r="L471">
        <f>Prices[[#This Row],[EM Bonds - USD]]/Prices!L470-1</f>
        <v>-3.7167234891988254E-4</v>
      </c>
      <c r="M471">
        <f>Prices[[#This Row],[EM Bonds - Local]]/Prices!M470-1</f>
        <v>-9.7481088668793792E-4</v>
      </c>
      <c r="N471">
        <f>Prices[[#This Row],[IG - US]]/Prices!N470-1</f>
        <v>1.6833206304966986E-4</v>
      </c>
      <c r="O471">
        <f>Prices[[#This Row],[IG - EU]]/Prices!O470-1</f>
        <v>-7.6847074322106135E-4</v>
      </c>
      <c r="P471">
        <f>Prices[[#This Row],[HY - US]]/Prices!P470-1</f>
        <v>1.1495248105464206E-4</v>
      </c>
      <c r="Q471">
        <f>Prices[[#This Row],[HY - EU]]/Prices!Q470-1</f>
        <v>-1.2928033944378248E-3</v>
      </c>
      <c r="R471">
        <f>Prices[[#This Row],[EM Bonds - Corp]]/Prices!R470-1</f>
        <v>-9.2696227694188948E-4</v>
      </c>
      <c r="S471">
        <f>Prices[[#This Row],[Real Estate - CH]]/Prices!S470-1</f>
        <v>0</v>
      </c>
      <c r="T471">
        <f>Prices[[#This Row],[Real Estate - World]]/Prices!T470-1</f>
        <v>9.1027273329200575E-3</v>
      </c>
      <c r="U471">
        <f>Prices[[#This Row],[TIPS]]/Prices!U470-1</f>
        <v>-3.6071899620226944E-4</v>
      </c>
      <c r="V471">
        <f>Prices[[#This Row],[Commodities]]/Prices!V470-1</f>
        <v>8.6101791302124475E-3</v>
      </c>
      <c r="W471">
        <f>Prices[[#This Row],[Precious Metals]]/Prices!W470-1</f>
        <v>2.0743374917944202E-3</v>
      </c>
      <c r="X471">
        <f>Prices[[#This Row],[Hedge funds]]/Prices!X470-1</f>
        <v>8.9068439552741907E-4</v>
      </c>
    </row>
    <row r="472" spans="2:24" x14ac:dyDescent="0.25">
      <c r="B472" s="1">
        <v>43242</v>
      </c>
      <c r="C472">
        <f>Prices[[#This Row],[Equity - CH]]/Prices!C471-1</f>
        <v>-1.8850816073304744E-3</v>
      </c>
      <c r="D472">
        <f>Prices[[#This Row],[Equity - US]]/Prices!D471-1</f>
        <v>-7.335072510016527E-3</v>
      </c>
      <c r="E472">
        <f>Prices[[#This Row],[Equity - EU]]/Prices!E471-1</f>
        <v>-6.3989674082509662E-4</v>
      </c>
      <c r="F472">
        <f>Prices[[#This Row],[Equity - JP]]/Prices!F471-1</f>
        <v>-1.9087268291925197E-3</v>
      </c>
      <c r="G472">
        <f>Prices[[#This Row],[Equity - EM]]/Prices!G471-1</f>
        <v>5.2582089752850614E-4</v>
      </c>
      <c r="H472">
        <f>Prices[[#This Row],[Bonds - CH]]/Prices!H471-1</f>
        <v>9.6690219412431944E-4</v>
      </c>
      <c r="I472">
        <f>Prices[[#This Row],[Rates - US]]/Prices!I471-1</f>
        <v>-9.0883897101656785E-5</v>
      </c>
      <c r="J472">
        <f>Prices[[#This Row],[Rates - EU]]/Prices!J471-1</f>
        <v>-3.3321383595685816E-5</v>
      </c>
      <c r="K472">
        <f>Prices[[#This Row],[Rates - JP]]/Prices!K471-1</f>
        <v>3.7043897017952077E-4</v>
      </c>
      <c r="L472">
        <f>Prices[[#This Row],[EM Bonds - USD]]/Prices!L471-1</f>
        <v>2.2644392906192579E-3</v>
      </c>
      <c r="M472">
        <f>Prices[[#This Row],[EM Bonds - Local]]/Prices!M471-1</f>
        <v>4.621209164357154E-4</v>
      </c>
      <c r="N472">
        <f>Prices[[#This Row],[IG - US]]/Prices!N471-1</f>
        <v>-3.8959197253496392E-5</v>
      </c>
      <c r="O472">
        <f>Prices[[#This Row],[IG - EU]]/Prices!O471-1</f>
        <v>-4.9439683586027794E-4</v>
      </c>
      <c r="P472">
        <f>Prices[[#This Row],[HY - US]]/Prices!P471-1</f>
        <v>3.2924538847889373E-4</v>
      </c>
      <c r="Q472">
        <f>Prices[[#This Row],[HY - EU]]/Prices!Q471-1</f>
        <v>-1.65958576739067E-4</v>
      </c>
      <c r="R472">
        <f>Prices[[#This Row],[EM Bonds - Corp]]/Prices!R471-1</f>
        <v>1.7601939176046244E-3</v>
      </c>
      <c r="S472">
        <f>Prices[[#This Row],[Real Estate - CH]]/Prices!S471-1</f>
        <v>5.9123891427037556E-4</v>
      </c>
      <c r="T472">
        <f>Prices[[#This Row],[Real Estate - World]]/Prices!T471-1</f>
        <v>-6.994400473334661E-4</v>
      </c>
      <c r="U472">
        <f>Prices[[#This Row],[TIPS]]/Prices!U471-1</f>
        <v>-4.1728967120169269E-4</v>
      </c>
      <c r="V472">
        <f>Prices[[#This Row],[Commodities]]/Prices!V471-1</f>
        <v>1.1055392766867733E-3</v>
      </c>
      <c r="W472">
        <f>Prices[[#This Row],[Precious Metals]]/Prices!W471-1</f>
        <v>-3.0014722750937306E-3</v>
      </c>
      <c r="X472">
        <f>Prices[[#This Row],[Hedge funds]]/Prices!X471-1</f>
        <v>-1.2394921260467928E-3</v>
      </c>
    </row>
    <row r="473" spans="2:24" x14ac:dyDescent="0.25">
      <c r="B473" s="1">
        <v>43243</v>
      </c>
      <c r="C473">
        <f>Prices[[#This Row],[Equity - CH]]/Prices!C472-1</f>
        <v>-1.4602537086937817E-2</v>
      </c>
      <c r="D473">
        <f>Prices[[#This Row],[Equity - US]]/Prices!D472-1</f>
        <v>5.3795884016716311E-3</v>
      </c>
      <c r="E473">
        <f>Prices[[#This Row],[Equity - EU]]/Prices!E472-1</f>
        <v>-1.6411219146030609E-2</v>
      </c>
      <c r="F473">
        <f>Prices[[#This Row],[Equity - JP]]/Prices!F472-1</f>
        <v>-8.2216158442698362E-3</v>
      </c>
      <c r="G473">
        <f>Prices[[#This Row],[Equity - EM]]/Prices!G472-1</f>
        <v>-5.0987926610204237E-3</v>
      </c>
      <c r="H473">
        <f>Prices[[#This Row],[Bonds - CH]]/Prices!H472-1</f>
        <v>1.9319363947094548E-3</v>
      </c>
      <c r="I473">
        <f>Prices[[#This Row],[Rates - US]]/Prices!I472-1</f>
        <v>3.2196306577969569E-3</v>
      </c>
      <c r="J473">
        <f>Prices[[#This Row],[Rates - EU]]/Prices!J472-1</f>
        <v>7.6986451533578304E-4</v>
      </c>
      <c r="K473">
        <f>Prices[[#This Row],[Rates - JP]]/Prices!K472-1</f>
        <v>8.3317904091839701E-4</v>
      </c>
      <c r="L473">
        <f>Prices[[#This Row],[EM Bonds - USD]]/Prices!L472-1</f>
        <v>2.0808906113078951E-3</v>
      </c>
      <c r="M473">
        <f>Prices[[#This Row],[EM Bonds - Local]]/Prices!M472-1</f>
        <v>9.1679267689426247E-4</v>
      </c>
      <c r="N473">
        <f>Prices[[#This Row],[IG - US]]/Prices!N472-1</f>
        <v>3.2036097362309057E-3</v>
      </c>
      <c r="O473">
        <f>Prices[[#This Row],[IG - EU]]/Prices!O472-1</f>
        <v>1.7587249244299663E-3</v>
      </c>
      <c r="P473">
        <f>Prices[[#This Row],[HY - US]]/Prices!P472-1</f>
        <v>-8.6843247937484769E-4</v>
      </c>
      <c r="Q473">
        <f>Prices[[#This Row],[HY - EU]]/Prices!Q472-1</f>
        <v>-2.5561863028251697E-3</v>
      </c>
      <c r="R473">
        <f>Prices[[#This Row],[EM Bonds - Corp]]/Prices!R472-1</f>
        <v>2.4331666369774574E-3</v>
      </c>
      <c r="S473">
        <f>Prices[[#This Row],[Real Estate - CH]]/Prices!S472-1</f>
        <v>-2.6858616244085365E-4</v>
      </c>
      <c r="T473">
        <f>Prices[[#This Row],[Real Estate - World]]/Prices!T472-1</f>
        <v>1.0097697462089661E-2</v>
      </c>
      <c r="U473">
        <f>Prices[[#This Row],[TIPS]]/Prices!U472-1</f>
        <v>3.4410686334676033E-3</v>
      </c>
      <c r="V473">
        <f>Prices[[#This Row],[Commodities]]/Prices!V472-1</f>
        <v>5.4135021533119332E-3</v>
      </c>
      <c r="W473">
        <f>Prices[[#This Row],[Precious Metals]]/Prices!W472-1</f>
        <v>-1.150748319018513E-3</v>
      </c>
      <c r="X473">
        <f>Prices[[#This Row],[Hedge funds]]/Prices!X472-1</f>
        <v>-3.1662185168096491E-3</v>
      </c>
    </row>
    <row r="474" spans="2:24" x14ac:dyDescent="0.25">
      <c r="B474" s="1">
        <v>43244</v>
      </c>
      <c r="C474">
        <f>Prices[[#This Row],[Equity - CH]]/Prices!C473-1</f>
        <v>-1.7606650785252365E-3</v>
      </c>
      <c r="D474">
        <f>Prices[[#This Row],[Equity - US]]/Prices!D473-1</f>
        <v>-6.5347635648879132E-3</v>
      </c>
      <c r="E474">
        <f>Prices[[#This Row],[Equity - EU]]/Prices!E473-1</f>
        <v>-6.775307294661026E-3</v>
      </c>
      <c r="F474">
        <f>Prices[[#This Row],[Equity - JP]]/Prices!F473-1</f>
        <v>-1.2626449667599737E-2</v>
      </c>
      <c r="G474">
        <f>Prices[[#This Row],[Equity - EM]]/Prices!G473-1</f>
        <v>-2.5570606260707507E-3</v>
      </c>
      <c r="H474">
        <f>Prices[[#This Row],[Bonds - CH]]/Prices!H473-1</f>
        <v>5.932957579353193E-4</v>
      </c>
      <c r="I474">
        <f>Prices[[#This Row],[Rates - US]]/Prices!I473-1</f>
        <v>1.5835939159878354E-3</v>
      </c>
      <c r="J474">
        <f>Prices[[#This Row],[Rates - EU]]/Prices!J473-1</f>
        <v>1.9731259895769959E-3</v>
      </c>
      <c r="K474">
        <f>Prices[[#This Row],[Rates - JP]]/Prices!K473-1</f>
        <v>2.7749514383490492E-4</v>
      </c>
      <c r="L474">
        <f>Prices[[#This Row],[EM Bonds - USD]]/Prices!L473-1</f>
        <v>2.067420063863068E-3</v>
      </c>
      <c r="M474">
        <f>Prices[[#This Row],[EM Bonds - Local]]/Prices!M473-1</f>
        <v>5.2774479914119432E-4</v>
      </c>
      <c r="N474">
        <f>Prices[[#This Row],[IG - US]]/Prices!N473-1</f>
        <v>1.9387080354373865E-3</v>
      </c>
      <c r="O474">
        <f>Prices[[#This Row],[IG - EU]]/Prices!O473-1</f>
        <v>2.0299555604321728E-3</v>
      </c>
      <c r="P474">
        <f>Prices[[#This Row],[HY - US]]/Prices!P473-1</f>
        <v>1.6155828999009358E-4</v>
      </c>
      <c r="Q474">
        <f>Prices[[#This Row],[HY - EU]]/Prices!Q473-1</f>
        <v>1.6641150236318403E-4</v>
      </c>
      <c r="R474">
        <f>Prices[[#This Row],[EM Bonds - Corp]]/Prices!R473-1</f>
        <v>3.3366232369858029E-3</v>
      </c>
      <c r="S474">
        <f>Prices[[#This Row],[Real Estate - CH]]/Prices!S473-1</f>
        <v>-2.7403148675515521E-3</v>
      </c>
      <c r="T474">
        <f>Prices[[#This Row],[Real Estate - World]]/Prices!T473-1</f>
        <v>-3.824114900848663E-3</v>
      </c>
      <c r="U474">
        <f>Prices[[#This Row],[TIPS]]/Prices!U473-1</f>
        <v>8.3575442287964208E-4</v>
      </c>
      <c r="V474">
        <f>Prices[[#This Row],[Commodities]]/Prices!V473-1</f>
        <v>-7.3855097458739305E-3</v>
      </c>
      <c r="W474">
        <f>Prices[[#This Row],[Precious Metals]]/Prices!W473-1</f>
        <v>8.3488957584203494E-3</v>
      </c>
      <c r="X474">
        <f>Prices[[#This Row],[Hedge funds]]/Prices!X473-1</f>
        <v>-2.1387984421886719E-3</v>
      </c>
    </row>
    <row r="475" spans="2:24" x14ac:dyDescent="0.25">
      <c r="B475" s="1">
        <v>43245</v>
      </c>
      <c r="C475">
        <f>Prices[[#This Row],[Equity - CH]]/Prices!C474-1</f>
        <v>-3.726601686460107E-4</v>
      </c>
      <c r="D475">
        <f>Prices[[#This Row],[Equity - US]]/Prices!D474-1</f>
        <v>-2.4620749213327686E-3</v>
      </c>
      <c r="E475">
        <f>Prices[[#This Row],[Equity - EU]]/Prices!E474-1</f>
        <v>-4.5905846881472145E-3</v>
      </c>
      <c r="F475">
        <f>Prices[[#This Row],[Equity - JP]]/Prices!F474-1</f>
        <v>-1.7959020644676693E-3</v>
      </c>
      <c r="G475">
        <f>Prices[[#This Row],[Equity - EM]]/Prices!G474-1</f>
        <v>1.9531321657559886E-3</v>
      </c>
      <c r="H475">
        <f>Prices[[#This Row],[Bonds - CH]]/Prices!H474-1</f>
        <v>2.9647198339757264E-3</v>
      </c>
      <c r="I475">
        <f>Prices[[#This Row],[Rates - US]]/Prices!I474-1</f>
        <v>2.4652774902329533E-3</v>
      </c>
      <c r="J475">
        <f>Prices[[#This Row],[Rates - EU]]/Prices!J474-1</f>
        <v>3.7299258655743017E-4</v>
      </c>
      <c r="K475">
        <f>Prices[[#This Row],[Rates - JP]]/Prices!K474-1</f>
        <v>4.6236360273721466E-4</v>
      </c>
      <c r="L475">
        <f>Prices[[#This Row],[EM Bonds - USD]]/Prices!L474-1</f>
        <v>1.7147887979305221E-3</v>
      </c>
      <c r="M475">
        <f>Prices[[#This Row],[EM Bonds - Local]]/Prices!M474-1</f>
        <v>-3.1164929481553028E-4</v>
      </c>
      <c r="N475">
        <f>Prices[[#This Row],[IG - US]]/Prices!N474-1</f>
        <v>2.2765716742800812E-3</v>
      </c>
      <c r="O475">
        <f>Prices[[#This Row],[IG - EU]]/Prices!O474-1</f>
        <v>1.2593079281648656E-3</v>
      </c>
      <c r="P475">
        <f>Prices[[#This Row],[HY - US]]/Prices!P474-1</f>
        <v>-4.3582164620403763E-4</v>
      </c>
      <c r="Q475">
        <f>Prices[[#This Row],[HY - EU]]/Prices!Q474-1</f>
        <v>-2.2628198728827931E-3</v>
      </c>
      <c r="R475">
        <f>Prices[[#This Row],[EM Bonds - Corp]]/Prices!R474-1</f>
        <v>1.4831054063568772E-3</v>
      </c>
      <c r="S475">
        <f>Prices[[#This Row],[Real Estate - CH]]/Prices!S474-1</f>
        <v>-3.0980603448275135E-3</v>
      </c>
      <c r="T475">
        <f>Prices[[#This Row],[Real Estate - World]]/Prices!T474-1</f>
        <v>2.414023795449971E-3</v>
      </c>
      <c r="U475">
        <f>Prices[[#This Row],[TIPS]]/Prices!U474-1</f>
        <v>2.2318867161954525E-3</v>
      </c>
      <c r="V475">
        <f>Prices[[#This Row],[Commodities]]/Prices!V474-1</f>
        <v>-6.9067128703973468E-3</v>
      </c>
      <c r="W475">
        <f>Prices[[#This Row],[Precious Metals]]/Prices!W474-1</f>
        <v>-2.1644618871038412E-3</v>
      </c>
      <c r="X475">
        <f>Prices[[#This Row],[Hedge funds]]/Prices!X474-1</f>
        <v>-1.6075370293355817E-3</v>
      </c>
    </row>
    <row r="476" spans="2:24" x14ac:dyDescent="0.25">
      <c r="B476" s="1">
        <v>43248</v>
      </c>
      <c r="C476">
        <f>Prices[[#This Row],[Equity - CH]]/Prices!C475-1</f>
        <v>2.4181771590703338E-3</v>
      </c>
      <c r="D476">
        <f>Prices[[#This Row],[Equity - US]]/Prices!D475-1</f>
        <v>1.167364154515127E-3</v>
      </c>
      <c r="E476">
        <f>Prices[[#This Row],[Equity - EU]]/Prices!E475-1</f>
        <v>-4.3987239863763072E-3</v>
      </c>
      <c r="F476">
        <f>Prices[[#This Row],[Equity - JP]]/Prices!F475-1</f>
        <v>-5.3103044292512891E-4</v>
      </c>
      <c r="G476">
        <f>Prices[[#This Row],[Equity - EM]]/Prices!G475-1</f>
        <v>1.8429393210901424E-3</v>
      </c>
      <c r="H476">
        <f>Prices[[#This Row],[Bonds - CH]]/Prices!H475-1</f>
        <v>2.8081584392549708E-3</v>
      </c>
      <c r="I476">
        <f>Prices[[#This Row],[Rates - US]]/Prices!I475-1</f>
        <v>0</v>
      </c>
      <c r="J476">
        <f>Prices[[#This Row],[Rates - EU]]/Prices!J475-1</f>
        <v>0</v>
      </c>
      <c r="K476">
        <f>Prices[[#This Row],[Rates - JP]]/Prices!K475-1</f>
        <v>1.8485996857386944E-4</v>
      </c>
      <c r="L476">
        <f>Prices[[#This Row],[EM Bonds - USD]]/Prices!L475-1</f>
        <v>0</v>
      </c>
      <c r="M476">
        <f>Prices[[#This Row],[EM Bonds - Local]]/Prices!M475-1</f>
        <v>3.8578623234153397E-4</v>
      </c>
      <c r="N476">
        <f>Prices[[#This Row],[IG - US]]/Prices!N475-1</f>
        <v>0</v>
      </c>
      <c r="O476">
        <f>Prices[[#This Row],[IG - EU]]/Prices!O475-1</f>
        <v>0</v>
      </c>
      <c r="P476">
        <f>Prices[[#This Row],[HY - US]]/Prices!P475-1</f>
        <v>0</v>
      </c>
      <c r="Q476">
        <f>Prices[[#This Row],[HY - EU]]/Prices!Q475-1</f>
        <v>0</v>
      </c>
      <c r="R476">
        <f>Prices[[#This Row],[EM Bonds - Corp]]/Prices!R475-1</f>
        <v>-8.9780832375430109E-5</v>
      </c>
      <c r="S476">
        <f>Prices[[#This Row],[Real Estate - CH]]/Prices!S475-1</f>
        <v>-2.1078232671261077E-3</v>
      </c>
      <c r="T476">
        <f>Prices[[#This Row],[Real Estate - World]]/Prices!T475-1</f>
        <v>1.6029302744196006E-3</v>
      </c>
      <c r="U476">
        <f>Prices[[#This Row],[TIPS]]/Prices!U475-1</f>
        <v>-7.9181296660391087E-4</v>
      </c>
      <c r="V476">
        <f>Prices[[#This Row],[Commodities]]/Prices!V475-1</f>
        <v>0</v>
      </c>
      <c r="W476">
        <f>Prices[[#This Row],[Precious Metals]]/Prices!W475-1</f>
        <v>0</v>
      </c>
      <c r="X476">
        <f>Prices[[#This Row],[Hedge funds]]/Prices!X475-1</f>
        <v>0</v>
      </c>
    </row>
    <row r="477" spans="2:24" x14ac:dyDescent="0.25">
      <c r="B477" s="1">
        <v>43249</v>
      </c>
      <c r="C477">
        <f>Prices[[#This Row],[Equity - CH]]/Prices!C476-1</f>
        <v>-1.4838262096175114E-2</v>
      </c>
      <c r="D477">
        <f>Prices[[#This Row],[Equity - US]]/Prices!D476-1</f>
        <v>-1.2198335739342703E-2</v>
      </c>
      <c r="E477">
        <f>Prices[[#This Row],[Equity - EU]]/Prices!E476-1</f>
        <v>-2.0990916477831689E-2</v>
      </c>
      <c r="F477">
        <f>Prices[[#This Row],[Equity - JP]]/Prices!F476-1</f>
        <v>-4.5418014036212595E-3</v>
      </c>
      <c r="G477">
        <f>Prices[[#This Row],[Equity - EM]]/Prices!G476-1</f>
        <v>-1.0596899170261187E-2</v>
      </c>
      <c r="H477">
        <f>Prices[[#This Row],[Bonds - CH]]/Prices!H476-1</f>
        <v>2.8739867354459214E-3</v>
      </c>
      <c r="I477">
        <f>Prices[[#This Row],[Rates - US]]/Prices!I476-1</f>
        <v>9.2350825107885282E-3</v>
      </c>
      <c r="J477">
        <f>Prices[[#This Row],[Rates - EU]]/Prices!J476-1</f>
        <v>-4.2451463177994864E-3</v>
      </c>
      <c r="K477">
        <f>Prices[[#This Row],[Rates - JP]]/Prices!K476-1</f>
        <v>9.2412900840965762E-4</v>
      </c>
      <c r="L477">
        <f>Prices[[#This Row],[EM Bonds - USD]]/Prices!L476-1</f>
        <v>1.4061527156872256E-3</v>
      </c>
      <c r="M477">
        <f>Prices[[#This Row],[EM Bonds - Local]]/Prices!M476-1</f>
        <v>-1.2620862285350753E-4</v>
      </c>
      <c r="N477">
        <f>Prices[[#This Row],[IG - US]]/Prices!N476-1</f>
        <v>7.8104213203309403E-3</v>
      </c>
      <c r="O477">
        <f>Prices[[#This Row],[IG - EU]]/Prices!O476-1</f>
        <v>-2.0779788921091447E-3</v>
      </c>
      <c r="P477">
        <f>Prices[[#This Row],[HY - US]]/Prices!P476-1</f>
        <v>-2.398064182402071E-3</v>
      </c>
      <c r="Q477">
        <f>Prices[[#This Row],[HY - EU]]/Prices!Q476-1</f>
        <v>-6.2702197912150037E-3</v>
      </c>
      <c r="R477">
        <f>Prices[[#This Row],[EM Bonds - Corp]]/Prices!R476-1</f>
        <v>1.8486746542161203E-3</v>
      </c>
      <c r="S477">
        <f>Prices[[#This Row],[Real Estate - CH]]/Prices!S476-1</f>
        <v>7.5012863216616932E-3</v>
      </c>
      <c r="T477">
        <f>Prices[[#This Row],[Real Estate - World]]/Prices!T476-1</f>
        <v>-1.9905374179512991E-3</v>
      </c>
      <c r="U477">
        <f>Prices[[#This Row],[TIPS]]/Prices!U476-1</f>
        <v>4.2461369679442917E-3</v>
      </c>
      <c r="V477">
        <f>Prices[[#This Row],[Commodities]]/Prices!V476-1</f>
        <v>-6.9632617293257093E-3</v>
      </c>
      <c r="W477">
        <f>Prices[[#This Row],[Precious Metals]]/Prices!W476-1</f>
        <v>-4.8699118817043807E-3</v>
      </c>
      <c r="X477">
        <f>Prices[[#This Row],[Hedge funds]]/Prices!X476-1</f>
        <v>-4.1334561621338972E-3</v>
      </c>
    </row>
    <row r="478" spans="2:24" x14ac:dyDescent="0.25">
      <c r="B478" s="1">
        <v>43250</v>
      </c>
      <c r="C478">
        <f>Prices[[#This Row],[Equity - CH]]/Prices!C477-1</f>
        <v>-6.7254620286899547E-3</v>
      </c>
      <c r="D478">
        <f>Prices[[#This Row],[Equity - US]]/Prices!D477-1</f>
        <v>9.2165356318463232E-3</v>
      </c>
      <c r="E478">
        <f>Prices[[#This Row],[Equity - EU]]/Prices!E477-1</f>
        <v>9.7271590899012939E-3</v>
      </c>
      <c r="F478">
        <f>Prices[[#This Row],[Equity - JP]]/Prices!F477-1</f>
        <v>-1.4763547633375507E-2</v>
      </c>
      <c r="G478">
        <f>Prices[[#This Row],[Equity - EM]]/Prices!G477-1</f>
        <v>-1.5700567216195838E-2</v>
      </c>
      <c r="H478">
        <f>Prices[[#This Row],[Bonds - CH]]/Prices!H477-1</f>
        <v>-2.6453082518922422E-3</v>
      </c>
      <c r="I478">
        <f>Prices[[#This Row],[Rates - US]]/Prices!I477-1</f>
        <v>-4.2941532773457247E-3</v>
      </c>
      <c r="J478">
        <f>Prices[[#This Row],[Rates - EU]]/Prices!J477-1</f>
        <v>-1.2366399744159207E-3</v>
      </c>
      <c r="K478">
        <f>Prices[[#This Row],[Rates - JP]]/Prices!K477-1</f>
        <v>9.2327578247619613E-4</v>
      </c>
      <c r="L478">
        <f>Prices[[#This Row],[EM Bonds - USD]]/Prices!L477-1</f>
        <v>-2.0122703681985099E-3</v>
      </c>
      <c r="M478">
        <f>Prices[[#This Row],[EM Bonds - Local]]/Prices!M477-1</f>
        <v>6.8566424112681545E-5</v>
      </c>
      <c r="N478">
        <f>Prices[[#This Row],[IG - US]]/Prices!N477-1</f>
        <v>-4.9844485410178718E-3</v>
      </c>
      <c r="O478">
        <f>Prices[[#This Row],[IG - EU]]/Prices!O477-1</f>
        <v>-8.2196284727931168E-4</v>
      </c>
      <c r="P478">
        <f>Prices[[#This Row],[HY - US]]/Prices!P477-1</f>
        <v>9.7064464827756325E-4</v>
      </c>
      <c r="Q478">
        <f>Prices[[#This Row],[HY - EU]]/Prices!Q477-1</f>
        <v>1.3425071320694038E-4</v>
      </c>
      <c r="R478">
        <f>Prices[[#This Row],[EM Bonds - Corp]]/Prices!R477-1</f>
        <v>3.3561319705821546E-4</v>
      </c>
      <c r="S478">
        <f>Prices[[#This Row],[Real Estate - CH]]/Prices!S477-1</f>
        <v>2.9297924954305721E-3</v>
      </c>
      <c r="T478">
        <f>Prices[[#This Row],[Real Estate - World]]/Prices!T477-1</f>
        <v>7.0337247046565743E-3</v>
      </c>
      <c r="U478">
        <f>Prices[[#This Row],[TIPS]]/Prices!U477-1</f>
        <v>4.2249758392776116E-4</v>
      </c>
      <c r="V478">
        <f>Prices[[#This Row],[Commodities]]/Prices!V477-1</f>
        <v>1.3121293740294693E-3</v>
      </c>
      <c r="W478">
        <f>Prices[[#This Row],[Precious Metals]]/Prices!W477-1</f>
        <v>9.6012469128492484E-6</v>
      </c>
      <c r="X478">
        <f>Prices[[#This Row],[Hedge funds]]/Prices!X477-1</f>
        <v>2.5981547470619315E-3</v>
      </c>
    </row>
    <row r="479" spans="2:24" x14ac:dyDescent="0.25">
      <c r="B479" s="1">
        <v>43251</v>
      </c>
      <c r="C479">
        <f>Prices[[#This Row],[Equity - CH]]/Prices!C478-1</f>
        <v>-1.3120238956109476E-2</v>
      </c>
      <c r="D479">
        <f>Prices[[#This Row],[Equity - US]]/Prices!D478-1</f>
        <v>-1.0351750428715611E-2</v>
      </c>
      <c r="E479">
        <f>Prices[[#This Row],[Equity - EU]]/Prices!E478-1</f>
        <v>-9.4475966457802096E-3</v>
      </c>
      <c r="F479">
        <f>Prices[[#This Row],[Equity - JP]]/Prices!F478-1</f>
        <v>6.985178201247999E-3</v>
      </c>
      <c r="G479">
        <f>Prices[[#This Row],[Equity - EM]]/Prices!G478-1</f>
        <v>3.5478972450060375E-3</v>
      </c>
      <c r="H479">
        <f>Prices[[#This Row],[Bonds - CH]]/Prices!H478-1</f>
        <v>5.1572975760727502E-4</v>
      </c>
      <c r="I479">
        <f>Prices[[#This Row],[Rates - US]]/Prices!I478-1</f>
        <v>1.2242425315514005E-3</v>
      </c>
      <c r="J479">
        <f>Prices[[#This Row],[Rates - EU]]/Prices!J478-1</f>
        <v>3.6045177697716646E-3</v>
      </c>
      <c r="K479">
        <f>Prices[[#This Row],[Rates - JP]]/Prices!K478-1</f>
        <v>-7.3793930449217449E-4</v>
      </c>
      <c r="L479">
        <f>Prices[[#This Row],[EM Bonds - USD]]/Prices!L478-1</f>
        <v>-1.8090122274071474E-3</v>
      </c>
      <c r="M479">
        <f>Prices[[#This Row],[EM Bonds - Local]]/Prices!M478-1</f>
        <v>4.8928138743997707E-4</v>
      </c>
      <c r="N479">
        <f>Prices[[#This Row],[IG - US]]/Prices!N478-1</f>
        <v>1.3035181620959513E-3</v>
      </c>
      <c r="O479">
        <f>Prices[[#This Row],[IG - EU]]/Prices!O478-1</f>
        <v>2.9615004935834577E-3</v>
      </c>
      <c r="P479">
        <f>Prices[[#This Row],[HY - US]]/Prices!P478-1</f>
        <v>7.9672125421170747E-4</v>
      </c>
      <c r="Q479">
        <f>Prices[[#This Row],[HY - EU]]/Prices!Q478-1</f>
        <v>2.5168629819791732E-3</v>
      </c>
      <c r="R479">
        <f>Prices[[#This Row],[EM Bonds - Corp]]/Prices!R478-1</f>
        <v>2.4780217672093485E-4</v>
      </c>
      <c r="S479">
        <f>Prices[[#This Row],[Real Estate - CH]]/Prices!S478-1</f>
        <v>-4.2880497413770868E-3</v>
      </c>
      <c r="T479">
        <f>Prices[[#This Row],[Real Estate - World]]/Prices!T478-1</f>
        <v>-5.0458812153696408E-3</v>
      </c>
      <c r="U479">
        <f>Prices[[#This Row],[TIPS]]/Prices!U478-1</f>
        <v>4.4778655751716023E-3</v>
      </c>
      <c r="V479">
        <f>Prices[[#This Row],[Commodities]]/Prices!V478-1</f>
        <v>-3.3657908343271981E-3</v>
      </c>
      <c r="W479">
        <f>Prices[[#This Row],[Precious Metals]]/Prices!W478-1</f>
        <v>-5.9371285155626063E-3</v>
      </c>
      <c r="X479">
        <f>Prices[[#This Row],[Hedge funds]]/Prices!X478-1</f>
        <v>5.4556249097403864E-4</v>
      </c>
    </row>
    <row r="480" spans="2:24" x14ac:dyDescent="0.25">
      <c r="B480" s="1">
        <v>43252</v>
      </c>
      <c r="C480">
        <f>Prices[[#This Row],[Equity - CH]]/Prices!C479-1</f>
        <v>1.73562634599147E-2</v>
      </c>
      <c r="D480">
        <f>Prices[[#This Row],[Equity - US]]/Prices!D479-1</f>
        <v>1.3966148185011074E-2</v>
      </c>
      <c r="E480">
        <f>Prices[[#This Row],[Equity - EU]]/Prices!E479-1</f>
        <v>1.269293648585279E-2</v>
      </c>
      <c r="F480">
        <f>Prices[[#This Row],[Equity - JP]]/Prices!F479-1</f>
        <v>7.0184036459397525E-4</v>
      </c>
      <c r="G480">
        <f>Prices[[#This Row],[Equity - EM]]/Prices!G479-1</f>
        <v>1.2087796248502425E-2</v>
      </c>
      <c r="H480">
        <f>Prices[[#This Row],[Bonds - CH]]/Prices!H479-1</f>
        <v>-2.2091310751105597E-3</v>
      </c>
      <c r="I480">
        <f>Prices[[#This Row],[Rates - US]]/Prices!I479-1</f>
        <v>-4.0484500310107308E-3</v>
      </c>
      <c r="J480">
        <f>Prices[[#This Row],[Rates - EU]]/Prices!J479-1</f>
        <v>2.0542941921419811E-4</v>
      </c>
      <c r="K480">
        <f>Prices[[#This Row],[Rates - JP]]/Prices!K479-1</f>
        <v>-5.5386319579064924E-4</v>
      </c>
      <c r="L480">
        <f>Prices[[#This Row],[EM Bonds - USD]]/Prices!L479-1</f>
        <v>-3.0939319714503588E-3</v>
      </c>
      <c r="M480">
        <f>Prices[[#This Row],[EM Bonds - Local]]/Prices!M479-1</f>
        <v>-2.9280228136585595E-4</v>
      </c>
      <c r="N480">
        <f>Prices[[#This Row],[IG - US]]/Prices!N479-1</f>
        <v>-4.2218036309257245E-3</v>
      </c>
      <c r="O480">
        <f>Prices[[#This Row],[IG - EU]]/Prices!O479-1</f>
        <v>-8.7489063867018935E-4</v>
      </c>
      <c r="P480">
        <f>Prices[[#This Row],[HY - US]]/Prices!P479-1</f>
        <v>7.6415440077570729E-4</v>
      </c>
      <c r="Q480">
        <f>Prices[[#This Row],[HY - EU]]/Prices!Q479-1</f>
        <v>2.9457052955748075E-3</v>
      </c>
      <c r="R480">
        <f>Prices[[#This Row],[EM Bonds - Corp]]/Prices!R479-1</f>
        <v>-2.0371977851622036E-3</v>
      </c>
      <c r="S480">
        <f>Prices[[#This Row],[Real Estate - CH]]/Prices!S479-1</f>
        <v>7.536403520578272E-4</v>
      </c>
      <c r="T480">
        <f>Prices[[#This Row],[Real Estate - World]]/Prices!T479-1</f>
        <v>5.1678421681062847E-3</v>
      </c>
      <c r="U480">
        <f>Prices[[#This Row],[TIPS]]/Prices!U479-1</f>
        <v>-4.1131639944019804E-3</v>
      </c>
      <c r="V480">
        <f>Prices[[#This Row],[Commodities]]/Prices!V479-1</f>
        <v>6.8145544363584776E-4</v>
      </c>
      <c r="W480">
        <f>Prices[[#This Row],[Precious Metals]]/Prices!W479-1</f>
        <v>6.6125804328187598E-5</v>
      </c>
      <c r="X480">
        <f>Prices[[#This Row],[Hedge funds]]/Prices!X479-1</f>
        <v>-2.3253949162049814E-4</v>
      </c>
    </row>
    <row r="481" spans="2:24" x14ac:dyDescent="0.25">
      <c r="B481" s="1">
        <v>43255</v>
      </c>
      <c r="C481">
        <f>Prices[[#This Row],[Equity - CH]]/Prices!C480-1</f>
        <v>2.385272207875655E-3</v>
      </c>
      <c r="D481">
        <f>Prices[[#This Row],[Equity - US]]/Prices!D480-1</f>
        <v>5.2521187607643682E-3</v>
      </c>
      <c r="E481">
        <f>Prices[[#This Row],[Equity - EU]]/Prices!E480-1</f>
        <v>5.5868398250287221E-3</v>
      </c>
      <c r="F481">
        <f>Prices[[#This Row],[Equity - JP]]/Prices!F480-1</f>
        <v>1.4528789282675092E-2</v>
      </c>
      <c r="G481">
        <f>Prices[[#This Row],[Equity - EM]]/Prices!G480-1</f>
        <v>1.5561419790996345E-2</v>
      </c>
      <c r="H481">
        <f>Prices[[#This Row],[Bonds - CH]]/Prices!H480-1</f>
        <v>-1.4022140221402468E-3</v>
      </c>
      <c r="I481">
        <f>Prices[[#This Row],[Rates - US]]/Prices!I480-1</f>
        <v>-2.5613350649879019E-3</v>
      </c>
      <c r="J481">
        <f>Prices[[#This Row],[Rates - EU]]/Prices!J480-1</f>
        <v>1.336164387805594E-3</v>
      </c>
      <c r="K481">
        <f>Prices[[#This Row],[Rates - JP]]/Prices!K480-1</f>
        <v>-7.3889350697331491E-4</v>
      </c>
      <c r="L481">
        <f>Prices[[#This Row],[EM Bonds - USD]]/Prices!L480-1</f>
        <v>5.8517339815833402E-4</v>
      </c>
      <c r="M481">
        <f>Prices[[#This Row],[EM Bonds - Local]]/Prices!M480-1</f>
        <v>-3.9571043655128868E-4</v>
      </c>
      <c r="N481">
        <f>Prices[[#This Row],[IG - US]]/Prices!N480-1</f>
        <v>-2.0860720012007006E-3</v>
      </c>
      <c r="O481">
        <f>Prices[[#This Row],[IG - EU]]/Prices!O480-1</f>
        <v>8.2092819614709711E-4</v>
      </c>
      <c r="P481">
        <f>Prices[[#This Row],[HY - US]]/Prices!P480-1</f>
        <v>9.8562980315963777E-4</v>
      </c>
      <c r="Q481">
        <f>Prices[[#This Row],[HY - EU]]/Prices!Q480-1</f>
        <v>2.9036779921234324E-3</v>
      </c>
      <c r="R481">
        <f>Prices[[#This Row],[EM Bonds - Corp]]/Prices!R480-1</f>
        <v>2.9630953289672135E-4</v>
      </c>
      <c r="S481">
        <f>Prices[[#This Row],[Real Estate - CH]]/Prices!S480-1</f>
        <v>6.9928189128853901E-4</v>
      </c>
      <c r="T481">
        <f>Prices[[#This Row],[Real Estate - World]]/Prices!T480-1</f>
        <v>1.1602243245815602E-2</v>
      </c>
      <c r="U481">
        <f>Prices[[#This Row],[TIPS]]/Prices!U480-1</f>
        <v>7.2025821234023013E-4</v>
      </c>
      <c r="V481">
        <f>Prices[[#This Row],[Commodities]]/Prices!V480-1</f>
        <v>-1.2048019587546421E-2</v>
      </c>
      <c r="W481">
        <f>Prices[[#This Row],[Precious Metals]]/Prices!W480-1</f>
        <v>-3.5867895138674832E-4</v>
      </c>
      <c r="X481">
        <f>Prices[[#This Row],[Hedge funds]]/Prices!X480-1</f>
        <v>-5.2133043527069489E-4</v>
      </c>
    </row>
    <row r="482" spans="2:24" x14ac:dyDescent="0.25">
      <c r="B482" s="1">
        <v>43256</v>
      </c>
      <c r="C482">
        <f>Prices[[#This Row],[Equity - CH]]/Prices!C481-1</f>
        <v>-9.6974312323274692E-3</v>
      </c>
      <c r="D482">
        <f>Prices[[#This Row],[Equity - US]]/Prices!D481-1</f>
        <v>-3.9018018616658878E-3</v>
      </c>
      <c r="E482">
        <f>Prices[[#This Row],[Equity - EU]]/Prices!E481-1</f>
        <v>-5.3615463837639599E-3</v>
      </c>
      <c r="F482">
        <f>Prices[[#This Row],[Equity - JP]]/Prices!F481-1</f>
        <v>5.5572523633218296E-4</v>
      </c>
      <c r="G482">
        <f>Prices[[#This Row],[Equity - EM]]/Prices!G481-1</f>
        <v>-6.5670966539104203E-3</v>
      </c>
      <c r="H482">
        <f>Prices[[#This Row],[Bonds - CH]]/Prices!H481-1</f>
        <v>8.8685241297770112E-4</v>
      </c>
      <c r="I482">
        <f>Prices[[#This Row],[Rates - US]]/Prices!I481-1</f>
        <v>9.5048996327107282E-4</v>
      </c>
      <c r="J482">
        <f>Prices[[#This Row],[Rates - EU]]/Prices!J481-1</f>
        <v>-5.110640789559584E-4</v>
      </c>
      <c r="K482">
        <f>Prices[[#This Row],[Rates - JP]]/Prices!K481-1</f>
        <v>9.2429984287045741E-5</v>
      </c>
      <c r="L482">
        <f>Prices[[#This Row],[EM Bonds - USD]]/Prices!L481-1</f>
        <v>4.8618494898211573E-4</v>
      </c>
      <c r="M482">
        <f>Prices[[#This Row],[EM Bonds - Local]]/Prices!M481-1</f>
        <v>-1.3761836075179001E-3</v>
      </c>
      <c r="N482">
        <f>Prices[[#This Row],[IG - US]]/Prices!N481-1</f>
        <v>5.9069584280369014E-4</v>
      </c>
      <c r="O482">
        <f>Prices[[#This Row],[IG - EU]]/Prices!O481-1</f>
        <v>-3.281019303330579E-4</v>
      </c>
      <c r="P482">
        <f>Prices[[#This Row],[HY - US]]/Prices!P481-1</f>
        <v>8.0099707641623219E-4</v>
      </c>
      <c r="Q482">
        <f>Prices[[#This Row],[HY - EU]]/Prices!Q481-1</f>
        <v>1.6639488834901961E-4</v>
      </c>
      <c r="R482">
        <f>Prices[[#This Row],[EM Bonds - Corp]]/Prices!R481-1</f>
        <v>6.875245369002414E-4</v>
      </c>
      <c r="S482">
        <f>Prices[[#This Row],[Real Estate - CH]]/Prices!S481-1</f>
        <v>1.2094498347083871E-3</v>
      </c>
      <c r="T482">
        <f>Prices[[#This Row],[Real Estate - World]]/Prices!T481-1</f>
        <v>-8.6439201861651105E-3</v>
      </c>
      <c r="U482">
        <f>Prices[[#This Row],[TIPS]]/Prices!U481-1</f>
        <v>-1.2308328666221779E-4</v>
      </c>
      <c r="V482">
        <f>Prices[[#This Row],[Commodities]]/Prices!V481-1</f>
        <v>-1.8996408805762588E-3</v>
      </c>
      <c r="W482">
        <f>Prices[[#This Row],[Precious Metals]]/Prices!W481-1</f>
        <v>-1.4550188488959837E-4</v>
      </c>
      <c r="X482">
        <f>Prices[[#This Row],[Hedge funds]]/Prices!X481-1</f>
        <v>1.6370289529434867E-3</v>
      </c>
    </row>
    <row r="483" spans="2:24" x14ac:dyDescent="0.25">
      <c r="B483" s="1">
        <v>43257</v>
      </c>
      <c r="C483">
        <f>Prices[[#This Row],[Equity - CH]]/Prices!C482-1</f>
        <v>1.1755923655185629E-3</v>
      </c>
      <c r="D483">
        <f>Prices[[#This Row],[Equity - US]]/Prices!D482-1</f>
        <v>1.0766573674683366E-2</v>
      </c>
      <c r="E483">
        <f>Prices[[#This Row],[Equity - EU]]/Prices!E482-1</f>
        <v>6.8089654930403309E-3</v>
      </c>
      <c r="F483">
        <f>Prices[[#This Row],[Equity - JP]]/Prices!F482-1</f>
        <v>2.1050238645479169E-3</v>
      </c>
      <c r="G483">
        <f>Prices[[#This Row],[Equity - EM]]/Prices!G482-1</f>
        <v>6.9078604423267187E-3</v>
      </c>
      <c r="H483">
        <f>Prices[[#This Row],[Bonds - CH]]/Prices!H482-1</f>
        <v>-4.7256885475892574E-3</v>
      </c>
      <c r="I483">
        <f>Prices[[#This Row],[Rates - US]]/Prices!I482-1</f>
        <v>-3.0590052643347798E-3</v>
      </c>
      <c r="J483">
        <f>Prices[[#This Row],[Rates - EU]]/Prices!J482-1</f>
        <v>-6.3222060824793536E-3</v>
      </c>
      <c r="K483">
        <f>Prices[[#This Row],[Rates - JP]]/Prices!K482-1</f>
        <v>-3.6968576709806023E-4</v>
      </c>
      <c r="L483">
        <f>Prices[[#This Row],[EM Bonds - USD]]/Prices!L482-1</f>
        <v>-2.1163417501054438E-3</v>
      </c>
      <c r="M483">
        <f>Prices[[#This Row],[EM Bonds - Local]]/Prices!M482-1</f>
        <v>-1.0136614089972795E-3</v>
      </c>
      <c r="N483">
        <f>Prices[[#This Row],[IG - US]]/Prices!N482-1</f>
        <v>-3.7460959874472399E-3</v>
      </c>
      <c r="O483">
        <f>Prices[[#This Row],[IG - EU]]/Prices!O482-1</f>
        <v>-6.6735955363491639E-3</v>
      </c>
      <c r="P483">
        <f>Prices[[#This Row],[HY - US]]/Prices!P482-1</f>
        <v>8.799841928766039E-4</v>
      </c>
      <c r="Q483">
        <f>Prices[[#This Row],[HY - EU]]/Prices!Q482-1</f>
        <v>-2.2625939974711962E-3</v>
      </c>
      <c r="R483">
        <f>Prices[[#This Row],[EM Bonds - Corp]]/Prices!R482-1</f>
        <v>-1.4268607397733835E-3</v>
      </c>
      <c r="S483">
        <f>Prices[[#This Row],[Real Estate - CH]]/Prices!S482-1</f>
        <v>-4.2145388167078579E-3</v>
      </c>
      <c r="T483">
        <f>Prices[[#This Row],[Real Estate - World]]/Prices!T482-1</f>
        <v>6.2269070347096278E-3</v>
      </c>
      <c r="U483">
        <f>Prices[[#This Row],[TIPS]]/Prices!U482-1</f>
        <v>-8.6667706978125203E-3</v>
      </c>
      <c r="V483">
        <f>Prices[[#This Row],[Commodities]]/Prices!V482-1</f>
        <v>2.5109013622262033E-3</v>
      </c>
      <c r="W483">
        <f>Prices[[#This Row],[Precious Metals]]/Prices!W482-1</f>
        <v>3.5122572326125034E-3</v>
      </c>
      <c r="X483">
        <f>Prices[[#This Row],[Hedge funds]]/Prices!X482-1</f>
        <v>1.3539496875500934E-3</v>
      </c>
    </row>
    <row r="484" spans="2:24" x14ac:dyDescent="0.25">
      <c r="B484" s="1">
        <v>43258</v>
      </c>
      <c r="C484">
        <f>Prices[[#This Row],[Equity - CH]]/Prices!C483-1</f>
        <v>-7.0973188300849088E-6</v>
      </c>
      <c r="D484">
        <f>Prices[[#This Row],[Equity - US]]/Prices!D483-1</f>
        <v>-5.1729738240893219E-3</v>
      </c>
      <c r="E484">
        <f>Prices[[#This Row],[Equity - EU]]/Prices!E483-1</f>
        <v>-3.3613169674890919E-3</v>
      </c>
      <c r="F484">
        <f>Prices[[#This Row],[Equity - JP]]/Prices!F483-1</f>
        <v>7.0878602438402272E-3</v>
      </c>
      <c r="G484">
        <f>Prices[[#This Row],[Equity - EM]]/Prices!G483-1</f>
        <v>-4.1391136828526909E-3</v>
      </c>
      <c r="H484">
        <f>Prices[[#This Row],[Bonds - CH]]/Prices!H483-1</f>
        <v>-1.7063580384301114E-3</v>
      </c>
      <c r="I484">
        <f>Prices[[#This Row],[Rates - US]]/Prices!I483-1</f>
        <v>2.419161646125767E-3</v>
      </c>
      <c r="J484">
        <f>Prices[[#This Row],[Rates - EU]]/Prices!J483-1</f>
        <v>-1.7739118997471826E-3</v>
      </c>
      <c r="K484">
        <f>Prices[[#This Row],[Rates - JP]]/Prices!K483-1</f>
        <v>9.245562130177909E-5</v>
      </c>
      <c r="L484">
        <f>Prices[[#This Row],[EM Bonds - USD]]/Prices!L483-1</f>
        <v>-2.7771935594511632E-4</v>
      </c>
      <c r="M484">
        <f>Prices[[#This Row],[EM Bonds - Local]]/Prices!M483-1</f>
        <v>-1.5614820878709912E-3</v>
      </c>
      <c r="N484">
        <f>Prices[[#This Row],[IG - US]]/Prices!N483-1</f>
        <v>2.952984505126377E-3</v>
      </c>
      <c r="O484">
        <f>Prices[[#This Row],[IG - EU]]/Prices!O483-1</f>
        <v>-1.8723497989977522E-3</v>
      </c>
      <c r="P484">
        <f>Prices[[#This Row],[HY - US]]/Prices!P483-1</f>
        <v>1.1591443165201998E-3</v>
      </c>
      <c r="Q484">
        <f>Prices[[#This Row],[HY - EU]]/Prices!Q483-1</f>
        <v>-2.6679116921246582E-4</v>
      </c>
      <c r="R484">
        <f>Prices[[#This Row],[EM Bonds - Corp]]/Prices!R483-1</f>
        <v>-5.2682576017903937E-4</v>
      </c>
      <c r="S484">
        <f>Prices[[#This Row],[Real Estate - CH]]/Prices!S483-1</f>
        <v>-1.1861436851328122E-3</v>
      </c>
      <c r="T484">
        <f>Prices[[#This Row],[Real Estate - World]]/Prices!T483-1</f>
        <v>-5.2978369762120003E-3</v>
      </c>
      <c r="U484">
        <f>Prices[[#This Row],[TIPS]]/Prices!U483-1</f>
        <v>-9.7123949362609707E-4</v>
      </c>
      <c r="V484">
        <f>Prices[[#This Row],[Commodities]]/Prices!V483-1</f>
        <v>-9.1079480680078539E-4</v>
      </c>
      <c r="W484">
        <f>Prices[[#This Row],[Precious Metals]]/Prices!W483-1</f>
        <v>-1.4915532545679566E-3</v>
      </c>
      <c r="X484">
        <f>Prices[[#This Row],[Hedge funds]]/Prices!X483-1</f>
        <v>1.0960964564881159E-3</v>
      </c>
    </row>
    <row r="485" spans="2:24" x14ac:dyDescent="0.25">
      <c r="B485" s="1">
        <v>43259</v>
      </c>
      <c r="C485">
        <f>Prices[[#This Row],[Equity - CH]]/Prices!C484-1</f>
        <v>-3.6803802297260546E-3</v>
      </c>
      <c r="D485">
        <f>Prices[[#This Row],[Equity - US]]/Prices!D484-1</f>
        <v>7.1100212919465999E-3</v>
      </c>
      <c r="E485">
        <f>Prices[[#This Row],[Equity - EU]]/Prices!E484-1</f>
        <v>-9.280175203518759E-4</v>
      </c>
      <c r="F485">
        <f>Prices[[#This Row],[Equity - JP]]/Prices!F484-1</f>
        <v>-4.8896965702777129E-3</v>
      </c>
      <c r="G485">
        <f>Prices[[#This Row],[Equity - EM]]/Prices!G484-1</f>
        <v>-8.4282850515715602E-3</v>
      </c>
      <c r="H485">
        <f>Prices[[#This Row],[Bonds - CH]]/Prices!H484-1</f>
        <v>1.7835909631391811E-3</v>
      </c>
      <c r="I485">
        <f>Prices[[#This Row],[Rates - US]]/Prices!I484-1</f>
        <v>-3.8135213483725394E-6</v>
      </c>
      <c r="J485">
        <f>Prices[[#This Row],[Rates - EU]]/Prices!J484-1</f>
        <v>1.6817095878240984E-4</v>
      </c>
      <c r="K485">
        <f>Prices[[#This Row],[Rates - JP]]/Prices!K484-1</f>
        <v>4.6223537025058548E-4</v>
      </c>
      <c r="L485">
        <f>Prices[[#This Row],[EM Bonds - USD]]/Prices!L484-1</f>
        <v>-8.4574387162195119E-4</v>
      </c>
      <c r="M485">
        <f>Prices[[#This Row],[EM Bonds - Local]]/Prices!M484-1</f>
        <v>1.7133535962821078E-4</v>
      </c>
      <c r="N485">
        <f>Prices[[#This Row],[IG - US]]/Prices!N484-1</f>
        <v>-8.2084491200218324E-4</v>
      </c>
      <c r="O485">
        <f>Prices[[#This Row],[IG - EU]]/Prices!O484-1</f>
        <v>3.8620689655166629E-4</v>
      </c>
      <c r="P485">
        <f>Prices[[#This Row],[HY - US]]/Prices!P484-1</f>
        <v>-9.2587219563400325E-5</v>
      </c>
      <c r="Q485">
        <f>Prices[[#This Row],[HY - EU]]/Prices!Q484-1</f>
        <v>-2.1348989258789253E-3</v>
      </c>
      <c r="R485">
        <f>Prices[[#This Row],[EM Bonds - Corp]]/Prices!R484-1</f>
        <v>-5.5845280751420923E-5</v>
      </c>
      <c r="S485">
        <f>Prices[[#This Row],[Real Estate - CH]]/Prices!S484-1</f>
        <v>-2.9958705568001731E-3</v>
      </c>
      <c r="T485">
        <f>Prices[[#This Row],[Real Estate - World]]/Prices!T484-1</f>
        <v>4.6880114205911649E-3</v>
      </c>
      <c r="U485">
        <f>Prices[[#This Row],[TIPS]]/Prices!U484-1</f>
        <v>8.853155900565568E-4</v>
      </c>
      <c r="V485">
        <f>Prices[[#This Row],[Commodities]]/Prices!V484-1</f>
        <v>3.3189874231289718E-3</v>
      </c>
      <c r="W485">
        <f>Prices[[#This Row],[Precious Metals]]/Prices!W484-1</f>
        <v>2.8193858702196817E-3</v>
      </c>
      <c r="X485">
        <f>Prices[[#This Row],[Hedge funds]]/Prices!X484-1</f>
        <v>-1.0549366238831182E-3</v>
      </c>
    </row>
    <row r="486" spans="2:24" x14ac:dyDescent="0.25">
      <c r="B486" s="1">
        <v>43262</v>
      </c>
      <c r="C486">
        <f>Prices[[#This Row],[Equity - CH]]/Prices!C485-1</f>
        <v>1.2177375726061701E-2</v>
      </c>
      <c r="D486">
        <f>Prices[[#This Row],[Equity - US]]/Prices!D485-1</f>
        <v>8.7801317824620639E-4</v>
      </c>
      <c r="E486">
        <f>Prices[[#This Row],[Equity - EU]]/Prices!E485-1</f>
        <v>8.4611360847437478E-3</v>
      </c>
      <c r="F486">
        <f>Prices[[#This Row],[Equity - JP]]/Prices!F485-1</f>
        <v>2.971364292128742E-3</v>
      </c>
      <c r="G486">
        <f>Prices[[#This Row],[Equity - EM]]/Prices!G485-1</f>
        <v>3.4082432320552414E-3</v>
      </c>
      <c r="H486">
        <f>Prices[[#This Row],[Bonds - CH]]/Prices!H485-1</f>
        <v>-1.4836795252226587E-3</v>
      </c>
      <c r="I486">
        <f>Prices[[#This Row],[Rates - US]]/Prices!I485-1</f>
        <v>-1.3607967239184227E-3</v>
      </c>
      <c r="J486">
        <f>Prices[[#This Row],[Rates - EU]]/Prices!J485-1</f>
        <v>1.0874382393439852E-3</v>
      </c>
      <c r="K486">
        <f>Prices[[#This Row],[Rates - JP]]/Prices!K485-1</f>
        <v>0</v>
      </c>
      <c r="L486">
        <f>Prices[[#This Row],[EM Bonds - USD]]/Prices!L485-1</f>
        <v>-1.034051634752009E-3</v>
      </c>
      <c r="M486">
        <f>Prices[[#This Row],[EM Bonds - Local]]/Prices!M485-1</f>
        <v>-9.7229848859592405E-4</v>
      </c>
      <c r="N486">
        <f>Prices[[#This Row],[IG - US]]/Prices!N485-1</f>
        <v>-1.3636805717939238E-3</v>
      </c>
      <c r="O486">
        <f>Prices[[#This Row],[IG - EU]]/Prices!O485-1</f>
        <v>6.6181336863002649E-4</v>
      </c>
      <c r="P486">
        <f>Prices[[#This Row],[HY - US]]/Prices!P485-1</f>
        <v>9.4407047778144459E-4</v>
      </c>
      <c r="Q486">
        <f>Prices[[#This Row],[HY - EU]]/Prices!Q485-1</f>
        <v>1.0028749080699395E-3</v>
      </c>
      <c r="R486">
        <f>Prices[[#This Row],[EM Bonds - Corp]]/Prices!R485-1</f>
        <v>4.7033445658972717E-4</v>
      </c>
      <c r="S486">
        <f>Prices[[#This Row],[Real Estate - CH]]/Prices!S485-1</f>
        <v>1.2452625879806334E-3</v>
      </c>
      <c r="T486">
        <f>Prices[[#This Row],[Real Estate - World]]/Prices!T485-1</f>
        <v>-2.0712326639611423E-3</v>
      </c>
      <c r="U486">
        <f>Prices[[#This Row],[TIPS]]/Prices!U485-1</f>
        <v>1.4851466865117846E-3</v>
      </c>
      <c r="V486">
        <f>Prices[[#This Row],[Commodities]]/Prices!V485-1</f>
        <v>-4.8824249834983346E-3</v>
      </c>
      <c r="W486">
        <f>Prices[[#This Row],[Precious Metals]]/Prices!W485-1</f>
        <v>3.1802630958881473E-3</v>
      </c>
      <c r="X486">
        <f>Prices[[#This Row],[Hedge funds]]/Prices!X485-1</f>
        <v>1.2080579867832508E-3</v>
      </c>
    </row>
    <row r="487" spans="2:24" x14ac:dyDescent="0.25">
      <c r="B487" s="1">
        <v>43263</v>
      </c>
      <c r="C487">
        <f>Prices[[#This Row],[Equity - CH]]/Prices!C486-1</f>
        <v>2.5477139194092224E-3</v>
      </c>
      <c r="D487">
        <f>Prices[[#This Row],[Equity - US]]/Prices!D486-1</f>
        <v>1.3119394705538578E-3</v>
      </c>
      <c r="E487">
        <f>Prices[[#This Row],[Equity - EU]]/Prices!E486-1</f>
        <v>-3.2144968633278648E-3</v>
      </c>
      <c r="F487">
        <f>Prices[[#This Row],[Equity - JP]]/Prices!F486-1</f>
        <v>3.119263794611582E-3</v>
      </c>
      <c r="G487">
        <f>Prices[[#This Row],[Equity - EM]]/Prices!G486-1</f>
        <v>3.5318877479650901E-4</v>
      </c>
      <c r="H487">
        <f>Prices[[#This Row],[Bonds - CH]]/Prices!H486-1</f>
        <v>2.2288261515601704E-4</v>
      </c>
      <c r="I487">
        <f>Prices[[#This Row],[Rates - US]]/Prices!I486-1</f>
        <v>-1.1137969529073644E-4</v>
      </c>
      <c r="J487">
        <f>Prices[[#This Row],[Rates - EU]]/Prices!J486-1</f>
        <v>2.1528898072498137E-4</v>
      </c>
      <c r="K487">
        <f>Prices[[#This Row],[Rates - JP]]/Prices!K486-1</f>
        <v>-4.6202180742926924E-4</v>
      </c>
      <c r="L487">
        <f>Prices[[#This Row],[EM Bonds - USD]]/Prices!L486-1</f>
        <v>-1.8393131344852653E-3</v>
      </c>
      <c r="M487">
        <f>Prices[[#This Row],[EM Bonds - Local]]/Prices!M486-1</f>
        <v>-1.5111523828836848E-4</v>
      </c>
      <c r="N487">
        <f>Prices[[#This Row],[IG - US]]/Prices!N486-1</f>
        <v>3.22218354220416E-4</v>
      </c>
      <c r="O487">
        <f>Prices[[#This Row],[IG - EU]]/Prices!O486-1</f>
        <v>5.5114638447961717E-4</v>
      </c>
      <c r="P487">
        <f>Prices[[#This Row],[HY - US]]/Prices!P486-1</f>
        <v>8.4642469580686885E-4</v>
      </c>
      <c r="Q487">
        <f>Prices[[#This Row],[HY - EU]]/Prices!Q486-1</f>
        <v>1.0352658295484929E-3</v>
      </c>
      <c r="R487">
        <f>Prices[[#This Row],[EM Bonds - Corp]]/Prices!R486-1</f>
        <v>-1.2981531280783498E-3</v>
      </c>
      <c r="S487">
        <f>Prices[[#This Row],[Real Estate - CH]]/Prices!S486-1</f>
        <v>-3.7311415130049097E-3</v>
      </c>
      <c r="T487">
        <f>Prices[[#This Row],[Real Estate - World]]/Prices!T486-1</f>
        <v>2.173765571939601E-3</v>
      </c>
      <c r="U487">
        <f>Prices[[#This Row],[TIPS]]/Prices!U486-1</f>
        <v>2.2421638356122653E-3</v>
      </c>
      <c r="V487">
        <f>Prices[[#This Row],[Commodities]]/Prices!V486-1</f>
        <v>3.1680005916887577E-3</v>
      </c>
      <c r="W487">
        <f>Prices[[#This Row],[Precious Metals]]/Prices!W486-1</f>
        <v>-3.7287790100919427E-3</v>
      </c>
      <c r="X487">
        <f>Prices[[#This Row],[Hedge funds]]/Prices!X486-1</f>
        <v>-4.2430780294857584E-3</v>
      </c>
    </row>
    <row r="488" spans="2:24" x14ac:dyDescent="0.25">
      <c r="B488" s="1">
        <v>43264</v>
      </c>
      <c r="C488">
        <f>Prices[[#This Row],[Equity - CH]]/Prices!C487-1</f>
        <v>3.6035993873873018E-4</v>
      </c>
      <c r="D488">
        <f>Prices[[#This Row],[Equity - US]]/Prices!D487-1</f>
        <v>-4.0430966871326524E-3</v>
      </c>
      <c r="E488">
        <f>Prices[[#This Row],[Equity - EU]]/Prices!E487-1</f>
        <v>2.8270759435213844E-3</v>
      </c>
      <c r="F488">
        <f>Prices[[#This Row],[Equity - JP]]/Prices!F487-1</f>
        <v>4.238930467097779E-3</v>
      </c>
      <c r="G488">
        <f>Prices[[#This Row],[Equity - EM]]/Prices!G487-1</f>
        <v>-4.4202382113963656E-3</v>
      </c>
      <c r="H488">
        <f>Prices[[#This Row],[Bonds - CH]]/Prices!H487-1</f>
        <v>1.0398870979724251E-3</v>
      </c>
      <c r="I488">
        <f>Prices[[#This Row],[Rates - US]]/Prices!I487-1</f>
        <v>-1.337341751605825E-3</v>
      </c>
      <c r="J488">
        <f>Prices[[#This Row],[Rates - EU]]/Prices!J487-1</f>
        <v>1.6896258817447052E-3</v>
      </c>
      <c r="K488">
        <f>Prices[[#This Row],[Rates - JP]]/Prices!K487-1</f>
        <v>1.8489414810018978E-4</v>
      </c>
      <c r="L488">
        <f>Prices[[#This Row],[EM Bonds - USD]]/Prices!L487-1</f>
        <v>-1.1075346724604973E-3</v>
      </c>
      <c r="M488">
        <f>Prices[[#This Row],[EM Bonds - Local]]/Prices!M487-1</f>
        <v>-1.1895271492539106E-3</v>
      </c>
      <c r="N488">
        <f>Prices[[#This Row],[IG - US]]/Prices!N487-1</f>
        <v>-1.1765985323589634E-3</v>
      </c>
      <c r="O488">
        <f>Prices[[#This Row],[IG - EU]]/Prices!O487-1</f>
        <v>1.9830340420845527E-3</v>
      </c>
      <c r="P488">
        <f>Prices[[#This Row],[HY - US]]/Prices!P487-1</f>
        <v>1.0102752520384506E-3</v>
      </c>
      <c r="Q488">
        <f>Prices[[#This Row],[HY - EU]]/Prices!Q487-1</f>
        <v>6.6722268557128928E-4</v>
      </c>
      <c r="R488">
        <f>Prices[[#This Row],[EM Bonds - Corp]]/Prices!R487-1</f>
        <v>-6.688348107056763E-4</v>
      </c>
      <c r="S488">
        <f>Prices[[#This Row],[Real Estate - CH]]/Prices!S487-1</f>
        <v>-1.4112027789839887E-3</v>
      </c>
      <c r="T488">
        <f>Prices[[#This Row],[Real Estate - World]]/Prices!T487-1</f>
        <v>-1.2203011385459761E-2</v>
      </c>
      <c r="U488">
        <f>Prices[[#This Row],[TIPS]]/Prices!U487-1</f>
        <v>2.5880819447363645E-3</v>
      </c>
      <c r="V488">
        <f>Prices[[#This Row],[Commodities]]/Prices!V487-1</f>
        <v>2.2352315995433081E-4</v>
      </c>
      <c r="W488">
        <f>Prices[[#This Row],[Precious Metals]]/Prices!W487-1</f>
        <v>2.2629249635366389E-3</v>
      </c>
      <c r="X488">
        <f>Prices[[#This Row],[Hedge funds]]/Prices!X487-1</f>
        <v>-2.5679297671221679E-4</v>
      </c>
    </row>
    <row r="489" spans="2:24" x14ac:dyDescent="0.25">
      <c r="B489" s="1">
        <v>43265</v>
      </c>
      <c r="C489">
        <f>Prices[[#This Row],[Equity - CH]]/Prices!C488-1</f>
        <v>5.7578341280617451E-3</v>
      </c>
      <c r="D489">
        <f>Prices[[#This Row],[Equity - US]]/Prices!D488-1</f>
        <v>1.2604120432526678E-2</v>
      </c>
      <c r="E489">
        <f>Prices[[#This Row],[Equity - EU]]/Prices!E488-1</f>
        <v>8.9635268103143151E-3</v>
      </c>
      <c r="F489">
        <f>Prices[[#This Row],[Equity - JP]]/Prices!F488-1</f>
        <v>-9.774571439193469E-3</v>
      </c>
      <c r="G489">
        <f>Prices[[#This Row],[Equity - EM]]/Prices!G488-1</f>
        <v>1.1888468144505282E-3</v>
      </c>
      <c r="H489">
        <f>Prices[[#This Row],[Bonds - CH]]/Prices!H488-1</f>
        <v>2.4486161608665569E-3</v>
      </c>
      <c r="I489">
        <f>Prices[[#This Row],[Rates - US]]/Prices!I488-1</f>
        <v>1.708812270304616E-3</v>
      </c>
      <c r="J489">
        <f>Prices[[#This Row],[Rates - EU]]/Prices!J488-1</f>
        <v>3.1068245292236174E-3</v>
      </c>
      <c r="K489">
        <f>Prices[[#This Row],[Rates - JP]]/Prices!K488-1</f>
        <v>4.6214992143456257E-4</v>
      </c>
      <c r="L489">
        <f>Prices[[#This Row],[EM Bonds - USD]]/Prices!L488-1</f>
        <v>9.4560501163565291E-4</v>
      </c>
      <c r="M489">
        <f>Prices[[#This Row],[EM Bonds - Local]]/Prices!M488-1</f>
        <v>-1.3203090024845876E-3</v>
      </c>
      <c r="N489">
        <f>Prices[[#This Row],[IG - US]]/Prices!N488-1</f>
        <v>2.2641982913003122E-3</v>
      </c>
      <c r="O489">
        <f>Prices[[#This Row],[IG - EU]]/Prices!O488-1</f>
        <v>3.188565145684441E-3</v>
      </c>
      <c r="P489">
        <f>Prices[[#This Row],[HY - US]]/Prices!P488-1</f>
        <v>9.5765015211646265E-4</v>
      </c>
      <c r="Q489">
        <f>Prices[[#This Row],[HY - EU]]/Prices!Q488-1</f>
        <v>1.6336056009336186E-3</v>
      </c>
      <c r="R489">
        <f>Prices[[#This Row],[EM Bonds - Corp]]/Prices!R488-1</f>
        <v>1.0784771731053855E-3</v>
      </c>
      <c r="S489">
        <f>Prices[[#This Row],[Real Estate - CH]]/Prices!S488-1</f>
        <v>-5.2179584737470641E-3</v>
      </c>
      <c r="T489">
        <f>Prices[[#This Row],[Real Estate - World]]/Prices!T488-1</f>
        <v>1.5175855891884193E-2</v>
      </c>
      <c r="U489">
        <f>Prices[[#This Row],[TIPS]]/Prices!U488-1</f>
        <v>4.0796871674042556E-3</v>
      </c>
      <c r="V489">
        <f>Prices[[#This Row],[Commodities]]/Prices!V488-1</f>
        <v>-1.3600470268750886E-3</v>
      </c>
      <c r="W489">
        <f>Prices[[#This Row],[Precious Metals]]/Prices!W488-1</f>
        <v>1.7836871225624495E-2</v>
      </c>
      <c r="X489">
        <f>Prices[[#This Row],[Hedge funds]]/Prices!X488-1</f>
        <v>-6.020131319131039E-4</v>
      </c>
    </row>
    <row r="490" spans="2:24" x14ac:dyDescent="0.25">
      <c r="B490" s="1">
        <v>43266</v>
      </c>
      <c r="C490">
        <f>Prices[[#This Row],[Equity - CH]]/Prices!C489-1</f>
        <v>-5.2953799447706951E-3</v>
      </c>
      <c r="D490">
        <f>Prices[[#This Row],[Equity - US]]/Prices!D489-1</f>
        <v>8.6190950246378684E-4</v>
      </c>
      <c r="E490">
        <f>Prices[[#This Row],[Equity - EU]]/Prices!E489-1</f>
        <v>-1.006887615956642E-2</v>
      </c>
      <c r="F490">
        <f>Prices[[#This Row],[Equity - JP]]/Prices!F489-1</f>
        <v>4.4069511367375025E-3</v>
      </c>
      <c r="G490">
        <f>Prices[[#This Row],[Equity - EM]]/Prices!G489-1</f>
        <v>-8.2430584747423818E-3</v>
      </c>
      <c r="H490">
        <f>Prices[[#This Row],[Bonds - CH]]/Prices!H489-1</f>
        <v>2.4426350851223244E-3</v>
      </c>
      <c r="I490">
        <f>Prices[[#This Row],[Rates - US]]/Prices!I489-1</f>
        <v>1.072150989401166E-3</v>
      </c>
      <c r="J490">
        <f>Prices[[#This Row],[Rates - EU]]/Prices!J489-1</f>
        <v>2.9174460401699687E-3</v>
      </c>
      <c r="K490">
        <f>Prices[[#This Row],[Rates - JP]]/Prices!K489-1</f>
        <v>5.5432372505537231E-4</v>
      </c>
      <c r="L490">
        <f>Prices[[#This Row],[EM Bonds - USD]]/Prices!L489-1</f>
        <v>-9.4683782035953623E-4</v>
      </c>
      <c r="M490">
        <f>Prices[[#This Row],[EM Bonds - Local]]/Prices!M489-1</f>
        <v>7.8114266648343644E-4</v>
      </c>
      <c r="N490">
        <f>Prices[[#This Row],[IG - US]]/Prices!N489-1</f>
        <v>7.2992134334493031E-4</v>
      </c>
      <c r="O490">
        <f>Prices[[#This Row],[IG - EU]]/Prices!O489-1</f>
        <v>2.3016220955722755E-3</v>
      </c>
      <c r="P490">
        <f>Prices[[#This Row],[HY - US]]/Prices!P489-1</f>
        <v>1.3109980027525836E-4</v>
      </c>
      <c r="Q490">
        <f>Prices[[#This Row],[HY - EU]]/Prices!Q489-1</f>
        <v>1.1982425775529659E-3</v>
      </c>
      <c r="R490">
        <f>Prices[[#This Row],[EM Bonds - Corp]]/Prices!R489-1</f>
        <v>3.0739704693805159E-4</v>
      </c>
      <c r="S490">
        <f>Prices[[#This Row],[Real Estate - CH]]/Prices!S489-1</f>
        <v>5.3272866353404336E-3</v>
      </c>
      <c r="T490">
        <f>Prices[[#This Row],[Real Estate - World]]/Prices!T489-1</f>
        <v>8.6126730759406023E-4</v>
      </c>
      <c r="U490">
        <f>Prices[[#This Row],[TIPS]]/Prices!U489-1</f>
        <v>1.4300615383344706E-4</v>
      </c>
      <c r="V490">
        <f>Prices[[#This Row],[Commodities]]/Prices!V489-1</f>
        <v>-1.2667449953204013E-2</v>
      </c>
      <c r="W490">
        <f>Prices[[#This Row],[Precious Metals]]/Prices!W489-1</f>
        <v>-2.582122146536947E-2</v>
      </c>
      <c r="X490">
        <f>Prices[[#This Row],[Hedge funds]]/Prices!X489-1</f>
        <v>-2.4255664340157024E-3</v>
      </c>
    </row>
    <row r="491" spans="2:24" x14ac:dyDescent="0.25">
      <c r="B491" s="1">
        <v>43269</v>
      </c>
      <c r="C491">
        <f>Prices[[#This Row],[Equity - CH]]/Prices!C490-1</f>
        <v>-1.4257628690618529E-2</v>
      </c>
      <c r="D491">
        <f>Prices[[#This Row],[Equity - US]]/Prices!D490-1</f>
        <v>-3.1645567714950751E-3</v>
      </c>
      <c r="E491">
        <f>Prices[[#This Row],[Equity - EU]]/Prices!E490-1</f>
        <v>-9.67055729259092E-3</v>
      </c>
      <c r="F491">
        <f>Prices[[#This Row],[Equity - JP]]/Prices!F490-1</f>
        <v>-1.0194159715879558E-2</v>
      </c>
      <c r="G491">
        <f>Prices[[#This Row],[Equity - EM]]/Prices!G490-1</f>
        <v>-8.4991116397790112E-3</v>
      </c>
      <c r="H491">
        <f>Prices[[#This Row],[Bonds - CH]]/Prices!H490-1</f>
        <v>3.6919441778038298E-4</v>
      </c>
      <c r="I491">
        <f>Prices[[#This Row],[Rates - US]]/Prices!I490-1</f>
        <v>-2.9492300221434231E-4</v>
      </c>
      <c r="J491">
        <f>Prices[[#This Row],[Rates - EU]]/Prices!J490-1</f>
        <v>7.2437667816305229E-4</v>
      </c>
      <c r="K491">
        <f>Prices[[#This Row],[Rates - JP]]/Prices!K490-1</f>
        <v>2.7700831024923822E-4</v>
      </c>
      <c r="L491">
        <f>Prices[[#This Row],[EM Bonds - USD]]/Prices!L490-1</f>
        <v>-2.5246927220535786E-3</v>
      </c>
      <c r="M491">
        <f>Prices[[#This Row],[EM Bonds - Local]]/Prices!M490-1</f>
        <v>-2.3533657053098622E-6</v>
      </c>
      <c r="N491">
        <f>Prices[[#This Row],[IG - US]]/Prices!N490-1</f>
        <v>-1.3833060394026209E-3</v>
      </c>
      <c r="O491">
        <f>Prices[[#This Row],[IG - EU]]/Prices!O490-1</f>
        <v>3.8272279934381537E-4</v>
      </c>
      <c r="P491">
        <f>Prices[[#This Row],[HY - US]]/Prices!P490-1</f>
        <v>-2.7910287205334949E-4</v>
      </c>
      <c r="Q491">
        <f>Prices[[#This Row],[HY - EU]]/Prices!Q490-1</f>
        <v>-5.6515957446812148E-4</v>
      </c>
      <c r="R491">
        <f>Prices[[#This Row],[EM Bonds - Corp]]/Prices!R490-1</f>
        <v>-1.3342687240286422E-3</v>
      </c>
      <c r="S491">
        <f>Prices[[#This Row],[Real Estate - CH]]/Prices!S490-1</f>
        <v>-6.5490910079079034E-3</v>
      </c>
      <c r="T491">
        <f>Prices[[#This Row],[Real Estate - World]]/Prices!T490-1</f>
        <v>-2.8681107636789882E-3</v>
      </c>
      <c r="U491">
        <f>Prices[[#This Row],[TIPS]]/Prices!U490-1</f>
        <v>-1.1329218877764724E-4</v>
      </c>
      <c r="V491">
        <f>Prices[[#This Row],[Commodities]]/Prices!V490-1</f>
        <v>-2.5313050985060759E-3</v>
      </c>
      <c r="W491">
        <f>Prices[[#This Row],[Precious Metals]]/Prices!W490-1</f>
        <v>-1.0654730677674973E-3</v>
      </c>
      <c r="X491">
        <f>Prices[[#This Row],[Hedge funds]]/Prices!X490-1</f>
        <v>-2.8984340404969444E-4</v>
      </c>
    </row>
    <row r="492" spans="2:24" x14ac:dyDescent="0.25">
      <c r="B492" s="1">
        <v>43270</v>
      </c>
      <c r="C492">
        <f>Prices[[#This Row],[Equity - CH]]/Prices!C491-1</f>
        <v>-6.5561120010372287E-3</v>
      </c>
      <c r="D492">
        <f>Prices[[#This Row],[Equity - US]]/Prices!D491-1</f>
        <v>-3.5861786368979187E-3</v>
      </c>
      <c r="E492">
        <f>Prices[[#This Row],[Equity - EU]]/Prices!E491-1</f>
        <v>-9.0619295978168202E-3</v>
      </c>
      <c r="F492">
        <f>Prices[[#This Row],[Equity - JP]]/Prices!F491-1</f>
        <v>-1.4763756052185939E-2</v>
      </c>
      <c r="G492">
        <f>Prices[[#This Row],[Equity - EM]]/Prices!G491-1</f>
        <v>-1.8037313830287727E-2</v>
      </c>
      <c r="H492">
        <f>Prices[[#This Row],[Bonds - CH]]/Prices!H491-1</f>
        <v>5.9049306170666505E-4</v>
      </c>
      <c r="I492">
        <f>Prices[[#This Row],[Rates - US]]/Prices!I491-1</f>
        <v>1.6975791377060734E-3</v>
      </c>
      <c r="J492">
        <f>Prices[[#This Row],[Rates - EU]]/Prices!J491-1</f>
        <v>1.0357096671196331E-3</v>
      </c>
      <c r="K492">
        <f>Prices[[#This Row],[Rates - JP]]/Prices!K491-1</f>
        <v>5.5386319579064924E-4</v>
      </c>
      <c r="L492">
        <f>Prices[[#This Row],[EM Bonds - USD]]/Prices!L491-1</f>
        <v>-2.320929794273896E-3</v>
      </c>
      <c r="M492">
        <f>Prices[[#This Row],[EM Bonds - Local]]/Prices!M491-1</f>
        <v>6.8639994602937016E-4</v>
      </c>
      <c r="N492">
        <f>Prices[[#This Row],[IG - US]]/Prices!N491-1</f>
        <v>4.7157602675196308E-4</v>
      </c>
      <c r="O492">
        <f>Prices[[#This Row],[IG - EU]]/Prices!O491-1</f>
        <v>1.311690441055946E-3</v>
      </c>
      <c r="P492">
        <f>Prices[[#This Row],[HY - US]]/Prices!P491-1</f>
        <v>-9.1378304153466594E-4</v>
      </c>
      <c r="Q492">
        <f>Prices[[#This Row],[HY - EU]]/Prices!Q491-1</f>
        <v>-1.0311678807837232E-3</v>
      </c>
      <c r="R492">
        <f>Prices[[#This Row],[EM Bonds - Corp]]/Prices!R491-1</f>
        <v>-2.4464147238024703E-3</v>
      </c>
      <c r="S492">
        <f>Prices[[#This Row],[Real Estate - CH]]/Prices!S491-1</f>
        <v>-4.3766070353956632E-3</v>
      </c>
      <c r="T492">
        <f>Prices[[#This Row],[Real Estate - World]]/Prices!T491-1</f>
        <v>-3.2327131632120532E-3</v>
      </c>
      <c r="U492">
        <f>Prices[[#This Row],[TIPS]]/Prices!U491-1</f>
        <v>2.0586792106294105E-3</v>
      </c>
      <c r="V492">
        <f>Prices[[#This Row],[Commodities]]/Prices!V491-1</f>
        <v>-1.2751398536647085E-2</v>
      </c>
      <c r="W492">
        <f>Prices[[#This Row],[Precious Metals]]/Prices!W491-1</f>
        <v>-1.7358203509281189E-3</v>
      </c>
      <c r="X492">
        <f>Prices[[#This Row],[Hedge funds]]/Prices!X491-1</f>
        <v>-2.6174004783803273E-3</v>
      </c>
    </row>
    <row r="493" spans="2:24" x14ac:dyDescent="0.25">
      <c r="B493" s="1">
        <v>43271</v>
      </c>
      <c r="C493">
        <f>Prices[[#This Row],[Equity - CH]]/Prices!C492-1</f>
        <v>1.0234527832472029E-2</v>
      </c>
      <c r="D493">
        <f>Prices[[#This Row],[Equity - US]]/Prices!D492-1</f>
        <v>2.287713324885754E-3</v>
      </c>
      <c r="E493">
        <f>Prices[[#This Row],[Equity - EU]]/Prices!E492-1</f>
        <v>4.3356296859164978E-3</v>
      </c>
      <c r="F493">
        <f>Prices[[#This Row],[Equity - JP]]/Prices!F492-1</f>
        <v>5.6274410122332252E-3</v>
      </c>
      <c r="G493">
        <f>Prices[[#This Row],[Equity - EM]]/Prices!G492-1</f>
        <v>7.958584904302235E-3</v>
      </c>
      <c r="H493">
        <f>Prices[[#This Row],[Bonds - CH]]/Prices!H492-1</f>
        <v>-7.3768073177826743E-5</v>
      </c>
      <c r="I493">
        <f>Prices[[#This Row],[Rates - US]]/Prices!I492-1</f>
        <v>-1.8692502307207093E-3</v>
      </c>
      <c r="J493">
        <f>Prices[[#This Row],[Rates - EU]]/Prices!J492-1</f>
        <v>-1.4119094274411825E-4</v>
      </c>
      <c r="K493">
        <f>Prices[[#This Row],[Rates - JP]]/Prices!K492-1</f>
        <v>-1.8451886705417309E-4</v>
      </c>
      <c r="L493">
        <f>Prices[[#This Row],[EM Bonds - USD]]/Prices!L492-1</f>
        <v>2.6446087761091697E-3</v>
      </c>
      <c r="M493">
        <f>Prices[[#This Row],[EM Bonds - Local]]/Prices!M492-1</f>
        <v>4.6094437153998413E-4</v>
      </c>
      <c r="N493">
        <f>Prices[[#This Row],[IG - US]]/Prices!N492-1</f>
        <v>-2.8617536532502541E-3</v>
      </c>
      <c r="O493">
        <f>Prices[[#This Row],[IG - EU]]/Prices!O492-1</f>
        <v>-3.8207521423516688E-4</v>
      </c>
      <c r="P493">
        <f>Prices[[#This Row],[HY - US]]/Prices!P492-1</f>
        <v>7.5370340434677274E-4</v>
      </c>
      <c r="Q493">
        <f>Prices[[#This Row],[HY - EU]]/Prices!Q492-1</f>
        <v>4.3287160362281973E-4</v>
      </c>
      <c r="R493">
        <f>Prices[[#This Row],[EM Bonds - Corp]]/Prices!R492-1</f>
        <v>1.8916814792067083E-3</v>
      </c>
      <c r="S493">
        <f>Prices[[#This Row],[Real Estate - CH]]/Prices!S492-1</f>
        <v>-9.5334908511457428E-3</v>
      </c>
      <c r="T493">
        <f>Prices[[#This Row],[Real Estate - World]]/Prices!T492-1</f>
        <v>1.0265725517905278E-2</v>
      </c>
      <c r="U493">
        <f>Prices[[#This Row],[TIPS]]/Prices!U492-1</f>
        <v>-2.4561297923483272E-3</v>
      </c>
      <c r="V493">
        <f>Prices[[#This Row],[Commodities]]/Prices!V492-1</f>
        <v>3.4403293156326509E-3</v>
      </c>
      <c r="W493">
        <f>Prices[[#This Row],[Precious Metals]]/Prices!W492-1</f>
        <v>-2.4083066078383064E-3</v>
      </c>
      <c r="X493">
        <f>Prices[[#This Row],[Hedge funds]]/Prices!X492-1</f>
        <v>1.2031265140015623E-3</v>
      </c>
    </row>
    <row r="494" spans="2:24" x14ac:dyDescent="0.25">
      <c r="B494" s="1">
        <v>43272</v>
      </c>
      <c r="C494">
        <f>Prices[[#This Row],[Equity - CH]]/Prices!C493-1</f>
        <v>-1.0707520395417669E-2</v>
      </c>
      <c r="D494">
        <f>Prices[[#This Row],[Equity - US]]/Prices!D493-1</f>
        <v>-1.0862404767452261E-2</v>
      </c>
      <c r="E494">
        <f>Prices[[#This Row],[Equity - EU]]/Prices!E493-1</f>
        <v>-1.134033719633476E-2</v>
      </c>
      <c r="F494">
        <f>Prices[[#This Row],[Equity - JP]]/Prices!F493-1</f>
        <v>-2.502580315776326E-4</v>
      </c>
      <c r="G494">
        <f>Prices[[#This Row],[Equity - EM]]/Prices!G493-1</f>
        <v>-1.6153203064711907E-2</v>
      </c>
      <c r="H494">
        <f>Prices[[#This Row],[Bonds - CH]]/Prices!H493-1</f>
        <v>5.9018812246391938E-4</v>
      </c>
      <c r="I494">
        <f>Prices[[#This Row],[Rates - US]]/Prices!I493-1</f>
        <v>1.5032879654930387E-3</v>
      </c>
      <c r="J494">
        <f>Prices[[#This Row],[Rates - EU]]/Prices!J493-1</f>
        <v>-1.3486496638094314E-3</v>
      </c>
      <c r="K494">
        <f>Prices[[#This Row],[Rates - JP]]/Prices!K493-1</f>
        <v>-3.6910584109994815E-4</v>
      </c>
      <c r="L494">
        <f>Prices[[#This Row],[EM Bonds - USD]]/Prices!L493-1</f>
        <v>2.057851615710371E-3</v>
      </c>
      <c r="M494">
        <f>Prices[[#This Row],[EM Bonds - Local]]/Prices!M493-1</f>
        <v>3.5260102019263329E-5</v>
      </c>
      <c r="N494">
        <f>Prices[[#This Row],[IG - US]]/Prices!N493-1</f>
        <v>-7.383769198837653E-4</v>
      </c>
      <c r="O494">
        <f>Prices[[#This Row],[IG - EU]]/Prices!O493-1</f>
        <v>-7.0983946707436907E-4</v>
      </c>
      <c r="P494">
        <f>Prices[[#This Row],[HY - US]]/Prices!P493-1</f>
        <v>-6.0670804707785297E-4</v>
      </c>
      <c r="Q494">
        <f>Prices[[#This Row],[HY - EU]]/Prices!Q493-1</f>
        <v>-1.4311865535030499E-3</v>
      </c>
      <c r="R494">
        <f>Prices[[#This Row],[EM Bonds - Corp]]/Prices!R493-1</f>
        <v>1.1585139145422474E-3</v>
      </c>
      <c r="S494">
        <f>Prices[[#This Row],[Real Estate - CH]]/Prices!S493-1</f>
        <v>-6.4353277301599787E-3</v>
      </c>
      <c r="T494">
        <f>Prices[[#This Row],[Real Estate - World]]/Prices!T493-1</f>
        <v>-8.5222976984389298E-4</v>
      </c>
      <c r="U494">
        <f>Prices[[#This Row],[TIPS]]/Prices!U493-1</f>
        <v>5.2881734594034668E-4</v>
      </c>
      <c r="V494">
        <f>Prices[[#This Row],[Commodities]]/Prices!V493-1</f>
        <v>-8.7335549704786741E-3</v>
      </c>
      <c r="W494">
        <f>Prices[[#This Row],[Precious Metals]]/Prices!W493-1</f>
        <v>-6.3536508084288679E-3</v>
      </c>
      <c r="X494">
        <f>Prices[[#This Row],[Hedge funds]]/Prices!X493-1</f>
        <v>-3.2824433637383965E-3</v>
      </c>
    </row>
    <row r="495" spans="2:24" x14ac:dyDescent="0.25">
      <c r="B495" s="1">
        <v>43273</v>
      </c>
      <c r="C495">
        <f>Prices[[#This Row],[Equity - CH]]/Prices!C494-1</f>
        <v>1.7824805892892703E-2</v>
      </c>
      <c r="D495">
        <f>Prices[[#This Row],[Equity - US]]/Prices!D494-1</f>
        <v>-7.2994224575084754E-4</v>
      </c>
      <c r="E495">
        <f>Prices[[#This Row],[Equity - EU]]/Prices!E494-1</f>
        <v>1.1933547407810829E-2</v>
      </c>
      <c r="F495">
        <f>Prices[[#This Row],[Equity - JP]]/Prices!F494-1</f>
        <v>-4.6306816899204239E-3</v>
      </c>
      <c r="G495">
        <f>Prices[[#This Row],[Equity - EM]]/Prices!G494-1</f>
        <v>4.4962426245134246E-3</v>
      </c>
      <c r="H495">
        <f>Prices[[#This Row],[Bonds - CH]]/Prices!H494-1</f>
        <v>-2.2119000221187957E-4</v>
      </c>
      <c r="I495">
        <f>Prices[[#This Row],[Rates - US]]/Prices!I494-1</f>
        <v>-1.6000843219043936E-4</v>
      </c>
      <c r="J495">
        <f>Prices[[#This Row],[Rates - EU]]/Prices!J494-1</f>
        <v>-2.6562888210313051E-4</v>
      </c>
      <c r="K495">
        <f>Prices[[#This Row],[Rates - JP]]/Prices!K494-1</f>
        <v>1.8462106526340172E-4</v>
      </c>
      <c r="L495">
        <f>Prices[[#This Row],[EM Bonds - USD]]/Prices!L494-1</f>
        <v>2.7152271599342193E-3</v>
      </c>
      <c r="M495">
        <f>Prices[[#This Row],[EM Bonds - Local]]/Prices!M494-1</f>
        <v>-1.3320013319995105E-5</v>
      </c>
      <c r="N495">
        <f>Prices[[#This Row],[IG - US]]/Prices!N494-1</f>
        <v>-6.0183499958710307E-4</v>
      </c>
      <c r="O495">
        <f>Prices[[#This Row],[IG - EU]]/Prices!O494-1</f>
        <v>-7.6498551991688313E-4</v>
      </c>
      <c r="P495">
        <f>Prices[[#This Row],[HY - US]]/Prices!P494-1</f>
        <v>-3.7781012405702086E-5</v>
      </c>
      <c r="Q495">
        <f>Prices[[#This Row],[HY - EU]]/Prices!Q494-1</f>
        <v>-5.3329778014787887E-4</v>
      </c>
      <c r="R495">
        <f>Prices[[#This Row],[EM Bonds - Corp]]/Prices!R494-1</f>
        <v>6.9587966701556425E-4</v>
      </c>
      <c r="S495">
        <f>Prices[[#This Row],[Real Estate - CH]]/Prices!S494-1</f>
        <v>6.8957815684413948E-3</v>
      </c>
      <c r="T495">
        <f>Prices[[#This Row],[Real Estate - World]]/Prices!T494-1</f>
        <v>5.0113153711872638E-3</v>
      </c>
      <c r="U495">
        <f>Prices[[#This Row],[TIPS]]/Prices!U494-1</f>
        <v>-4.9838789104728054E-4</v>
      </c>
      <c r="V495">
        <f>Prices[[#This Row],[Commodities]]/Prices!V494-1</f>
        <v>9.1939315952671574E-3</v>
      </c>
      <c r="W495">
        <f>Prices[[#This Row],[Precious Metals]]/Prices!W494-1</f>
        <v>-6.3734793400183065E-4</v>
      </c>
      <c r="X495">
        <f>Prices[[#This Row],[Hedge funds]]/Prices!X494-1</f>
        <v>1.6425808748565807E-3</v>
      </c>
    </row>
    <row r="496" spans="2:24" x14ac:dyDescent="0.25">
      <c r="B496" s="1">
        <v>43276</v>
      </c>
      <c r="C496">
        <f>Prices[[#This Row],[Equity - CH]]/Prices!C495-1</f>
        <v>-1.6635977384208966E-2</v>
      </c>
      <c r="D496">
        <f>Prices[[#This Row],[Equity - US]]/Prices!D495-1</f>
        <v>-1.5926338413452368E-2</v>
      </c>
      <c r="E496">
        <f>Prices[[#This Row],[Equity - EU]]/Prices!E495-1</f>
        <v>-1.9369147329891701E-2</v>
      </c>
      <c r="F496">
        <f>Prices[[#This Row],[Equity - JP]]/Prices!F495-1</f>
        <v>-8.4466780767377125E-3</v>
      </c>
      <c r="G496">
        <f>Prices[[#This Row],[Equity - EM]]/Prices!G495-1</f>
        <v>-1.6125127321627852E-2</v>
      </c>
      <c r="H496">
        <f>Prices[[#This Row],[Bonds - CH]]/Prices!H495-1</f>
        <v>-2.2123893805314765E-4</v>
      </c>
      <c r="I496">
        <f>Prices[[#This Row],[Rates - US]]/Prices!I495-1</f>
        <v>1.3158354316631371E-3</v>
      </c>
      <c r="J496">
        <f>Prices[[#This Row],[Rates - EU]]/Prices!J495-1</f>
        <v>-8.4405388659902769E-4</v>
      </c>
      <c r="K496">
        <f>Prices[[#This Row],[Rates - JP]]/Prices!K495-1</f>
        <v>9.2293493308748253E-5</v>
      </c>
      <c r="L496">
        <f>Prices[[#This Row],[EM Bonds - USD]]/Prices!L495-1</f>
        <v>-9.8140113940181628E-4</v>
      </c>
      <c r="M496">
        <f>Prices[[#This Row],[EM Bonds - Local]]/Prices!M495-1</f>
        <v>-2.66403814902616E-4</v>
      </c>
      <c r="N496">
        <f>Prices[[#This Row],[IG - US]]/Prices!N495-1</f>
        <v>5.5491531306461894E-4</v>
      </c>
      <c r="O496">
        <f>Prices[[#This Row],[IG - EU]]/Prices!O495-1</f>
        <v>-6.562038606661158E-4</v>
      </c>
      <c r="P496">
        <f>Prices[[#This Row],[HY - US]]/Prices!P495-1</f>
        <v>-1.481624556447958E-3</v>
      </c>
      <c r="Q496">
        <f>Prices[[#This Row],[HY - EU]]/Prices!Q495-1</f>
        <v>-2.0342826652438584E-3</v>
      </c>
      <c r="R496">
        <f>Prices[[#This Row],[EM Bonds - Corp]]/Prices!R495-1</f>
        <v>-1.1482920928223006E-3</v>
      </c>
      <c r="S496">
        <f>Prices[[#This Row],[Real Estate - CH]]/Prices!S495-1</f>
        <v>3.6045028558762127E-4</v>
      </c>
      <c r="T496">
        <f>Prices[[#This Row],[Real Estate - World]]/Prices!T495-1</f>
        <v>-4.2158033115915483E-3</v>
      </c>
      <c r="U496">
        <f>Prices[[#This Row],[TIPS]]/Prices!U495-1</f>
        <v>-2.632580838740628E-4</v>
      </c>
      <c r="V496">
        <f>Prices[[#This Row],[Commodities]]/Prices!V495-1</f>
        <v>-1.665398377637084E-2</v>
      </c>
      <c r="W496">
        <f>Prices[[#This Row],[Precious Metals]]/Prices!W495-1</f>
        <v>-4.7123981209918897E-3</v>
      </c>
      <c r="X496">
        <f>Prices[[#This Row],[Hedge funds]]/Prices!X495-1</f>
        <v>-3.7563919249691269E-3</v>
      </c>
    </row>
    <row r="497" spans="2:24" x14ac:dyDescent="0.25">
      <c r="B497" s="1">
        <v>43277</v>
      </c>
      <c r="C497">
        <f>Prices[[#This Row],[Equity - CH]]/Prices!C496-1</f>
        <v>2.8165192834106456E-3</v>
      </c>
      <c r="D497">
        <f>Prices[[#This Row],[Equity - US]]/Prices!D496-1</f>
        <v>6.3409706058221715E-3</v>
      </c>
      <c r="E497">
        <f>Prices[[#This Row],[Equity - EU]]/Prices!E496-1</f>
        <v>1.8211874642211079E-3</v>
      </c>
      <c r="F497">
        <f>Prices[[#This Row],[Equity - JP]]/Prices!F496-1</f>
        <v>1.3392956981923554E-3</v>
      </c>
      <c r="G497">
        <f>Prices[[#This Row],[Equity - EM]]/Prices!G496-1</f>
        <v>9.8415050626909917E-4</v>
      </c>
      <c r="H497">
        <f>Prices[[#This Row],[Bonds - CH]]/Prices!H496-1</f>
        <v>-1.5490152688646397E-3</v>
      </c>
      <c r="I497">
        <f>Prices[[#This Row],[Rates - US]]/Prices!I496-1</f>
        <v>-3.0379194501051199E-4</v>
      </c>
      <c r="J497">
        <f>Prices[[#This Row],[Rates - EU]]/Prices!J496-1</f>
        <v>-1.6969842852720962E-3</v>
      </c>
      <c r="K497">
        <f>Prices[[#This Row],[Rates - JP]]/Prices!K496-1</f>
        <v>-2.7685492801776679E-4</v>
      </c>
      <c r="L497">
        <f>Prices[[#This Row],[EM Bonds - USD]]/Prices!L496-1</f>
        <v>-7.67760572024212E-4</v>
      </c>
      <c r="M497">
        <f>Prices[[#This Row],[EM Bonds - Local]]/Prices!M496-1</f>
        <v>1.2304865986689784E-4</v>
      </c>
      <c r="N497">
        <f>Prices[[#This Row],[IG - US]]/Prices!N496-1</f>
        <v>-3.4273500456372119E-5</v>
      </c>
      <c r="O497">
        <f>Prices[[#This Row],[IG - EU]]/Prices!O496-1</f>
        <v>-1.2585499316004611E-3</v>
      </c>
      <c r="P497">
        <f>Prices[[#This Row],[HY - US]]/Prices!P496-1</f>
        <v>-7.0896432881328852E-4</v>
      </c>
      <c r="Q497">
        <f>Prices[[#This Row],[HY - EU]]/Prices!Q496-1</f>
        <v>-2.372598162071804E-3</v>
      </c>
      <c r="R497">
        <f>Prices[[#This Row],[EM Bonds - Corp]]/Prices!R496-1</f>
        <v>5.469813863934192E-5</v>
      </c>
      <c r="S497">
        <f>Prices[[#This Row],[Real Estate - CH]]/Prices!S496-1</f>
        <v>-2.2727902658056243E-3</v>
      </c>
      <c r="T497">
        <f>Prices[[#This Row],[Real Estate - World]]/Prices!T496-1</f>
        <v>5.7098431558504359E-3</v>
      </c>
      <c r="U497">
        <f>Prices[[#This Row],[TIPS]]/Prices!U496-1</f>
        <v>-3.5384620307943315E-4</v>
      </c>
      <c r="V497">
        <f>Prices[[#This Row],[Commodities]]/Prices!V496-1</f>
        <v>9.9240818370267547E-3</v>
      </c>
      <c r="W497">
        <f>Prices[[#This Row],[Precious Metals]]/Prices!W496-1</f>
        <v>-2.6411313309057105E-3</v>
      </c>
      <c r="X497">
        <f>Prices[[#This Row],[Hedge funds]]/Prices!X496-1</f>
        <v>4.8652330446596892E-5</v>
      </c>
    </row>
    <row r="498" spans="2:24" x14ac:dyDescent="0.25">
      <c r="B498" s="1">
        <v>43278</v>
      </c>
      <c r="C498">
        <f>Prices[[#This Row],[Equity - CH]]/Prices!C497-1</f>
        <v>3.2219661768924102E-3</v>
      </c>
      <c r="D498">
        <f>Prices[[#This Row],[Equity - US]]/Prices!D497-1</f>
        <v>-3.1089753908303264E-3</v>
      </c>
      <c r="E498">
        <f>Prices[[#This Row],[Equity - EU]]/Prices!E497-1</f>
        <v>6.6397322185167695E-3</v>
      </c>
      <c r="F498">
        <f>Prices[[#This Row],[Equity - JP]]/Prices!F497-1</f>
        <v>4.6241612680053557E-4</v>
      </c>
      <c r="G498">
        <f>Prices[[#This Row],[Equity - EM]]/Prices!G497-1</f>
        <v>-9.2068776455319634E-3</v>
      </c>
      <c r="H498">
        <f>Prices[[#This Row],[Bonds - CH]]/Prices!H497-1</f>
        <v>2.9550827423152626E-4</v>
      </c>
      <c r="I498">
        <f>Prices[[#This Row],[Rates - US]]/Prices!I497-1</f>
        <v>3.1777792721749964E-3</v>
      </c>
      <c r="J498">
        <f>Prices[[#This Row],[Rates - EU]]/Prices!J497-1</f>
        <v>1.7739260427842574E-3</v>
      </c>
      <c r="K498">
        <f>Prices[[#This Row],[Rates - JP]]/Prices!K497-1</f>
        <v>-9.2310532631811881E-5</v>
      </c>
      <c r="L498">
        <f>Prices[[#This Row],[EM Bonds - USD]]/Prices!L497-1</f>
        <v>4.8163667158251933E-4</v>
      </c>
      <c r="M498">
        <f>Prices[[#This Row],[EM Bonds - Local]]/Prices!M497-1</f>
        <v>4.6000431009152187E-4</v>
      </c>
      <c r="N498">
        <f>Prices[[#This Row],[IG - US]]/Prices!N497-1</f>
        <v>3.5723559165359298E-3</v>
      </c>
      <c r="O498">
        <f>Prices[[#This Row],[IG - EU]]/Prices!O497-1</f>
        <v>2.0271751040981112E-3</v>
      </c>
      <c r="P498">
        <f>Prices[[#This Row],[HY - US]]/Prices!P497-1</f>
        <v>-1.1660679939733409E-3</v>
      </c>
      <c r="Q498">
        <f>Prices[[#This Row],[HY - EU]]/Prices!Q497-1</f>
        <v>-1.9762845849803368E-3</v>
      </c>
      <c r="R498">
        <f>Prices[[#This Row],[EM Bonds - Corp]]/Prices!R497-1</f>
        <v>5.4347272193353557E-3</v>
      </c>
      <c r="S498">
        <f>Prices[[#This Row],[Real Estate - CH]]/Prices!S497-1</f>
        <v>2.0418368197349768E-2</v>
      </c>
      <c r="T498">
        <f>Prices[[#This Row],[Real Estate - World]]/Prices!T497-1</f>
        <v>1.3467288604673833E-4</v>
      </c>
      <c r="U498">
        <f>Prices[[#This Row],[TIPS]]/Prices!U497-1</f>
        <v>4.3519281154404954E-3</v>
      </c>
      <c r="V498">
        <f>Prices[[#This Row],[Commodities]]/Prices!V497-1</f>
        <v>1.4411109365115804E-2</v>
      </c>
      <c r="W498">
        <f>Prices[[#This Row],[Precious Metals]]/Prices!W497-1</f>
        <v>1.7260827785192667E-3</v>
      </c>
      <c r="X498">
        <f>Prices[[#This Row],[Hedge funds]]/Prices!X497-1</f>
        <v>6.4866618016745647E-5</v>
      </c>
    </row>
    <row r="499" spans="2:24" x14ac:dyDescent="0.25">
      <c r="B499" s="1">
        <v>43279</v>
      </c>
      <c r="C499">
        <f>Prices[[#This Row],[Equity - CH]]/Prices!C498-1</f>
        <v>-4.9771782123994024E-3</v>
      </c>
      <c r="D499">
        <f>Prices[[#This Row],[Equity - US]]/Prices!D498-1</f>
        <v>6.8783601003743478E-3</v>
      </c>
      <c r="E499">
        <f>Prices[[#This Row],[Equity - EU]]/Prices!E498-1</f>
        <v>-6.2932591905577873E-3</v>
      </c>
      <c r="F499">
        <f>Prices[[#This Row],[Equity - JP]]/Prices!F498-1</f>
        <v>-2.1202456826440175E-3</v>
      </c>
      <c r="G499">
        <f>Prices[[#This Row],[Equity - EM]]/Prices!G498-1</f>
        <v>-3.577299221946717E-3</v>
      </c>
      <c r="H499">
        <f>Prices[[#This Row],[Bonds - CH]]/Prices!H498-1</f>
        <v>8.862629246677578E-4</v>
      </c>
      <c r="I499">
        <f>Prices[[#This Row],[Rates - US]]/Prices!I498-1</f>
        <v>-1.0365105956173792E-3</v>
      </c>
      <c r="J499">
        <f>Prices[[#This Row],[Rates - EU]]/Prices!J498-1</f>
        <v>6.9513332175752396E-4</v>
      </c>
      <c r="K499">
        <f>Prices[[#This Row],[Rates - JP]]/Prices!K498-1</f>
        <v>1.8463810930580138E-4</v>
      </c>
      <c r="L499">
        <f>Prices[[#This Row],[EM Bonds - USD]]/Prices!L498-1</f>
        <v>-1.4810548255962397E-3</v>
      </c>
      <c r="M499">
        <f>Prices[[#This Row],[EM Bonds - Local]]/Prices!M498-1</f>
        <v>5.1070682764886577E-4</v>
      </c>
      <c r="N499">
        <f>Prices[[#This Row],[IG - US]]/Prices!N498-1</f>
        <v>-1.620699415627147E-3</v>
      </c>
      <c r="O499">
        <f>Prices[[#This Row],[IG - EU]]/Prices!O498-1</f>
        <v>4.9209907594738311E-4</v>
      </c>
      <c r="P499">
        <f>Prices[[#This Row],[HY - US]]/Prices!P498-1</f>
        <v>-3.0627220020386092E-3</v>
      </c>
      <c r="Q499">
        <f>Prices[[#This Row],[HY - EU]]/Prices!Q498-1</f>
        <v>-2.6850142641383634E-3</v>
      </c>
      <c r="R499">
        <f>Prices[[#This Row],[EM Bonds - Corp]]/Prices!R498-1</f>
        <v>-1.9394604515610148E-5</v>
      </c>
      <c r="S499">
        <f>Prices[[#This Row],[Real Estate - CH]]/Prices!S498-1</f>
        <v>9.719046063378034E-3</v>
      </c>
      <c r="T499">
        <f>Prices[[#This Row],[Real Estate - World]]/Prices!T498-1</f>
        <v>6.5687755140679815E-3</v>
      </c>
      <c r="U499">
        <f>Prices[[#This Row],[TIPS]]/Prices!U498-1</f>
        <v>-1.9042562540612096E-3</v>
      </c>
      <c r="V499">
        <f>Prices[[#This Row],[Commodities]]/Prices!V498-1</f>
        <v>-2.6629142054462873E-3</v>
      </c>
      <c r="W499">
        <f>Prices[[#This Row],[Precious Metals]]/Prices!W498-1</f>
        <v>-4.8773513468566287E-3</v>
      </c>
      <c r="X499">
        <f>Prices[[#This Row],[Hedge funds]]/Prices!X498-1</f>
        <v>-1.1675233910068972E-3</v>
      </c>
    </row>
    <row r="500" spans="2:24" x14ac:dyDescent="0.25">
      <c r="B500" s="1">
        <v>43280</v>
      </c>
      <c r="C500">
        <f>Prices[[#This Row],[Equity - CH]]/Prices!C499-1</f>
        <v>1.6325194050444303E-2</v>
      </c>
      <c r="D500">
        <f>Prices[[#This Row],[Equity - US]]/Prices!D499-1</f>
        <v>-3.5509911350163348E-3</v>
      </c>
      <c r="E500">
        <f>Prices[[#This Row],[Equity - EU]]/Prices!E499-1</f>
        <v>1.0457250774383864E-2</v>
      </c>
      <c r="F500">
        <f>Prices[[#This Row],[Equity - JP]]/Prices!F499-1</f>
        <v>2.1903388161290671E-3</v>
      </c>
      <c r="G500">
        <f>Prices[[#This Row],[Equity - EM]]/Prices!G499-1</f>
        <v>1.6525572031946822E-2</v>
      </c>
      <c r="H500">
        <f>Prices[[#This Row],[Bonds - CH]]/Prices!H499-1</f>
        <v>8.1168831168820788E-4</v>
      </c>
      <c r="I500">
        <f>Prices[[#This Row],[Rates - US]]/Prices!I499-1</f>
        <v>-2.8677638026164409E-4</v>
      </c>
      <c r="J500">
        <f>Prices[[#This Row],[Rates - EU]]/Prices!J499-1</f>
        <v>2.4619144864108655E-3</v>
      </c>
      <c r="K500">
        <f>Prices[[#This Row],[Rates - JP]]/Prices!K499-1</f>
        <v>0</v>
      </c>
      <c r="L500">
        <f>Prices[[#This Row],[EM Bonds - USD]]/Prices!L499-1</f>
        <v>4.3600005250454821E-4</v>
      </c>
      <c r="M500">
        <f>Prices[[#This Row],[EM Bonds - Local]]/Prices!M499-1</f>
        <v>4.8461067521388124E-4</v>
      </c>
      <c r="N500">
        <f>Prices[[#This Row],[IG - US]]/Prices!N499-1</f>
        <v>4.9238947281682321E-4</v>
      </c>
      <c r="O500">
        <f>Prices[[#This Row],[IG - EU]]/Prices!O499-1</f>
        <v>1.6395234451853646E-3</v>
      </c>
      <c r="P500">
        <f>Prices[[#This Row],[HY - US]]/Prices!P499-1</f>
        <v>3.1886205385744937E-4</v>
      </c>
      <c r="Q500">
        <f>Prices[[#This Row],[HY - EU]]/Prices!Q499-1</f>
        <v>8.7497896685184706E-4</v>
      </c>
      <c r="R500">
        <f>Prices[[#This Row],[EM Bonds - Corp]]/Prices!R499-1</f>
        <v>1.3834635691645225E-3</v>
      </c>
      <c r="S500">
        <f>Prices[[#This Row],[Real Estate - CH]]/Prices!S499-1</f>
        <v>2.6962172072582113E-3</v>
      </c>
      <c r="T500">
        <f>Prices[[#This Row],[Real Estate - World]]/Prices!T499-1</f>
        <v>-1.5614140222720563E-3</v>
      </c>
      <c r="U500">
        <f>Prices[[#This Row],[TIPS]]/Prices!U499-1</f>
        <v>1.4512185719479653E-3</v>
      </c>
      <c r="V500">
        <f>Prices[[#This Row],[Commodities]]/Prices!V499-1</f>
        <v>2.4062775887323529E-3</v>
      </c>
      <c r="W500">
        <f>Prices[[#This Row],[Precious Metals]]/Prices!W499-1</f>
        <v>-7.6750781171219806E-4</v>
      </c>
      <c r="X500">
        <f>Prices[[#This Row],[Hedge funds]]/Prices!X499-1</f>
        <v>2.0780232803545573E-3</v>
      </c>
    </row>
    <row r="501" spans="2:24" x14ac:dyDescent="0.25">
      <c r="B501" s="1">
        <v>43283</v>
      </c>
      <c r="C501">
        <f>Prices[[#This Row],[Equity - CH]]/Prices!C500-1</f>
        <v>-8.3435127995383773E-3</v>
      </c>
      <c r="D501">
        <f>Prices[[#This Row],[Equity - US]]/Prices!D500-1</f>
        <v>6.4158485643284191E-3</v>
      </c>
      <c r="E501">
        <f>Prices[[#This Row],[Equity - EU]]/Prices!E500-1</f>
        <v>-1.1134734296471605E-2</v>
      </c>
      <c r="F501">
        <f>Prices[[#This Row],[Equity - JP]]/Prices!F500-1</f>
        <v>-1.9349844023241469E-2</v>
      </c>
      <c r="G501">
        <f>Prices[[#This Row],[Equity - EM]]/Prices!G500-1</f>
        <v>-5.8350729824212522E-3</v>
      </c>
      <c r="H501">
        <f>Prices[[#This Row],[Bonds - CH]]/Prices!H500-1</f>
        <v>5.8984000589856755E-4</v>
      </c>
      <c r="I501">
        <f>Prices[[#This Row],[Rates - US]]/Prices!I500-1</f>
        <v>-8.8780534139654144E-4</v>
      </c>
      <c r="J501">
        <f>Prices[[#This Row],[Rates - EU]]/Prices!J500-1</f>
        <v>1.0368460229386312E-3</v>
      </c>
      <c r="K501">
        <f>Prices[[#This Row],[Rates - JP]]/Prices!K500-1</f>
        <v>5.5381207310323255E-4</v>
      </c>
      <c r="L501">
        <f>Prices[[#This Row],[EM Bonds - USD]]/Prices!L500-1</f>
        <v>-1.0811918713095059E-3</v>
      </c>
      <c r="M501">
        <f>Prices[[#This Row],[EM Bonds - Local]]/Prices!M500-1</f>
        <v>7.3556281902087406E-5</v>
      </c>
      <c r="N501">
        <f>Prices[[#This Row],[IG - US]]/Prices!N500-1</f>
        <v>-7.9313397747615699E-4</v>
      </c>
      <c r="O501">
        <f>Prices[[#This Row],[IG - EU]]/Prices!O500-1</f>
        <v>1.091226538629364E-3</v>
      </c>
      <c r="P501">
        <f>Prices[[#This Row],[HY - US]]/Prices!P500-1</f>
        <v>-2.5330234119234074E-3</v>
      </c>
      <c r="Q501">
        <f>Prices[[#This Row],[HY - EU]]/Prices!Q500-1</f>
        <v>-1.0759557513199125E-3</v>
      </c>
      <c r="R501">
        <f>Prices[[#This Row],[EM Bonds - Corp]]/Prices!R500-1</f>
        <v>4.9304516802584075E-4</v>
      </c>
      <c r="S501">
        <f>Prices[[#This Row],[Real Estate - CH]]/Prices!S500-1</f>
        <v>-2.0167253757831238E-3</v>
      </c>
      <c r="T501">
        <f>Prices[[#This Row],[Real Estate - World]]/Prices!T500-1</f>
        <v>-3.9057085063073371E-3</v>
      </c>
      <c r="U501">
        <f>Prices[[#This Row],[TIPS]]/Prices!U500-1</f>
        <v>2.2299342363010233E-3</v>
      </c>
      <c r="V501">
        <f>Prices[[#This Row],[Commodities]]/Prices!V500-1</f>
        <v>-1.6548143072977584E-2</v>
      </c>
      <c r="W501">
        <f>Prices[[#This Row],[Precious Metals]]/Prices!W500-1</f>
        <v>-9.3060782333121983E-3</v>
      </c>
      <c r="X501">
        <f>Prices[[#This Row],[Hedge funds]]/Prices!X500-1</f>
        <v>9.8825435398941508E-4</v>
      </c>
    </row>
    <row r="502" spans="2:24" x14ac:dyDescent="0.25">
      <c r="B502" s="1">
        <v>43284</v>
      </c>
      <c r="C502">
        <f>Prices[[#This Row],[Equity - CH]]/Prices!C501-1</f>
        <v>1.1522425395233293E-2</v>
      </c>
      <c r="D502">
        <f>Prices[[#This Row],[Equity - US]]/Prices!D501-1</f>
        <v>-7.4126635014392095E-3</v>
      </c>
      <c r="E502">
        <f>Prices[[#This Row],[Equity - EU]]/Prices!E501-1</f>
        <v>9.6885948609448658E-3</v>
      </c>
      <c r="F502">
        <f>Prices[[#This Row],[Equity - JP]]/Prices!F501-1</f>
        <v>-1.7641100349419236E-4</v>
      </c>
      <c r="G502">
        <f>Prices[[#This Row],[Equity - EM]]/Prices!G501-1</f>
        <v>-4.2187449548316547E-3</v>
      </c>
      <c r="H502">
        <f>Prices[[#This Row],[Bonds - CH]]/Prices!H501-1</f>
        <v>6.6317883722644133E-4</v>
      </c>
      <c r="I502">
        <f>Prices[[#This Row],[Rates - US]]/Prices!I501-1</f>
        <v>1.4564832837171693E-3</v>
      </c>
      <c r="J502">
        <f>Prices[[#This Row],[Rates - EU]]/Prices!J501-1</f>
        <v>3.1215830934616662E-4</v>
      </c>
      <c r="K502">
        <f>Prices[[#This Row],[Rates - JP]]/Prices!K501-1</f>
        <v>-9.2250922509307109E-5</v>
      </c>
      <c r="L502">
        <f>Prices[[#This Row],[EM Bonds - USD]]/Prices!L501-1</f>
        <v>2.4764047544416634E-3</v>
      </c>
      <c r="M502">
        <f>Prices[[#This Row],[EM Bonds - Local]]/Prices!M501-1</f>
        <v>-6.7917187978028259E-4</v>
      </c>
      <c r="N502">
        <f>Prices[[#This Row],[IG - US]]/Prices!N501-1</f>
        <v>2.5363104045756923E-3</v>
      </c>
      <c r="O502">
        <f>Prices[[#This Row],[IG - EU]]/Prices!O501-1</f>
        <v>4.9051667756705442E-4</v>
      </c>
      <c r="P502">
        <f>Prices[[#This Row],[HY - US]]/Prices!P501-1</f>
        <v>9.0107926876337174E-4</v>
      </c>
      <c r="Q502">
        <f>Prices[[#This Row],[HY - EU]]/Prices!Q501-1</f>
        <v>2.0532498569456603E-3</v>
      </c>
      <c r="R502">
        <f>Prices[[#This Row],[EM Bonds - Corp]]/Prices!R501-1</f>
        <v>5.0676469828414561E-4</v>
      </c>
      <c r="S502">
        <f>Prices[[#This Row],[Real Estate - CH]]/Prices!S501-1</f>
        <v>3.1793932208870057E-3</v>
      </c>
      <c r="T502">
        <f>Prices[[#This Row],[Real Estate - World]]/Prices!T501-1</f>
        <v>6.1197529667462724E-3</v>
      </c>
      <c r="U502">
        <f>Prices[[#This Row],[TIPS]]/Prices!U501-1</f>
        <v>1.3745285853310474E-3</v>
      </c>
      <c r="V502">
        <f>Prices[[#This Row],[Commodities]]/Prices!V501-1</f>
        <v>-1.8738968611368145E-3</v>
      </c>
      <c r="W502">
        <f>Prices[[#This Row],[Precious Metals]]/Prices!W501-1</f>
        <v>7.5537136749150857E-3</v>
      </c>
      <c r="X502">
        <f>Prices[[#This Row],[Hedge funds]]/Prices!X501-1</f>
        <v>5.9884116142816524E-4</v>
      </c>
    </row>
    <row r="503" spans="2:24" x14ac:dyDescent="0.25">
      <c r="B503" s="1">
        <v>43285</v>
      </c>
      <c r="C503">
        <f>Prices[[#This Row],[Equity - CH]]/Prices!C502-1</f>
        <v>3.709868554410356E-3</v>
      </c>
      <c r="D503">
        <f>Prices[[#This Row],[Equity - US]]/Prices!D502-1</f>
        <v>-1.4965367319941247E-4</v>
      </c>
      <c r="E503">
        <f>Prices[[#This Row],[Equity - EU]]/Prices!E502-1</f>
        <v>1.8537740493227428E-3</v>
      </c>
      <c r="F503">
        <f>Prices[[#This Row],[Equity - JP]]/Prices!F502-1</f>
        <v>-3.8030781648978884E-4</v>
      </c>
      <c r="G503">
        <f>Prices[[#This Row],[Equity - EM]]/Prices!G502-1</f>
        <v>-1.5064223939860177E-3</v>
      </c>
      <c r="H503">
        <f>Prices[[#This Row],[Bonds - CH]]/Prices!H502-1</f>
        <v>-7.3637702503792646E-5</v>
      </c>
      <c r="I503">
        <f>Prices[[#This Row],[Rates - US]]/Prices!I502-1</f>
        <v>0</v>
      </c>
      <c r="J503">
        <f>Prices[[#This Row],[Rates - EU]]/Prices!J502-1</f>
        <v>-3.223298112858819E-4</v>
      </c>
      <c r="K503">
        <f>Prices[[#This Row],[Rates - JP]]/Prices!K502-1</f>
        <v>3.6903773410834617E-4</v>
      </c>
      <c r="L503">
        <f>Prices[[#This Row],[EM Bonds - USD]]/Prices!L502-1</f>
        <v>4.4264036037189314E-5</v>
      </c>
      <c r="M503">
        <f>Prices[[#This Row],[EM Bonds - Local]]/Prices!M502-1</f>
        <v>6.1699443843710178E-4</v>
      </c>
      <c r="N503">
        <f>Prices[[#This Row],[IG - US]]/Prices!N502-1</f>
        <v>0</v>
      </c>
      <c r="O503">
        <f>Prices[[#This Row],[IG - EU]]/Prices!O502-1</f>
        <v>-7.6265184943069553E-4</v>
      </c>
      <c r="P503">
        <f>Prices[[#This Row],[HY - US]]/Prices!P502-1</f>
        <v>0</v>
      </c>
      <c r="Q503">
        <f>Prices[[#This Row],[HY - EU]]/Prices!Q502-1</f>
        <v>6.3822640241850692E-4</v>
      </c>
      <c r="R503">
        <f>Prices[[#This Row],[EM Bonds - Corp]]/Prices!R502-1</f>
        <v>-2.4944491764378185E-6</v>
      </c>
      <c r="S503">
        <f>Prices[[#This Row],[Real Estate - CH]]/Prices!S502-1</f>
        <v>-1.1817791147400447E-3</v>
      </c>
      <c r="T503">
        <f>Prices[[#This Row],[Real Estate - World]]/Prices!T502-1</f>
        <v>7.2845942122956586E-4</v>
      </c>
      <c r="U503">
        <f>Prices[[#This Row],[TIPS]]/Prices!U502-1</f>
        <v>-2.2064854603911499E-3</v>
      </c>
      <c r="V503">
        <f>Prices[[#This Row],[Commodities]]/Prices!V502-1</f>
        <v>0</v>
      </c>
      <c r="W503">
        <f>Prices[[#This Row],[Precious Metals]]/Prices!W502-1</f>
        <v>0</v>
      </c>
      <c r="X503">
        <f>Prices[[#This Row],[Hedge funds]]/Prices!X502-1</f>
        <v>0</v>
      </c>
    </row>
    <row r="504" spans="2:24" x14ac:dyDescent="0.25">
      <c r="B504" s="1">
        <v>43286</v>
      </c>
      <c r="C504">
        <f>Prices[[#This Row],[Equity - CH]]/Prices!C503-1</f>
        <v>1.4226143247126899E-3</v>
      </c>
      <c r="D504">
        <f>Prices[[#This Row],[Equity - US]]/Prices!D503-1</f>
        <v>8.6552560338486462E-3</v>
      </c>
      <c r="E504">
        <f>Prices[[#This Row],[Equity - EU]]/Prices!E503-1</f>
        <v>7.3421627902829911E-3</v>
      </c>
      <c r="F504">
        <f>Prices[[#This Row],[Equity - JP]]/Prices!F503-1</f>
        <v>-8.5024664710054987E-3</v>
      </c>
      <c r="G504">
        <f>Prices[[#This Row],[Equity - EM]]/Prices!G503-1</f>
        <v>-3.3836640262574491E-5</v>
      </c>
      <c r="H504">
        <f>Prices[[#This Row],[Bonds - CH]]/Prices!H503-1</f>
        <v>-5.8914500331386233E-4</v>
      </c>
      <c r="I504">
        <f>Prices[[#This Row],[Rates - US]]/Prices!I503-1</f>
        <v>-7.2148656611092932E-5</v>
      </c>
      <c r="J504">
        <f>Prices[[#This Row],[Rates - EU]]/Prices!J503-1</f>
        <v>-5.1018719418738367E-4</v>
      </c>
      <c r="K504">
        <f>Prices[[#This Row],[Rates - JP]]/Prices!K503-1</f>
        <v>8.3002858987346606E-4</v>
      </c>
      <c r="L504">
        <f>Prices[[#This Row],[EM Bonds - USD]]/Prices!L503-1</f>
        <v>2.0172884131088864E-3</v>
      </c>
      <c r="M504">
        <f>Prices[[#This Row],[EM Bonds - Local]]/Prices!M503-1</f>
        <v>2.7465927773207E-4</v>
      </c>
      <c r="N504">
        <f>Prices[[#This Row],[IG - US]]/Prices!N503-1</f>
        <v>1.1791001397336576E-3</v>
      </c>
      <c r="O504">
        <f>Prices[[#This Row],[IG - EU]]/Prices!O503-1</f>
        <v>-5.451670937151043E-5</v>
      </c>
      <c r="P504">
        <f>Prices[[#This Row],[HY - US]]/Prices!P503-1</f>
        <v>3.424993387757258E-4</v>
      </c>
      <c r="Q504">
        <f>Prices[[#This Row],[HY - EU]]/Prices!Q503-1</f>
        <v>2.5848467555138477E-3</v>
      </c>
      <c r="R504">
        <f>Prices[[#This Row],[EM Bonds - Corp]]/Prices!R503-1</f>
        <v>4.5499540649409642E-3</v>
      </c>
      <c r="S504">
        <f>Prices[[#This Row],[Real Estate - CH]]/Prices!S503-1</f>
        <v>-2.2856835538346276E-3</v>
      </c>
      <c r="T504">
        <f>Prices[[#This Row],[Real Estate - World]]/Prices!T503-1</f>
        <v>8.4852333517728695E-3</v>
      </c>
      <c r="U504">
        <f>Prices[[#This Row],[TIPS]]/Prices!U503-1</f>
        <v>1.3074393023351227E-3</v>
      </c>
      <c r="V504">
        <f>Prices[[#This Row],[Commodities]]/Prices!V503-1</f>
        <v>-5.8801518364647309E-3</v>
      </c>
      <c r="W504">
        <f>Prices[[#This Row],[Precious Metals]]/Prices!W503-1</f>
        <v>4.2379172638238316E-3</v>
      </c>
      <c r="X504">
        <f>Prices[[#This Row],[Hedge funds]]/Prices!X503-1</f>
        <v>3.4776701227712259E-4</v>
      </c>
    </row>
    <row r="505" spans="2:24" x14ac:dyDescent="0.25">
      <c r="B505" s="1">
        <v>43287</v>
      </c>
      <c r="C505">
        <f>Prices[[#This Row],[Equity - CH]]/Prices!C504-1</f>
        <v>3.1518324607329173E-3</v>
      </c>
      <c r="D505">
        <f>Prices[[#This Row],[Equity - US]]/Prices!D504-1</f>
        <v>5.4915067523091388E-3</v>
      </c>
      <c r="E505">
        <f>Prices[[#This Row],[Equity - EU]]/Prices!E504-1</f>
        <v>2.9014440842838329E-3</v>
      </c>
      <c r="F505">
        <f>Prices[[#This Row],[Equity - JP]]/Prices!F504-1</f>
        <v>9.1981974268644517E-3</v>
      </c>
      <c r="G505">
        <f>Prices[[#This Row],[Equity - EM]]/Prices!G504-1</f>
        <v>2.2100578468984278E-3</v>
      </c>
      <c r="H505">
        <f>Prices[[#This Row],[Bonds - CH]]/Prices!H504-1</f>
        <v>0</v>
      </c>
      <c r="I505">
        <f>Prices[[#This Row],[Rates - US]]/Prices!I504-1</f>
        <v>7.7090705633131584E-4</v>
      </c>
      <c r="J505">
        <f>Prices[[#This Row],[Rates - EU]]/Prices!J504-1</f>
        <v>2.7977554007962979E-5</v>
      </c>
      <c r="K505">
        <f>Prices[[#This Row],[Rates - JP]]/Prices!K504-1</f>
        <v>1.8429782528572858E-4</v>
      </c>
      <c r="L505">
        <f>Prices[[#This Row],[EM Bonds - USD]]/Prices!L504-1</f>
        <v>2.4644981862580462E-3</v>
      </c>
      <c r="M505">
        <f>Prices[[#This Row],[EM Bonds - Local]]/Prices!M504-1</f>
        <v>7.736850092858738E-4</v>
      </c>
      <c r="N505">
        <f>Prices[[#This Row],[IG - US]]/Prices!N504-1</f>
        <v>1.459742411767273E-3</v>
      </c>
      <c r="O505">
        <f>Prices[[#This Row],[IG - EU]]/Prices!O504-1</f>
        <v>0</v>
      </c>
      <c r="P505">
        <f>Prices[[#This Row],[HY - US]]/Prices!P504-1</f>
        <v>9.1797015705741281E-4</v>
      </c>
      <c r="Q505">
        <f>Prices[[#This Row],[HY - EU]]/Prices!Q504-1</f>
        <v>1.5402129511818963E-3</v>
      </c>
      <c r="R505">
        <f>Prices[[#This Row],[EM Bonds - Corp]]/Prices!R504-1</f>
        <v>3.6474894006099934E-3</v>
      </c>
      <c r="S505">
        <f>Prices[[#This Row],[Real Estate - CH]]/Prices!S504-1</f>
        <v>-3.6924237932240977E-3</v>
      </c>
      <c r="T505">
        <f>Prices[[#This Row],[Real Estate - World]]/Prices!T504-1</f>
        <v>2.3150091711883203E-3</v>
      </c>
      <c r="U505">
        <f>Prices[[#This Row],[TIPS]]/Prices!U504-1</f>
        <v>4.2297725100226558E-4</v>
      </c>
      <c r="V505">
        <f>Prices[[#This Row],[Commodities]]/Prices!V504-1</f>
        <v>6.5002983319668584E-3</v>
      </c>
      <c r="W505">
        <f>Prices[[#This Row],[Precious Metals]]/Prices!W504-1</f>
        <v>-5.396232421343905E-3</v>
      </c>
      <c r="X505">
        <f>Prices[[#This Row],[Hedge funds]]/Prices!X504-1</f>
        <v>3.5573090573914889E-4</v>
      </c>
    </row>
    <row r="506" spans="2:24" x14ac:dyDescent="0.25">
      <c r="B506" s="1">
        <v>43290</v>
      </c>
      <c r="C506">
        <f>Prices[[#This Row],[Equity - CH]]/Prices!C505-1</f>
        <v>7.2132549455332651E-3</v>
      </c>
      <c r="D506">
        <f>Prices[[#This Row],[Equity - US]]/Prices!D505-1</f>
        <v>1.1451582641454738E-2</v>
      </c>
      <c r="E506">
        <f>Prices[[#This Row],[Equity - EU]]/Prices!E505-1</f>
        <v>8.6200233691695605E-3</v>
      </c>
      <c r="F506">
        <f>Prices[[#This Row],[Equity - JP]]/Prices!F505-1</f>
        <v>1.1457227059292752E-2</v>
      </c>
      <c r="G506">
        <f>Prices[[#This Row],[Equity - EM]]/Prices!G505-1</f>
        <v>1.8415079186333116E-2</v>
      </c>
      <c r="H506">
        <f>Prices[[#This Row],[Bonds - CH]]/Prices!H505-1</f>
        <v>-1.8421634367401518E-3</v>
      </c>
      <c r="I506">
        <f>Prices[[#This Row],[Rates - US]]/Prices!I505-1</f>
        <v>-1.6038705393141006E-3</v>
      </c>
      <c r="J506">
        <f>Prices[[#This Row],[Rates - EU]]/Prices!J505-1</f>
        <v>2.4551044190079807E-5</v>
      </c>
      <c r="K506">
        <f>Prices[[#This Row],[Rates - JP]]/Prices!K505-1</f>
        <v>9.2131932927896898E-5</v>
      </c>
      <c r="L506">
        <f>Prices[[#This Row],[EM Bonds - USD]]/Prices!L505-1</f>
        <v>2.7714726559429081E-3</v>
      </c>
      <c r="M506">
        <f>Prices[[#This Row],[EM Bonds - Local]]/Prices!M505-1</f>
        <v>6.4332710330039511E-4</v>
      </c>
      <c r="N506">
        <f>Prices[[#This Row],[IG - US]]/Prices!N505-1</f>
        <v>-3.1101969069280422E-4</v>
      </c>
      <c r="O506">
        <f>Prices[[#This Row],[IG - EU]]/Prices!O505-1</f>
        <v>-5.4519681604969783E-5</v>
      </c>
      <c r="P506">
        <f>Prices[[#This Row],[HY - US]]/Prices!P505-1</f>
        <v>1.951494599999215E-3</v>
      </c>
      <c r="Q506">
        <f>Prices[[#This Row],[HY - EU]]/Prices!Q505-1</f>
        <v>1.9724525274136262E-3</v>
      </c>
      <c r="R506">
        <f>Prices[[#This Row],[EM Bonds - Corp]]/Prices!R505-1</f>
        <v>2.8424442158287988E-3</v>
      </c>
      <c r="S506">
        <f>Prices[[#This Row],[Real Estate - CH]]/Prices!S505-1</f>
        <v>-1.0820754206575245E-4</v>
      </c>
      <c r="T506">
        <f>Prices[[#This Row],[Real Estate - World]]/Prices!T505-1</f>
        <v>-1.1882814022213806E-3</v>
      </c>
      <c r="U506">
        <f>Prices[[#This Row],[TIPS]]/Prices!U505-1</f>
        <v>-6.2988335577507382E-4</v>
      </c>
      <c r="V506">
        <f>Prices[[#This Row],[Commodities]]/Prices!V505-1</f>
        <v>1.0339294506975794E-3</v>
      </c>
      <c r="W506">
        <f>Prices[[#This Row],[Precious Metals]]/Prices!W505-1</f>
        <v>6.0305601203429759E-3</v>
      </c>
      <c r="X506">
        <f>Prices[[#This Row],[Hedge funds]]/Prices!X505-1</f>
        <v>2.55388619042618E-3</v>
      </c>
    </row>
    <row r="507" spans="2:24" x14ac:dyDescent="0.25">
      <c r="B507" s="1">
        <v>43291</v>
      </c>
      <c r="C507">
        <f>Prices[[#This Row],[Equity - CH]]/Prices!C506-1</f>
        <v>1.3203929704428408E-3</v>
      </c>
      <c r="D507">
        <f>Prices[[#This Row],[Equity - US]]/Prices!D506-1</f>
        <v>3.9034843117093931E-3</v>
      </c>
      <c r="E507">
        <f>Prices[[#This Row],[Equity - EU]]/Prices!E506-1</f>
        <v>3.6619366340551185E-3</v>
      </c>
      <c r="F507">
        <f>Prices[[#This Row],[Equity - JP]]/Prices!F506-1</f>
        <v>3.6762543530217684E-3</v>
      </c>
      <c r="G507">
        <f>Prices[[#This Row],[Equity - EM]]/Prices!G506-1</f>
        <v>1.3190652231431788E-3</v>
      </c>
      <c r="H507">
        <f>Prices[[#This Row],[Bonds - CH]]/Prices!H506-1</f>
        <v>-1.2549830208180568E-3</v>
      </c>
      <c r="I507">
        <f>Prices[[#This Row],[Rates - US]]/Prices!I506-1</f>
        <v>-8.013231650807473E-4</v>
      </c>
      <c r="J507">
        <f>Prices[[#This Row],[Rates - EU]]/Prices!J506-1</f>
        <v>-2.6377451047565614E-4</v>
      </c>
      <c r="K507">
        <f>Prices[[#This Row],[Rates - JP]]/Prices!K506-1</f>
        <v>-9.2123445416758543E-5</v>
      </c>
      <c r="L507">
        <f>Prices[[#This Row],[EM Bonds - USD]]/Prices!L506-1</f>
        <v>-9.0697495378155857E-5</v>
      </c>
      <c r="M507">
        <f>Prices[[#This Row],[EM Bonds - Local]]/Prices!M506-1</f>
        <v>8.944543828264262E-4</v>
      </c>
      <c r="N507">
        <f>Prices[[#This Row],[IG - US]]/Prices!N506-1</f>
        <v>1.6355541613499724E-4</v>
      </c>
      <c r="O507">
        <f>Prices[[#This Row],[IG - EU]]/Prices!O506-1</f>
        <v>-5.9974919579075525E-4</v>
      </c>
      <c r="P507">
        <f>Prices[[#This Row],[HY - US]]/Prices!P506-1</f>
        <v>1.3607935926061021E-3</v>
      </c>
      <c r="Q507">
        <f>Prices[[#This Row],[HY - EU]]/Prices!Q506-1</f>
        <v>1.868472857095238E-3</v>
      </c>
      <c r="R507">
        <f>Prices[[#This Row],[EM Bonds - Corp]]/Prices!R506-1</f>
        <v>-1.3627171340759858E-3</v>
      </c>
      <c r="S507">
        <f>Prices[[#This Row],[Real Estate - CH]]/Prices!S506-1</f>
        <v>-3.408906444456461E-3</v>
      </c>
      <c r="T507">
        <f>Prices[[#This Row],[Real Estate - World]]/Prices!T506-1</f>
        <v>-1.1617924642548516E-5</v>
      </c>
      <c r="U507">
        <f>Prices[[#This Row],[TIPS]]/Prices!U506-1</f>
        <v>-2.3179957539006812E-3</v>
      </c>
      <c r="V507">
        <f>Prices[[#This Row],[Commodities]]/Prices!V506-1</f>
        <v>-3.857471168221549E-3</v>
      </c>
      <c r="W507">
        <f>Prices[[#This Row],[Precious Metals]]/Prices!W506-1</f>
        <v>-2.7473190667134384E-3</v>
      </c>
      <c r="X507">
        <f>Prices[[#This Row],[Hedge funds]]/Prices!X506-1</f>
        <v>2.0314553120137635E-3</v>
      </c>
    </row>
    <row r="508" spans="2:24" x14ac:dyDescent="0.25">
      <c r="B508" s="1">
        <v>43292</v>
      </c>
      <c r="C508">
        <f>Prices[[#This Row],[Equity - CH]]/Prices!C507-1</f>
        <v>-8.7337684117720915E-3</v>
      </c>
      <c r="D508">
        <f>Prices[[#This Row],[Equity - US]]/Prices!D507-1</f>
        <v>-5.3091063834872498E-3</v>
      </c>
      <c r="E508">
        <f>Prices[[#This Row],[Equity - EU]]/Prices!E507-1</f>
        <v>-1.3767077419856499E-2</v>
      </c>
      <c r="F508">
        <f>Prices[[#This Row],[Equity - JP]]/Prices!F507-1</f>
        <v>-8.1898087023342114E-3</v>
      </c>
      <c r="G508">
        <f>Prices[[#This Row],[Equity - EM]]/Prices!G507-1</f>
        <v>-8.6662716822849539E-3</v>
      </c>
      <c r="H508">
        <f>Prices[[#This Row],[Bonds - CH]]/Prices!H507-1</f>
        <v>-2.2174587922241251E-4</v>
      </c>
      <c r="I508">
        <f>Prices[[#This Row],[Rates - US]]/Prices!I507-1</f>
        <v>1.593154191713575E-3</v>
      </c>
      <c r="J508">
        <f>Prices[[#This Row],[Rates - EU]]/Prices!J507-1</f>
        <v>-6.5675480887206206E-5</v>
      </c>
      <c r="K508">
        <f>Prices[[#This Row],[Rates - JP]]/Prices!K507-1</f>
        <v>-9.213193292800792E-5</v>
      </c>
      <c r="L508">
        <f>Prices[[#This Row],[EM Bonds - USD]]/Prices!L507-1</f>
        <v>-5.3614816392999476E-4</v>
      </c>
      <c r="M508">
        <f>Prices[[#This Row],[EM Bonds - Local]]/Prices!M507-1</f>
        <v>-2.2556009537522126E-4</v>
      </c>
      <c r="N508">
        <f>Prices[[#This Row],[IG - US]]/Prices!N507-1</f>
        <v>1.5610023843202203E-3</v>
      </c>
      <c r="O508">
        <f>Prices[[#This Row],[IG - EU]]/Prices!O507-1</f>
        <v>0</v>
      </c>
      <c r="P508">
        <f>Prices[[#This Row],[HY - US]]/Prices!P507-1</f>
        <v>-7.4714205683157342E-4</v>
      </c>
      <c r="Q508">
        <f>Prices[[#This Row],[HY - EU]]/Prices!Q507-1</f>
        <v>-9.9910080927145817E-4</v>
      </c>
      <c r="R508">
        <f>Prices[[#This Row],[EM Bonds - Corp]]/Prices!R507-1</f>
        <v>2.9151743035216171E-4</v>
      </c>
      <c r="S508">
        <f>Prices[[#This Row],[Real Estate - CH]]/Prices!S507-1</f>
        <v>3.5020089043327207E-3</v>
      </c>
      <c r="T508">
        <f>Prices[[#This Row],[Real Estate - World]]/Prices!T507-1</f>
        <v>-2.3439462522339971E-3</v>
      </c>
      <c r="U508">
        <f>Prices[[#This Row],[TIPS]]/Prices!U507-1</f>
        <v>1.6866263692167927E-3</v>
      </c>
      <c r="V508">
        <f>Prices[[#This Row],[Commodities]]/Prices!V507-1</f>
        <v>-2.8076688380511805E-2</v>
      </c>
      <c r="W508">
        <f>Prices[[#This Row],[Precious Metals]]/Prices!W507-1</f>
        <v>-8.815091185863877E-3</v>
      </c>
      <c r="X508">
        <f>Prices[[#This Row],[Hedge funds]]/Prices!X507-1</f>
        <v>-3.3386698417551264E-3</v>
      </c>
    </row>
    <row r="509" spans="2:24" x14ac:dyDescent="0.25">
      <c r="B509" s="1">
        <v>43293</v>
      </c>
      <c r="C509">
        <f>Prices[[#This Row],[Equity - CH]]/Prices!C508-1</f>
        <v>1.3982144217520975E-2</v>
      </c>
      <c r="D509">
        <f>Prices[[#This Row],[Equity - US]]/Prices!D508-1</f>
        <v>1.5684448186355837E-2</v>
      </c>
      <c r="E509">
        <f>Prices[[#This Row],[Equity - EU]]/Prices!E508-1</f>
        <v>1.3102409686410077E-2</v>
      </c>
      <c r="F509">
        <f>Prices[[#This Row],[Equity - JP]]/Prices!F508-1</f>
        <v>5.0468385458652953E-3</v>
      </c>
      <c r="G509">
        <f>Prices[[#This Row],[Equity - EM]]/Prices!G508-1</f>
        <v>1.2467476862129567E-2</v>
      </c>
      <c r="H509">
        <f>Prices[[#This Row],[Bonds - CH]]/Prices!H508-1</f>
        <v>2.957267484846593E-4</v>
      </c>
      <c r="I509">
        <f>Prices[[#This Row],[Rates - US]]/Prices!I508-1</f>
        <v>-5.3231655175345338E-4</v>
      </c>
      <c r="J509">
        <f>Prices[[#This Row],[Rates - EU]]/Prices!J508-1</f>
        <v>8.0586252133874048E-4</v>
      </c>
      <c r="K509">
        <f>Prices[[#This Row],[Rates - JP]]/Prices!K508-1</f>
        <v>-2.7642126600946337E-4</v>
      </c>
      <c r="L509">
        <f>Prices[[#This Row],[EM Bonds - USD]]/Prices!L508-1</f>
        <v>6.159337957352129E-4</v>
      </c>
      <c r="M509">
        <f>Prices[[#This Row],[EM Bonds - Local]]/Prices!M508-1</f>
        <v>-1.4918428748302848E-3</v>
      </c>
      <c r="N509">
        <f>Prices[[#This Row],[IG - US]]/Prices!N508-1</f>
        <v>5.037279992419208E-4</v>
      </c>
      <c r="O509">
        <f>Prices[[#This Row],[IG - EU]]/Prices!O508-1</f>
        <v>9.8199672667753646E-4</v>
      </c>
      <c r="P509">
        <f>Prices[[#This Row],[HY - US]]/Prices!P508-1</f>
        <v>1.0911138334990245E-3</v>
      </c>
      <c r="Q509">
        <f>Prices[[#This Row],[HY - EU]]/Prices!Q508-1</f>
        <v>8.3341667500080874E-4</v>
      </c>
      <c r="R509">
        <f>Prices[[#This Row],[EM Bonds - Corp]]/Prices!R508-1</f>
        <v>1.3154511542887715E-3</v>
      </c>
      <c r="S509">
        <f>Prices[[#This Row],[Real Estate - CH]]/Prices!S508-1</f>
        <v>3.3004193155687922E-3</v>
      </c>
      <c r="T509">
        <f>Prices[[#This Row],[Real Estate - World]]/Prices!T508-1</f>
        <v>8.4109027540537618E-3</v>
      </c>
      <c r="U509">
        <f>Prices[[#This Row],[TIPS]]/Prices!U508-1</f>
        <v>6.9843261898605569E-4</v>
      </c>
      <c r="V509">
        <f>Prices[[#This Row],[Commodities]]/Prices!V508-1</f>
        <v>1.4385186981449083E-2</v>
      </c>
      <c r="W509">
        <f>Prices[[#This Row],[Precious Metals]]/Prices!W508-1</f>
        <v>1.0580357524653694E-2</v>
      </c>
      <c r="X509">
        <f>Prices[[#This Row],[Hedge funds]]/Prices!X508-1</f>
        <v>2.1874949550393374E-3</v>
      </c>
    </row>
    <row r="510" spans="2:24" x14ac:dyDescent="0.25">
      <c r="B510" s="1">
        <v>43294</v>
      </c>
      <c r="C510">
        <f>Prices[[#This Row],[Equity - CH]]/Prices!C509-1</f>
        <v>4.621871493742935E-3</v>
      </c>
      <c r="D510">
        <f>Prices[[#This Row],[Equity - US]]/Prices!D509-1</f>
        <v>2.1915069028710654E-3</v>
      </c>
      <c r="E510">
        <f>Prices[[#This Row],[Equity - EU]]/Prices!E509-1</f>
        <v>2.4940873537491193E-3</v>
      </c>
      <c r="F510">
        <f>Prices[[#This Row],[Equity - JP]]/Prices!F509-1</f>
        <v>1.2265679714138056E-2</v>
      </c>
      <c r="G510">
        <f>Prices[[#This Row],[Equity - EM]]/Prices!G509-1</f>
        <v>6.3978542129381477E-3</v>
      </c>
      <c r="H510">
        <f>Prices[[#This Row],[Bonds - CH]]/Prices!H509-1</f>
        <v>6.6518847006635795E-4</v>
      </c>
      <c r="I510">
        <f>Prices[[#This Row],[Rates - US]]/Prices!I509-1</f>
        <v>1.2634210782966893E-3</v>
      </c>
      <c r="J510">
        <f>Prices[[#This Row],[Rates - EU]]/Prices!J509-1</f>
        <v>1.3610450086456449E-3</v>
      </c>
      <c r="K510">
        <f>Prices[[#This Row],[Rates - JP]]/Prices!K509-1</f>
        <v>0</v>
      </c>
      <c r="L510">
        <f>Prices[[#This Row],[EM Bonds - USD]]/Prices!L509-1</f>
        <v>2.3388264526085223E-3</v>
      </c>
      <c r="M510">
        <f>Prices[[#This Row],[EM Bonds - Local]]/Prices!M509-1</f>
        <v>-1.3291062542220011E-5</v>
      </c>
      <c r="N510">
        <f>Prices[[#This Row],[IG - US]]/Prices!N509-1</f>
        <v>1.8857123441828882E-3</v>
      </c>
      <c r="O510">
        <f>Prices[[#This Row],[IG - EU]]/Prices!O509-1</f>
        <v>9.8103335513410883E-4</v>
      </c>
      <c r="P510">
        <f>Prices[[#This Row],[HY - US]]/Prices!P509-1</f>
        <v>6.6020191236759729E-4</v>
      </c>
      <c r="Q510">
        <f>Prices[[#This Row],[HY - EU]]/Prices!Q509-1</f>
        <v>1.2324295516619177E-3</v>
      </c>
      <c r="R510">
        <f>Prices[[#This Row],[EM Bonds - Corp]]/Prices!R509-1</f>
        <v>2.4772548328668709E-3</v>
      </c>
      <c r="S510">
        <f>Prices[[#This Row],[Real Estate - CH]]/Prices!S509-1</f>
        <v>-4.7995254401812515E-3</v>
      </c>
      <c r="T510">
        <f>Prices[[#This Row],[Real Estate - World]]/Prices!T509-1</f>
        <v>3.6430154584299324E-4</v>
      </c>
      <c r="U510">
        <f>Prices[[#This Row],[TIPS]]/Prices!U509-1</f>
        <v>1.0210174186389143E-3</v>
      </c>
      <c r="V510">
        <f>Prices[[#This Row],[Commodities]]/Prices!V509-1</f>
        <v>-1.3547234949684572E-4</v>
      </c>
      <c r="W510">
        <f>Prices[[#This Row],[Precious Metals]]/Prices!W509-1</f>
        <v>-4.3996819096340234E-3</v>
      </c>
      <c r="X510">
        <f>Prices[[#This Row],[Hedge funds]]/Prices!X509-1</f>
        <v>1.6108636645537633E-3</v>
      </c>
    </row>
    <row r="511" spans="2:24" x14ac:dyDescent="0.25">
      <c r="B511" s="1">
        <v>43297</v>
      </c>
      <c r="C511">
        <f>Prices[[#This Row],[Equity - CH]]/Prices!C510-1</f>
        <v>-1.2409759712279644E-3</v>
      </c>
      <c r="D511">
        <f>Prices[[#This Row],[Equity - US]]/Prices!D510-1</f>
        <v>-6.7637579775162715E-3</v>
      </c>
      <c r="E511">
        <f>Prices[[#This Row],[Equity - EU]]/Prices!E510-1</f>
        <v>-6.1457507032685044E-3</v>
      </c>
      <c r="F511">
        <f>Prices[[#This Row],[Equity - JP]]/Prices!F510-1</f>
        <v>0</v>
      </c>
      <c r="G511">
        <f>Prices[[#This Row],[Equity - EM]]/Prices!G510-1</f>
        <v>-1.0441739599881594E-2</v>
      </c>
      <c r="H511">
        <f>Prices[[#This Row],[Bonds - CH]]/Prices!H510-1</f>
        <v>-1.4772139744441137E-3</v>
      </c>
      <c r="I511">
        <f>Prices[[#This Row],[Rates - US]]/Prices!I510-1</f>
        <v>-1.8114647248236304E-3</v>
      </c>
      <c r="J511">
        <f>Prices[[#This Row],[Rates - EU]]/Prices!J510-1</f>
        <v>-1.4121951428008872E-3</v>
      </c>
      <c r="K511">
        <f>Prices[[#This Row],[Rates - JP]]/Prices!K510-1</f>
        <v>0</v>
      </c>
      <c r="L511">
        <f>Prices[[#This Row],[EM Bonds - USD]]/Prices!L510-1</f>
        <v>-3.0127221751075073E-4</v>
      </c>
      <c r="M511">
        <f>Prices[[#This Row],[EM Bonds - Local]]/Prices!M510-1</f>
        <v>4.1437392790388827E-5</v>
      </c>
      <c r="N511">
        <f>Prices[[#This Row],[IG - US]]/Prices!N510-1</f>
        <v>-1.7752862681222892E-3</v>
      </c>
      <c r="O511">
        <f>Prices[[#This Row],[IG - EU]]/Prices!O510-1</f>
        <v>-1.4156593705759724E-3</v>
      </c>
      <c r="P511">
        <f>Prices[[#This Row],[HY - US]]/Prices!P510-1</f>
        <v>-7.2958483113838568E-5</v>
      </c>
      <c r="Q511">
        <f>Prices[[#This Row],[HY - EU]]/Prices!Q510-1</f>
        <v>5.9882231611174674E-4</v>
      </c>
      <c r="R511">
        <f>Prices[[#This Row],[EM Bonds - Corp]]/Prices!R510-1</f>
        <v>-7.5608257459103267E-4</v>
      </c>
      <c r="S511">
        <f>Prices[[#This Row],[Real Estate - CH]]/Prices!S510-1</f>
        <v>-4.3349860467623014E-4</v>
      </c>
      <c r="T511">
        <f>Prices[[#This Row],[Real Estate - World]]/Prices!T510-1</f>
        <v>-9.5573003596208794E-3</v>
      </c>
      <c r="U511">
        <f>Prices[[#This Row],[TIPS]]/Prices!U510-1</f>
        <v>-2.322749096343002E-3</v>
      </c>
      <c r="V511">
        <f>Prices[[#This Row],[Commodities]]/Prices!V510-1</f>
        <v>-1.9050589780646998E-2</v>
      </c>
      <c r="W511">
        <f>Prices[[#This Row],[Precious Metals]]/Prices!W510-1</f>
        <v>-6.4464885125325999E-3</v>
      </c>
      <c r="X511">
        <f>Prices[[#This Row],[Hedge funds]]/Prices!X510-1</f>
        <v>-4.776570679575598E-3</v>
      </c>
    </row>
    <row r="512" spans="2:24" x14ac:dyDescent="0.25">
      <c r="B512" s="1">
        <v>43298</v>
      </c>
      <c r="C512">
        <f>Prices[[#This Row],[Equity - CH]]/Prices!C511-1</f>
        <v>-2.4945380904524139E-3</v>
      </c>
      <c r="D512">
        <f>Prices[[#This Row],[Equity - US]]/Prices!D511-1</f>
        <v>6.6324521931722114E-3</v>
      </c>
      <c r="E512">
        <f>Prices[[#This Row],[Equity - EU]]/Prices!E511-1</f>
        <v>7.8383015719918347E-4</v>
      </c>
      <c r="F512">
        <f>Prices[[#This Row],[Equity - JP]]/Prices!F511-1</f>
        <v>7.6300990211011221E-3</v>
      </c>
      <c r="G512">
        <f>Prices[[#This Row],[Equity - EM]]/Prices!G511-1</f>
        <v>3.4849011919122486E-3</v>
      </c>
      <c r="H512">
        <f>Prices[[#This Row],[Bonds - CH]]/Prices!H511-1</f>
        <v>-2.9587987277157612E-4</v>
      </c>
      <c r="I512">
        <f>Prices[[#This Row],[Rates - US]]/Prices!I511-1</f>
        <v>-4.1123397438935783E-4</v>
      </c>
      <c r="J512">
        <f>Prices[[#This Row],[Rates - EU]]/Prices!J511-1</f>
        <v>2.104738114764082E-3</v>
      </c>
      <c r="K512">
        <f>Prices[[#This Row],[Rates - JP]]/Prices!K511-1</f>
        <v>9.2165898617491138E-5</v>
      </c>
      <c r="L512">
        <f>Prices[[#This Row],[EM Bonds - USD]]/Prices!L511-1</f>
        <v>-8.2024064836194732E-4</v>
      </c>
      <c r="M512">
        <f>Prices[[#This Row],[EM Bonds - Local]]/Prices!M511-1</f>
        <v>7.8024159344414201E-4</v>
      </c>
      <c r="N512">
        <f>Prices[[#This Row],[IG - US]]/Prices!N511-1</f>
        <v>-6.5218174611758606E-4</v>
      </c>
      <c r="O512">
        <f>Prices[[#This Row],[IG - EU]]/Prices!O511-1</f>
        <v>2.0719738276990807E-3</v>
      </c>
      <c r="P512">
        <f>Prices[[#This Row],[HY - US]]/Prices!P511-1</f>
        <v>1.7917694240310311E-5</v>
      </c>
      <c r="Q512">
        <f>Prices[[#This Row],[HY - EU]]/Prices!Q511-1</f>
        <v>1.9948798084912234E-4</v>
      </c>
      <c r="R512">
        <f>Prices[[#This Row],[EM Bonds - Corp]]/Prices!R511-1</f>
        <v>-1.122071623320231E-3</v>
      </c>
      <c r="S512">
        <f>Prices[[#This Row],[Real Estate - CH]]/Prices!S511-1</f>
        <v>3.4965982706747223E-3</v>
      </c>
      <c r="T512">
        <f>Prices[[#This Row],[Real Estate - World]]/Prices!T511-1</f>
        <v>-3.6801995441768653E-3</v>
      </c>
      <c r="U512">
        <f>Prices[[#This Row],[TIPS]]/Prices!U511-1</f>
        <v>7.470849128885515E-4</v>
      </c>
      <c r="V512">
        <f>Prices[[#This Row],[Commodities]]/Prices!V511-1</f>
        <v>4.497512755048394E-3</v>
      </c>
      <c r="W512">
        <f>Prices[[#This Row],[Precious Metals]]/Prices!W511-1</f>
        <v>-7.6990040541652371E-3</v>
      </c>
      <c r="X512">
        <f>Prices[[#This Row],[Hedge funds]]/Prices!X511-1</f>
        <v>7.1103641637626502E-4</v>
      </c>
    </row>
    <row r="513" spans="2:24" x14ac:dyDescent="0.25">
      <c r="B513" s="1">
        <v>43299</v>
      </c>
      <c r="C513">
        <f>Prices[[#This Row],[Equity - CH]]/Prices!C512-1</f>
        <v>1.1247968571684419E-2</v>
      </c>
      <c r="D513">
        <f>Prices[[#This Row],[Equity - US]]/Prices!D512-1</f>
        <v>6.489050202544977E-4</v>
      </c>
      <c r="E513">
        <f>Prices[[#This Row],[Equity - EU]]/Prices!E512-1</f>
        <v>4.7816730150211928E-3</v>
      </c>
      <c r="F513">
        <f>Prices[[#This Row],[Equity - JP]]/Prices!F512-1</f>
        <v>3.1073130612897515E-3</v>
      </c>
      <c r="G513">
        <f>Prices[[#This Row],[Equity - EM]]/Prices!G512-1</f>
        <v>-2.594798830022782E-3</v>
      </c>
      <c r="H513">
        <f>Prices[[#This Row],[Bonds - CH]]/Prices!H512-1</f>
        <v>4.4395116537176982E-4</v>
      </c>
      <c r="I513">
        <f>Prices[[#This Row],[Rates - US]]/Prices!I512-1</f>
        <v>-6.9158835849514322E-4</v>
      </c>
      <c r="J513">
        <f>Prices[[#This Row],[Rates - EU]]/Prices!J512-1</f>
        <v>-3.4796474792497811E-4</v>
      </c>
      <c r="K513">
        <f>Prices[[#This Row],[Rates - JP]]/Prices!K512-1</f>
        <v>0</v>
      </c>
      <c r="L513">
        <f>Prices[[#This Row],[EM Bonds - USD]]/Prices!L512-1</f>
        <v>5.0490775251099684E-4</v>
      </c>
      <c r="M513">
        <f>Prices[[#This Row],[EM Bonds - Local]]/Prices!M512-1</f>
        <v>3.851294714662945E-4</v>
      </c>
      <c r="N513">
        <f>Prices[[#This Row],[IG - US]]/Prices!N512-1</f>
        <v>-5.8049605370846802E-4</v>
      </c>
      <c r="O513">
        <f>Prices[[#This Row],[IG - EU]]/Prices!O512-1</f>
        <v>1.0882576994242221E-4</v>
      </c>
      <c r="P513">
        <f>Prices[[#This Row],[HY - US]]/Prices!P512-1</f>
        <v>3.7090809680551118E-4</v>
      </c>
      <c r="Q513">
        <f>Prices[[#This Row],[HY - EU]]/Prices!Q512-1</f>
        <v>3.3241365555314317E-4</v>
      </c>
      <c r="R513">
        <f>Prices[[#This Row],[EM Bonds - Corp]]/Prices!R512-1</f>
        <v>-5.2645573304777038E-4</v>
      </c>
      <c r="S513">
        <f>Prices[[#This Row],[Real Estate - CH]]/Prices!S512-1</f>
        <v>6.5366538814757291E-3</v>
      </c>
      <c r="T513">
        <f>Prices[[#This Row],[Real Estate - World]]/Prices!T512-1</f>
        <v>-3.0482055942495645E-3</v>
      </c>
      <c r="U513">
        <f>Prices[[#This Row],[TIPS]]/Prices!U512-1</f>
        <v>-1.0770541545920276E-3</v>
      </c>
      <c r="V513">
        <f>Prices[[#This Row],[Commodities]]/Prices!V512-1</f>
        <v>3.4086690112229423E-3</v>
      </c>
      <c r="W513">
        <f>Prices[[#This Row],[Precious Metals]]/Prices!W512-1</f>
        <v>-1.1008668199172789E-3</v>
      </c>
      <c r="X513">
        <f>Prices[[#This Row],[Hedge funds]]/Prices!X512-1</f>
        <v>5.4904683853984615E-4</v>
      </c>
    </row>
    <row r="514" spans="2:24" x14ac:dyDescent="0.25">
      <c r="B514" s="1">
        <v>43300</v>
      </c>
      <c r="C514">
        <f>Prices[[#This Row],[Equity - CH]]/Prices!C513-1</f>
        <v>-6.0024778590328509E-4</v>
      </c>
      <c r="D514">
        <f>Prices[[#This Row],[Equity - US]]/Prices!D513-1</f>
        <v>-1.3039668389002168E-3</v>
      </c>
      <c r="E514">
        <f>Prices[[#This Row],[Equity - EU]]/Prices!E513-1</f>
        <v>-3.8999103112199451E-3</v>
      </c>
      <c r="F514">
        <f>Prices[[#This Row],[Equity - JP]]/Prices!F513-1</f>
        <v>-4.2218483901768078E-4</v>
      </c>
      <c r="G514">
        <f>Prices[[#This Row],[Equity - EM]]/Prices!G513-1</f>
        <v>-5.3445736264217114E-3</v>
      </c>
      <c r="H514">
        <f>Prices[[#This Row],[Bonds - CH]]/Prices!H513-1</f>
        <v>3.6979513349599813E-4</v>
      </c>
      <c r="I514">
        <f>Prices[[#This Row],[Rates - US]]/Prices!I513-1</f>
        <v>1.5008528726490056E-3</v>
      </c>
      <c r="J514">
        <f>Prices[[#This Row],[Rates - EU]]/Prices!J513-1</f>
        <v>9.8557864860682187E-5</v>
      </c>
      <c r="K514">
        <f>Prices[[#This Row],[Rates - JP]]/Prices!K513-1</f>
        <v>-1.8431480969505198E-4</v>
      </c>
      <c r="L514">
        <f>Prices[[#This Row],[EM Bonds - USD]]/Prices!L513-1</f>
        <v>3.5164273659460399E-4</v>
      </c>
      <c r="M514">
        <f>Prices[[#This Row],[EM Bonds - Local]]/Prices!M513-1</f>
        <v>-1.130735868534849E-3</v>
      </c>
      <c r="N514">
        <f>Prices[[#This Row],[IG - US]]/Prices!N513-1</f>
        <v>1.7893992524928848E-3</v>
      </c>
      <c r="O514">
        <f>Prices[[#This Row],[IG - EU]]/Prices!O513-1</f>
        <v>7.0729053318818735E-4</v>
      </c>
      <c r="P514">
        <f>Prices[[#This Row],[HY - US]]/Prices!P513-1</f>
        <v>-5.0408549289948645E-5</v>
      </c>
      <c r="Q514">
        <f>Prices[[#This Row],[HY - EU]]/Prices!Q513-1</f>
        <v>-2.6584255474693119E-4</v>
      </c>
      <c r="R514">
        <f>Prices[[#This Row],[EM Bonds - Corp]]/Prices!R513-1</f>
        <v>-6.3378609132824781E-4</v>
      </c>
      <c r="S514">
        <f>Prices[[#This Row],[Real Estate - CH]]/Prices!S513-1</f>
        <v>-2.4688707599826998E-3</v>
      </c>
      <c r="T514">
        <f>Prices[[#This Row],[Real Estate - World]]/Prices!T513-1</f>
        <v>8.1721332316802009E-3</v>
      </c>
      <c r="U514">
        <f>Prices[[#This Row],[TIPS]]/Prices!U513-1</f>
        <v>2.9460905928546666E-3</v>
      </c>
      <c r="V514">
        <f>Prices[[#This Row],[Commodities]]/Prices!V513-1</f>
        <v>2.3312848964369692E-3</v>
      </c>
      <c r="W514">
        <f>Prices[[#This Row],[Precious Metals]]/Prices!W513-1</f>
        <v>-3.1169631131252595E-3</v>
      </c>
      <c r="X514">
        <f>Prices[[#This Row],[Hedge funds]]/Prices!X513-1</f>
        <v>7.7469960215958977E-4</v>
      </c>
    </row>
    <row r="515" spans="2:24" x14ac:dyDescent="0.25">
      <c r="B515" s="1">
        <v>43301</v>
      </c>
      <c r="C515">
        <f>Prices[[#This Row],[Equity - CH]]/Prices!C514-1</f>
        <v>6.4800093201740072E-3</v>
      </c>
      <c r="D515">
        <f>Prices[[#This Row],[Equity - US]]/Prices!D514-1</f>
        <v>-7.3724277542128736E-3</v>
      </c>
      <c r="E515">
        <f>Prices[[#This Row],[Equity - EU]]/Prices!E514-1</f>
        <v>4.9021258246595423E-4</v>
      </c>
      <c r="F515">
        <f>Prices[[#This Row],[Equity - JP]]/Prices!F514-1</f>
        <v>-2.0588329381280301E-3</v>
      </c>
      <c r="G515">
        <f>Prices[[#This Row],[Equity - EM]]/Prices!G514-1</f>
        <v>2.217315090946359E-3</v>
      </c>
      <c r="H515">
        <f>Prices[[#This Row],[Bonds - CH]]/Prices!H514-1</f>
        <v>-1.182906993937527E-3</v>
      </c>
      <c r="I515">
        <f>Prices[[#This Row],[Rates - US]]/Prices!I514-1</f>
        <v>-2.6703774948489967E-3</v>
      </c>
      <c r="J515">
        <f>Prices[[#This Row],[Rates - EU]]/Prices!J514-1</f>
        <v>-2.406739554323023E-3</v>
      </c>
      <c r="K515">
        <f>Prices[[#This Row],[Rates - JP]]/Prices!K514-1</f>
        <v>1.843487879067407E-4</v>
      </c>
      <c r="L515">
        <f>Prices[[#This Row],[EM Bonds - USD]]/Prices!L514-1</f>
        <v>1.0103543782902236E-4</v>
      </c>
      <c r="M515">
        <f>Prices[[#This Row],[EM Bonds - Local]]/Prices!M514-1</f>
        <v>5.7929818142588019E-4</v>
      </c>
      <c r="N515">
        <f>Prices[[#This Row],[IG - US]]/Prices!N514-1</f>
        <v>-3.1454047457850631E-3</v>
      </c>
      <c r="O515">
        <f>Prices[[#This Row],[IG - EU]]/Prices!O514-1</f>
        <v>-2.5009514489208184E-3</v>
      </c>
      <c r="P515">
        <f>Prices[[#This Row],[HY - US]]/Prices!P514-1</f>
        <v>5.3550242591349217E-6</v>
      </c>
      <c r="Q515">
        <f>Prices[[#This Row],[HY - EU]]/Prices!Q514-1</f>
        <v>-1.1301312946652153E-3</v>
      </c>
      <c r="R515">
        <f>Prices[[#This Row],[EM Bonds - Corp]]/Prices!R514-1</f>
        <v>5.3800595888620073E-4</v>
      </c>
      <c r="S515">
        <f>Prices[[#This Row],[Real Estate - CH]]/Prices!S514-1</f>
        <v>-3.9545894759497324E-3</v>
      </c>
      <c r="T515">
        <f>Prices[[#This Row],[Real Estate - World]]/Prices!T514-1</f>
        <v>-8.8397446682378922E-3</v>
      </c>
      <c r="U515">
        <f>Prices[[#This Row],[TIPS]]/Prices!U514-1</f>
        <v>-2.7037304946129215E-3</v>
      </c>
      <c r="V515">
        <f>Prices[[#This Row],[Commodities]]/Prices!V514-1</f>
        <v>1.0634294561862045E-3</v>
      </c>
      <c r="W515">
        <f>Prices[[#This Row],[Precious Metals]]/Prices!W514-1</f>
        <v>-4.0318177336695626E-4</v>
      </c>
      <c r="X515">
        <f>Prices[[#This Row],[Hedge funds]]/Prices!X514-1</f>
        <v>-2.491634076523086E-3</v>
      </c>
    </row>
    <row r="516" spans="2:24" x14ac:dyDescent="0.25">
      <c r="B516" s="1">
        <v>43304</v>
      </c>
      <c r="C516">
        <f>Prices[[#This Row],[Equity - CH]]/Prices!C515-1</f>
        <v>-3.4654455631734082E-3</v>
      </c>
      <c r="D516">
        <f>Prices[[#This Row],[Equity - US]]/Prices!D515-1</f>
        <v>-2.73666062958422E-4</v>
      </c>
      <c r="E516">
        <f>Prices[[#This Row],[Equity - EU]]/Prices!E515-1</f>
        <v>-4.2038358971804302E-3</v>
      </c>
      <c r="F516">
        <f>Prices[[#This Row],[Equity - JP]]/Prices!F515-1</f>
        <v>-4.6220215183451208E-3</v>
      </c>
      <c r="G516">
        <f>Prices[[#This Row],[Equity - EM]]/Prices!G515-1</f>
        <v>-2.0971504859852441E-3</v>
      </c>
      <c r="H516">
        <f>Prices[[#This Row],[Bonds - CH]]/Prices!H515-1</f>
        <v>-3.7009622501837924E-4</v>
      </c>
      <c r="I516">
        <f>Prices[[#This Row],[Rates - US]]/Prices!I515-1</f>
        <v>-3.9896175949629686E-3</v>
      </c>
      <c r="J516">
        <f>Prices[[#This Row],[Rates - EU]]/Prices!J515-1</f>
        <v>-1.4977770316492167E-3</v>
      </c>
      <c r="K516">
        <f>Prices[[#This Row],[Rates - JP]]/Prices!K515-1</f>
        <v>-4.7921850520690201E-3</v>
      </c>
      <c r="L516">
        <f>Prices[[#This Row],[EM Bonds - USD]]/Prices!L515-1</f>
        <v>-1.1379369735856626E-3</v>
      </c>
      <c r="M516">
        <f>Prices[[#This Row],[EM Bonds - Local]]/Prices!M515-1</f>
        <v>-5.1880066412735015E-4</v>
      </c>
      <c r="N516">
        <f>Prices[[#This Row],[IG - US]]/Prices!N515-1</f>
        <v>-3.9877709047033694E-3</v>
      </c>
      <c r="O516">
        <f>Prices[[#This Row],[IG - EU]]/Prices!O515-1</f>
        <v>-1.5806398866299309E-3</v>
      </c>
      <c r="P516">
        <f>Prices[[#This Row],[HY - US]]/Prices!P515-1</f>
        <v>2.882464863842582E-4</v>
      </c>
      <c r="Q516">
        <f>Prices[[#This Row],[HY - EU]]/Prices!Q515-1</f>
        <v>3.327676283637615E-5</v>
      </c>
      <c r="R516">
        <f>Prices[[#This Row],[EM Bonds - Corp]]/Prices!R515-1</f>
        <v>-6.7877895785228848E-4</v>
      </c>
      <c r="S516">
        <f>Prices[[#This Row],[Real Estate - CH]]/Prices!S515-1</f>
        <v>5.7258609047941E-3</v>
      </c>
      <c r="T516">
        <f>Prices[[#This Row],[Real Estate - World]]/Prices!T515-1</f>
        <v>-3.5753253071283408E-3</v>
      </c>
      <c r="U516">
        <f>Prices[[#This Row],[TIPS]]/Prices!U515-1</f>
        <v>-3.4309157359814213E-3</v>
      </c>
      <c r="V516">
        <f>Prices[[#This Row],[Commodities]]/Prices!V515-1</f>
        <v>-1.2173308338939703E-3</v>
      </c>
      <c r="W516">
        <f>Prices[[#This Row],[Precious Metals]]/Prices!W515-1</f>
        <v>-7.086356904068225E-3</v>
      </c>
      <c r="X516">
        <f>Prices[[#This Row],[Hedge funds]]/Prices!X515-1</f>
        <v>-7.9220086333731121E-4</v>
      </c>
    </row>
    <row r="517" spans="2:24" x14ac:dyDescent="0.25">
      <c r="B517" s="1">
        <v>43305</v>
      </c>
      <c r="C517">
        <f>Prices[[#This Row],[Equity - CH]]/Prices!C516-1</f>
        <v>4.4495868240805869E-3</v>
      </c>
      <c r="D517">
        <f>Prices[[#This Row],[Equity - US]]/Prices!D516-1</f>
        <v>5.3527053121600332E-3</v>
      </c>
      <c r="E517">
        <f>Prices[[#This Row],[Equity - EU]]/Prices!E516-1</f>
        <v>8.473410334032927E-3</v>
      </c>
      <c r="F517">
        <f>Prices[[#This Row],[Equity - JP]]/Prices!F516-1</f>
        <v>4.2932600547174182E-3</v>
      </c>
      <c r="G517">
        <f>Prices[[#This Row],[Equity - EM]]/Prices!G516-1</f>
        <v>1.1629656494388296E-2</v>
      </c>
      <c r="H517">
        <f>Prices[[#This Row],[Bonds - CH]]/Prices!H516-1</f>
        <v>7.4046649389147845E-5</v>
      </c>
      <c r="I517">
        <f>Prices[[#This Row],[Rates - US]]/Prices!I516-1</f>
        <v>8.9714691976383598E-4</v>
      </c>
      <c r="J517">
        <f>Prices[[#This Row],[Rates - EU]]/Prices!J516-1</f>
        <v>6.7423865074500711E-4</v>
      </c>
      <c r="K517">
        <f>Prices[[#This Row],[Rates - JP]]/Prices!K516-1</f>
        <v>-1.2964163348457847E-3</v>
      </c>
      <c r="L517">
        <f>Prices[[#This Row],[EM Bonds - USD]]/Prices!L516-1</f>
        <v>5.425756857961872E-4</v>
      </c>
      <c r="M517">
        <f>Prices[[#This Row],[EM Bonds - Local]]/Prices!M516-1</f>
        <v>-1.4297875800004523E-3</v>
      </c>
      <c r="N517">
        <f>Prices[[#This Row],[IG - US]]/Prices!N516-1</f>
        <v>3.0876495572158547E-3</v>
      </c>
      <c r="O517">
        <f>Prices[[#This Row],[IG - EU]]/Prices!O516-1</f>
        <v>6.0050223823560067E-4</v>
      </c>
      <c r="P517">
        <f>Prices[[#This Row],[HY - US]]/Prices!P516-1</f>
        <v>7.4357608778918838E-4</v>
      </c>
      <c r="Q517">
        <f>Prices[[#This Row],[HY - EU]]/Prices!Q516-1</f>
        <v>8.6516704379069331E-4</v>
      </c>
      <c r="R517">
        <f>Prices[[#This Row],[EM Bonds - Corp]]/Prices!R516-1</f>
        <v>4.0619646740491788E-4</v>
      </c>
      <c r="S517">
        <f>Prices[[#This Row],[Real Estate - CH]]/Prices!S516-1</f>
        <v>2.6855009802078111E-3</v>
      </c>
      <c r="T517">
        <f>Prices[[#This Row],[Real Estate - World]]/Prices!T516-1</f>
        <v>-1.867885639285749E-3</v>
      </c>
      <c r="U517">
        <f>Prices[[#This Row],[TIPS]]/Prices!U516-1</f>
        <v>6.8260975177647509E-4</v>
      </c>
      <c r="V517">
        <f>Prices[[#This Row],[Commodities]]/Prices!V516-1</f>
        <v>7.3517181661404418E-3</v>
      </c>
      <c r="W517">
        <f>Prices[[#This Row],[Precious Metals]]/Prices!W516-1</f>
        <v>2.9913987916270202E-3</v>
      </c>
      <c r="X517">
        <f>Prices[[#This Row],[Hedge funds]]/Prices!X516-1</f>
        <v>-1.2377839622030873E-3</v>
      </c>
    </row>
    <row r="518" spans="2:24" x14ac:dyDescent="0.25">
      <c r="B518" s="1">
        <v>43306</v>
      </c>
      <c r="C518">
        <f>Prices[[#This Row],[Equity - CH]]/Prices!C517-1</f>
        <v>1.0860437022188751E-3</v>
      </c>
      <c r="D518">
        <f>Prices[[#This Row],[Equity - US]]/Prices!D517-1</f>
        <v>8.4839354740680051E-3</v>
      </c>
      <c r="E518">
        <f>Prices[[#This Row],[Equity - EU]]/Prices!E517-1</f>
        <v>-3.3820319766130202E-3</v>
      </c>
      <c r="F518">
        <f>Prices[[#This Row],[Equity - JP]]/Prices!F517-1</f>
        <v>3.6230486218036262E-3</v>
      </c>
      <c r="G518">
        <f>Prices[[#This Row],[Equity - EM]]/Prices!G517-1</f>
        <v>7.6112967382300223E-3</v>
      </c>
      <c r="H518">
        <f>Prices[[#This Row],[Bonds - CH]]/Prices!H517-1</f>
        <v>4.4424700133283146E-4</v>
      </c>
      <c r="I518">
        <f>Prices[[#This Row],[Rates - US]]/Prices!I517-1</f>
        <v>5.701682856471546E-4</v>
      </c>
      <c r="J518">
        <f>Prices[[#This Row],[Rates - EU]]/Prices!J517-1</f>
        <v>5.4177062985982793E-4</v>
      </c>
      <c r="K518">
        <f>Prices[[#This Row],[Rates - JP]]/Prices!K517-1</f>
        <v>1.205377839592181E-3</v>
      </c>
      <c r="L518">
        <f>Prices[[#This Row],[EM Bonds - USD]]/Prices!L517-1</f>
        <v>1.7465323821002077E-3</v>
      </c>
      <c r="M518">
        <f>Prices[[#This Row],[EM Bonds - Local]]/Prices!M517-1</f>
        <v>1.8295231966631853E-3</v>
      </c>
      <c r="N518">
        <f>Prices[[#This Row],[IG - US]]/Prices!N517-1</f>
        <v>1.3301265660625727E-3</v>
      </c>
      <c r="O518">
        <f>Prices[[#This Row],[IG - EU]]/Prices!O517-1</f>
        <v>5.4558350155486934E-4</v>
      </c>
      <c r="P518">
        <f>Prices[[#This Row],[HY - US]]/Prices!P517-1</f>
        <v>2.2596919108397451E-4</v>
      </c>
      <c r="Q518">
        <f>Prices[[#This Row],[HY - EU]]/Prices!Q517-1</f>
        <v>2.6597513132542439E-4</v>
      </c>
      <c r="R518">
        <f>Prices[[#This Row],[EM Bonds - Corp]]/Prices!R517-1</f>
        <v>1.926465947897249E-3</v>
      </c>
      <c r="S518">
        <f>Prices[[#This Row],[Real Estate - CH]]/Prices!S517-1</f>
        <v>-1.178455687387836E-3</v>
      </c>
      <c r="T518">
        <f>Prices[[#This Row],[Real Estate - World]]/Prices!T517-1</f>
        <v>4.7915431991754076E-3</v>
      </c>
      <c r="U518">
        <f>Prices[[#This Row],[TIPS]]/Prices!U517-1</f>
        <v>9.7735965968537286E-4</v>
      </c>
      <c r="V518">
        <f>Prices[[#This Row],[Commodities]]/Prices!V517-1</f>
        <v>1.0723541989743124E-2</v>
      </c>
      <c r="W518">
        <f>Prices[[#This Row],[Precious Metals]]/Prices!W517-1</f>
        <v>4.6659773049630981E-3</v>
      </c>
      <c r="X518">
        <f>Prices[[#This Row],[Hedge funds]]/Prices!X517-1</f>
        <v>-1.3689198493378463E-3</v>
      </c>
    </row>
    <row r="519" spans="2:24" x14ac:dyDescent="0.25">
      <c r="B519" s="1">
        <v>43307</v>
      </c>
      <c r="C519">
        <f>Prices[[#This Row],[Equity - CH]]/Prices!C518-1</f>
        <v>1.3490911728136323E-2</v>
      </c>
      <c r="D519">
        <f>Prices[[#This Row],[Equity - US]]/Prices!D518-1</f>
        <v>-3.1645120147207884E-3</v>
      </c>
      <c r="E519">
        <f>Prices[[#This Row],[Equity - EU]]/Prices!E518-1</f>
        <v>5.8791422120905157E-3</v>
      </c>
      <c r="F519">
        <f>Prices[[#This Row],[Equity - JP]]/Prices!F518-1</f>
        <v>4.9284496151893453E-3</v>
      </c>
      <c r="G519">
        <f>Prices[[#This Row],[Equity - EM]]/Prices!G518-1</f>
        <v>-2.6285641071965848E-4</v>
      </c>
      <c r="H519">
        <f>Prices[[#This Row],[Bonds - CH]]/Prices!H518-1</f>
        <v>-3.7004144464192201E-4</v>
      </c>
      <c r="I519">
        <f>Prices[[#This Row],[Rates - US]]/Prices!I518-1</f>
        <v>-2.1985130589639024E-3</v>
      </c>
      <c r="J519">
        <f>Prices[[#This Row],[Rates - EU]]/Prices!J518-1</f>
        <v>-6.8884134144719944E-4</v>
      </c>
      <c r="K519">
        <f>Prices[[#This Row],[Rates - JP]]/Prices!K518-1</f>
        <v>-1.0187071679940152E-3</v>
      </c>
      <c r="L519">
        <f>Prices[[#This Row],[EM Bonds - USD]]/Prices!L518-1</f>
        <v>1.4968203079834819E-3</v>
      </c>
      <c r="M519">
        <f>Prices[[#This Row],[EM Bonds - Local]]/Prices!M518-1</f>
        <v>1.953553866118618E-5</v>
      </c>
      <c r="N519">
        <f>Prices[[#This Row],[IG - US]]/Prices!N518-1</f>
        <v>-1.0549497260999852E-3</v>
      </c>
      <c r="O519">
        <f>Prices[[#This Row],[IG - EU]]/Prices!O518-1</f>
        <v>-9.2698620426401312E-4</v>
      </c>
      <c r="P519">
        <f>Prices[[#This Row],[HY - US]]/Prices!P518-1</f>
        <v>1.0183836506820754E-3</v>
      </c>
      <c r="Q519">
        <f>Prices[[#This Row],[HY - EU]]/Prices!Q518-1</f>
        <v>9.971415276208706E-4</v>
      </c>
      <c r="R519">
        <f>Prices[[#This Row],[EM Bonds - Corp]]/Prices!R518-1</f>
        <v>8.0737360852678464E-4</v>
      </c>
      <c r="S519">
        <f>Prices[[#This Row],[Real Estate - CH]]/Prices!S518-1</f>
        <v>7.8298876464752976E-3</v>
      </c>
      <c r="T519">
        <f>Prices[[#This Row],[Real Estate - World]]/Prices!T518-1</f>
        <v>5.804877017223653E-5</v>
      </c>
      <c r="U519">
        <f>Prices[[#This Row],[TIPS]]/Prices!U518-1</f>
        <v>-2.3854011444273127E-3</v>
      </c>
      <c r="V519">
        <f>Prices[[#This Row],[Commodities]]/Prices!V518-1</f>
        <v>5.2812766759791074E-4</v>
      </c>
      <c r="W519">
        <f>Prices[[#This Row],[Precious Metals]]/Prices!W518-1</f>
        <v>-5.5669805496016966E-3</v>
      </c>
      <c r="X519">
        <f>Prices[[#This Row],[Hedge funds]]/Prices!X518-1</f>
        <v>3.4878250571845903E-4</v>
      </c>
    </row>
    <row r="520" spans="2:24" x14ac:dyDescent="0.25">
      <c r="B520" s="1">
        <v>43308</v>
      </c>
      <c r="C520">
        <f>Prices[[#This Row],[Equity - CH]]/Prices!C519-1</f>
        <v>3.1906174453371072E-3</v>
      </c>
      <c r="D520">
        <f>Prices[[#This Row],[Equity - US]]/Prices!D519-1</f>
        <v>-5.9868272552143775E-3</v>
      </c>
      <c r="E520">
        <f>Prices[[#This Row],[Equity - EU]]/Prices!E519-1</f>
        <v>4.3429420171370303E-3</v>
      </c>
      <c r="F520">
        <f>Prices[[#This Row],[Equity - JP]]/Prices!F519-1</f>
        <v>5.691189387044604E-3</v>
      </c>
      <c r="G520">
        <f>Prices[[#This Row],[Equity - EM]]/Prices!G519-1</f>
        <v>3.6579333900312871E-3</v>
      </c>
      <c r="H520">
        <f>Prices[[#This Row],[Bonds - CH]]/Prices!H519-1</f>
        <v>-5.9228548160206174E-4</v>
      </c>
      <c r="I520">
        <f>Prices[[#This Row],[Rates - US]]/Prices!I519-1</f>
        <v>6.4639467467775269E-4</v>
      </c>
      <c r="J520">
        <f>Prices[[#This Row],[Rates - EU]]/Prices!J519-1</f>
        <v>-5.195592034566987E-4</v>
      </c>
      <c r="K520">
        <f>Prices[[#This Row],[Rates - JP]]/Prices!K519-1</f>
        <v>-5.5622508575137175E-4</v>
      </c>
      <c r="L520">
        <f>Prices[[#This Row],[EM Bonds - USD]]/Prices!L519-1</f>
        <v>7.962713788018938E-4</v>
      </c>
      <c r="M520">
        <f>Prices[[#This Row],[EM Bonds - Local]]/Prices!M519-1</f>
        <v>-3.3991173234648731E-4</v>
      </c>
      <c r="N520">
        <f>Prices[[#This Row],[IG - US]]/Prices!N519-1</f>
        <v>1.7656147685749524E-3</v>
      </c>
      <c r="O520">
        <f>Prices[[#This Row],[IG - EU]]/Prices!O519-1</f>
        <v>-6.0037113852196011E-4</v>
      </c>
      <c r="P520">
        <f>Prices[[#This Row],[HY - US]]/Prices!P519-1</f>
        <v>3.5446881264000751E-4</v>
      </c>
      <c r="Q520">
        <f>Prices[[#This Row],[HY - EU]]/Prices!Q519-1</f>
        <v>6.3089387700898669E-4</v>
      </c>
      <c r="R520">
        <f>Prices[[#This Row],[EM Bonds - Corp]]/Prices!R519-1</f>
        <v>3.3429996808620466E-4</v>
      </c>
      <c r="S520">
        <f>Prices[[#This Row],[Real Estate - CH]]/Prices!S519-1</f>
        <v>2.9266994811738556E-4</v>
      </c>
      <c r="T520">
        <f>Prices[[#This Row],[Real Estate - World]]/Prices!T519-1</f>
        <v>-5.9350109104270299E-3</v>
      </c>
      <c r="U520">
        <f>Prices[[#This Row],[TIPS]]/Prices!U519-1</f>
        <v>-8.3160919120084387E-5</v>
      </c>
      <c r="V520">
        <f>Prices[[#This Row],[Commodities]]/Prices!V519-1</f>
        <v>-5.2784889599166718E-4</v>
      </c>
      <c r="W520">
        <f>Prices[[#This Row],[Precious Metals]]/Prices!W519-1</f>
        <v>-8.9595951044063593E-4</v>
      </c>
      <c r="X520">
        <f>Prices[[#This Row],[Hedge funds]]/Prices!X519-1</f>
        <v>-9.730071597110479E-4</v>
      </c>
    </row>
    <row r="521" spans="2:24" x14ac:dyDescent="0.25">
      <c r="B521" s="1">
        <v>43311</v>
      </c>
      <c r="C521">
        <f>Prices[[#This Row],[Equity - CH]]/Prices!C520-1</f>
        <v>-1.4185262916385222E-3</v>
      </c>
      <c r="D521">
        <f>Prices[[#This Row],[Equity - US]]/Prices!D520-1</f>
        <v>-1.1282980095574047E-2</v>
      </c>
      <c r="E521">
        <f>Prices[[#This Row],[Equity - EU]]/Prices!E520-1</f>
        <v>-3.5764517385816763E-3</v>
      </c>
      <c r="F521">
        <f>Prices[[#This Row],[Equity - JP]]/Prices!F520-1</f>
        <v>-4.8345379748586659E-3</v>
      </c>
      <c r="G521">
        <f>Prices[[#This Row],[Equity - EM]]/Prices!G520-1</f>
        <v>-7.6659512364263271E-3</v>
      </c>
      <c r="H521">
        <f>Prices[[#This Row],[Bonds - CH]]/Prices!H520-1</f>
        <v>-2.3705459663679873E-3</v>
      </c>
      <c r="I521">
        <f>Prices[[#This Row],[Rates - US]]/Prices!I520-1</f>
        <v>-6.2812187732552704E-4</v>
      </c>
      <c r="J521">
        <f>Prices[[#This Row],[Rates - EU]]/Prices!J520-1</f>
        <v>-2.5145097563780139E-3</v>
      </c>
      <c r="K521">
        <f>Prices[[#This Row],[Rates - JP]]/Prices!K520-1</f>
        <v>-1.0203135145162578E-3</v>
      </c>
      <c r="L521">
        <f>Prices[[#This Row],[EM Bonds - USD]]/Prices!L520-1</f>
        <v>-8.5506596872397811E-4</v>
      </c>
      <c r="M521">
        <f>Prices[[#This Row],[EM Bonds - Local]]/Prices!M520-1</f>
        <v>-4.0803277394285686E-4</v>
      </c>
      <c r="N521">
        <f>Prices[[#This Row],[IG - US]]/Prices!N520-1</f>
        <v>-9.6038105940898788E-4</v>
      </c>
      <c r="O521">
        <f>Prices[[#This Row],[IG - EU]]/Prices!O520-1</f>
        <v>-3.0582709846540546E-3</v>
      </c>
      <c r="P521">
        <f>Prices[[#This Row],[HY - US]]/Prices!P520-1</f>
        <v>4.1493516108603856E-4</v>
      </c>
      <c r="Q521">
        <f>Prices[[#This Row],[HY - EU]]/Prices!Q520-1</f>
        <v>-1.3273602123786699E-4</v>
      </c>
      <c r="R521">
        <f>Prices[[#This Row],[EM Bonds - Corp]]/Prices!R520-1</f>
        <v>-4.002015633131073E-5</v>
      </c>
      <c r="S521">
        <f>Prices[[#This Row],[Real Estate - CH]]/Prices!S520-1</f>
        <v>6.1708692414086386E-3</v>
      </c>
      <c r="T521">
        <f>Prices[[#This Row],[Real Estate - World]]/Prices!T520-1</f>
        <v>-3.0703129068821999E-3</v>
      </c>
      <c r="U521">
        <f>Prices[[#This Row],[TIPS]]/Prices!U520-1</f>
        <v>-3.4724856124214165E-3</v>
      </c>
      <c r="V521">
        <f>Prices[[#This Row],[Commodities]]/Prices!V520-1</f>
        <v>1.9062155803064584E-3</v>
      </c>
      <c r="W521">
        <f>Prices[[#This Row],[Precious Metals]]/Prices!W520-1</f>
        <v>-5.6746206199277394E-3</v>
      </c>
      <c r="X521">
        <f>Prices[[#This Row],[Hedge funds]]/Prices!X520-1</f>
        <v>-2.2076309360518076E-3</v>
      </c>
    </row>
    <row r="522" spans="2:24" x14ac:dyDescent="0.25">
      <c r="B522" s="1">
        <v>43312</v>
      </c>
      <c r="C522">
        <f>Prices[[#This Row],[Equity - CH]]/Prices!C521-1</f>
        <v>1.0972559029065465E-4</v>
      </c>
      <c r="D522">
        <f>Prices[[#This Row],[Equity - US]]/Prices!D521-1</f>
        <v>6.5656564938201267E-3</v>
      </c>
      <c r="E522">
        <f>Prices[[#This Row],[Equity - EU]]/Prices!E521-1</f>
        <v>2.7448074657328014E-3</v>
      </c>
      <c r="F522">
        <f>Prices[[#This Row],[Equity - JP]]/Prices!F521-1</f>
        <v>-7.2535310892209992E-3</v>
      </c>
      <c r="G522">
        <f>Prices[[#This Row],[Equity - EM]]/Prices!G521-1</f>
        <v>-8.9213413154276555E-4</v>
      </c>
      <c r="H522">
        <f>Prices[[#This Row],[Bonds - CH]]/Prices!H521-1</f>
        <v>6.6830028959685706E-4</v>
      </c>
      <c r="I522">
        <f>Prices[[#This Row],[Rates - US]]/Prices!I521-1</f>
        <v>8.5376172008100326E-4</v>
      </c>
      <c r="J522">
        <f>Prices[[#This Row],[Rates - EU]]/Prices!J521-1</f>
        <v>1.2492446627614395E-3</v>
      </c>
      <c r="K522">
        <f>Prices[[#This Row],[Rates - JP]]/Prices!K521-1</f>
        <v>3.8068709377900856E-3</v>
      </c>
      <c r="L522">
        <f>Prices[[#This Row],[EM Bonds - USD]]/Prices!L521-1</f>
        <v>-2.7290361044485234E-4</v>
      </c>
      <c r="M522">
        <f>Prices[[#This Row],[EM Bonds - Local]]/Prices!M521-1</f>
        <v>3.5424194959765565E-4</v>
      </c>
      <c r="N522">
        <f>Prices[[#This Row],[IG - US]]/Prices!N521-1</f>
        <v>1.7301413008927735E-3</v>
      </c>
      <c r="O522">
        <f>Prices[[#This Row],[IG - EU]]/Prices!O521-1</f>
        <v>1.4790468364831444E-3</v>
      </c>
      <c r="P522">
        <f>Prices[[#This Row],[HY - US]]/Prices!P521-1</f>
        <v>1.0187744257796894E-3</v>
      </c>
      <c r="Q522">
        <f>Prices[[#This Row],[HY - EU]]/Prices!Q521-1</f>
        <v>5.310145697123847E-4</v>
      </c>
      <c r="R522">
        <f>Prices[[#This Row],[EM Bonds - Corp]]/Prices!R521-1</f>
        <v>4.2873806876264631E-4</v>
      </c>
      <c r="S522">
        <f>Prices[[#This Row],[Real Estate - CH]]/Prices!S521-1</f>
        <v>9.252405625463922E-4</v>
      </c>
      <c r="T522">
        <f>Prices[[#This Row],[Real Estate - World]]/Prices!T521-1</f>
        <v>1.3981334549240776E-2</v>
      </c>
      <c r="U522">
        <f>Prices[[#This Row],[TIPS]]/Prices!U521-1</f>
        <v>3.2383398899551441E-3</v>
      </c>
      <c r="V522">
        <f>Prices[[#This Row],[Commodities]]/Prices!V521-1</f>
        <v>1.4656437830138369E-3</v>
      </c>
      <c r="W522">
        <f>Prices[[#This Row],[Precious Metals]]/Prices!W521-1</f>
        <v>3.2155017478356918E-3</v>
      </c>
      <c r="X522">
        <f>Prices[[#This Row],[Hedge funds]]/Prices!X521-1</f>
        <v>-4.4738361925211745E-4</v>
      </c>
    </row>
    <row r="523" spans="2:24" x14ac:dyDescent="0.25">
      <c r="B523" s="1">
        <v>43313</v>
      </c>
      <c r="C523">
        <f>Prices[[#This Row],[Equity - CH]]/Prices!C522-1</f>
        <v>0</v>
      </c>
      <c r="D523">
        <f>Prices[[#This Row],[Equity - US]]/Prices!D522-1</f>
        <v>1.2057102175182521E-3</v>
      </c>
      <c r="E523">
        <f>Prices[[#This Row],[Equity - EU]]/Prices!E522-1</f>
        <v>-5.7578638222605116E-3</v>
      </c>
      <c r="F523">
        <f>Prices[[#This Row],[Equity - JP]]/Prices!F522-1</f>
        <v>1.0179040716162824E-2</v>
      </c>
      <c r="G523">
        <f>Prices[[#This Row],[Equity - EM]]/Prices!G522-1</f>
        <v>1.7798891178117948E-3</v>
      </c>
      <c r="H523">
        <f>Prices[[#This Row],[Bonds - CH]]/Prices!H522-1</f>
        <v>0</v>
      </c>
      <c r="I523">
        <f>Prices[[#This Row],[Rates - US]]/Prices!I522-1</f>
        <v>-2.1638232218907927E-3</v>
      </c>
      <c r="J523">
        <f>Prices[[#This Row],[Rates - EU]]/Prices!J522-1</f>
        <v>-2.5291551407926605E-3</v>
      </c>
      <c r="K523">
        <f>Prices[[#This Row],[Rates - JP]]/Prices!K522-1</f>
        <v>-4.439922301359811E-3</v>
      </c>
      <c r="L523">
        <f>Prices[[#This Row],[EM Bonds - USD]]/Prices!L522-1</f>
        <v>-2.636338565646934E-3</v>
      </c>
      <c r="M523">
        <f>Prices[[#This Row],[EM Bonds - Local]]/Prices!M522-1</f>
        <v>-2.6187423782875197E-4</v>
      </c>
      <c r="N523">
        <f>Prices[[#This Row],[IG - US]]/Prices!N522-1</f>
        <v>-2.5971684579505494E-3</v>
      </c>
      <c r="O523">
        <f>Prices[[#This Row],[IG - EU]]/Prices!O522-1</f>
        <v>-2.7349305327644124E-3</v>
      </c>
      <c r="P523">
        <f>Prices[[#This Row],[HY - US]]/Prices!P522-1</f>
        <v>1.9622804457375409E-4</v>
      </c>
      <c r="Q523">
        <f>Prices[[#This Row],[HY - EU]]/Prices!Q522-1</f>
        <v>7.2975752147796946E-4</v>
      </c>
      <c r="R523">
        <f>Prices[[#This Row],[EM Bonds - Corp]]/Prices!R522-1</f>
        <v>-2.3132896299621342E-3</v>
      </c>
      <c r="S523">
        <f>Prices[[#This Row],[Real Estate - CH]]/Prices!S522-1</f>
        <v>0</v>
      </c>
      <c r="T523">
        <f>Prices[[#This Row],[Real Estate - World]]/Prices!T522-1</f>
        <v>4.3185397925196156E-3</v>
      </c>
      <c r="U523">
        <f>Prices[[#This Row],[TIPS]]/Prices!U522-1</f>
        <v>-4.3838378944414114E-3</v>
      </c>
      <c r="V523">
        <f>Prices[[#This Row],[Commodities]]/Prices!V522-1</f>
        <v>-1.2555905146576452E-2</v>
      </c>
      <c r="W523">
        <f>Prices[[#This Row],[Precious Metals]]/Prices!W522-1</f>
        <v>-3.0575321062400462E-3</v>
      </c>
      <c r="X523">
        <f>Prices[[#This Row],[Hedge funds]]/Prices!X522-1</f>
        <v>6.5916895883866289E-4</v>
      </c>
    </row>
    <row r="524" spans="2:24" x14ac:dyDescent="0.25">
      <c r="B524" s="1">
        <v>43314</v>
      </c>
      <c r="C524">
        <f>Prices[[#This Row],[Equity - CH]]/Prices!C523-1</f>
        <v>-1.2234165536397779E-3</v>
      </c>
      <c r="D524">
        <f>Prices[[#This Row],[Equity - US]]/Prices!D523-1</f>
        <v>8.0641084546566599E-3</v>
      </c>
      <c r="E524">
        <f>Prices[[#This Row],[Equity - EU]]/Prices!E523-1</f>
        <v>-1.0192122500157441E-2</v>
      </c>
      <c r="F524">
        <f>Prices[[#This Row],[Equity - JP]]/Prices!F523-1</f>
        <v>-1.0237335115202861E-2</v>
      </c>
      <c r="G524">
        <f>Prices[[#This Row],[Equity - EM]]/Prices!G523-1</f>
        <v>-1.4925230582297888E-2</v>
      </c>
      <c r="H524">
        <f>Prices[[#This Row],[Bonds - CH]]/Prices!H523-1</f>
        <v>-8.1626595428896387E-4</v>
      </c>
      <c r="I524">
        <f>Prices[[#This Row],[Rates - US]]/Prices!I523-1</f>
        <v>8.0951948916574423E-4</v>
      </c>
      <c r="J524">
        <f>Prices[[#This Row],[Rates - EU]]/Prices!J523-1</f>
        <v>-4.5407160439403516E-4</v>
      </c>
      <c r="K524">
        <f>Prices[[#This Row],[Rates - JP]]/Prices!K523-1</f>
        <v>-3.7164359379349143E-4</v>
      </c>
      <c r="L524">
        <f>Prices[[#This Row],[EM Bonds - USD]]/Prices!L523-1</f>
        <v>-1.4983302565514389E-3</v>
      </c>
      <c r="M524">
        <f>Prices[[#This Row],[EM Bonds - Local]]/Prices!M523-1</f>
        <v>-5.04337695137691E-4</v>
      </c>
      <c r="N524">
        <f>Prices[[#This Row],[IG - US]]/Prices!N523-1</f>
        <v>8.3819526179529369E-4</v>
      </c>
      <c r="O524">
        <f>Prices[[#This Row],[IG - EU]]/Prices!O523-1</f>
        <v>-2.7424308907408879E-4</v>
      </c>
      <c r="P524">
        <f>Prices[[#This Row],[HY - US]]/Prices!P523-1</f>
        <v>1.3679945898004142E-4</v>
      </c>
      <c r="Q524">
        <f>Prices[[#This Row],[HY - EU]]/Prices!Q523-1</f>
        <v>-6.9607875633925786E-4</v>
      </c>
      <c r="R524">
        <f>Prices[[#This Row],[EM Bonds - Corp]]/Prices!R523-1</f>
        <v>-6.5208170590425052E-4</v>
      </c>
      <c r="S524">
        <f>Prices[[#This Row],[Real Estate - CH]]/Prices!S523-1</f>
        <v>-6.3386419459632304E-4</v>
      </c>
      <c r="T524">
        <f>Prices[[#This Row],[Real Estate - World]]/Prices!T523-1</f>
        <v>-5.2887372937615584E-4</v>
      </c>
      <c r="U524">
        <f>Prices[[#This Row],[TIPS]]/Prices!U523-1</f>
        <v>-1.1614999049680552E-4</v>
      </c>
      <c r="V524">
        <f>Prices[[#This Row],[Commodities]]/Prices!V523-1</f>
        <v>7.5044069555740833E-3</v>
      </c>
      <c r="W524">
        <f>Prices[[#This Row],[Precious Metals]]/Prices!W523-1</f>
        <v>-2.8415110382202791E-3</v>
      </c>
      <c r="X524">
        <f>Prices[[#This Row],[Hedge funds]]/Prices!X523-1</f>
        <v>-1.6915657555526264E-3</v>
      </c>
    </row>
    <row r="525" spans="2:24" x14ac:dyDescent="0.25">
      <c r="B525" s="1">
        <v>43315</v>
      </c>
      <c r="C525">
        <f>Prices[[#This Row],[Equity - CH]]/Prices!C524-1</f>
        <v>6.9779246185097676E-4</v>
      </c>
      <c r="D525">
        <f>Prices[[#This Row],[Equity - US]]/Prices!D524-1</f>
        <v>2.3458174591108882E-3</v>
      </c>
      <c r="E525">
        <f>Prices[[#This Row],[Equity - EU]]/Prices!E524-1</f>
        <v>3.61435666339327E-3</v>
      </c>
      <c r="F525">
        <f>Prices[[#This Row],[Equity - JP]]/Prices!F524-1</f>
        <v>-4.4627430467172324E-3</v>
      </c>
      <c r="G525">
        <f>Prices[[#This Row],[Equity - EM]]/Prices!G524-1</f>
        <v>3.8319410127820586E-3</v>
      </c>
      <c r="H525">
        <f>Prices[[#This Row],[Bonds - CH]]/Prices!H524-1</f>
        <v>1.6338655774228439E-3</v>
      </c>
      <c r="I525">
        <f>Prices[[#This Row],[Rates - US]]/Prices!I524-1</f>
        <v>1.8073369837583453E-3</v>
      </c>
      <c r="J525">
        <f>Prices[[#This Row],[Rates - EU]]/Prices!J524-1</f>
        <v>1.763126534479964E-3</v>
      </c>
      <c r="K525">
        <f>Prices[[#This Row],[Rates - JP]]/Prices!K524-1</f>
        <v>-2.7883632307834638E-4</v>
      </c>
      <c r="L525">
        <f>Prices[[#This Row],[EM Bonds - USD]]/Prices!L524-1</f>
        <v>1.6288482198112408E-3</v>
      </c>
      <c r="M525">
        <f>Prices[[#This Row],[EM Bonds - Local]]/Prices!M524-1</f>
        <v>1.3925179540952293E-4</v>
      </c>
      <c r="N525">
        <f>Prices[[#This Row],[IG - US]]/Prices!N524-1</f>
        <v>2.6941173192371881E-3</v>
      </c>
      <c r="O525">
        <f>Prices[[#This Row],[IG - EU]]/Prices!O524-1</f>
        <v>2.1396828880231311E-3</v>
      </c>
      <c r="P525">
        <f>Prices[[#This Row],[HY - US]]/Prices!P524-1</f>
        <v>1.0039780400716847E-3</v>
      </c>
      <c r="Q525">
        <f>Prices[[#This Row],[HY - EU]]/Prices!Q524-1</f>
        <v>1.6584848082779047E-4</v>
      </c>
      <c r="R525">
        <f>Prices[[#This Row],[EM Bonds - Corp]]/Prices!R524-1</f>
        <v>3.6817668428490435E-4</v>
      </c>
      <c r="S525">
        <f>Prices[[#This Row],[Real Estate - CH]]/Prices!S524-1</f>
        <v>-2.3256428552551611E-3</v>
      </c>
      <c r="T525">
        <f>Prices[[#This Row],[Real Estate - World]]/Prices!T524-1</f>
        <v>7.195597320403424E-3</v>
      </c>
      <c r="U525">
        <f>Prices[[#This Row],[TIPS]]/Prices!U524-1</f>
        <v>3.2186008498757968E-3</v>
      </c>
      <c r="V525">
        <f>Prices[[#This Row],[Commodities]]/Prices!V524-1</f>
        <v>3.016303423411415E-3</v>
      </c>
      <c r="W525">
        <f>Prices[[#This Row],[Precious Metals]]/Prices!W524-1</f>
        <v>1.2439036192350983E-3</v>
      </c>
      <c r="X525">
        <f>Prices[[#This Row],[Hedge funds]]/Prices!X524-1</f>
        <v>3.3399861512783957E-4</v>
      </c>
    </row>
    <row r="526" spans="2:24" x14ac:dyDescent="0.25">
      <c r="B526" s="1">
        <v>43318</v>
      </c>
      <c r="C526">
        <f>Prices[[#This Row],[Equity - CH]]/Prices!C525-1</f>
        <v>-4.6081862900737569E-4</v>
      </c>
      <c r="D526">
        <f>Prices[[#This Row],[Equity - US]]/Prices!D525-1</f>
        <v>7.1962788801027688E-3</v>
      </c>
      <c r="E526">
        <f>Prices[[#This Row],[Equity - EU]]/Prices!E525-1</f>
        <v>-2.0790811964443989E-4</v>
      </c>
      <c r="F526">
        <f>Prices[[#This Row],[Equity - JP]]/Prices!F525-1</f>
        <v>-4.5465436774108081E-3</v>
      </c>
      <c r="G526">
        <f>Prices[[#This Row],[Equity - EM]]/Prices!G525-1</f>
        <v>1.6414022671702444E-3</v>
      </c>
      <c r="H526">
        <f>Prices[[#This Row],[Bonds - CH]]/Prices!H525-1</f>
        <v>1.0380366278637254E-3</v>
      </c>
      <c r="I526">
        <f>Prices[[#This Row],[Rates - US]]/Prices!I525-1</f>
        <v>6.0157122246407013E-4</v>
      </c>
      <c r="J526">
        <f>Prices[[#This Row],[Rates - EU]]/Prices!J525-1</f>
        <v>1.4659217620873743E-3</v>
      </c>
      <c r="K526">
        <f>Prices[[#This Row],[Rates - JP]]/Prices!K525-1</f>
        <v>2.7891409445901516E-4</v>
      </c>
      <c r="L526">
        <f>Prices[[#This Row],[EM Bonds - USD]]/Prices!L525-1</f>
        <v>-9.2975801030403815E-5</v>
      </c>
      <c r="M526">
        <f>Prices[[#This Row],[EM Bonds - Local]]/Prices!M525-1</f>
        <v>2.0337317883312167E-5</v>
      </c>
      <c r="N526">
        <f>Prices[[#This Row],[IG - US]]/Prices!N525-1</f>
        <v>1.3925863560502183E-3</v>
      </c>
      <c r="O526">
        <f>Prices[[#This Row],[IG - EU]]/Prices!O525-1</f>
        <v>1.6423957078726126E-3</v>
      </c>
      <c r="P526">
        <f>Prices[[#This Row],[HY - US]]/Prices!P525-1</f>
        <v>8.200450225839262E-4</v>
      </c>
      <c r="Q526">
        <f>Prices[[#This Row],[HY - EU]]/Prices!Q525-1</f>
        <v>6.3011972274740202E-4</v>
      </c>
      <c r="R526">
        <f>Prices[[#This Row],[EM Bonds - Corp]]/Prices!R525-1</f>
        <v>7.3968015595782255E-4</v>
      </c>
      <c r="S526">
        <f>Prices[[#This Row],[Real Estate - CH]]/Prices!S525-1</f>
        <v>-8.2911710948053718E-3</v>
      </c>
      <c r="T526">
        <f>Prices[[#This Row],[Real Estate - World]]/Prices!T525-1</f>
        <v>2.8191578623155689E-3</v>
      </c>
      <c r="U526">
        <f>Prices[[#This Row],[TIPS]]/Prices!U525-1</f>
        <v>1.758830192565064E-3</v>
      </c>
      <c r="V526">
        <f>Prices[[#This Row],[Commodities]]/Prices!V525-1</f>
        <v>7.1386892820561876E-3</v>
      </c>
      <c r="W526">
        <f>Prices[[#This Row],[Precious Metals]]/Prices!W525-1</f>
        <v>-1.1798154499306213E-3</v>
      </c>
      <c r="X526">
        <f>Prices[[#This Row],[Hedge funds]]/Prices!X525-1</f>
        <v>5.4562037851391132E-4</v>
      </c>
    </row>
    <row r="527" spans="2:24" x14ac:dyDescent="0.25">
      <c r="B527" s="1">
        <v>43319</v>
      </c>
      <c r="C527">
        <f>Prices[[#This Row],[Equity - CH]]/Prices!C526-1</f>
        <v>5.1203563832902255E-3</v>
      </c>
      <c r="D527">
        <f>Prices[[#This Row],[Equity - US]]/Prices!D526-1</f>
        <v>8.6630426383238479E-4</v>
      </c>
      <c r="E527">
        <f>Prices[[#This Row],[Equity - EU]]/Prices!E526-1</f>
        <v>6.1313175605728354E-3</v>
      </c>
      <c r="F527">
        <f>Prices[[#This Row],[Equity - JP]]/Prices!F526-1</f>
        <v>7.8029280029388026E-3</v>
      </c>
      <c r="G527">
        <f>Prices[[#This Row],[Equity - EM]]/Prices!G526-1</f>
        <v>6.8460805900463217E-3</v>
      </c>
      <c r="H527">
        <f>Prices[[#This Row],[Bonds - CH]]/Prices!H526-1</f>
        <v>0</v>
      </c>
      <c r="I527">
        <f>Prices[[#This Row],[Rates - US]]/Prices!I526-1</f>
        <v>-2.130982162418249E-3</v>
      </c>
      <c r="J527">
        <f>Prices[[#This Row],[Rates - EU]]/Prices!J526-1</f>
        <v>-7.1042080267813557E-4</v>
      </c>
      <c r="K527">
        <f>Prices[[#This Row],[Rates - JP]]/Prices!K526-1</f>
        <v>1.8589088205223092E-4</v>
      </c>
      <c r="L527">
        <f>Prices[[#This Row],[EM Bonds - USD]]/Prices!L526-1</f>
        <v>-1.1116027395674521E-3</v>
      </c>
      <c r="M527">
        <f>Prices[[#This Row],[EM Bonds - Local]]/Prices!M526-1</f>
        <v>2.495181718060735E-4</v>
      </c>
      <c r="N527">
        <f>Prices[[#This Row],[IG - US]]/Prices!N526-1</f>
        <v>-2.0880302880021961E-3</v>
      </c>
      <c r="O527">
        <f>Prices[[#This Row],[IG - EU]]/Prices!O526-1</f>
        <v>-9.2916484477489902E-4</v>
      </c>
      <c r="P527">
        <f>Prices[[#This Row],[HY - US]]/Prices!P526-1</f>
        <v>1.2697071617431277E-3</v>
      </c>
      <c r="Q527">
        <f>Prices[[#This Row],[HY - EU]]/Prices!Q526-1</f>
        <v>8.6172610367230007E-4</v>
      </c>
      <c r="R527">
        <f>Prices[[#This Row],[EM Bonds - Corp]]/Prices!R526-1</f>
        <v>5.7488895688573294E-4</v>
      </c>
      <c r="S527">
        <f>Prices[[#This Row],[Real Estate - CH]]/Prices!S526-1</f>
        <v>1.0337090656552084E-2</v>
      </c>
      <c r="T527">
        <f>Prices[[#This Row],[Real Estate - World]]/Prices!T526-1</f>
        <v>-1.5914746535703461E-3</v>
      </c>
      <c r="U527">
        <f>Prices[[#This Row],[TIPS]]/Prices!U526-1</f>
        <v>-1.2623251453524054E-3</v>
      </c>
      <c r="V527">
        <f>Prices[[#This Row],[Commodities]]/Prices!V526-1</f>
        <v>4.2707534945676251E-3</v>
      </c>
      <c r="W527">
        <f>Prices[[#This Row],[Precious Metals]]/Prices!W526-1</f>
        <v>-5.9742615780511432E-4</v>
      </c>
      <c r="X527">
        <f>Prices[[#This Row],[Hedge funds]]/Prices!X526-1</f>
        <v>7.0810577635249672E-4</v>
      </c>
    </row>
    <row r="528" spans="2:24" x14ac:dyDescent="0.25">
      <c r="B528" s="1">
        <v>43320</v>
      </c>
      <c r="C528">
        <f>Prices[[#This Row],[Equity - CH]]/Prices!C527-1</f>
        <v>-2.6113001612904085E-3</v>
      </c>
      <c r="D528">
        <f>Prices[[#This Row],[Equity - US]]/Prices!D527-1</f>
        <v>-9.6868680061312773E-4</v>
      </c>
      <c r="E528">
        <f>Prices[[#This Row],[Equity - EU]]/Prices!E527-1</f>
        <v>-2.4155398281412443E-3</v>
      </c>
      <c r="F528">
        <f>Prices[[#This Row],[Equity - JP]]/Prices!F527-1</f>
        <v>-1.4435534547894147E-3</v>
      </c>
      <c r="G528">
        <f>Prices[[#This Row],[Equity - EM]]/Prices!G527-1</f>
        <v>-6.2317455778793107E-4</v>
      </c>
      <c r="H528">
        <f>Prices[[#This Row],[Bonds - CH]]/Prices!H527-1</f>
        <v>3.7034293756033065E-4</v>
      </c>
      <c r="I528">
        <f>Prices[[#This Row],[Rates - US]]/Prices!I527-1</f>
        <v>7.0844039718576113E-5</v>
      </c>
      <c r="J528">
        <f>Prices[[#This Row],[Rates - EU]]/Prices!J527-1</f>
        <v>1.9305561204641108E-4</v>
      </c>
      <c r="K528">
        <f>Prices[[#This Row],[Rates - JP]]/Prices!K527-1</f>
        <v>-3.7171266610913634E-4</v>
      </c>
      <c r="L528">
        <f>Prices[[#This Row],[EM Bonds - USD]]/Prices!L527-1</f>
        <v>-1.4707891853612542E-3</v>
      </c>
      <c r="M528">
        <f>Prices[[#This Row],[EM Bonds - Local]]/Prices!M527-1</f>
        <v>-3.9099675238629672E-6</v>
      </c>
      <c r="N528">
        <f>Prices[[#This Row],[IG - US]]/Prices!N527-1</f>
        <v>-9.506692278773432E-4</v>
      </c>
      <c r="O528">
        <f>Prices[[#This Row],[IG - EU]]/Prices!O527-1</f>
        <v>2.1883035176983867E-4</v>
      </c>
      <c r="P528">
        <f>Prices[[#This Row],[HY - US]]/Prices!P527-1</f>
        <v>4.0321050867042629E-6</v>
      </c>
      <c r="Q528">
        <f>Prices[[#This Row],[HY - EU]]/Prices!Q527-1</f>
        <v>2.3180343069073572E-4</v>
      </c>
      <c r="R528">
        <f>Prices[[#This Row],[EM Bonds - Corp]]/Prices!R527-1</f>
        <v>3.9769971602110488E-4</v>
      </c>
      <c r="S528">
        <f>Prices[[#This Row],[Real Estate - CH]]/Prices!S527-1</f>
        <v>-4.282881692002638E-3</v>
      </c>
      <c r="T528">
        <f>Prices[[#This Row],[Real Estate - World]]/Prices!T527-1</f>
        <v>-3.235287894971961E-3</v>
      </c>
      <c r="U528">
        <f>Prices[[#This Row],[TIPS]]/Prices!U527-1</f>
        <v>2.5479688296958791E-4</v>
      </c>
      <c r="V528">
        <f>Prices[[#This Row],[Commodities]]/Prices!V527-1</f>
        <v>-5.8405038945084087E-3</v>
      </c>
      <c r="W528">
        <f>Prices[[#This Row],[Precious Metals]]/Prices!W527-1</f>
        <v>2.0350510700586355E-3</v>
      </c>
      <c r="X528">
        <f>Prices[[#This Row],[Hedge funds]]/Prices!X527-1</f>
        <v>-6.6693777958515277E-4</v>
      </c>
    </row>
    <row r="529" spans="2:24" x14ac:dyDescent="0.25">
      <c r="B529" s="1">
        <v>43321</v>
      </c>
      <c r="C529">
        <f>Prices[[#This Row],[Equity - CH]]/Prices!C528-1</f>
        <v>-2.1872949410993714E-3</v>
      </c>
      <c r="D529">
        <f>Prices[[#This Row],[Equity - US]]/Prices!D528-1</f>
        <v>-3.3600957539365872E-3</v>
      </c>
      <c r="E529">
        <f>Prices[[#This Row],[Equity - EU]]/Prices!E528-1</f>
        <v>-4.1957326723714994E-3</v>
      </c>
      <c r="F529">
        <f>Prices[[#This Row],[Equity - JP]]/Prices!F528-1</f>
        <v>-3.2864122847835464E-3</v>
      </c>
      <c r="G529">
        <f>Prices[[#This Row],[Equity - EM]]/Prices!G528-1</f>
        <v>-3.6831264793271146E-3</v>
      </c>
      <c r="H529">
        <f>Prices[[#This Row],[Bonds - CH]]/Prices!H528-1</f>
        <v>1.0365763364430514E-3</v>
      </c>
      <c r="I529">
        <f>Prices[[#This Row],[Rates - US]]/Prices!I528-1</f>
        <v>1.9381811475029931E-3</v>
      </c>
      <c r="J529">
        <f>Prices[[#This Row],[Rates - EU]]/Prices!J528-1</f>
        <v>6.8845120244143132E-4</v>
      </c>
      <c r="K529">
        <f>Prices[[#This Row],[Rates - JP]]/Prices!K528-1</f>
        <v>9.2962721948586235E-5</v>
      </c>
      <c r="L529">
        <f>Prices[[#This Row],[EM Bonds - USD]]/Prices!L528-1</f>
        <v>-1.540851563225476E-3</v>
      </c>
      <c r="M529">
        <f>Prices[[#This Row],[EM Bonds - Local]]/Prices!M528-1</f>
        <v>4.0272822960663035E-4</v>
      </c>
      <c r="N529">
        <f>Prices[[#This Row],[IG - US]]/Prices!N528-1</f>
        <v>9.9332764244719485E-4</v>
      </c>
      <c r="O529">
        <f>Prices[[#This Row],[IG - EU]]/Prices!O528-1</f>
        <v>7.1104304545199781E-4</v>
      </c>
      <c r="P529">
        <f>Prices[[#This Row],[HY - US]]/Prices!P528-1</f>
        <v>-1.5413575933109769E-4</v>
      </c>
      <c r="Q529">
        <f>Prices[[#This Row],[HY - EU]]/Prices!Q528-1</f>
        <v>2.6485681178600728E-4</v>
      </c>
      <c r="R529">
        <f>Prices[[#This Row],[EM Bonds - Corp]]/Prices!R528-1</f>
        <v>-4.4283621631380221E-4</v>
      </c>
      <c r="S529">
        <f>Prices[[#This Row],[Real Estate - CH]]/Prices!S528-1</f>
        <v>-1.6196266893238054E-3</v>
      </c>
      <c r="T529">
        <f>Prices[[#This Row],[Real Estate - World]]/Prices!T528-1</f>
        <v>-3.4334299550734526E-3</v>
      </c>
      <c r="U529">
        <f>Prices[[#This Row],[TIPS]]/Prices!U528-1</f>
        <v>7.4544546540478152E-4</v>
      </c>
      <c r="V529">
        <f>Prices[[#This Row],[Commodities]]/Prices!V528-1</f>
        <v>-5.9675973522813619E-3</v>
      </c>
      <c r="W529">
        <f>Prices[[#This Row],[Precious Metals]]/Prices!W528-1</f>
        <v>-3.0017525437835424E-3</v>
      </c>
      <c r="X529">
        <f>Prices[[#This Row],[Hedge funds]]/Prices!X528-1</f>
        <v>0</v>
      </c>
    </row>
    <row r="530" spans="2:24" x14ac:dyDescent="0.25">
      <c r="B530" s="1">
        <v>43322</v>
      </c>
      <c r="C530">
        <f>Prices[[#This Row],[Equity - CH]]/Prices!C529-1</f>
        <v>-1.2852277102241572E-2</v>
      </c>
      <c r="D530">
        <f>Prices[[#This Row],[Equity - US]]/Prices!D529-1</f>
        <v>-3.1539850635511346E-3</v>
      </c>
      <c r="E530">
        <f>Prices[[#This Row],[Equity - EU]]/Prices!E529-1</f>
        <v>-2.0592299563768401E-2</v>
      </c>
      <c r="F530">
        <f>Prices[[#This Row],[Equity - JP]]/Prices!F529-1</f>
        <v>-1.139749199836193E-2</v>
      </c>
      <c r="G530">
        <f>Prices[[#This Row],[Equity - EM]]/Prices!G529-1</f>
        <v>-1.1271020741631221E-2</v>
      </c>
      <c r="H530">
        <f>Prices[[#This Row],[Bonds - CH]]/Prices!H529-1</f>
        <v>2.662721893491149E-3</v>
      </c>
      <c r="I530">
        <f>Prices[[#This Row],[Rates - US]]/Prices!I529-1</f>
        <v>4.303903896252681E-3</v>
      </c>
      <c r="J530">
        <f>Prices[[#This Row],[Rates - EU]]/Prices!J529-1</f>
        <v>1.0903471367655904E-3</v>
      </c>
      <c r="K530">
        <f>Prices[[#This Row],[Rates - JP]]/Prices!K529-1</f>
        <v>1.2084030488939135E-3</v>
      </c>
      <c r="L530">
        <f>Prices[[#This Row],[EM Bonds - USD]]/Prices!L529-1</f>
        <v>-4.0814543281597615E-3</v>
      </c>
      <c r="M530">
        <f>Prices[[#This Row],[EM Bonds - Local]]/Prices!M529-1</f>
        <v>-1.7181365019584005E-3</v>
      </c>
      <c r="N530">
        <f>Prices[[#This Row],[IG - US]]/Prices!N529-1</f>
        <v>2.7365360520859028E-3</v>
      </c>
      <c r="O530">
        <f>Prices[[#This Row],[IG - EU]]/Prices!O529-1</f>
        <v>1.5850459116746318E-3</v>
      </c>
      <c r="P530">
        <f>Prices[[#This Row],[HY - US]]/Prices!P529-1</f>
        <v>-1.3533409539339125E-3</v>
      </c>
      <c r="Q530">
        <f>Prices[[#This Row],[HY - EU]]/Prices!Q529-1</f>
        <v>-1.0922450600734379E-3</v>
      </c>
      <c r="R530">
        <f>Prices[[#This Row],[EM Bonds - Corp]]/Prices!R529-1</f>
        <v>-1.109909965540834E-3</v>
      </c>
      <c r="S530">
        <f>Prices[[#This Row],[Real Estate - CH]]/Prices!S529-1</f>
        <v>-3.1381309504813215E-3</v>
      </c>
      <c r="T530">
        <f>Prices[[#This Row],[Real Estate - World]]/Prices!T529-1</f>
        <v>-6.8785398916860752E-3</v>
      </c>
      <c r="U530">
        <f>Prices[[#This Row],[TIPS]]/Prices!U529-1</f>
        <v>4.5118410121001151E-3</v>
      </c>
      <c r="V530">
        <f>Prices[[#This Row],[Commodities]]/Prices!V529-1</f>
        <v>-4.800211621794559E-3</v>
      </c>
      <c r="W530">
        <f>Prices[[#This Row],[Precious Metals]]/Prices!W529-1</f>
        <v>7.2066605184795129E-4</v>
      </c>
      <c r="X530">
        <f>Prices[[#This Row],[Hedge funds]]/Prices!X529-1</f>
        <v>-1.8719275970959792E-3</v>
      </c>
    </row>
    <row r="531" spans="2:24" x14ac:dyDescent="0.25">
      <c r="B531" s="1">
        <v>43325</v>
      </c>
      <c r="C531">
        <f>Prices[[#This Row],[Equity - CH]]/Prices!C530-1</f>
        <v>-2.7453702666996316E-3</v>
      </c>
      <c r="D531">
        <f>Prices[[#This Row],[Equity - US]]/Prices!D530-1</f>
        <v>-5.742224610371105E-3</v>
      </c>
      <c r="E531">
        <f>Prices[[#This Row],[Equity - EU]]/Prices!E530-1</f>
        <v>-4.8121494852093605E-3</v>
      </c>
      <c r="F531">
        <f>Prices[[#This Row],[Equity - JP]]/Prices!F530-1</f>
        <v>-2.0497561655784091E-2</v>
      </c>
      <c r="G531">
        <f>Prices[[#This Row],[Equity - EM]]/Prices!G530-1</f>
        <v>-1.9506576655654029E-2</v>
      </c>
      <c r="H531">
        <f>Prices[[#This Row],[Bonds - CH]]/Prices!H530-1</f>
        <v>-3.6884036588968883E-4</v>
      </c>
      <c r="I531">
        <f>Prices[[#This Row],[Rates - US]]/Prices!I530-1</f>
        <v>-1.359778832987435E-3</v>
      </c>
      <c r="J531">
        <f>Prices[[#This Row],[Rates - EU]]/Prices!J530-1</f>
        <v>-1.5179625569236022E-3</v>
      </c>
      <c r="K531">
        <f>Prices[[#This Row],[Rates - JP]]/Prices!K530-1</f>
        <v>6.4989323182618186E-4</v>
      </c>
      <c r="L531">
        <f>Prices[[#This Row],[EM Bonds - USD]]/Prices!L530-1</f>
        <v>-7.3490600080661217E-3</v>
      </c>
      <c r="M531">
        <f>Prices[[#This Row],[EM Bonds - Local]]/Prices!M530-1</f>
        <v>-2.1392300494481598E-3</v>
      </c>
      <c r="N531">
        <f>Prices[[#This Row],[IG - US]]/Prices!N530-1</f>
        <v>-1.7553545246086211E-3</v>
      </c>
      <c r="O531">
        <f>Prices[[#This Row],[IG - EU]]/Prices!O530-1</f>
        <v>-1.4733969986358009E-3</v>
      </c>
      <c r="P531">
        <f>Prices[[#This Row],[HY - US]]/Prices!P530-1</f>
        <v>-5.4276749011794578E-4</v>
      </c>
      <c r="Q531">
        <f>Prices[[#This Row],[HY - EU]]/Prices!Q530-1</f>
        <v>-1.2922465208746736E-3</v>
      </c>
      <c r="R531">
        <f>Prices[[#This Row],[EM Bonds - Corp]]/Prices!R530-1</f>
        <v>-2.568885884390637E-3</v>
      </c>
      <c r="S531">
        <f>Prices[[#This Row],[Real Estate - CH]]/Prices!S530-1</f>
        <v>2.534414683598385E-3</v>
      </c>
      <c r="T531">
        <f>Prices[[#This Row],[Real Estate - World]]/Prices!T530-1</f>
        <v>-4.1356148907847334E-3</v>
      </c>
      <c r="U531">
        <f>Prices[[#This Row],[TIPS]]/Prices!U530-1</f>
        <v>-1.4767198258508474E-3</v>
      </c>
      <c r="V531">
        <f>Prices[[#This Row],[Commodities]]/Prices!V530-1</f>
        <v>-8.0464840160766604E-3</v>
      </c>
      <c r="W531">
        <f>Prices[[#This Row],[Precious Metals]]/Prices!W530-1</f>
        <v>-1.8798166879235745E-2</v>
      </c>
      <c r="X531">
        <f>Prices[[#This Row],[Hedge funds]]/Prices!X530-1</f>
        <v>-3.4899460199939725E-3</v>
      </c>
    </row>
    <row r="532" spans="2:24" x14ac:dyDescent="0.25">
      <c r="B532" s="1">
        <v>43326</v>
      </c>
      <c r="C532">
        <f>Prices[[#This Row],[Equity - CH]]/Prices!C531-1</f>
        <v>7.1592596584513224E-4</v>
      </c>
      <c r="D532">
        <f>Prices[[#This Row],[Equity - US]]/Prices!D531-1</f>
        <v>6.3499400253068661E-3</v>
      </c>
      <c r="E532">
        <f>Prices[[#This Row],[Equity - EU]]/Prices!E531-1</f>
        <v>-4.5273711404312245E-3</v>
      </c>
      <c r="F532">
        <f>Prices[[#This Row],[Equity - JP]]/Prices!F531-1</f>
        <v>1.6088558508383199E-2</v>
      </c>
      <c r="G532">
        <f>Prices[[#This Row],[Equity - EM]]/Prices!G531-1</f>
        <v>-7.4955480569194322E-4</v>
      </c>
      <c r="H532">
        <f>Prices[[#This Row],[Bonds - CH]]/Prices!H531-1</f>
        <v>0</v>
      </c>
      <c r="I532">
        <f>Prices[[#This Row],[Rates - US]]/Prices!I531-1</f>
        <v>-1.0548824672945711E-3</v>
      </c>
      <c r="J532">
        <f>Prices[[#This Row],[Rates - EU]]/Prices!J531-1</f>
        <v>1.5002290426036069E-4</v>
      </c>
      <c r="K532">
        <f>Prices[[#This Row],[Rates - JP]]/Prices!K531-1</f>
        <v>-5.5668955279275512E-4</v>
      </c>
      <c r="L532">
        <f>Prices[[#This Row],[EM Bonds - USD]]/Prices!L531-1</f>
        <v>3.2731649302333299E-3</v>
      </c>
      <c r="M532">
        <f>Prices[[#This Row],[EM Bonds - Local]]/Prices!M531-1</f>
        <v>1.4203174448734757E-4</v>
      </c>
      <c r="N532">
        <f>Prices[[#This Row],[IG - US]]/Prices!N531-1</f>
        <v>-5.3504355203071174E-4</v>
      </c>
      <c r="O532">
        <f>Prices[[#This Row],[IG - EU]]/Prices!O531-1</f>
        <v>1.0930156301247607E-4</v>
      </c>
      <c r="P532">
        <f>Prices[[#This Row],[HY - US]]/Prices!P531-1</f>
        <v>1.4582056944201227E-4</v>
      </c>
      <c r="Q532">
        <f>Prices[[#This Row],[HY - EU]]/Prices!Q531-1</f>
        <v>9.9532198666096861E-5</v>
      </c>
      <c r="R532">
        <f>Prices[[#This Row],[EM Bonds - Corp]]/Prices!R531-1</f>
        <v>1.0390033315295089E-3</v>
      </c>
      <c r="S532">
        <f>Prices[[#This Row],[Real Estate - CH]]/Prices!S531-1</f>
        <v>1.7296894542164765E-3</v>
      </c>
      <c r="T532">
        <f>Prices[[#This Row],[Real Estate - World]]/Prices!T531-1</f>
        <v>3.9755286105238596E-3</v>
      </c>
      <c r="U532">
        <f>Prices[[#This Row],[TIPS]]/Prices!U531-1</f>
        <v>3.8726684827183888E-5</v>
      </c>
      <c r="V532">
        <f>Prices[[#This Row],[Commodities]]/Prices!V531-1</f>
        <v>2.8000506604071163E-3</v>
      </c>
      <c r="W532">
        <f>Prices[[#This Row],[Precious Metals]]/Prices!W531-1</f>
        <v>2.1891142788907914E-3</v>
      </c>
      <c r="X532">
        <f>Prices[[#This Row],[Hedge funds]]/Prices!X531-1</f>
        <v>1.9392848375747729E-3</v>
      </c>
    </row>
    <row r="533" spans="2:24" x14ac:dyDescent="0.25">
      <c r="B533" s="1">
        <v>43327</v>
      </c>
      <c r="C533">
        <f>Prices[[#This Row],[Equity - CH]]/Prices!C532-1</f>
        <v>-9.3867673506540239E-3</v>
      </c>
      <c r="D533">
        <f>Prices[[#This Row],[Equity - US]]/Prices!D532-1</f>
        <v>-8.1056399726501249E-3</v>
      </c>
      <c r="E533">
        <f>Prices[[#This Row],[Equity - EU]]/Prices!E532-1</f>
        <v>-1.3206176038294881E-2</v>
      </c>
      <c r="F533">
        <f>Prices[[#This Row],[Equity - JP]]/Prices!F532-1</f>
        <v>-6.7897191411381286E-3</v>
      </c>
      <c r="G533">
        <f>Prices[[#This Row],[Equity - EM]]/Prices!G532-1</f>
        <v>-1.7970744675748773E-2</v>
      </c>
      <c r="H533">
        <f>Prices[[#This Row],[Bonds - CH]]/Prices!H532-1</f>
        <v>1.6234964209282943E-3</v>
      </c>
      <c r="I533">
        <f>Prices[[#This Row],[Rates - US]]/Prices!I532-1</f>
        <v>2.3211576924984101E-3</v>
      </c>
      <c r="J533">
        <f>Prices[[#This Row],[Rates - EU]]/Prices!J532-1</f>
        <v>6.297726749648902E-6</v>
      </c>
      <c r="K533">
        <f>Prices[[#This Row],[Rates - JP]]/Prices!K532-1</f>
        <v>-1.8566654288898476E-4</v>
      </c>
      <c r="L533">
        <f>Prices[[#This Row],[EM Bonds - USD]]/Prices!L532-1</f>
        <v>2.6287454738493921E-4</v>
      </c>
      <c r="M533">
        <f>Prices[[#This Row],[EM Bonds - Local]]/Prices!M532-1</f>
        <v>-8.1911648401322701E-4</v>
      </c>
      <c r="N533">
        <f>Prices[[#This Row],[IG - US]]/Prices!N532-1</f>
        <v>2.1567621184037655E-3</v>
      </c>
      <c r="O533">
        <f>Prices[[#This Row],[IG - EU]]/Prices!O532-1</f>
        <v>6.0109289617504835E-4</v>
      </c>
      <c r="P533">
        <f>Prices[[#This Row],[HY - US]]/Prices!P532-1</f>
        <v>-1.1278329411686938E-3</v>
      </c>
      <c r="Q533">
        <f>Prices[[#This Row],[HY - EU]]/Prices!Q532-1</f>
        <v>-1.3269639065827121E-4</v>
      </c>
      <c r="R533">
        <f>Prices[[#This Row],[EM Bonds - Corp]]/Prices!R532-1</f>
        <v>7.7472418964852352E-4</v>
      </c>
      <c r="S533">
        <f>Prices[[#This Row],[Real Estate - CH]]/Prices!S532-1</f>
        <v>-2.7095951546062258E-3</v>
      </c>
      <c r="T533">
        <f>Prices[[#This Row],[Real Estate - World]]/Prices!T532-1</f>
        <v>5.4184806453994039E-3</v>
      </c>
      <c r="U533">
        <f>Prices[[#This Row],[TIPS]]/Prices!U532-1</f>
        <v>8.9386839086369463E-4</v>
      </c>
      <c r="V533">
        <f>Prices[[#This Row],[Commodities]]/Prices!V532-1</f>
        <v>-1.8758197235127172E-2</v>
      </c>
      <c r="W533">
        <f>Prices[[#This Row],[Precious Metals]]/Prices!W532-1</f>
        <v>-1.8809423371290546E-2</v>
      </c>
      <c r="X533">
        <f>Prices[[#This Row],[Hedge funds]]/Prices!X532-1</f>
        <v>-2.572541589422439E-3</v>
      </c>
    </row>
    <row r="534" spans="2:24" x14ac:dyDescent="0.25">
      <c r="B534" s="1">
        <v>43328</v>
      </c>
      <c r="C534">
        <f>Prices[[#This Row],[Equity - CH]]/Prices!C533-1</f>
        <v>7.7387511764419603E-3</v>
      </c>
      <c r="D534">
        <f>Prices[[#This Row],[Equity - US]]/Prices!D533-1</f>
        <v>1.0470895759274512E-2</v>
      </c>
      <c r="E534">
        <f>Prices[[#This Row],[Equity - EU]]/Prices!E533-1</f>
        <v>9.3980572428991049E-3</v>
      </c>
      <c r="F534">
        <f>Prices[[#This Row],[Equity - JP]]/Prices!F533-1</f>
        <v>-4.357849173630246E-3</v>
      </c>
      <c r="G534">
        <f>Prices[[#This Row],[Equity - EM]]/Prices!G533-1</f>
        <v>6.3911979902631089E-4</v>
      </c>
      <c r="H534">
        <f>Prices[[#This Row],[Bonds - CH]]/Prices!H533-1</f>
        <v>-3.6837839829062524E-4</v>
      </c>
      <c r="I534">
        <f>Prices[[#This Row],[Rates - US]]/Prices!I533-1</f>
        <v>-9.5143072981718202E-4</v>
      </c>
      <c r="J534">
        <f>Prices[[#This Row],[Rates - EU]]/Prices!J533-1</f>
        <v>-1.9866340179308661E-4</v>
      </c>
      <c r="K534">
        <f>Prices[[#This Row],[Rates - JP]]/Prices!K533-1</f>
        <v>-1.8570102135562205E-4</v>
      </c>
      <c r="L534">
        <f>Prices[[#This Row],[EM Bonds - USD]]/Prices!L533-1</f>
        <v>2.6426154683742986E-3</v>
      </c>
      <c r="M534">
        <f>Prices[[#This Row],[EM Bonds - Local]]/Prices!M533-1</f>
        <v>-3.3372595210046097E-4</v>
      </c>
      <c r="N534">
        <f>Prices[[#This Row],[IG - US]]/Prices!N533-1</f>
        <v>5.3931420805453101E-5</v>
      </c>
      <c r="O534">
        <f>Prices[[#This Row],[IG - EU]]/Prices!O533-1</f>
        <v>-3.2767189121296614E-4</v>
      </c>
      <c r="P534">
        <f>Prices[[#This Row],[HY - US]]/Prices!P533-1</f>
        <v>7.5960071327463297E-4</v>
      </c>
      <c r="Q534">
        <f>Prices[[#This Row],[HY - EU]]/Prices!Q533-1</f>
        <v>-2.9860650298596525E-4</v>
      </c>
      <c r="R534">
        <f>Prices[[#This Row],[EM Bonds - Corp]]/Prices!R533-1</f>
        <v>5.7359342279550418E-4</v>
      </c>
      <c r="S534">
        <f>Prices[[#This Row],[Real Estate - CH]]/Prices!S533-1</f>
        <v>-1.917852005753673E-3</v>
      </c>
      <c r="T534">
        <f>Prices[[#This Row],[Real Estate - World]]/Prices!T533-1</f>
        <v>1.0080935734210206E-2</v>
      </c>
      <c r="U534">
        <f>Prices[[#This Row],[TIPS]]/Prices!U533-1</f>
        <v>-8.1933037039405576E-6</v>
      </c>
      <c r="V534">
        <f>Prices[[#This Row],[Commodities]]/Prices!V533-1</f>
        <v>1.3913984655499867E-2</v>
      </c>
      <c r="W534">
        <f>Prices[[#This Row],[Precious Metals]]/Prices!W533-1</f>
        <v>5.8135010382338592E-3</v>
      </c>
      <c r="X534">
        <f>Prices[[#This Row],[Hedge funds]]/Prices!X533-1</f>
        <v>1.4246880424457764E-3</v>
      </c>
    </row>
    <row r="535" spans="2:24" x14ac:dyDescent="0.25">
      <c r="B535" s="1">
        <v>43329</v>
      </c>
      <c r="C535">
        <f>Prices[[#This Row],[Equity - CH]]/Prices!C534-1</f>
        <v>6.8592809705325664E-4</v>
      </c>
      <c r="D535">
        <f>Prices[[#This Row],[Equity - US]]/Prices!D534-1</f>
        <v>1.7608738152217196E-3</v>
      </c>
      <c r="E535">
        <f>Prices[[#This Row],[Equity - EU]]/Prices!E534-1</f>
        <v>1.3057174147652617E-3</v>
      </c>
      <c r="F535">
        <f>Prices[[#This Row],[Equity - JP]]/Prices!F534-1</f>
        <v>5.6323477629605101E-3</v>
      </c>
      <c r="G535">
        <f>Prices[[#This Row],[Equity - EM]]/Prices!G534-1</f>
        <v>-5.4137736355674981E-4</v>
      </c>
      <c r="H535">
        <f>Prices[[#This Row],[Bonds - CH]]/Prices!H534-1</f>
        <v>5.8962264150941301E-4</v>
      </c>
      <c r="I535">
        <f>Prices[[#This Row],[Rates - US]]/Prices!I534-1</f>
        <v>2.983988678639804E-5</v>
      </c>
      <c r="J535">
        <f>Prices[[#This Row],[Rates - EU]]/Prices!J534-1</f>
        <v>2.2389863061067494E-4</v>
      </c>
      <c r="K535">
        <f>Prices[[#This Row],[Rates - JP]]/Prices!K534-1</f>
        <v>3.714710252600284E-4</v>
      </c>
      <c r="L535">
        <f>Prices[[#This Row],[EM Bonds - USD]]/Prices!L534-1</f>
        <v>-2.1960802093490273E-4</v>
      </c>
      <c r="M535">
        <f>Prices[[#This Row],[EM Bonds - Local]]/Prices!M534-1</f>
        <v>4.7129980558224815E-6</v>
      </c>
      <c r="N535">
        <f>Prices[[#This Row],[IG - US]]/Prices!N534-1</f>
        <v>1.3918692238701347E-4</v>
      </c>
      <c r="O535">
        <f>Prices[[#This Row],[IG - EU]]/Prices!O534-1</f>
        <v>5.4629882545675912E-5</v>
      </c>
      <c r="P535">
        <f>Prices[[#This Row],[HY - US]]/Prices!P534-1</f>
        <v>3.3395593398188872E-4</v>
      </c>
      <c r="Q535">
        <f>Prices[[#This Row],[HY - EU]]/Prices!Q534-1</f>
        <v>1.6594205303510634E-4</v>
      </c>
      <c r="R535">
        <f>Prices[[#This Row],[EM Bonds - Corp]]/Prices!R534-1</f>
        <v>1.1415987552880758E-3</v>
      </c>
      <c r="S535">
        <f>Prices[[#This Row],[Real Estate - CH]]/Prices!S534-1</f>
        <v>1.6012810248189346E-4</v>
      </c>
      <c r="T535">
        <f>Prices[[#This Row],[Real Estate - World]]/Prices!T534-1</f>
        <v>5.8406855855490658E-3</v>
      </c>
      <c r="U535">
        <f>Prices[[#This Row],[TIPS]]/Prices!U534-1</f>
        <v>-7.9930884365142507E-4</v>
      </c>
      <c r="V535">
        <f>Prices[[#This Row],[Commodities]]/Prices!V534-1</f>
        <v>3.0350001158752082E-3</v>
      </c>
      <c r="W535">
        <f>Prices[[#This Row],[Precious Metals]]/Prices!W534-1</f>
        <v>-2.991713419334352E-3</v>
      </c>
      <c r="X535">
        <f>Prices[[#This Row],[Hedge funds]]/Prices!X534-1</f>
        <v>9.4844079603628728E-4</v>
      </c>
    </row>
    <row r="536" spans="2:24" x14ac:dyDescent="0.25">
      <c r="B536" s="1">
        <v>43332</v>
      </c>
      <c r="C536">
        <f>Prices[[#This Row],[Equity - CH]]/Prices!C535-1</f>
        <v>6.4936936748070107E-3</v>
      </c>
      <c r="D536">
        <f>Prices[[#This Row],[Equity - US]]/Prices!D535-1</f>
        <v>9.98099608210401E-4</v>
      </c>
      <c r="E536">
        <f>Prices[[#This Row],[Equity - EU]]/Prices!E535-1</f>
        <v>8.8591041028462936E-3</v>
      </c>
      <c r="F536">
        <f>Prices[[#This Row],[Equity - JP]]/Prices!F535-1</f>
        <v>-1.6972594992030743E-3</v>
      </c>
      <c r="G536">
        <f>Prices[[#This Row],[Equity - EM]]/Prices!G535-1</f>
        <v>9.3523450452315249E-3</v>
      </c>
      <c r="H536">
        <f>Prices[[#This Row],[Bonds - CH]]/Prices!H535-1</f>
        <v>5.892751915146377E-4</v>
      </c>
      <c r="I536">
        <f>Prices[[#This Row],[Rates - US]]/Prices!I535-1</f>
        <v>2.7375692010767061E-3</v>
      </c>
      <c r="J536">
        <f>Prices[[#This Row],[Rates - EU]]/Prices!J535-1</f>
        <v>1.1930953898084962E-3</v>
      </c>
      <c r="K536">
        <f>Prices[[#This Row],[Rates - JP]]/Prices!K535-1</f>
        <v>1.8566654288898476E-4</v>
      </c>
      <c r="L536">
        <f>Prices[[#This Row],[EM Bonds - USD]]/Prices!L535-1</f>
        <v>9.6790467768625987E-4</v>
      </c>
      <c r="M536">
        <f>Prices[[#This Row],[EM Bonds - Local]]/Prices!M535-1</f>
        <v>5.2706779851408037E-4</v>
      </c>
      <c r="N536">
        <f>Prices[[#This Row],[IG - US]]/Prices!N535-1</f>
        <v>3.3975369910947961E-3</v>
      </c>
      <c r="O536">
        <f>Prices[[#This Row],[IG - EU]]/Prices!O535-1</f>
        <v>1.1471648639791443E-3</v>
      </c>
      <c r="P536">
        <f>Prices[[#This Row],[HY - US]]/Prices!P535-1</f>
        <v>7.5601626986676607E-4</v>
      </c>
      <c r="Q536">
        <f>Prices[[#This Row],[HY - EU]]/Prices!Q535-1</f>
        <v>4.6456065834887816E-4</v>
      </c>
      <c r="R536">
        <f>Prices[[#This Row],[EM Bonds - Corp]]/Prices!R535-1</f>
        <v>2.3132708767721333E-3</v>
      </c>
      <c r="S536">
        <f>Prices[[#This Row],[Real Estate - CH]]/Prices!S535-1</f>
        <v>-2.8017931476145286E-3</v>
      </c>
      <c r="T536">
        <f>Prices[[#This Row],[Real Estate - World]]/Prices!T535-1</f>
        <v>9.7457127992273129E-4</v>
      </c>
      <c r="U536">
        <f>Prices[[#This Row],[TIPS]]/Prices!U535-1</f>
        <v>1.8768717467936291E-3</v>
      </c>
      <c r="V536">
        <f>Prices[[#This Row],[Commodities]]/Prices!V535-1</f>
        <v>-2.6123005047085091E-3</v>
      </c>
      <c r="W536">
        <f>Prices[[#This Row],[Precious Metals]]/Prices!W535-1</f>
        <v>6.216079742520586E-3</v>
      </c>
      <c r="X536">
        <f>Prices[[#This Row],[Hedge funds]]/Prices!X535-1</f>
        <v>2.4505399356322677E-4</v>
      </c>
    </row>
    <row r="537" spans="2:24" x14ac:dyDescent="0.25">
      <c r="B537" s="1">
        <v>43333</v>
      </c>
      <c r="C537">
        <f>Prices[[#This Row],[Equity - CH]]/Prices!C536-1</f>
        <v>2.4369986383010467E-3</v>
      </c>
      <c r="D537">
        <f>Prices[[#This Row],[Equity - US]]/Prices!D536-1</f>
        <v>-4.9954036014965286E-3</v>
      </c>
      <c r="E537">
        <f>Prices[[#This Row],[Equity - EU]]/Prices!E536-1</f>
        <v>3.7687372939039232E-3</v>
      </c>
      <c r="F537">
        <f>Prices[[#This Row],[Equity - JP]]/Prices!F536-1</f>
        <v>-4.0080366749261076E-3</v>
      </c>
      <c r="G537">
        <f>Prices[[#This Row],[Equity - EM]]/Prices!G536-1</f>
        <v>3.1689136992250067E-3</v>
      </c>
      <c r="H537">
        <f>Prices[[#This Row],[Bonds - CH]]/Prices!H536-1</f>
        <v>-5.889281507657218E-4</v>
      </c>
      <c r="I537">
        <f>Prices[[#This Row],[Rates - US]]/Prices!I536-1</f>
        <v>-1.2662780037380195E-3</v>
      </c>
      <c r="J537">
        <f>Prices[[#This Row],[Rates - EU]]/Prices!J536-1</f>
        <v>-5.8325675705850344E-5</v>
      </c>
      <c r="K537">
        <f>Prices[[#This Row],[Rates - JP]]/Prices!K536-1</f>
        <v>8.3534434750331954E-4</v>
      </c>
      <c r="L537">
        <f>Prices[[#This Row],[EM Bonds - USD]]/Prices!L536-1</f>
        <v>8.349484873240165E-4</v>
      </c>
      <c r="M537">
        <f>Prices[[#This Row],[EM Bonds - Local]]/Prices!M536-1</f>
        <v>1.6486725830544557E-5</v>
      </c>
      <c r="N537">
        <f>Prices[[#This Row],[IG - US]]/Prices!N536-1</f>
        <v>-1.4765273101254861E-3</v>
      </c>
      <c r="O537">
        <f>Prices[[#This Row],[IG - EU]]/Prices!O536-1</f>
        <v>-7.6390025645234338E-4</v>
      </c>
      <c r="P537">
        <f>Prices[[#This Row],[HY - US]]/Prices!P536-1</f>
        <v>8.3141169154554717E-4</v>
      </c>
      <c r="Q537">
        <f>Prices[[#This Row],[HY - EU]]/Prices!Q536-1</f>
        <v>8.6235489220554129E-4</v>
      </c>
      <c r="R537">
        <f>Prices[[#This Row],[EM Bonds - Corp]]/Prices!R536-1</f>
        <v>6.7785833418154695E-4</v>
      </c>
      <c r="S537">
        <f>Prices[[#This Row],[Real Estate - CH]]/Prices!S536-1</f>
        <v>-8.5627893286233103E-4</v>
      </c>
      <c r="T537">
        <f>Prices[[#This Row],[Real Estate - World]]/Prices!T536-1</f>
        <v>-1.1230218494479027E-2</v>
      </c>
      <c r="U537">
        <f>Prices[[#This Row],[TIPS]]/Prices!U536-1</f>
        <v>-2.1675452947397256E-3</v>
      </c>
      <c r="V537">
        <f>Prices[[#This Row],[Commodities]]/Prices!V536-1</f>
        <v>-6.331817824088759E-3</v>
      </c>
      <c r="W537">
        <f>Prices[[#This Row],[Precious Metals]]/Prices!W536-1</f>
        <v>-2.1307319634855659E-3</v>
      </c>
      <c r="X537">
        <f>Prices[[#This Row],[Hedge funds]]/Prices!X536-1</f>
        <v>8.003135922647342E-4</v>
      </c>
    </row>
    <row r="538" spans="2:24" x14ac:dyDescent="0.25">
      <c r="B538" s="1">
        <v>43334</v>
      </c>
      <c r="C538">
        <f>Prices[[#This Row],[Equity - CH]]/Prices!C537-1</f>
        <v>-3.3876231167245807E-3</v>
      </c>
      <c r="D538">
        <f>Prices[[#This Row],[Equity - US]]/Prices!D537-1</f>
        <v>-2.4715686694124495E-3</v>
      </c>
      <c r="E538">
        <f>Prices[[#This Row],[Equity - EU]]/Prices!E537-1</f>
        <v>-3.1828071828876592E-4</v>
      </c>
      <c r="F538">
        <f>Prices[[#This Row],[Equity - JP]]/Prices!F537-1</f>
        <v>7.4034926779524834E-3</v>
      </c>
      <c r="G538">
        <f>Prices[[#This Row],[Equity - EM]]/Prices!G537-1</f>
        <v>3.5533317535847431E-3</v>
      </c>
      <c r="H538">
        <f>Prices[[#This Row],[Bonds - CH]]/Prices!H537-1</f>
        <v>-6.6293459045374536E-4</v>
      </c>
      <c r="I538">
        <f>Prices[[#This Row],[Rates - US]]/Prices!I537-1</f>
        <v>1.0047976711515805E-3</v>
      </c>
      <c r="J538">
        <f>Prices[[#This Row],[Rates - EU]]/Prices!J537-1</f>
        <v>-1.3066857132073562E-3</v>
      </c>
      <c r="K538">
        <f>Prices[[#This Row],[Rates - JP]]/Prices!K537-1</f>
        <v>-4.6369284985625647E-4</v>
      </c>
      <c r="L538">
        <f>Prices[[#This Row],[EM Bonds - USD]]/Prices!L537-1</f>
        <v>1.3374908007721675E-3</v>
      </c>
      <c r="M538">
        <f>Prices[[#This Row],[EM Bonds - Local]]/Prices!M537-1</f>
        <v>5.9900782949551257E-4</v>
      </c>
      <c r="N538">
        <f>Prices[[#This Row],[IG - US]]/Prices!N537-1</f>
        <v>2.5935098696883152E-4</v>
      </c>
      <c r="O538">
        <f>Prices[[#This Row],[IG - EU]]/Prices!O537-1</f>
        <v>-1.0921203516627287E-3</v>
      </c>
      <c r="P538">
        <f>Prices[[#This Row],[HY - US]]/Prices!P537-1</f>
        <v>9.0882456367458175E-4</v>
      </c>
      <c r="Q538">
        <f>Prices[[#This Row],[HY - EU]]/Prices!Q537-1</f>
        <v>4.6394485683975972E-4</v>
      </c>
      <c r="R538">
        <f>Prices[[#This Row],[EM Bonds - Corp]]/Prices!R537-1</f>
        <v>2.6926102115616413E-3</v>
      </c>
      <c r="S538">
        <f>Prices[[#This Row],[Real Estate - CH]]/Prices!S537-1</f>
        <v>4.0440290313077387E-3</v>
      </c>
      <c r="T538">
        <f>Prices[[#This Row],[Real Estate - World]]/Prices!T537-1</f>
        <v>-4.8753780711336958E-3</v>
      </c>
      <c r="U538">
        <f>Prices[[#This Row],[TIPS]]/Prices!U537-1</f>
        <v>-4.2652181937075095E-4</v>
      </c>
      <c r="V538">
        <f>Prices[[#This Row],[Commodities]]/Prices!V537-1</f>
        <v>-7.4070982627516546E-4</v>
      </c>
      <c r="W538">
        <f>Prices[[#This Row],[Precious Metals]]/Prices!W537-1</f>
        <v>-5.0570951041128964E-4</v>
      </c>
      <c r="X538">
        <f>Prices[[#This Row],[Hedge funds]]/Prices!X537-1</f>
        <v>5.2223582211352593E-4</v>
      </c>
    </row>
    <row r="539" spans="2:24" x14ac:dyDescent="0.25">
      <c r="B539" s="1">
        <v>43335</v>
      </c>
      <c r="C539">
        <f>Prices[[#This Row],[Equity - CH]]/Prices!C538-1</f>
        <v>7.7774364988503208E-4</v>
      </c>
      <c r="D539">
        <f>Prices[[#This Row],[Equity - US]]/Prices!D538-1</f>
        <v>2.3553508541973578E-4</v>
      </c>
      <c r="E539">
        <f>Prices[[#This Row],[Equity - EU]]/Prices!E538-1</f>
        <v>-2.6865495722867561E-3</v>
      </c>
      <c r="F539">
        <f>Prices[[#This Row],[Equity - JP]]/Prices!F538-1</f>
        <v>-1.0943805713570232E-3</v>
      </c>
      <c r="G539">
        <f>Prices[[#This Row],[Equity - EM]]/Prices!G538-1</f>
        <v>-2.359965055955815E-4</v>
      </c>
      <c r="H539">
        <f>Prices[[#This Row],[Bonds - CH]]/Prices!H538-1</f>
        <v>-3.6854131348107444E-4</v>
      </c>
      <c r="I539">
        <f>Prices[[#This Row],[Rates - US]]/Prices!I538-1</f>
        <v>1.5262660250026094E-4</v>
      </c>
      <c r="J539">
        <f>Prices[[#This Row],[Rates - EU]]/Prices!J538-1</f>
        <v>-3.6360221574038842E-4</v>
      </c>
      <c r="K539">
        <f>Prices[[#This Row],[Rates - JP]]/Prices!K538-1</f>
        <v>-2.7834477639632205E-4</v>
      </c>
      <c r="L539">
        <f>Prices[[#This Row],[EM Bonds - USD]]/Prices!L538-1</f>
        <v>-4.654834158288601E-4</v>
      </c>
      <c r="M539">
        <f>Prices[[#This Row],[EM Bonds - Local]]/Prices!M538-1</f>
        <v>-4.7860554743051065E-4</v>
      </c>
      <c r="N539">
        <f>Prices[[#This Row],[IG - US]]/Prices!N538-1</f>
        <v>2.4339876917101044E-4</v>
      </c>
      <c r="O539">
        <f>Prices[[#This Row],[IG - EU]]/Prices!O538-1</f>
        <v>-3.826600338927566E-4</v>
      </c>
      <c r="P539">
        <f>Prices[[#This Row],[HY - US]]/Prices!P538-1</f>
        <v>1.1851433941068024E-4</v>
      </c>
      <c r="Q539">
        <f>Prices[[#This Row],[HY - EU]]/Prices!Q538-1</f>
        <v>-6.6247101689231869E-5</v>
      </c>
      <c r="R539">
        <f>Prices[[#This Row],[EM Bonds - Corp]]/Prices!R538-1</f>
        <v>-4.1511547065797849E-4</v>
      </c>
      <c r="S539">
        <f>Prices[[#This Row],[Real Estate - CH]]/Prices!S538-1</f>
        <v>-8.322219258468988E-3</v>
      </c>
      <c r="T539">
        <f>Prices[[#This Row],[Real Estate - World]]/Prices!T538-1</f>
        <v>-1.9441699903738341E-3</v>
      </c>
      <c r="U539">
        <f>Prices[[#This Row],[TIPS]]/Prices!U538-1</f>
        <v>-1.6594037361195024E-4</v>
      </c>
      <c r="V539">
        <f>Prices[[#This Row],[Commodities]]/Prices!V538-1</f>
        <v>-3.1096002867964101E-3</v>
      </c>
      <c r="W539">
        <f>Prices[[#This Row],[Precious Metals]]/Prices!W538-1</f>
        <v>-7.0696441083444306E-3</v>
      </c>
      <c r="X539">
        <f>Prices[[#This Row],[Hedge funds]]/Prices!X538-1</f>
        <v>1.549578351573988E-4</v>
      </c>
    </row>
    <row r="540" spans="2:24" x14ac:dyDescent="0.25">
      <c r="B540" s="1">
        <v>43336</v>
      </c>
      <c r="C540">
        <f>Prices[[#This Row],[Equity - CH]]/Prices!C539-1</f>
        <v>2.5780636175332106E-4</v>
      </c>
      <c r="D540">
        <f>Prices[[#This Row],[Equity - US]]/Prices!D539-1</f>
        <v>3.3159476854838221E-3</v>
      </c>
      <c r="E540">
        <f>Prices[[#This Row],[Equity - EU]]/Prices!E539-1</f>
        <v>3.7121692886243896E-3</v>
      </c>
      <c r="F540">
        <f>Prices[[#This Row],[Equity - JP]]/Prices!F539-1</f>
        <v>6.1181848733968813E-3</v>
      </c>
      <c r="G540">
        <f>Prices[[#This Row],[Equity - EM]]/Prices!G539-1</f>
        <v>-9.3047505909338302E-4</v>
      </c>
      <c r="H540">
        <f>Prices[[#This Row],[Bonds - CH]]/Prices!H539-1</f>
        <v>-1.4747087450239782E-4</v>
      </c>
      <c r="I540">
        <f>Prices[[#This Row],[Rates - US]]/Prices!I539-1</f>
        <v>-4.0018793636009686E-4</v>
      </c>
      <c r="J540">
        <f>Prices[[#This Row],[Rates - EU]]/Prices!J539-1</f>
        <v>-4.2216110973958276E-4</v>
      </c>
      <c r="K540">
        <f>Prices[[#This Row],[Rates - JP]]/Prices!K539-1</f>
        <v>1.8561484918788729E-4</v>
      </c>
      <c r="L540">
        <f>Prices[[#This Row],[EM Bonds - USD]]/Prices!L539-1</f>
        <v>-3.9997922369405803E-4</v>
      </c>
      <c r="M540">
        <f>Prices[[#This Row],[EM Bonds - Local]]/Prices!M539-1</f>
        <v>8.9408646970068339E-4</v>
      </c>
      <c r="N540">
        <f>Prices[[#This Row],[IG - US]]/Prices!N539-1</f>
        <v>-3.7346215813993666E-4</v>
      </c>
      <c r="O540">
        <f>Prices[[#This Row],[IG - EU]]/Prices!O539-1</f>
        <v>-4.3749316416941131E-4</v>
      </c>
      <c r="P540">
        <f>Prices[[#This Row],[HY - US]]/Prices!P539-1</f>
        <v>3.5275358422204306E-4</v>
      </c>
      <c r="Q540">
        <f>Prices[[#This Row],[HY - EU]]/Prices!Q539-1</f>
        <v>-9.9377235987740953E-5</v>
      </c>
      <c r="R540">
        <f>Prices[[#This Row],[EM Bonds - Corp]]/Prices!R539-1</f>
        <v>-1.6709494124034219E-4</v>
      </c>
      <c r="S540">
        <f>Prices[[#This Row],[Real Estate - CH]]/Prices!S539-1</f>
        <v>-1.1189413093765088E-2</v>
      </c>
      <c r="T540">
        <f>Prices[[#This Row],[Real Estate - World]]/Prices!T539-1</f>
        <v>1.9213736470160558E-3</v>
      </c>
      <c r="U540">
        <f>Prices[[#This Row],[TIPS]]/Prices!U539-1</f>
        <v>-8.2208832319974334E-4</v>
      </c>
      <c r="V540">
        <f>Prices[[#This Row],[Commodities]]/Prices!V539-1</f>
        <v>2.5919987696652047E-3</v>
      </c>
      <c r="W540">
        <f>Prices[[#This Row],[Precious Metals]]/Prices!W539-1</f>
        <v>1.3674190663221619E-2</v>
      </c>
      <c r="X540">
        <f>Prices[[#This Row],[Hedge funds]]/Prices!X539-1</f>
        <v>1.8755147472537814E-4</v>
      </c>
    </row>
    <row r="541" spans="2:24" x14ac:dyDescent="0.25">
      <c r="B541" s="1">
        <v>43339</v>
      </c>
      <c r="C541">
        <f>Prices[[#This Row],[Equity - CH]]/Prices!C540-1</f>
        <v>5.0588431754896579E-3</v>
      </c>
      <c r="D541">
        <f>Prices[[#This Row],[Equity - US]]/Prices!D540-1</f>
        <v>4.0423537510014818E-3</v>
      </c>
      <c r="E541">
        <f>Prices[[#This Row],[Equity - EU]]/Prices!E540-1</f>
        <v>6.9594686390395122E-3</v>
      </c>
      <c r="F541">
        <f>Prices[[#This Row],[Equity - JP]]/Prices!F540-1</f>
        <v>1.0994898636708106E-2</v>
      </c>
      <c r="G541">
        <f>Prices[[#This Row],[Equity - EM]]/Prices!G540-1</f>
        <v>1.4229258424234503E-2</v>
      </c>
      <c r="H541">
        <f>Prices[[#This Row],[Bonds - CH]]/Prices!H540-1</f>
        <v>-7.3746312684364046E-4</v>
      </c>
      <c r="I541">
        <f>Prices[[#This Row],[Rates - US]]/Prices!I540-1</f>
        <v>-1.326469980856726E-3</v>
      </c>
      <c r="J541">
        <f>Prices[[#This Row],[Rates - EU]]/Prices!J540-1</f>
        <v>0</v>
      </c>
      <c r="K541">
        <f>Prices[[#This Row],[Rates - JP]]/Prices!K540-1</f>
        <v>3.7116080541910179E-4</v>
      </c>
      <c r="L541">
        <f>Prices[[#This Row],[EM Bonds - USD]]/Prices!L540-1</f>
        <v>2.5097074423330312E-5</v>
      </c>
      <c r="M541">
        <f>Prices[[#This Row],[EM Bonds - Local]]/Prices!M540-1</f>
        <v>3.2155223459184867E-4</v>
      </c>
      <c r="N541">
        <f>Prices[[#This Row],[IG - US]]/Prices!N540-1</f>
        <v>-1.1571914993060428E-3</v>
      </c>
      <c r="O541">
        <f>Prices[[#This Row],[IG - EU]]/Prices!O540-1</f>
        <v>0</v>
      </c>
      <c r="P541">
        <f>Prices[[#This Row],[HY - US]]/Prices!P540-1</f>
        <v>6.9756865283920888E-4</v>
      </c>
      <c r="Q541">
        <f>Prices[[#This Row],[HY - EU]]/Prices!Q540-1</f>
        <v>0</v>
      </c>
      <c r="R541">
        <f>Prices[[#This Row],[EM Bonds - Corp]]/Prices!R540-1</f>
        <v>-5.4785047482697191E-4</v>
      </c>
      <c r="S541">
        <f>Prices[[#This Row],[Real Estate - CH]]/Prices!S540-1</f>
        <v>-8.5958326532833418E-3</v>
      </c>
      <c r="T541">
        <f>Prices[[#This Row],[Real Estate - World]]/Prices!T540-1</f>
        <v>-3.7647544953094414E-3</v>
      </c>
      <c r="U541">
        <f>Prices[[#This Row],[TIPS]]/Prices!U540-1</f>
        <v>-7.1233261780634383E-4</v>
      </c>
      <c r="V541">
        <f>Prices[[#This Row],[Commodities]]/Prices!V540-1</f>
        <v>-3.0832037766668208E-3</v>
      </c>
      <c r="W541">
        <f>Prices[[#This Row],[Precious Metals]]/Prices!W540-1</f>
        <v>-8.1136894859668018E-4</v>
      </c>
      <c r="X541">
        <f>Prices[[#This Row],[Hedge funds]]/Prices!X540-1</f>
        <v>2.217584137751194E-3</v>
      </c>
    </row>
    <row r="542" spans="2:24" x14ac:dyDescent="0.25">
      <c r="B542" s="1">
        <v>43340</v>
      </c>
      <c r="C542">
        <f>Prices[[#This Row],[Equity - CH]]/Prices!C541-1</f>
        <v>-1.6555905414490368E-3</v>
      </c>
      <c r="D542">
        <f>Prices[[#This Row],[Equity - US]]/Prices!D541-1</f>
        <v>-4.0819074895509511E-3</v>
      </c>
      <c r="E542">
        <f>Prices[[#This Row],[Equity - EU]]/Prices!E541-1</f>
        <v>-2.0073112999956511E-3</v>
      </c>
      <c r="F542">
        <f>Prices[[#This Row],[Equity - JP]]/Prices!F541-1</f>
        <v>2.2279084688308082E-3</v>
      </c>
      <c r="G542">
        <f>Prices[[#This Row],[Equity - EM]]/Prices!G541-1</f>
        <v>-2.8463238868529084E-3</v>
      </c>
      <c r="H542">
        <f>Prices[[#This Row],[Bonds - CH]]/Prices!H541-1</f>
        <v>-6.6420664206645608E-4</v>
      </c>
      <c r="I542">
        <f>Prices[[#This Row],[Rates - US]]/Prices!I541-1</f>
        <v>-1.9504837199625369E-3</v>
      </c>
      <c r="J542">
        <f>Prices[[#This Row],[Rates - EU]]/Prices!J541-1</f>
        <v>-2.3730087871810523E-3</v>
      </c>
      <c r="K542">
        <f>Prices[[#This Row],[Rates - JP]]/Prices!K541-1</f>
        <v>-1.8551154809387516E-4</v>
      </c>
      <c r="L542">
        <f>Prices[[#This Row],[EM Bonds - USD]]/Prices!L541-1</f>
        <v>-1.3926759384474963E-4</v>
      </c>
      <c r="M542">
        <f>Prices[[#This Row],[EM Bonds - Local]]/Prices!M541-1</f>
        <v>3.3712930476892389E-4</v>
      </c>
      <c r="N542">
        <f>Prices[[#This Row],[IG - US]]/Prices!N541-1</f>
        <v>-2.182124536561636E-3</v>
      </c>
      <c r="O542">
        <f>Prices[[#This Row],[IG - EU]]/Prices!O541-1</f>
        <v>-2.2431338220811892E-3</v>
      </c>
      <c r="P542">
        <f>Prices[[#This Row],[HY - US]]/Prices!P541-1</f>
        <v>1.4417347069084485E-4</v>
      </c>
      <c r="Q542">
        <f>Prices[[#This Row],[HY - EU]]/Prices!Q541-1</f>
        <v>2.3190326321009813E-4</v>
      </c>
      <c r="R542">
        <f>Prices[[#This Row],[EM Bonds - Corp]]/Prices!R541-1</f>
        <v>6.8555284822102713E-4</v>
      </c>
      <c r="S542">
        <f>Prices[[#This Row],[Real Estate - CH]]/Prices!S541-1</f>
        <v>3.1553531251715672E-3</v>
      </c>
      <c r="T542">
        <f>Prices[[#This Row],[Real Estate - World]]/Prices!T541-1</f>
        <v>5.795508476182043E-3</v>
      </c>
      <c r="U542">
        <f>Prices[[#This Row],[TIPS]]/Prices!U541-1</f>
        <v>-2.1344112856197528E-3</v>
      </c>
      <c r="V542">
        <f>Prices[[#This Row],[Commodities]]/Prices!V541-1</f>
        <v>-9.4175569167728179E-3</v>
      </c>
      <c r="W542">
        <f>Prices[[#This Row],[Precious Metals]]/Prices!W541-1</f>
        <v>-6.3381924895260511E-3</v>
      </c>
      <c r="X542">
        <f>Prices[[#This Row],[Hedge funds]]/Prices!X541-1</f>
        <v>9.3550696342581396E-4</v>
      </c>
    </row>
    <row r="543" spans="2:24" x14ac:dyDescent="0.25">
      <c r="B543" s="1">
        <v>43341</v>
      </c>
      <c r="C543">
        <f>Prices[[#This Row],[Equity - CH]]/Prices!C542-1</f>
        <v>1.1675812719946776E-4</v>
      </c>
      <c r="D543">
        <f>Prices[[#This Row],[Equity - US]]/Prices!D542-1</f>
        <v>2.2445459757354236E-3</v>
      </c>
      <c r="E543">
        <f>Prices[[#This Row],[Equity - EU]]/Prices!E542-1</f>
        <v>-1.3646496633932248E-3</v>
      </c>
      <c r="F543">
        <f>Prices[[#This Row],[Equity - JP]]/Prices!F542-1</f>
        <v>4.4751480080349459E-3</v>
      </c>
      <c r="G543">
        <f>Prices[[#This Row],[Equity - EM]]/Prices!G542-1</f>
        <v>-3.0975645637006943E-3</v>
      </c>
      <c r="H543">
        <f>Prices[[#This Row],[Bonds - CH]]/Prices!H542-1</f>
        <v>-2.9539915811238604E-4</v>
      </c>
      <c r="I543">
        <f>Prices[[#This Row],[Rates - US]]/Prices!I542-1</f>
        <v>6.3554326556136687E-5</v>
      </c>
      <c r="J543">
        <f>Prices[[#This Row],[Rates - EU]]/Prices!J542-1</f>
        <v>-6.611518977817088E-4</v>
      </c>
      <c r="K543">
        <f>Prices[[#This Row],[Rates - JP]]/Prices!K542-1</f>
        <v>-9.277298450693916E-5</v>
      </c>
      <c r="L543">
        <f>Prices[[#This Row],[EM Bonds - USD]]/Prices!L542-1</f>
        <v>-1.0064722493646761E-3</v>
      </c>
      <c r="M543">
        <f>Prices[[#This Row],[EM Bonds - Local]]/Prices!M542-1</f>
        <v>-2.7431509399222787E-4</v>
      </c>
      <c r="N543">
        <f>Prices[[#This Row],[IG - US]]/Prices!N542-1</f>
        <v>-2.262484156168032E-5</v>
      </c>
      <c r="O543">
        <f>Prices[[#This Row],[IG - EU]]/Prices!O542-1</f>
        <v>-1.0966716016889144E-3</v>
      </c>
      <c r="P543">
        <f>Prices[[#This Row],[HY - US]]/Prices!P542-1</f>
        <v>-3.0915995204106039E-5</v>
      </c>
      <c r="Q543">
        <f>Prices[[#This Row],[HY - EU]]/Prices!Q542-1</f>
        <v>-2.3184949655530307E-4</v>
      </c>
      <c r="R543">
        <f>Prices[[#This Row],[EM Bonds - Corp]]/Prices!R542-1</f>
        <v>-3.9616716215151726E-4</v>
      </c>
      <c r="S543">
        <f>Prices[[#This Row],[Real Estate - CH]]/Prices!S542-1</f>
        <v>-8.178113290117861E-3</v>
      </c>
      <c r="T543">
        <f>Prices[[#This Row],[Real Estate - World]]/Prices!T542-1</f>
        <v>-4.2879334710834716E-3</v>
      </c>
      <c r="U543">
        <f>Prices[[#This Row],[TIPS]]/Prices!U542-1</f>
        <v>-2.5682365157286835E-3</v>
      </c>
      <c r="V543">
        <f>Prices[[#This Row],[Commodities]]/Prices!V542-1</f>
        <v>3.9623253549356807E-3</v>
      </c>
      <c r="W543">
        <f>Prices[[#This Row],[Precious Metals]]/Prices!W542-1</f>
        <v>-6.2005333834017629E-3</v>
      </c>
      <c r="X543">
        <f>Prices[[#This Row],[Hedge funds]]/Prices!X542-1</f>
        <v>1.4710304527685292E-3</v>
      </c>
    </row>
    <row r="544" spans="2:24" x14ac:dyDescent="0.25">
      <c r="B544" s="1">
        <v>43342</v>
      </c>
      <c r="C544">
        <f>Prices[[#This Row],[Equity - CH]]/Prices!C543-1</f>
        <v>-3.9730190497367923E-3</v>
      </c>
      <c r="D544">
        <f>Prices[[#This Row],[Equity - US]]/Prices!D543-1</f>
        <v>-5.2987985768264689E-3</v>
      </c>
      <c r="E544">
        <f>Prices[[#This Row],[Equity - EU]]/Prices!E543-1</f>
        <v>-8.262072418504518E-3</v>
      </c>
      <c r="F544">
        <f>Prices[[#This Row],[Equity - JP]]/Prices!F543-1</f>
        <v>-1.4487713545735525E-3</v>
      </c>
      <c r="G544">
        <f>Prices[[#This Row],[Equity - EM]]/Prices!G543-1</f>
        <v>-1.2698492408658502E-2</v>
      </c>
      <c r="H544">
        <f>Prices[[#This Row],[Bonds - CH]]/Prices!H543-1</f>
        <v>1.2558173893770785E-3</v>
      </c>
      <c r="I544">
        <f>Prices[[#This Row],[Rates - US]]/Prices!I543-1</f>
        <v>1.1165785541926709E-3</v>
      </c>
      <c r="J544">
        <f>Prices[[#This Row],[Rates - EU]]/Prices!J543-1</f>
        <v>1.1674091105045026E-3</v>
      </c>
      <c r="K544">
        <f>Prices[[#This Row],[Rates - JP]]/Prices!K543-1</f>
        <v>-9.2781592132118451E-4</v>
      </c>
      <c r="L544">
        <f>Prices[[#This Row],[EM Bonds - USD]]/Prices!L543-1</f>
        <v>-2.6310714140371783E-3</v>
      </c>
      <c r="M544">
        <f>Prices[[#This Row],[EM Bonds - Local]]/Prices!M543-1</f>
        <v>-1.4691644029460882E-3</v>
      </c>
      <c r="N544">
        <f>Prices[[#This Row],[IG - US]]/Prices!N543-1</f>
        <v>8.2993910180428898E-4</v>
      </c>
      <c r="O544">
        <f>Prices[[#This Row],[IG - EU]]/Prices!O543-1</f>
        <v>1.3723445133666523E-3</v>
      </c>
      <c r="P544">
        <f>Prices[[#This Row],[HY - US]]/Prices!P543-1</f>
        <v>-4.246049902155713E-4</v>
      </c>
      <c r="Q544">
        <f>Prices[[#This Row],[HY - EU]]/Prices!Q543-1</f>
        <v>-9.6074209044239023E-4</v>
      </c>
      <c r="R544">
        <f>Prices[[#This Row],[EM Bonds - Corp]]/Prices!R543-1</f>
        <v>-4.35201560711862E-4</v>
      </c>
      <c r="S544">
        <f>Prices[[#This Row],[Real Estate - CH]]/Prices!S543-1</f>
        <v>9.2934752633611062E-3</v>
      </c>
      <c r="T544">
        <f>Prices[[#This Row],[Real Estate - World]]/Prices!T543-1</f>
        <v>-6.2732170542970644E-3</v>
      </c>
      <c r="U544">
        <f>Prices[[#This Row],[TIPS]]/Prices!U543-1</f>
        <v>1.3342234273667763E-3</v>
      </c>
      <c r="V544">
        <f>Prices[[#This Row],[Commodities]]/Prices!V543-1</f>
        <v>-2.7011615972369896E-3</v>
      </c>
      <c r="W544">
        <f>Prices[[#This Row],[Precious Metals]]/Prices!W543-1</f>
        <v>-8.4897893078879072E-3</v>
      </c>
      <c r="X544">
        <f>Prices[[#This Row],[Hedge funds]]/Prices!X543-1</f>
        <v>-5.5995585275603332E-4</v>
      </c>
    </row>
    <row r="545" spans="2:24" x14ac:dyDescent="0.25">
      <c r="B545" s="1">
        <v>43343</v>
      </c>
      <c r="C545">
        <f>Prices[[#This Row],[Equity - CH]]/Prices!C544-1</f>
        <v>-6.4733504993524926E-3</v>
      </c>
      <c r="D545">
        <f>Prices[[#This Row],[Equity - US]]/Prices!D544-1</f>
        <v>-1.0961732126535395E-3</v>
      </c>
      <c r="E545">
        <f>Prices[[#This Row],[Equity - EU]]/Prices!E544-1</f>
        <v>-1.4523195940764788E-2</v>
      </c>
      <c r="F545">
        <f>Prices[[#This Row],[Equity - JP]]/Prices!F544-1</f>
        <v>-2.165505096902498E-3</v>
      </c>
      <c r="G545">
        <f>Prices[[#This Row],[Equity - EM]]/Prices!G544-1</f>
        <v>-2.4523609769296906E-3</v>
      </c>
      <c r="H545">
        <f>Prices[[#This Row],[Bonds - CH]]/Prices!H544-1</f>
        <v>1.0329054153757067E-3</v>
      </c>
      <c r="I545">
        <f>Prices[[#This Row],[Rates - US]]/Prices!I544-1</f>
        <v>5.4909687846360633E-4</v>
      </c>
      <c r="J545">
        <f>Prices[[#This Row],[Rates - EU]]/Prices!J544-1</f>
        <v>-4.3059374284060148E-5</v>
      </c>
      <c r="K545">
        <f>Prices[[#This Row],[Rates - JP]]/Prices!K544-1</f>
        <v>4.643387815750355E-4</v>
      </c>
      <c r="L545">
        <f>Prices[[#This Row],[EM Bonds - USD]]/Prices!L544-1</f>
        <v>-1.2961208624721055E-3</v>
      </c>
      <c r="M545">
        <f>Prices[[#This Row],[EM Bonds - Local]]/Prices!M544-1</f>
        <v>1.0685564124768288E-3</v>
      </c>
      <c r="N545">
        <f>Prices[[#This Row],[IG - US]]/Prices!N544-1</f>
        <v>-3.1443713440892918E-4</v>
      </c>
      <c r="O545">
        <f>Prices[[#This Row],[IG - EU]]/Prices!O544-1</f>
        <v>2.7409275298762026E-4</v>
      </c>
      <c r="P545">
        <f>Prices[[#This Row],[HY - US]]/Prices!P544-1</f>
        <v>-1.8375032211215281E-4</v>
      </c>
      <c r="Q545">
        <f>Prices[[#This Row],[HY - EU]]/Prices!Q544-1</f>
        <v>-1.2601140734845862E-3</v>
      </c>
      <c r="R545">
        <f>Prices[[#This Row],[EM Bonds - Corp]]/Prices!R544-1</f>
        <v>-1.8353875980792189E-4</v>
      </c>
      <c r="S545">
        <f>Prices[[#This Row],[Real Estate - CH]]/Prices!S544-1</f>
        <v>1.0437443646001299E-2</v>
      </c>
      <c r="T545">
        <f>Prices[[#This Row],[Real Estate - World]]/Prices!T544-1</f>
        <v>-2.0349552722654929E-3</v>
      </c>
      <c r="U545">
        <f>Prices[[#This Row],[TIPS]]/Prices!U544-1</f>
        <v>1.0950980387680609E-4</v>
      </c>
      <c r="V545">
        <f>Prices[[#This Row],[Commodities]]/Prices!V544-1</f>
        <v>9.2819029977375678E-4</v>
      </c>
      <c r="W545">
        <f>Prices[[#This Row],[Precious Metals]]/Prices!W544-1</f>
        <v>-1.2762425140566691E-4</v>
      </c>
      <c r="X545">
        <f>Prices[[#This Row],[Hedge funds]]/Prices!X544-1</f>
        <v>-8.3634444399327545E-4</v>
      </c>
    </row>
    <row r="546" spans="2:24" x14ac:dyDescent="0.25">
      <c r="B546" s="1">
        <v>43346</v>
      </c>
      <c r="C546">
        <f>Prices[[#This Row],[Equity - CH]]/Prices!C545-1</f>
        <v>2.6452361218733955E-3</v>
      </c>
      <c r="D546">
        <f>Prices[[#This Row],[Equity - US]]/Prices!D545-1</f>
        <v>-9.6081156208405183E-4</v>
      </c>
      <c r="E546">
        <f>Prices[[#This Row],[Equity - EU]]/Prices!E545-1</f>
        <v>2.0854544160706645E-3</v>
      </c>
      <c r="F546">
        <f>Prices[[#This Row],[Equity - JP]]/Prices!F545-1</f>
        <v>-7.891607618531582E-3</v>
      </c>
      <c r="G546">
        <f>Prices[[#This Row],[Equity - EM]]/Prices!G545-1</f>
        <v>-9.0618328939827686E-3</v>
      </c>
      <c r="H546">
        <f>Prices[[#This Row],[Bonds - CH]]/Prices!H545-1</f>
        <v>0</v>
      </c>
      <c r="I546">
        <f>Prices[[#This Row],[Rates - US]]/Prices!I545-1</f>
        <v>-8.5650170443818396E-5</v>
      </c>
      <c r="J546">
        <f>Prices[[#This Row],[Rates - EU]]/Prices!J545-1</f>
        <v>1.2803538599515107E-4</v>
      </c>
      <c r="K546">
        <f>Prices[[#This Row],[Rates - JP]]/Prices!K545-1</f>
        <v>-5.5694792536897797E-4</v>
      </c>
      <c r="L546">
        <f>Prices[[#This Row],[EM Bonds - USD]]/Prices!L545-1</f>
        <v>-1.9078023431506885E-4</v>
      </c>
      <c r="M546">
        <f>Prices[[#This Row],[EM Bonds - Local]]/Prices!M545-1</f>
        <v>-3.5449812633614464E-4</v>
      </c>
      <c r="N546">
        <f>Prices[[#This Row],[IG - US]]/Prices!N545-1</f>
        <v>-8.5315330085600216E-5</v>
      </c>
      <c r="O546">
        <f>Prices[[#This Row],[IG - EU]]/Prices!O545-1</f>
        <v>3.8362470543096272E-4</v>
      </c>
      <c r="P546">
        <f>Prices[[#This Row],[HY - US]]/Prices!P545-1</f>
        <v>-8.5851334045372596E-5</v>
      </c>
      <c r="Q546">
        <f>Prices[[#This Row],[HY - EU]]/Prices!Q545-1</f>
        <v>-5.9764924629790439E-4</v>
      </c>
      <c r="R546">
        <f>Prices[[#This Row],[EM Bonds - Corp]]/Prices!R545-1</f>
        <v>-4.4998445929977926E-5</v>
      </c>
      <c r="S546">
        <f>Prices[[#This Row],[Real Estate - CH]]/Prices!S545-1</f>
        <v>5.2729780157376727E-3</v>
      </c>
      <c r="T546">
        <f>Prices[[#This Row],[Real Estate - World]]/Prices!T545-1</f>
        <v>-3.3273007022309731E-3</v>
      </c>
      <c r="U546">
        <f>Prices[[#This Row],[TIPS]]/Prices!U545-1</f>
        <v>1.9489694377401445E-3</v>
      </c>
      <c r="V546">
        <f>Prices[[#This Row],[Commodities]]/Prices!V545-1</f>
        <v>0</v>
      </c>
      <c r="W546">
        <f>Prices[[#This Row],[Precious Metals]]/Prices!W545-1</f>
        <v>0</v>
      </c>
      <c r="X546">
        <f>Prices[[#This Row],[Hedge funds]]/Prices!X545-1</f>
        <v>0</v>
      </c>
    </row>
    <row r="547" spans="2:24" x14ac:dyDescent="0.25">
      <c r="B547" s="1">
        <v>43347</v>
      </c>
      <c r="C547">
        <f>Prices[[#This Row],[Equity - CH]]/Prices!C546-1</f>
        <v>-6.5375590274121542E-3</v>
      </c>
      <c r="D547">
        <f>Prices[[#This Row],[Equity - US]]/Prices!D546-1</f>
        <v>3.1847110163207848E-3</v>
      </c>
      <c r="E547">
        <f>Prices[[#This Row],[Equity - EU]]/Prices!E546-1</f>
        <v>-4.6053449834986271E-3</v>
      </c>
      <c r="F547">
        <f>Prices[[#This Row],[Equity - JP]]/Prices!F546-1</f>
        <v>-1.3138002840813456E-3</v>
      </c>
      <c r="G547">
        <f>Prices[[#This Row],[Equity - EM]]/Prices!G546-1</f>
        <v>-1.1724096426974917E-3</v>
      </c>
      <c r="H547">
        <f>Prices[[#This Row],[Bonds - CH]]/Prices!H546-1</f>
        <v>-6.633254716981174E-4</v>
      </c>
      <c r="I547">
        <f>Prices[[#This Row],[Rates - US]]/Prices!I546-1</f>
        <v>-3.0113372469297017E-3</v>
      </c>
      <c r="J547">
        <f>Prices[[#This Row],[Rates - EU]]/Prices!J546-1</f>
        <v>7.2735455922723347E-4</v>
      </c>
      <c r="K547">
        <f>Prices[[#This Row],[Rates - JP]]/Prices!K546-1</f>
        <v>-2.7862914460852206E-4</v>
      </c>
      <c r="L547">
        <f>Prices[[#This Row],[EM Bonds - USD]]/Prices!L546-1</f>
        <v>-3.9929358756601863E-3</v>
      </c>
      <c r="M547">
        <f>Prices[[#This Row],[EM Bonds - Local]]/Prices!M546-1</f>
        <v>-2.2242446590668985E-3</v>
      </c>
      <c r="N547">
        <f>Prices[[#This Row],[IG - US]]/Prices!N546-1</f>
        <v>-4.0029667596477303E-3</v>
      </c>
      <c r="O547">
        <f>Prices[[#This Row],[IG - EU]]/Prices!O546-1</f>
        <v>1.0956502684345004E-4</v>
      </c>
      <c r="P547">
        <f>Prices[[#This Row],[HY - US]]/Prices!P546-1</f>
        <v>-2.1126001219595736E-4</v>
      </c>
      <c r="Q547">
        <f>Prices[[#This Row],[HY - EU]]/Prices!Q546-1</f>
        <v>-3.9867109634550424E-4</v>
      </c>
      <c r="R547">
        <f>Prices[[#This Row],[EM Bonds - Corp]]/Prices!R546-1</f>
        <v>-2.3330656501200364E-3</v>
      </c>
      <c r="S547">
        <f>Prices[[#This Row],[Real Estate - CH]]/Prices!S546-1</f>
        <v>-7.208952012050851E-3</v>
      </c>
      <c r="T547">
        <f>Prices[[#This Row],[Real Estate - World]]/Prices!T546-1</f>
        <v>-3.8506172843195685E-3</v>
      </c>
      <c r="U547">
        <f>Prices[[#This Row],[TIPS]]/Prices!U546-1</f>
        <v>-1.6877417183597254E-3</v>
      </c>
      <c r="V547">
        <f>Prices[[#This Row],[Commodities]]/Prices!V546-1</f>
        <v>-1.8592920854364481E-3</v>
      </c>
      <c r="W547">
        <f>Prices[[#This Row],[Precious Metals]]/Prices!W546-1</f>
        <v>-5.8081142591747126E-3</v>
      </c>
      <c r="X547">
        <f>Prices[[#This Row],[Hedge funds]]/Prices!X546-1</f>
        <v>-2.0722946396645181E-3</v>
      </c>
    </row>
    <row r="548" spans="2:24" x14ac:dyDescent="0.25">
      <c r="B548" s="1">
        <v>43348</v>
      </c>
      <c r="C548">
        <f>Prices[[#This Row],[Equity - CH]]/Prices!C547-1</f>
        <v>-1.0391992311752918E-2</v>
      </c>
      <c r="D548">
        <f>Prices[[#This Row],[Equity - US]]/Prices!D547-1</f>
        <v>-6.2001973538026167E-3</v>
      </c>
      <c r="E548">
        <f>Prices[[#This Row],[Equity - EU]]/Prices!E547-1</f>
        <v>-1.0625500914859143E-2</v>
      </c>
      <c r="F548">
        <f>Prices[[#This Row],[Equity - JP]]/Prices!F547-1</f>
        <v>-8.1946047060139637E-3</v>
      </c>
      <c r="G548">
        <f>Prices[[#This Row],[Equity - EM]]/Prices!G547-1</f>
        <v>-2.0640300713644866E-2</v>
      </c>
      <c r="H548">
        <f>Prices[[#This Row],[Bonds - CH]]/Prices!H547-1</f>
        <v>-1.327531528873882E-3</v>
      </c>
      <c r="I548">
        <f>Prices[[#This Row],[Rates - US]]/Prices!I547-1</f>
        <v>3.1184409322815299E-5</v>
      </c>
      <c r="J548">
        <f>Prices[[#This Row],[Rates - EU]]/Prices!J547-1</f>
        <v>-4.1705006206993467E-4</v>
      </c>
      <c r="K548">
        <f>Prices[[#This Row],[Rates - JP]]/Prices!K547-1</f>
        <v>4.6451133407643397E-4</v>
      </c>
      <c r="L548">
        <f>Prices[[#This Row],[EM Bonds - USD]]/Prices!L547-1</f>
        <v>7.6775349689972572E-4</v>
      </c>
      <c r="M548">
        <f>Prices[[#This Row],[EM Bonds - Local]]/Prices!M547-1</f>
        <v>1.9028822375388721E-4</v>
      </c>
      <c r="N548">
        <f>Prices[[#This Row],[IG - US]]/Prices!N547-1</f>
        <v>-8.4633410896817196E-5</v>
      </c>
      <c r="O548">
        <f>Prices[[#This Row],[IG - EU]]/Prices!O547-1</f>
        <v>-1.1503067484662788E-3</v>
      </c>
      <c r="P548">
        <f>Prices[[#This Row],[HY - US]]/Prices!P547-1</f>
        <v>-1.0010420578655532E-3</v>
      </c>
      <c r="Q548">
        <f>Prices[[#This Row],[HY - EU]]/Prices!Q547-1</f>
        <v>-3.9883009837815564E-4</v>
      </c>
      <c r="R548">
        <f>Prices[[#This Row],[EM Bonds - Corp]]/Prices!R547-1</f>
        <v>7.0906966127814997E-4</v>
      </c>
      <c r="S548">
        <f>Prices[[#This Row],[Real Estate - CH]]/Prices!S547-1</f>
        <v>-3.3326108160831591E-3</v>
      </c>
      <c r="T548">
        <f>Prices[[#This Row],[Real Estate - World]]/Prices!T547-1</f>
        <v>1.1725517628518034E-3</v>
      </c>
      <c r="U548">
        <f>Prices[[#This Row],[TIPS]]/Prices!U547-1</f>
        <v>-3.528676219681115E-3</v>
      </c>
      <c r="V548">
        <f>Prices[[#This Row],[Commodities]]/Prices!V547-1</f>
        <v>-9.3846672373716356E-3</v>
      </c>
      <c r="W548">
        <f>Prices[[#This Row],[Precious Metals]]/Prices!W547-1</f>
        <v>-9.7711656465693242E-4</v>
      </c>
      <c r="X548">
        <f>Prices[[#This Row],[Hedge funds]]/Prices!X547-1</f>
        <v>-3.5342882969453537E-3</v>
      </c>
    </row>
    <row r="549" spans="2:24" x14ac:dyDescent="0.25">
      <c r="B549" s="1">
        <v>43349</v>
      </c>
      <c r="C549">
        <f>Prices[[#This Row],[Equity - CH]]/Prices!C548-1</f>
        <v>-5.045963058580849E-3</v>
      </c>
      <c r="D549">
        <f>Prices[[#This Row],[Equity - US]]/Prices!D548-1</f>
        <v>-8.601503997060278E-3</v>
      </c>
      <c r="E549">
        <f>Prices[[#This Row],[Equity - EU]]/Prices!E548-1</f>
        <v>-1.0351485842735486E-2</v>
      </c>
      <c r="F549">
        <f>Prices[[#This Row],[Equity - JP]]/Prices!F548-1</f>
        <v>-7.0138159617743057E-3</v>
      </c>
      <c r="G549">
        <f>Prices[[#This Row],[Equity - EM]]/Prices!G548-1</f>
        <v>-8.2256675005518698E-3</v>
      </c>
      <c r="H549">
        <f>Prices[[#This Row],[Bonds - CH]]/Prices!H548-1</f>
        <v>6.6464810575284083E-4</v>
      </c>
      <c r="I549">
        <f>Prices[[#This Row],[Rates - US]]/Prices!I548-1</f>
        <v>1.3313418360170193E-3</v>
      </c>
      <c r="J549">
        <f>Prices[[#This Row],[Rates - EU]]/Prices!J548-1</f>
        <v>1.5506732114027866E-3</v>
      </c>
      <c r="K549">
        <f>Prices[[#This Row],[Rates - JP]]/Prices!K548-1</f>
        <v>9.2859132695854996E-5</v>
      </c>
      <c r="L549">
        <f>Prices[[#This Row],[EM Bonds - USD]]/Prices!L548-1</f>
        <v>2.419847886108828E-3</v>
      </c>
      <c r="M549">
        <f>Prices[[#This Row],[EM Bonds - Local]]/Prices!M548-1</f>
        <v>-1.1886820487784222E-3</v>
      </c>
      <c r="N549">
        <f>Prices[[#This Row],[IG - US]]/Prices!N548-1</f>
        <v>2.3415505224233524E-3</v>
      </c>
      <c r="O549">
        <f>Prices[[#This Row],[IG - EU]]/Prices!O548-1</f>
        <v>2.0290649849190601E-3</v>
      </c>
      <c r="P549">
        <f>Prices[[#This Row],[HY - US]]/Prices!P548-1</f>
        <v>-1.5286366430700138E-4</v>
      </c>
      <c r="Q549">
        <f>Prices[[#This Row],[HY - EU]]/Prices!Q548-1</f>
        <v>-1.3299640909680832E-4</v>
      </c>
      <c r="R549">
        <f>Prices[[#This Row],[EM Bonds - Corp]]/Prices!R548-1</f>
        <v>1.2432122192731487E-3</v>
      </c>
      <c r="S549">
        <f>Prices[[#This Row],[Real Estate - CH]]/Prices!S548-1</f>
        <v>-7.4215033301617828E-3</v>
      </c>
      <c r="T549">
        <f>Prices[[#This Row],[Real Estate - World]]/Prices!T548-1</f>
        <v>-3.2326950804041354E-3</v>
      </c>
      <c r="U549">
        <f>Prices[[#This Row],[TIPS]]/Prices!U548-1</f>
        <v>3.1192098001839863E-3</v>
      </c>
      <c r="V549">
        <f>Prices[[#This Row],[Commodities]]/Prices!V548-1</f>
        <v>-9.0761524653046877E-3</v>
      </c>
      <c r="W549">
        <f>Prices[[#This Row],[Precious Metals]]/Prices!W548-1</f>
        <v>-3.7391029922411168E-3</v>
      </c>
      <c r="X549">
        <f>Prices[[#This Row],[Hedge funds]]/Prices!X548-1</f>
        <v>-4.6255812623097192E-3</v>
      </c>
    </row>
    <row r="550" spans="2:24" x14ac:dyDescent="0.25">
      <c r="B550" s="1">
        <v>43350</v>
      </c>
      <c r="C550">
        <f>Prices[[#This Row],[Equity - CH]]/Prices!C549-1</f>
        <v>2.7986912710158407E-3</v>
      </c>
      <c r="D550">
        <f>Prices[[#This Row],[Equity - US]]/Prices!D549-1</f>
        <v>7.1323719939608843E-4</v>
      </c>
      <c r="E550">
        <f>Prices[[#This Row],[Equity - EU]]/Prices!E549-1</f>
        <v>-1.7878852922779132E-3</v>
      </c>
      <c r="F550">
        <f>Prices[[#This Row],[Equity - JP]]/Prices!F549-1</f>
        <v>-4.6338925523260466E-3</v>
      </c>
      <c r="G550">
        <f>Prices[[#This Row],[Equity - EM]]/Prices!G549-1</f>
        <v>7.4960974925786239E-3</v>
      </c>
      <c r="H550">
        <f>Prices[[#This Row],[Bonds - CH]]/Prices!H549-1</f>
        <v>-5.9040590405912141E-4</v>
      </c>
      <c r="I550">
        <f>Prices[[#This Row],[Rates - US]]/Prices!I549-1</f>
        <v>-3.6950908169938179E-3</v>
      </c>
      <c r="J550">
        <f>Prices[[#This Row],[Rates - EU]]/Prices!J549-1</f>
        <v>-1.0325635711342374E-3</v>
      </c>
      <c r="K550">
        <f>Prices[[#This Row],[Rates - JP]]/Prices!K549-1</f>
        <v>1.8570102135551103E-4</v>
      </c>
      <c r="L550">
        <f>Prices[[#This Row],[EM Bonds - USD]]/Prices!L549-1</f>
        <v>-5.6580496692104632E-4</v>
      </c>
      <c r="M550">
        <f>Prices[[#This Row],[EM Bonds - Local]]/Prices!M549-1</f>
        <v>9.1146294525312754E-4</v>
      </c>
      <c r="N550">
        <f>Prices[[#This Row],[IG - US]]/Prices!N549-1</f>
        <v>-3.7093065285649374E-3</v>
      </c>
      <c r="O550">
        <f>Prices[[#This Row],[IG - EU]]/Prices!O549-1</f>
        <v>-1.4229422066549535E-3</v>
      </c>
      <c r="P550">
        <f>Prices[[#This Row],[HY - US]]/Prices!P549-1</f>
        <v>-5.0284069244266316E-4</v>
      </c>
      <c r="Q550">
        <f>Prices[[#This Row],[HY - EU]]/Prices!Q549-1</f>
        <v>1.6626762436811049E-4</v>
      </c>
      <c r="R550">
        <f>Prices[[#This Row],[EM Bonds - Corp]]/Prices!R549-1</f>
        <v>-7.2399726047889246E-5</v>
      </c>
      <c r="S550">
        <f>Prices[[#This Row],[Real Estate - CH]]/Prices!S549-1</f>
        <v>1.9445661700261407E-3</v>
      </c>
      <c r="T550">
        <f>Prices[[#This Row],[Real Estate - World]]/Prices!T549-1</f>
        <v>-5.6336286706064609E-3</v>
      </c>
      <c r="U550">
        <f>Prices[[#This Row],[TIPS]]/Prices!U549-1</f>
        <v>-4.5469604373660211E-3</v>
      </c>
      <c r="V550">
        <f>Prices[[#This Row],[Commodities]]/Prices!V549-1</f>
        <v>5.522436483329507E-3</v>
      </c>
      <c r="W550">
        <f>Prices[[#This Row],[Precious Metals]]/Prices!W549-1</f>
        <v>1.3999183877366761E-4</v>
      </c>
      <c r="X550">
        <f>Prices[[#This Row],[Hedge funds]]/Prices!X549-1</f>
        <v>-1.4778689130279243E-4</v>
      </c>
    </row>
    <row r="551" spans="2:24" x14ac:dyDescent="0.25">
      <c r="B551" s="1">
        <v>43353</v>
      </c>
      <c r="C551">
        <f>Prices[[#This Row],[Equity - CH]]/Prices!C550-1</f>
        <v>9.6182369510440235E-3</v>
      </c>
      <c r="D551">
        <f>Prices[[#This Row],[Equity - US]]/Prices!D550-1</f>
        <v>7.2783581075945847E-3</v>
      </c>
      <c r="E551">
        <f>Prices[[#This Row],[Equity - EU]]/Prices!E550-1</f>
        <v>1.3362747033651701E-2</v>
      </c>
      <c r="F551">
        <f>Prices[[#This Row],[Equity - JP]]/Prices!F550-1</f>
        <v>1.822673330270419E-3</v>
      </c>
      <c r="G551">
        <f>Prices[[#This Row],[Equity - EM]]/Prices!G550-1</f>
        <v>-6.0190232138481736E-3</v>
      </c>
      <c r="H551">
        <f>Prices[[#This Row],[Bonds - CH]]/Prices!H550-1</f>
        <v>-8.8613203367282622E-4</v>
      </c>
      <c r="I551">
        <f>Prices[[#This Row],[Rates - US]]/Prices!I550-1</f>
        <v>3.1576429311863663E-4</v>
      </c>
      <c r="J551">
        <f>Prices[[#This Row],[Rates - EU]]/Prices!J550-1</f>
        <v>7.3994662059484462E-4</v>
      </c>
      <c r="K551">
        <f>Prices[[#This Row],[Rates - JP]]/Prices!K550-1</f>
        <v>-3.7133308577785851E-4</v>
      </c>
      <c r="L551">
        <f>Prices[[#This Row],[EM Bonds - USD]]/Prices!L550-1</f>
        <v>-1.4745588777411722E-3</v>
      </c>
      <c r="M551">
        <f>Prices[[#This Row],[EM Bonds - Local]]/Prices!M550-1</f>
        <v>-3.7510527718853659E-4</v>
      </c>
      <c r="N551">
        <f>Prices[[#This Row],[IG - US]]/Prices!N550-1</f>
        <v>1.28066118914405E-3</v>
      </c>
      <c r="O551">
        <f>Prices[[#This Row],[IG - EU]]/Prices!O550-1</f>
        <v>3.2883919763238012E-4</v>
      </c>
      <c r="P551">
        <f>Prices[[#This Row],[HY - US]]/Prices!P550-1</f>
        <v>6.3331477835371075E-4</v>
      </c>
      <c r="Q551">
        <f>Prices[[#This Row],[HY - EU]]/Prices!Q550-1</f>
        <v>1.2301758819031061E-3</v>
      </c>
      <c r="R551">
        <f>Prices[[#This Row],[EM Bonds - Corp]]/Prices!R550-1</f>
        <v>-2.3889661193798872E-4</v>
      </c>
      <c r="S551">
        <f>Prices[[#This Row],[Real Estate - CH]]/Prices!S550-1</f>
        <v>2.022797474236615E-3</v>
      </c>
      <c r="T551">
        <f>Prices[[#This Row],[Real Estate - World]]/Prices!T550-1</f>
        <v>6.9450300593427716E-3</v>
      </c>
      <c r="U551">
        <f>Prices[[#This Row],[TIPS]]/Prices!U550-1</f>
        <v>-1.4490792270718256E-3</v>
      </c>
      <c r="V551">
        <f>Prices[[#This Row],[Commodities]]/Prices!V550-1</f>
        <v>1.0629066804635601E-2</v>
      </c>
      <c r="W551">
        <f>Prices[[#This Row],[Precious Metals]]/Prices!W550-1</f>
        <v>5.4203326882020786E-3</v>
      </c>
      <c r="X551">
        <f>Prices[[#This Row],[Hedge funds]]/Prices!X550-1</f>
        <v>-2.463478924937812E-4</v>
      </c>
    </row>
    <row r="552" spans="2:24" x14ac:dyDescent="0.25">
      <c r="B552" s="1">
        <v>43354</v>
      </c>
      <c r="C552">
        <f>Prices[[#This Row],[Equity - CH]]/Prices!C551-1</f>
        <v>-7.5283510685852928E-4</v>
      </c>
      <c r="D552">
        <f>Prices[[#This Row],[Equity - US]]/Prices!D551-1</f>
        <v>2.8774897418797352E-3</v>
      </c>
      <c r="E552">
        <f>Prices[[#This Row],[Equity - EU]]/Prices!E551-1</f>
        <v>-2.5952750584994355E-3</v>
      </c>
      <c r="F552">
        <f>Prices[[#This Row],[Equity - JP]]/Prices!F551-1</f>
        <v>7.8835362921654273E-3</v>
      </c>
      <c r="G552">
        <f>Prices[[#This Row],[Equity - EM]]/Prices!G551-1</f>
        <v>-8.5547343918445096E-3</v>
      </c>
      <c r="H552">
        <f>Prices[[#This Row],[Bonds - CH]]/Prices!H551-1</f>
        <v>-1.4781966001479185E-3</v>
      </c>
      <c r="I552">
        <f>Prices[[#This Row],[Rates - US]]/Prices!I551-1</f>
        <v>-2.4149937504783781E-3</v>
      </c>
      <c r="J552">
        <f>Prices[[#This Row],[Rates - EU]]/Prices!J551-1</f>
        <v>-1.1641243360450693E-3</v>
      </c>
      <c r="K552">
        <f>Prices[[#This Row],[Rates - JP]]/Prices!K551-1</f>
        <v>3.714710252600284E-4</v>
      </c>
      <c r="L552">
        <f>Prices[[#This Row],[EM Bonds - USD]]/Prices!L551-1</f>
        <v>-1.4749546359688059E-3</v>
      </c>
      <c r="M552">
        <f>Prices[[#This Row],[EM Bonds - Local]]/Prices!M551-1</f>
        <v>-4.9796800732559987E-4</v>
      </c>
      <c r="N552">
        <f>Prices[[#This Row],[IG - US]]/Prices!N551-1</f>
        <v>-2.0109258930451901E-3</v>
      </c>
      <c r="O552">
        <f>Prices[[#This Row],[IG - EU]]/Prices!O551-1</f>
        <v>-1.3697129081744475E-3</v>
      </c>
      <c r="P552">
        <f>Prices[[#This Row],[HY - US]]/Prices!P551-1</f>
        <v>5.1652229825660534E-4</v>
      </c>
      <c r="Q552">
        <f>Prices[[#This Row],[HY - EU]]/Prices!Q551-1</f>
        <v>8.6338580062417236E-4</v>
      </c>
      <c r="R552">
        <f>Prices[[#This Row],[EM Bonds - Corp]]/Prices!R551-1</f>
        <v>-1.3976436897290556E-3</v>
      </c>
      <c r="S552">
        <f>Prices[[#This Row],[Real Estate - CH]]/Prices!S551-1</f>
        <v>7.856616744414513E-3</v>
      </c>
      <c r="T552">
        <f>Prices[[#This Row],[Real Estate - World]]/Prices!T551-1</f>
        <v>3.0195085835704738E-4</v>
      </c>
      <c r="U552">
        <f>Prices[[#This Row],[TIPS]]/Prices!U551-1</f>
        <v>-1.1888814004368253E-3</v>
      </c>
      <c r="V552">
        <f>Prices[[#This Row],[Commodities]]/Prices!V551-1</f>
        <v>-3.2137801478271388E-4</v>
      </c>
      <c r="W552">
        <f>Prices[[#This Row],[Precious Metals]]/Prices!W551-1</f>
        <v>3.7257074661467549E-4</v>
      </c>
      <c r="X552">
        <f>Prices[[#This Row],[Hedge funds]]/Prices!X551-1</f>
        <v>2.0944730552201474E-3</v>
      </c>
    </row>
    <row r="553" spans="2:24" x14ac:dyDescent="0.25">
      <c r="B553" s="1">
        <v>43355</v>
      </c>
      <c r="C553">
        <f>Prices[[#This Row],[Equity - CH]]/Prices!C552-1</f>
        <v>5.3723320933900531E-3</v>
      </c>
      <c r="D553">
        <f>Prices[[#This Row],[Equity - US]]/Prices!D552-1</f>
        <v>-2.6011232772928938E-3</v>
      </c>
      <c r="E553">
        <f>Prices[[#This Row],[Equity - EU]]/Prices!E552-1</f>
        <v>4.7331056615933509E-3</v>
      </c>
      <c r="F553">
        <f>Prices[[#This Row],[Equity - JP]]/Prices!F552-1</f>
        <v>-3.6010090220374158E-3</v>
      </c>
      <c r="G553">
        <f>Prices[[#This Row],[Equity - EM]]/Prices!G552-1</f>
        <v>-1.9162480087567824E-3</v>
      </c>
      <c r="H553">
        <f>Prices[[#This Row],[Bonds - CH]]/Prices!H552-1</f>
        <v>5.1813471502581976E-4</v>
      </c>
      <c r="I553">
        <f>Prices[[#This Row],[Rates - US]]/Prices!I552-1</f>
        <v>7.9906260367845761E-4</v>
      </c>
      <c r="J553">
        <f>Prices[[#This Row],[Rates - EU]]/Prices!J552-1</f>
        <v>5.9622593003227919E-4</v>
      </c>
      <c r="K553">
        <f>Prices[[#This Row],[Rates - JP]]/Prices!K552-1</f>
        <v>0</v>
      </c>
      <c r="L553">
        <f>Prices[[#This Row],[EM Bonds - USD]]/Prices!L552-1</f>
        <v>1.8043938560674544E-3</v>
      </c>
      <c r="M553">
        <f>Prices[[#This Row],[EM Bonds - Local]]/Prices!M552-1</f>
        <v>5.3599552313876586E-4</v>
      </c>
      <c r="N553">
        <f>Prices[[#This Row],[IG - US]]/Prices!N552-1</f>
        <v>1.8070669038852127E-3</v>
      </c>
      <c r="O553">
        <f>Prices[[#This Row],[IG - EU]]/Prices!O552-1</f>
        <v>6.0350030175015945E-4</v>
      </c>
      <c r="P553">
        <f>Prices[[#This Row],[HY - US]]/Prices!P552-1</f>
        <v>1.1448124552078109E-3</v>
      </c>
      <c r="Q553">
        <f>Prices[[#This Row],[HY - EU]]/Prices!Q552-1</f>
        <v>-1.3271400132697231E-4</v>
      </c>
      <c r="R553">
        <f>Prices[[#This Row],[EM Bonds - Corp]]/Prices!R552-1</f>
        <v>3.5092936842473499E-4</v>
      </c>
      <c r="S553">
        <f>Prices[[#This Row],[Real Estate - CH]]/Prices!S552-1</f>
        <v>-1.136825010150222E-3</v>
      </c>
      <c r="T553">
        <f>Prices[[#This Row],[Real Estate - World]]/Prices!T552-1</f>
        <v>-1.5831095487124358E-3</v>
      </c>
      <c r="U553">
        <f>Prices[[#This Row],[TIPS]]/Prices!U552-1</f>
        <v>1.1026050370912532E-3</v>
      </c>
      <c r="V553">
        <f>Prices[[#This Row],[Commodities]]/Prices!V552-1</f>
        <v>2.277238772616208E-3</v>
      </c>
      <c r="W553">
        <f>Prices[[#This Row],[Precious Metals]]/Prices!W552-1</f>
        <v>4.4559082954394036E-3</v>
      </c>
      <c r="X553">
        <f>Prices[[#This Row],[Hedge funds]]/Prices!X552-1</f>
        <v>-6.9669846890263454E-4</v>
      </c>
    </row>
    <row r="554" spans="2:24" x14ac:dyDescent="0.25">
      <c r="B554" s="1">
        <v>43356</v>
      </c>
      <c r="C554">
        <f>Prices[[#This Row],[Equity - CH]]/Prices!C553-1</f>
        <v>-9.1607134543703062E-5</v>
      </c>
      <c r="D554">
        <f>Prices[[#This Row],[Equity - US]]/Prices!D553-1</f>
        <v>1.977276507324488E-3</v>
      </c>
      <c r="E554">
        <f>Prices[[#This Row],[Equity - EU]]/Prices!E553-1</f>
        <v>3.0723565822787791E-4</v>
      </c>
      <c r="F554">
        <f>Prices[[#This Row],[Equity - JP]]/Prices!F553-1</f>
        <v>1.096215893043051E-2</v>
      </c>
      <c r="G554">
        <f>Prices[[#This Row],[Equity - EM]]/Prices!G553-1</f>
        <v>9.9947362355465863E-3</v>
      </c>
      <c r="H554">
        <f>Prices[[#This Row],[Bonds - CH]]/Prices!H553-1</f>
        <v>-1.479618258487525E-4</v>
      </c>
      <c r="I554">
        <f>Prices[[#This Row],[Rates - US]]/Prices!I553-1</f>
        <v>5.1099175195412627E-5</v>
      </c>
      <c r="J554">
        <f>Prices[[#This Row],[Rates - EU]]/Prices!J553-1</f>
        <v>-3.7564512031262876E-4</v>
      </c>
      <c r="K554">
        <f>Prices[[#This Row],[Rates - JP]]/Prices!K553-1</f>
        <v>-2.7849981433347715E-4</v>
      </c>
      <c r="L554">
        <f>Prices[[#This Row],[EM Bonds - USD]]/Prices!L553-1</f>
        <v>3.3244214234950942E-3</v>
      </c>
      <c r="M554">
        <f>Prices[[#This Row],[EM Bonds - Local]]/Prices!M553-1</f>
        <v>7.1506449740166289E-4</v>
      </c>
      <c r="N554">
        <f>Prices[[#This Row],[IG - US]]/Prices!N553-1</f>
        <v>8.1259092603347405E-4</v>
      </c>
      <c r="O554">
        <f>Prices[[#This Row],[IG - EU]]/Prices!O553-1</f>
        <v>-5.4830573527797632E-4</v>
      </c>
      <c r="P554">
        <f>Prices[[#This Row],[HY - US]]/Prices!P553-1</f>
        <v>1.3140498665544786E-3</v>
      </c>
      <c r="Q554">
        <f>Prices[[#This Row],[HY - EU]]/Prices!Q553-1</f>
        <v>4.3137775418111701E-4</v>
      </c>
      <c r="R554">
        <f>Prices[[#This Row],[EM Bonds - Corp]]/Prices!R553-1</f>
        <v>1.8068115767393422E-3</v>
      </c>
      <c r="S554">
        <f>Prices[[#This Row],[Real Estate - CH]]/Prices!S553-1</f>
        <v>7.0454976560174742E-4</v>
      </c>
      <c r="T554">
        <f>Prices[[#This Row],[Real Estate - World]]/Prices!T553-1</f>
        <v>5.7935592566416005E-4</v>
      </c>
      <c r="U554">
        <f>Prices[[#This Row],[TIPS]]/Prices!U553-1</f>
        <v>-3.3147755080964458E-4</v>
      </c>
      <c r="V554">
        <f>Prices[[#This Row],[Commodities]]/Prices!V553-1</f>
        <v>-1.3082077401974646E-2</v>
      </c>
      <c r="W554">
        <f>Prices[[#This Row],[Precious Metals]]/Prices!W553-1</f>
        <v>-5.5151150927020831E-3</v>
      </c>
      <c r="X554">
        <f>Prices[[#This Row],[Hedge funds]]/Prices!X553-1</f>
        <v>-4.8392785373907454E-4</v>
      </c>
    </row>
    <row r="555" spans="2:24" x14ac:dyDescent="0.25">
      <c r="B555" s="1">
        <v>43357</v>
      </c>
      <c r="C555">
        <f>Prices[[#This Row],[Equity - CH]]/Prices!C554-1</f>
        <v>1.5461997578947173E-3</v>
      </c>
      <c r="D555">
        <f>Prices[[#This Row],[Equity - US]]/Prices!D554-1</f>
        <v>-3.4493016763381679E-4</v>
      </c>
      <c r="E555">
        <f>Prices[[#This Row],[Equity - EU]]/Prices!E554-1</f>
        <v>-9.2874169020318309E-4</v>
      </c>
      <c r="F555">
        <f>Prices[[#This Row],[Equity - JP]]/Prices!F554-1</f>
        <v>1.0971766856709309E-2</v>
      </c>
      <c r="G555">
        <f>Prices[[#This Row],[Equity - EM]]/Prices!G554-1</f>
        <v>9.9765119352892562E-3</v>
      </c>
      <c r="H555">
        <f>Prices[[#This Row],[Bonds - CH]]/Prices!H554-1</f>
        <v>-6.6592674805776575E-4</v>
      </c>
      <c r="I555">
        <f>Prices[[#This Row],[Rates - US]]/Prices!I554-1</f>
        <v>-1.8113732010017758E-3</v>
      </c>
      <c r="J555">
        <f>Prices[[#This Row],[Rates - EU]]/Prices!J554-1</f>
        <v>-1.0665445791537831E-3</v>
      </c>
      <c r="K555">
        <f>Prices[[#This Row],[Rates - JP]]/Prices!K554-1</f>
        <v>-2.785773980871209E-4</v>
      </c>
      <c r="L555">
        <f>Prices[[#This Row],[EM Bonds - USD]]/Prices!L554-1</f>
        <v>9.2457242963361885E-4</v>
      </c>
      <c r="M555">
        <f>Prices[[#This Row],[EM Bonds - Local]]/Prices!M554-1</f>
        <v>-5.1017079323301129E-4</v>
      </c>
      <c r="N555">
        <f>Prices[[#This Row],[IG - US]]/Prices!N554-1</f>
        <v>-1.320032931184989E-3</v>
      </c>
      <c r="O555">
        <f>Prices[[#This Row],[IG - EU]]/Prices!O554-1</f>
        <v>-1.0972130787798573E-3</v>
      </c>
      <c r="P555">
        <f>Prices[[#This Row],[HY - US]]/Prices!P554-1</f>
        <v>3.2200492473810627E-4</v>
      </c>
      <c r="Q555">
        <f>Prices[[#This Row],[HY - EU]]/Prices!Q554-1</f>
        <v>5.9703472751992948E-4</v>
      </c>
      <c r="R555">
        <f>Prices[[#This Row],[EM Bonds - Corp]]/Prices!R554-1</f>
        <v>-3.8847793787277762E-4</v>
      </c>
      <c r="S555">
        <f>Prices[[#This Row],[Real Estate - CH]]/Prices!S554-1</f>
        <v>-1.0073384061306867E-2</v>
      </c>
      <c r="T555">
        <f>Prices[[#This Row],[Real Estate - World]]/Prices!T554-1</f>
        <v>-6.3548784530603752E-3</v>
      </c>
      <c r="U555">
        <f>Prices[[#This Row],[TIPS]]/Prices!U554-1</f>
        <v>-1.4347268461789575E-3</v>
      </c>
      <c r="V555">
        <f>Prices[[#This Row],[Commodities]]/Prices!V554-1</f>
        <v>-3.3238174621049721E-3</v>
      </c>
      <c r="W555">
        <f>Prices[[#This Row],[Precious Metals]]/Prices!W554-1</f>
        <v>-6.815642567285507E-3</v>
      </c>
      <c r="X555">
        <f>Prices[[#This Row],[Hedge funds]]/Prices!X554-1</f>
        <v>1.6740521910389994E-3</v>
      </c>
    </row>
    <row r="556" spans="2:24" x14ac:dyDescent="0.25">
      <c r="B556" s="1">
        <v>43360</v>
      </c>
      <c r="C556">
        <f>Prices[[#This Row],[Equity - CH]]/Prices!C555-1</f>
        <v>-4.3322728837057456E-3</v>
      </c>
      <c r="D556">
        <f>Prices[[#This Row],[Equity - US]]/Prices!D555-1</f>
        <v>-9.9778085233054314E-3</v>
      </c>
      <c r="E556">
        <f>Prices[[#This Row],[Equity - EU]]/Prices!E555-1</f>
        <v>1.6209739822730107E-3</v>
      </c>
      <c r="F556">
        <f>Prices[[#This Row],[Equity - JP]]/Prices!F555-1</f>
        <v>0</v>
      </c>
      <c r="G556">
        <f>Prices[[#This Row],[Equity - EM]]/Prices!G555-1</f>
        <v>-1.6172919308586109E-2</v>
      </c>
      <c r="H556">
        <f>Prices[[#This Row],[Bonds - CH]]/Prices!H555-1</f>
        <v>-1.2586998371095781E-3</v>
      </c>
      <c r="I556">
        <f>Prices[[#This Row],[Rates - US]]/Prices!I555-1</f>
        <v>-3.6024460800843094E-4</v>
      </c>
      <c r="J556">
        <f>Prices[[#This Row],[Rates - EU]]/Prices!J555-1</f>
        <v>8.373761524691492E-4</v>
      </c>
      <c r="K556">
        <f>Prices[[#This Row],[Rates - JP]]/Prices!K555-1</f>
        <v>0</v>
      </c>
      <c r="L556">
        <f>Prices[[#This Row],[EM Bonds - USD]]/Prices!L555-1</f>
        <v>2.5859858015531145E-4</v>
      </c>
      <c r="M556">
        <f>Prices[[#This Row],[EM Bonds - Local]]/Prices!M555-1</f>
        <v>-4.7110676270223362E-4</v>
      </c>
      <c r="N556">
        <f>Prices[[#This Row],[IG - US]]/Prices!N555-1</f>
        <v>-1.9111283973582971E-5</v>
      </c>
      <c r="O556">
        <f>Prices[[#This Row],[IG - EU]]/Prices!O555-1</f>
        <v>4.9428822495589664E-4</v>
      </c>
      <c r="P556">
        <f>Prices[[#This Row],[HY - US]]/Prices!P555-1</f>
        <v>2.5028645924685122E-4</v>
      </c>
      <c r="Q556">
        <f>Prices[[#This Row],[HY - EU]]/Prices!Q555-1</f>
        <v>1.0939105645240144E-3</v>
      </c>
      <c r="R556">
        <f>Prices[[#This Row],[EM Bonds - Corp]]/Prices!R555-1</f>
        <v>-1.6792852834546235E-4</v>
      </c>
      <c r="S556">
        <f>Prices[[#This Row],[Real Estate - CH]]/Prices!S555-1</f>
        <v>4.5682085510299064E-3</v>
      </c>
      <c r="T556">
        <f>Prices[[#This Row],[Real Estate - World]]/Prices!T555-1</f>
        <v>-3.6482158957040767E-4</v>
      </c>
      <c r="U556">
        <f>Prices[[#This Row],[TIPS]]/Prices!U555-1</f>
        <v>-7.8743939487713188E-4</v>
      </c>
      <c r="V556">
        <f>Prices[[#This Row],[Commodities]]/Prices!V555-1</f>
        <v>-9.6050115380315049E-3</v>
      </c>
      <c r="W556">
        <f>Prices[[#This Row],[Precious Metals]]/Prices!W555-1</f>
        <v>-8.8617530771162301E-5</v>
      </c>
      <c r="X556">
        <f>Prices[[#This Row],[Hedge funds]]/Prices!X555-1</f>
        <v>-7.2912570454852776E-4</v>
      </c>
    </row>
    <row r="557" spans="2:24" x14ac:dyDescent="0.25">
      <c r="B557" s="1">
        <v>43361</v>
      </c>
      <c r="C557">
        <f>Prices[[#This Row],[Equity - CH]]/Prices!C556-1</f>
        <v>-2.237311671597908E-3</v>
      </c>
      <c r="D557">
        <f>Prices[[#This Row],[Equity - US]]/Prices!D556-1</f>
        <v>7.8254477798322952E-3</v>
      </c>
      <c r="E557">
        <f>Prices[[#This Row],[Equity - EU]]/Prices!E556-1</f>
        <v>2.1963065032482021E-4</v>
      </c>
      <c r="F557">
        <f>Prices[[#This Row],[Equity - JP]]/Prices!F556-1</f>
        <v>1.7464359735956947E-2</v>
      </c>
      <c r="G557">
        <f>Prices[[#This Row],[Equity - EM]]/Prices!G556-1</f>
        <v>5.5767868727476522E-3</v>
      </c>
      <c r="H557">
        <f>Prices[[#This Row],[Bonds - CH]]/Prices!H556-1</f>
        <v>-8.8961375935925346E-4</v>
      </c>
      <c r="I557">
        <f>Prices[[#This Row],[Rates - US]]/Prices!I556-1</f>
        <v>-2.6391186124753441E-3</v>
      </c>
      <c r="J557">
        <f>Prices[[#This Row],[Rates - EU]]/Prices!J556-1</f>
        <v>-4.0743459096770351E-5</v>
      </c>
      <c r="K557">
        <f>Prices[[#This Row],[Rates - JP]]/Prices!K556-1</f>
        <v>-6.5019505851748871E-4</v>
      </c>
      <c r="L557">
        <f>Prices[[#This Row],[EM Bonds - USD]]/Prices!L556-1</f>
        <v>-1.478134741485837E-3</v>
      </c>
      <c r="M557">
        <f>Prices[[#This Row],[EM Bonds - Local]]/Prices!M556-1</f>
        <v>-1.5422445165735876E-4</v>
      </c>
      <c r="N557">
        <f>Prices[[#This Row],[IG - US]]/Prices!N556-1</f>
        <v>-3.3497039243962634E-3</v>
      </c>
      <c r="O557">
        <f>Prices[[#This Row],[IG - EU]]/Prices!O556-1</f>
        <v>-4.9404402481190157E-4</v>
      </c>
      <c r="P557">
        <f>Prices[[#This Row],[HY - US]]/Prices!P556-1</f>
        <v>4.2464993320656674E-4</v>
      </c>
      <c r="Q557">
        <f>Prices[[#This Row],[HY - EU]]/Prices!Q556-1</f>
        <v>8.6092715231789185E-4</v>
      </c>
      <c r="R557">
        <f>Prices[[#This Row],[EM Bonds - Corp]]/Prices!R556-1</f>
        <v>-4.686609511866946E-4</v>
      </c>
      <c r="S557">
        <f>Prices[[#This Row],[Real Estate - CH]]/Prices!S556-1</f>
        <v>-5.7183313364561617E-4</v>
      </c>
      <c r="T557">
        <f>Prices[[#This Row],[Real Estate - World]]/Prices!T556-1</f>
        <v>-8.3686833079099632E-4</v>
      </c>
      <c r="U557">
        <f>Prices[[#This Row],[TIPS]]/Prices!U556-1</f>
        <v>-2.6452006224979563E-3</v>
      </c>
      <c r="V557">
        <f>Prices[[#This Row],[Commodities]]/Prices!V556-1</f>
        <v>1.1177019878118255E-2</v>
      </c>
      <c r="W557">
        <f>Prices[[#This Row],[Precious Metals]]/Prices!W556-1</f>
        <v>-2.2700824809751552E-4</v>
      </c>
      <c r="X557">
        <f>Prices[[#This Row],[Hedge funds]]/Prices!X556-1</f>
        <v>2.1397827423652593E-3</v>
      </c>
    </row>
    <row r="558" spans="2:24" x14ac:dyDescent="0.25">
      <c r="B558" s="1">
        <v>43362</v>
      </c>
      <c r="C558">
        <f>Prices[[#This Row],[Equity - CH]]/Prices!C557-1</f>
        <v>2.2785559133016164E-3</v>
      </c>
      <c r="D558">
        <f>Prices[[#This Row],[Equity - US]]/Prices!D557-1</f>
        <v>3.0152430700212118E-3</v>
      </c>
      <c r="E558">
        <f>Prices[[#This Row],[Equity - EU]]/Prices!E557-1</f>
        <v>7.9143023830063886E-3</v>
      </c>
      <c r="F558">
        <f>Prices[[#This Row],[Equity - JP]]/Prices!F557-1</f>
        <v>1.4712719104776673E-2</v>
      </c>
      <c r="G558">
        <f>Prices[[#This Row],[Equity - EM]]/Prices!G557-1</f>
        <v>1.3399998037240568E-2</v>
      </c>
      <c r="H558">
        <f>Prices[[#This Row],[Bonds - CH]]/Prices!H557-1</f>
        <v>-6.6780440750913161E-4</v>
      </c>
      <c r="I558">
        <f>Prices[[#This Row],[Rates - US]]/Prices!I557-1</f>
        <v>-2.0473115077518367E-3</v>
      </c>
      <c r="J558">
        <f>Prices[[#This Row],[Rates - EU]]/Prices!J557-1</f>
        <v>-1.0978227185601819E-3</v>
      </c>
      <c r="K558">
        <f>Prices[[#This Row],[Rates - JP]]/Prices!K557-1</f>
        <v>-3.7178176410457286E-4</v>
      </c>
      <c r="L558">
        <f>Prices[[#This Row],[EM Bonds - USD]]/Prices!L557-1</f>
        <v>5.2954927578530153E-4</v>
      </c>
      <c r="M558">
        <f>Prices[[#This Row],[EM Bonds - Local]]/Prices!M557-1</f>
        <v>4.462181243256591E-4</v>
      </c>
      <c r="N558">
        <f>Prices[[#This Row],[IG - US]]/Prices!N557-1</f>
        <v>-1.9155152067342751E-3</v>
      </c>
      <c r="O558">
        <f>Prices[[#This Row],[IG - EU]]/Prices!O557-1</f>
        <v>-1.6476274165202476E-3</v>
      </c>
      <c r="P558">
        <f>Prices[[#This Row],[HY - US]]/Prices!P557-1</f>
        <v>-4.387099553933016E-4</v>
      </c>
      <c r="Q558">
        <f>Prices[[#This Row],[HY - EU]]/Prices!Q557-1</f>
        <v>8.2710249454120977E-4</v>
      </c>
      <c r="R558">
        <f>Prices[[#This Row],[EM Bonds - Corp]]/Prices!R557-1</f>
        <v>-8.5974728869475658E-4</v>
      </c>
      <c r="S558">
        <f>Prices[[#This Row],[Real Estate - CH]]/Prices!S557-1</f>
        <v>-6.2120262648829305E-3</v>
      </c>
      <c r="T558">
        <f>Prices[[#This Row],[Real Estate - World]]/Prices!T557-1</f>
        <v>-7.3093912548339857E-3</v>
      </c>
      <c r="U558">
        <f>Prices[[#This Row],[TIPS]]/Prices!U557-1</f>
        <v>-2.9603979575664185E-3</v>
      </c>
      <c r="V558">
        <f>Prices[[#This Row],[Commodities]]/Prices!V557-1</f>
        <v>1.016536122839784E-2</v>
      </c>
      <c r="W558">
        <f>Prices[[#This Row],[Precious Metals]]/Prices!W557-1</f>
        <v>7.1117515400926923E-3</v>
      </c>
      <c r="X558">
        <f>Prices[[#This Row],[Hedge funds]]/Prices!X557-1</f>
        <v>-6.9537615759673876E-4</v>
      </c>
    </row>
    <row r="559" spans="2:24" x14ac:dyDescent="0.25">
      <c r="B559" s="1">
        <v>43363</v>
      </c>
      <c r="C559">
        <f>Prices[[#This Row],[Equity - CH]]/Prices!C558-1</f>
        <v>6.7591328490392844E-3</v>
      </c>
      <c r="D559">
        <f>Prices[[#This Row],[Equity - US]]/Prices!D558-1</f>
        <v>2.3667075099649271E-3</v>
      </c>
      <c r="E559">
        <f>Prices[[#This Row],[Equity - EU]]/Prices!E558-1</f>
        <v>8.1723473322408147E-3</v>
      </c>
      <c r="F559">
        <f>Prices[[#This Row],[Equity - JP]]/Prices!F558-1</f>
        <v>1.204008934576617E-3</v>
      </c>
      <c r="G559">
        <f>Prices[[#This Row],[Equity - EM]]/Prices!G558-1</f>
        <v>1.8950534318062928E-4</v>
      </c>
      <c r="H559">
        <f>Prices[[#This Row],[Bonds - CH]]/Prices!H558-1</f>
        <v>7.4250074250103992E-5</v>
      </c>
      <c r="I559">
        <f>Prices[[#This Row],[Rates - US]]/Prices!I558-1</f>
        <v>6.8105039965882241E-4</v>
      </c>
      <c r="J559">
        <f>Prices[[#This Row],[Rates - EU]]/Prices!J558-1</f>
        <v>-5.4003528613510987E-5</v>
      </c>
      <c r="K559">
        <f>Prices[[#This Row],[Rates - JP]]/Prices!K558-1</f>
        <v>-5.5788005578805144E-4</v>
      </c>
      <c r="L559">
        <f>Prices[[#This Row],[EM Bonds - USD]]/Prices!L558-1</f>
        <v>2.6044578577988364E-3</v>
      </c>
      <c r="M559">
        <f>Prices[[#This Row],[EM Bonds - Local]]/Prices!M558-1</f>
        <v>-1.2436617303024367E-3</v>
      </c>
      <c r="N559">
        <f>Prices[[#This Row],[IG - US]]/Prices!N558-1</f>
        <v>2.1128760818169834E-3</v>
      </c>
      <c r="O559">
        <f>Prices[[#This Row],[IG - EU]]/Prices!O558-1</f>
        <v>3.3006931455603628E-4</v>
      </c>
      <c r="P559">
        <f>Prices[[#This Row],[HY - US]]/Prices!P558-1</f>
        <v>-1.9342395096255682E-4</v>
      </c>
      <c r="Q559">
        <f>Prices[[#This Row],[HY - EU]]/Prices!Q558-1</f>
        <v>7.6030544444827264E-4</v>
      </c>
      <c r="R559">
        <f>Prices[[#This Row],[EM Bonds - Corp]]/Prices!R558-1</f>
        <v>9.4494230453978645E-4</v>
      </c>
      <c r="S559">
        <f>Prices[[#This Row],[Real Estate - CH]]/Prices!S558-1</f>
        <v>1.7546264564769487E-3</v>
      </c>
      <c r="T559">
        <f>Prices[[#This Row],[Real Estate - World]]/Prices!T558-1</f>
        <v>5.4665088150085417E-4</v>
      </c>
      <c r="U559">
        <f>Prices[[#This Row],[TIPS]]/Prices!U558-1</f>
        <v>2.9008612876086914E-3</v>
      </c>
      <c r="V559">
        <f>Prices[[#This Row],[Commodities]]/Prices!V558-1</f>
        <v>1.4264743629177623E-3</v>
      </c>
      <c r="W559">
        <f>Prices[[#This Row],[Precious Metals]]/Prices!W558-1</f>
        <v>-3.1140086542551515E-3</v>
      </c>
      <c r="X559">
        <f>Prices[[#This Row],[Hedge funds]]/Prices!X558-1</f>
        <v>9.6601747018043582E-4</v>
      </c>
    </row>
    <row r="560" spans="2:24" x14ac:dyDescent="0.25">
      <c r="B560" s="1">
        <v>43364</v>
      </c>
      <c r="C560">
        <f>Prices[[#This Row],[Equity - CH]]/Prices!C559-1</f>
        <v>-9.0466634304631199E-4</v>
      </c>
      <c r="D560">
        <f>Prices[[#This Row],[Equity - US]]/Prices!D559-1</f>
        <v>-2.6641022839174466E-3</v>
      </c>
      <c r="E560">
        <f>Prices[[#This Row],[Equity - EU]]/Prices!E559-1</f>
        <v>1.3099677833126044E-3</v>
      </c>
      <c r="F560">
        <f>Prices[[#This Row],[Equity - JP]]/Prices!F559-1</f>
        <v>8.4667127201198955E-3</v>
      </c>
      <c r="G560">
        <f>Prices[[#This Row],[Equity - EM]]/Prices!G559-1</f>
        <v>1.1796936758493803E-2</v>
      </c>
      <c r="H560">
        <f>Prices[[#This Row],[Bonds - CH]]/Prices!H559-1</f>
        <v>7.4244561585867785E-4</v>
      </c>
      <c r="I560">
        <f>Prices[[#This Row],[Rates - US]]/Prices!I559-1</f>
        <v>5.5012499919659952E-4</v>
      </c>
      <c r="J560">
        <f>Prices[[#This Row],[Rates - EU]]/Prices!J559-1</f>
        <v>1.3375213224913196E-3</v>
      </c>
      <c r="K560">
        <f>Prices[[#This Row],[Rates - JP]]/Prices!K559-1</f>
        <v>-1.1163829193412411E-3</v>
      </c>
      <c r="L560">
        <f>Prices[[#This Row],[EM Bonds - USD]]/Prices!L559-1</f>
        <v>2.2560304202972059E-3</v>
      </c>
      <c r="M560">
        <f>Prices[[#This Row],[EM Bonds - Local]]/Prices!M559-1</f>
        <v>1.3877676394955518E-3</v>
      </c>
      <c r="N560">
        <f>Prices[[#This Row],[IG - US]]/Prices!N559-1</f>
        <v>8.9487429270218577E-4</v>
      </c>
      <c r="O560">
        <f>Prices[[#This Row],[IG - EU]]/Prices!O559-1</f>
        <v>1.6498020237569744E-3</v>
      </c>
      <c r="P560">
        <f>Prices[[#This Row],[HY - US]]/Prices!P559-1</f>
        <v>5.2064674921803444E-5</v>
      </c>
      <c r="Q560">
        <f>Prices[[#This Row],[HY - EU]]/Prices!Q559-1</f>
        <v>3.3031644315251185E-4</v>
      </c>
      <c r="R560">
        <f>Prices[[#This Row],[EM Bonds - Corp]]/Prices!R559-1</f>
        <v>5.8764340930284042E-4</v>
      </c>
      <c r="S560">
        <f>Prices[[#This Row],[Real Estate - CH]]/Prices!S559-1</f>
        <v>3.8588905005612073E-3</v>
      </c>
      <c r="T560">
        <f>Prices[[#This Row],[Real Estate - World]]/Prices!T559-1</f>
        <v>-3.3218476783432038E-3</v>
      </c>
      <c r="U560">
        <f>Prices[[#This Row],[TIPS]]/Prices!U559-1</f>
        <v>3.6724783342780842E-3</v>
      </c>
      <c r="V560">
        <f>Prices[[#This Row],[Commodities]]/Prices!V559-1</f>
        <v>6.0424151061859721E-3</v>
      </c>
      <c r="W560">
        <f>Prices[[#This Row],[Precious Metals]]/Prices!W559-1</f>
        <v>-7.7534452004628385E-3</v>
      </c>
      <c r="X560">
        <f>Prices[[#This Row],[Hedge funds]]/Prices!X559-1</f>
        <v>-8.9965567723782058E-5</v>
      </c>
    </row>
    <row r="561" spans="2:24" x14ac:dyDescent="0.25">
      <c r="B561" s="1">
        <v>43367</v>
      </c>
      <c r="C561">
        <f>Prices[[#This Row],[Equity - CH]]/Prices!C560-1</f>
        <v>-5.4632331335076056E-3</v>
      </c>
      <c r="D561">
        <f>Prices[[#This Row],[Equity - US]]/Prices!D560-1</f>
        <v>-1.2692152279947244E-4</v>
      </c>
      <c r="E561">
        <f>Prices[[#This Row],[Equity - EU]]/Prices!E560-1</f>
        <v>-4.0933175727941862E-4</v>
      </c>
      <c r="F561">
        <f>Prices[[#This Row],[Equity - JP]]/Prices!F560-1</f>
        <v>0</v>
      </c>
      <c r="G561">
        <f>Prices[[#This Row],[Equity - EM]]/Prices!G560-1</f>
        <v>-5.3726371666865669E-3</v>
      </c>
      <c r="H561">
        <f>Prices[[#This Row],[Bonds - CH]]/Prices!H560-1</f>
        <v>-1.1128421989762272E-3</v>
      </c>
      <c r="I561">
        <f>Prices[[#This Row],[Rates - US]]/Prices!I560-1</f>
        <v>-4.1814774039639069E-4</v>
      </c>
      <c r="J561">
        <f>Prices[[#This Row],[Rates - EU]]/Prices!J560-1</f>
        <v>-2.9887638773259395E-3</v>
      </c>
      <c r="K561">
        <f>Prices[[#This Row],[Rates - JP]]/Prices!K560-1</f>
        <v>9.3135885256501183E-5</v>
      </c>
      <c r="L561">
        <f>Prices[[#This Row],[EM Bonds - USD]]/Prices!L560-1</f>
        <v>3.8434337689463582E-4</v>
      </c>
      <c r="M561">
        <f>Prices[[#This Row],[EM Bonds - Local]]/Prices!M560-1</f>
        <v>4.4280953605668749E-4</v>
      </c>
      <c r="N561">
        <f>Prices[[#This Row],[IG - US]]/Prices!N560-1</f>
        <v>-9.3238427899666743E-4</v>
      </c>
      <c r="O561">
        <f>Prices[[#This Row],[IG - EU]]/Prices!O560-1</f>
        <v>-3.2392664982978658E-3</v>
      </c>
      <c r="P561">
        <f>Prices[[#This Row],[HY - US]]/Prices!P560-1</f>
        <v>-3.6406840321046019E-4</v>
      </c>
      <c r="Q561">
        <f>Prices[[#This Row],[HY - EU]]/Prices!Q560-1</f>
        <v>-5.9437326641109678E-4</v>
      </c>
      <c r="R561">
        <f>Prices[[#This Row],[EM Bonds - Corp]]/Prices!R560-1</f>
        <v>5.1006581135082385E-4</v>
      </c>
      <c r="S561">
        <f>Prices[[#This Row],[Real Estate - CH]]/Prices!S560-1</f>
        <v>1.1450381679389832E-3</v>
      </c>
      <c r="T561">
        <f>Prices[[#This Row],[Real Estate - World]]/Prices!T560-1</f>
        <v>-9.0381902418085192E-3</v>
      </c>
      <c r="U561">
        <f>Prices[[#This Row],[TIPS]]/Prices!U560-1</f>
        <v>-2.7816835557895603E-3</v>
      </c>
      <c r="V561">
        <f>Prices[[#This Row],[Commodities]]/Prices!V560-1</f>
        <v>9.339443261292546E-3</v>
      </c>
      <c r="W561">
        <f>Prices[[#This Row],[Precious Metals]]/Prices!W560-1</f>
        <v>5.1550367454280543E-3</v>
      </c>
      <c r="X561">
        <f>Prices[[#This Row],[Hedge funds]]/Prices!X560-1</f>
        <v>-5.316625496898375E-4</v>
      </c>
    </row>
    <row r="562" spans="2:24" x14ac:dyDescent="0.25">
      <c r="B562" s="1">
        <v>43368</v>
      </c>
      <c r="C562">
        <f>Prices[[#This Row],[Equity - CH]]/Prices!C561-1</f>
        <v>7.6694644134140955E-3</v>
      </c>
      <c r="D562">
        <f>Prices[[#This Row],[Equity - US]]/Prices!D561-1</f>
        <v>6.6818647853095214E-4</v>
      </c>
      <c r="E562">
        <f>Prices[[#This Row],[Equity - EU]]/Prices!E561-1</f>
        <v>7.3455245531488522E-3</v>
      </c>
      <c r="F562">
        <f>Prices[[#This Row],[Equity - JP]]/Prices!F561-1</f>
        <v>8.3191954902095411E-3</v>
      </c>
      <c r="G562">
        <f>Prices[[#This Row],[Equity - EM]]/Prices!G561-1</f>
        <v>1.3473089297477703E-3</v>
      </c>
      <c r="H562">
        <f>Prices[[#This Row],[Bonds - CH]]/Prices!H561-1</f>
        <v>-2.0796197266783611E-3</v>
      </c>
      <c r="I562">
        <f>Prices[[#This Row],[Rates - US]]/Prices!I561-1</f>
        <v>-1.3854126839799585E-3</v>
      </c>
      <c r="J562">
        <f>Prices[[#This Row],[Rates - EU]]/Prices!J561-1</f>
        <v>-7.636741994369034E-4</v>
      </c>
      <c r="K562">
        <f>Prices[[#This Row],[Rates - JP]]/Prices!K561-1</f>
        <v>-8.3814490594136259E-4</v>
      </c>
      <c r="L562">
        <f>Prices[[#This Row],[EM Bonds - USD]]/Prices!L561-1</f>
        <v>-7.1718887386162944E-4</v>
      </c>
      <c r="M562">
        <f>Prices[[#This Row],[EM Bonds - Local]]/Prices!M561-1</f>
        <v>-5.2594753103407665E-4</v>
      </c>
      <c r="N562">
        <f>Prices[[#This Row],[IG - US]]/Prices!N561-1</f>
        <v>-1.5193237040407315E-3</v>
      </c>
      <c r="O562">
        <f>Prices[[#This Row],[IG - EU]]/Prices!O561-1</f>
        <v>-1.1016248967227193E-3</v>
      </c>
      <c r="P562">
        <f>Prices[[#This Row],[HY - US]]/Prices!P561-1</f>
        <v>-3.3477984296403918E-4</v>
      </c>
      <c r="Q562">
        <f>Prices[[#This Row],[HY - EU]]/Prices!Q561-1</f>
        <v>-9.9121126016066263E-5</v>
      </c>
      <c r="R562">
        <f>Prices[[#This Row],[EM Bonds - Corp]]/Prices!R561-1</f>
        <v>-1.8314312025247137E-4</v>
      </c>
      <c r="S562">
        <f>Prices[[#This Row],[Real Estate - CH]]/Prices!S561-1</f>
        <v>-1.0838189641087181E-2</v>
      </c>
      <c r="T562">
        <f>Prices[[#This Row],[Real Estate - World]]/Prices!T561-1</f>
        <v>2.0764283265257699E-3</v>
      </c>
      <c r="U562">
        <f>Prices[[#This Row],[TIPS]]/Prices!U561-1</f>
        <v>-1.4919629870933093E-3</v>
      </c>
      <c r="V562">
        <f>Prices[[#This Row],[Commodities]]/Prices!V561-1</f>
        <v>4.6740752476883696E-3</v>
      </c>
      <c r="W562">
        <f>Prices[[#This Row],[Precious Metals]]/Prices!W561-1</f>
        <v>4.7098104746052805E-3</v>
      </c>
      <c r="X562">
        <f>Prices[[#This Row],[Hedge funds]]/Prices!X561-1</f>
        <v>-4.7465894118337015E-4</v>
      </c>
    </row>
    <row r="563" spans="2:24" x14ac:dyDescent="0.25">
      <c r="B563" s="1">
        <v>43369</v>
      </c>
      <c r="C563">
        <f>Prices[[#This Row],[Equity - CH]]/Prices!C562-1</f>
        <v>6.1633517936319215E-3</v>
      </c>
      <c r="D563">
        <f>Prices[[#This Row],[Equity - US]]/Prices!D562-1</f>
        <v>-8.5425795840465835E-4</v>
      </c>
      <c r="E563">
        <f>Prices[[#This Row],[Equity - EU]]/Prices!E562-1</f>
        <v>3.6196336703340215E-3</v>
      </c>
      <c r="F563">
        <f>Prices[[#This Row],[Equity - JP]]/Prices!F562-1</f>
        <v>6.0436281151285964E-3</v>
      </c>
      <c r="G563">
        <f>Prices[[#This Row],[Equity - EM]]/Prices!G562-1</f>
        <v>6.5564659854535634E-3</v>
      </c>
      <c r="H563">
        <f>Prices[[#This Row],[Bonds - CH]]/Prices!H562-1</f>
        <v>0</v>
      </c>
      <c r="I563">
        <f>Prices[[#This Row],[Rates - US]]/Prices!I562-1</f>
        <v>2.1054541687284267E-3</v>
      </c>
      <c r="J563">
        <f>Prices[[#This Row],[Rates - EU]]/Prices!J562-1</f>
        <v>1.0435834305213554E-3</v>
      </c>
      <c r="K563">
        <f>Prices[[#This Row],[Rates - JP]]/Prices!K562-1</f>
        <v>9.3205331344936582E-5</v>
      </c>
      <c r="L563">
        <f>Prices[[#This Row],[EM Bonds - USD]]/Prices!L562-1</f>
        <v>2.6121442799800221E-3</v>
      </c>
      <c r="M563">
        <f>Prices[[#This Row],[EM Bonds - Local]]/Prices!M562-1</f>
        <v>7.0792506377226339E-4</v>
      </c>
      <c r="N563">
        <f>Prices[[#This Row],[IG - US]]/Prices!N562-1</f>
        <v>2.8600728433720857E-3</v>
      </c>
      <c r="O563">
        <f>Prices[[#This Row],[IG - EU]]/Prices!O562-1</f>
        <v>1.3785497656464418E-3</v>
      </c>
      <c r="P563">
        <f>Prices[[#This Row],[HY - US]]/Prices!P562-1</f>
        <v>5.0178953320045849E-4</v>
      </c>
      <c r="Q563">
        <f>Prices[[#This Row],[HY - EU]]/Prices!Q562-1</f>
        <v>-1.3217460265013692E-4</v>
      </c>
      <c r="R563">
        <f>Prices[[#This Row],[EM Bonds - Corp]]/Prices!R562-1</f>
        <v>5.172156245191184E-3</v>
      </c>
      <c r="S563">
        <f>Prices[[#This Row],[Real Estate - CH]]/Prices!S562-1</f>
        <v>-3.9367911023014956E-3</v>
      </c>
      <c r="T563">
        <f>Prices[[#This Row],[Real Estate - World]]/Prices!T562-1</f>
        <v>-3.9639033780836108E-3</v>
      </c>
      <c r="U563">
        <f>Prices[[#This Row],[TIPS]]/Prices!U562-1</f>
        <v>2.1183954916390579E-3</v>
      </c>
      <c r="V563">
        <f>Prices[[#This Row],[Commodities]]/Prices!V562-1</f>
        <v>-1.9980974159178322E-3</v>
      </c>
      <c r="W563">
        <f>Prices[[#This Row],[Precious Metals]]/Prices!W562-1</f>
        <v>-2.8465540097833975E-3</v>
      </c>
      <c r="X563">
        <f>Prices[[#This Row],[Hedge funds]]/Prices!X562-1</f>
        <v>-2.1861055389527095E-3</v>
      </c>
    </row>
    <row r="564" spans="2:24" x14ac:dyDescent="0.25">
      <c r="B564" s="1">
        <v>43370</v>
      </c>
      <c r="C564">
        <f>Prices[[#This Row],[Equity - CH]]/Prices!C563-1</f>
        <v>3.4924926998440853E-3</v>
      </c>
      <c r="D564">
        <f>Prices[[#This Row],[Equity - US]]/Prices!D563-1</f>
        <v>1.4381386468219848E-2</v>
      </c>
      <c r="E564">
        <f>Prices[[#This Row],[Equity - EU]]/Prices!E563-1</f>
        <v>9.0304677204535722E-3</v>
      </c>
      <c r="F564">
        <f>Prices[[#This Row],[Equity - JP]]/Prices!F563-1</f>
        <v>-1.1126207175118252E-2</v>
      </c>
      <c r="G564">
        <f>Prices[[#This Row],[Equity - EM]]/Prices!G563-1</f>
        <v>1.7232824276156133E-2</v>
      </c>
      <c r="H564">
        <f>Prices[[#This Row],[Bonds - CH]]/Prices!H563-1</f>
        <v>1.4885382554319371E-4</v>
      </c>
      <c r="I564">
        <f>Prices[[#This Row],[Rates - US]]/Prices!I563-1</f>
        <v>9.3750140464754494E-5</v>
      </c>
      <c r="J564">
        <f>Prices[[#This Row],[Rates - EU]]/Prices!J563-1</f>
        <v>-4.0963399317772708E-4</v>
      </c>
      <c r="K564">
        <f>Prices[[#This Row],[Rates - JP]]/Prices!K563-1</f>
        <v>1.1183597390493905E-3</v>
      </c>
      <c r="L564">
        <f>Prices[[#This Row],[EM Bonds - USD]]/Prices!L563-1</f>
        <v>2.6952144875445061E-3</v>
      </c>
      <c r="M564">
        <f>Prices[[#This Row],[EM Bonds - Local]]/Prices!M563-1</f>
        <v>2.0263774925897149E-3</v>
      </c>
      <c r="N564">
        <f>Prices[[#This Row],[IG - US]]/Prices!N563-1</f>
        <v>8.906092729967785E-4</v>
      </c>
      <c r="O564">
        <f>Prices[[#This Row],[IG - EU]]/Prices!O563-1</f>
        <v>-2.2026431718058515E-4</v>
      </c>
      <c r="P564">
        <f>Prices[[#This Row],[HY - US]]/Prices!P563-1</f>
        <v>4.5549504619457615E-4</v>
      </c>
      <c r="Q564">
        <f>Prices[[#This Row],[HY - EU]]/Prices!Q563-1</f>
        <v>-6.609603754254012E-4</v>
      </c>
      <c r="R564">
        <f>Prices[[#This Row],[EM Bonds - Corp]]/Prices!R563-1</f>
        <v>1.8850419145080011E-3</v>
      </c>
      <c r="S564">
        <f>Prices[[#This Row],[Real Estate - CH]]/Prices!S563-1</f>
        <v>0</v>
      </c>
      <c r="T564">
        <f>Prices[[#This Row],[Real Estate - World]]/Prices!T563-1</f>
        <v>1.2895020538087998E-2</v>
      </c>
      <c r="U564">
        <f>Prices[[#This Row],[TIPS]]/Prices!U563-1</f>
        <v>-3.1421845448020846E-4</v>
      </c>
      <c r="V564">
        <f>Prices[[#This Row],[Commodities]]/Prices!V563-1</f>
        <v>1.4187681012953757E-2</v>
      </c>
      <c r="W564">
        <f>Prices[[#This Row],[Precious Metals]]/Prices!W563-1</f>
        <v>2.4432385028407833E-3</v>
      </c>
      <c r="X564">
        <f>Prices[[#This Row],[Hedge funds]]/Prices!X563-1</f>
        <v>-8.7799914661779166E-4</v>
      </c>
    </row>
    <row r="565" spans="2:24" x14ac:dyDescent="0.25">
      <c r="B565" s="1">
        <v>43371</v>
      </c>
      <c r="C565">
        <f>Prices[[#This Row],[Equity - CH]]/Prices!C564-1</f>
        <v>-1.7360995506784382E-3</v>
      </c>
      <c r="D565">
        <f>Prices[[#This Row],[Equity - US]]/Prices!D564-1</f>
        <v>-1.3884937014339016E-3</v>
      </c>
      <c r="E565">
        <f>Prices[[#This Row],[Equity - EU]]/Prices!E564-1</f>
        <v>-1.4694846293487496E-2</v>
      </c>
      <c r="F565">
        <f>Prices[[#This Row],[Equity - JP]]/Prices!F564-1</f>
        <v>1.0634111525310797E-2</v>
      </c>
      <c r="G565">
        <f>Prices[[#This Row],[Equity - EM]]/Prices!G564-1</f>
        <v>-4.4098799171059522E-3</v>
      </c>
      <c r="H565">
        <f>Prices[[#This Row],[Bonds - CH]]/Prices!H564-1</f>
        <v>1.5627325494866895E-3</v>
      </c>
      <c r="I565">
        <f>Prices[[#This Row],[Rates - US]]/Prices!I564-1</f>
        <v>-1.4895886102972433E-4</v>
      </c>
      <c r="J565">
        <f>Prices[[#This Row],[Rates - EU]]/Prices!J564-1</f>
        <v>-4.4433572672208932E-4</v>
      </c>
      <c r="K565">
        <f>Prices[[#This Row],[Rates - JP]]/Prices!K564-1</f>
        <v>-4.6546266989389018E-4</v>
      </c>
      <c r="L565">
        <f>Prices[[#This Row],[EM Bonds - USD]]/Prices!L564-1</f>
        <v>-5.6346484127023366E-4</v>
      </c>
      <c r="M565">
        <f>Prices[[#This Row],[EM Bonds - Local]]/Prices!M564-1</f>
        <v>2.5886433861366243E-5</v>
      </c>
      <c r="N565">
        <f>Prices[[#This Row],[IG - US]]/Prices!N564-1</f>
        <v>-2.2801232197189325E-4</v>
      </c>
      <c r="O565">
        <f>Prices[[#This Row],[IG - EU]]/Prices!O564-1</f>
        <v>0</v>
      </c>
      <c r="P565">
        <f>Prices[[#This Row],[HY - US]]/Prices!P564-1</f>
        <v>6.7462199527024147E-4</v>
      </c>
      <c r="Q565">
        <f>Prices[[#This Row],[HY - EU]]/Prices!Q564-1</f>
        <v>-1.587354079169212E-3</v>
      </c>
      <c r="R565">
        <f>Prices[[#This Row],[EM Bonds - Corp]]/Prices!R564-1</f>
        <v>4.251148649170311E-5</v>
      </c>
      <c r="S565">
        <f>Prices[[#This Row],[Real Estate - CH]]/Prices!S564-1</f>
        <v>9.2037257123904759E-3</v>
      </c>
      <c r="T565">
        <f>Prices[[#This Row],[Real Estate - World]]/Prices!T564-1</f>
        <v>7.6834281575126617E-3</v>
      </c>
      <c r="U565">
        <f>Prices[[#This Row],[TIPS]]/Prices!U564-1</f>
        <v>2.8098755785244123E-4</v>
      </c>
      <c r="V565">
        <f>Prices[[#This Row],[Commodities]]/Prices!V564-1</f>
        <v>2.769941889173122E-3</v>
      </c>
      <c r="W565">
        <f>Prices[[#This Row],[Precious Metals]]/Prices!W564-1</f>
        <v>1.0902480043514906E-2</v>
      </c>
      <c r="X565">
        <f>Prices[[#This Row],[Hedge funds]]/Prices!X564-1</f>
        <v>5.9953515493460507E-4</v>
      </c>
    </row>
    <row r="566" spans="2:24" x14ac:dyDescent="0.25">
      <c r="B566" s="1">
        <v>43374</v>
      </c>
      <c r="C566">
        <f>Prices[[#This Row],[Equity - CH]]/Prices!C565-1</f>
        <v>4.161582038567424E-3</v>
      </c>
      <c r="D566">
        <f>Prices[[#This Row],[Equity - US]]/Prices!D565-1</f>
        <v>1.1768599552243852E-2</v>
      </c>
      <c r="E566">
        <f>Prices[[#This Row],[Equity - EU]]/Prices!E565-1</f>
        <v>5.9135921221495913E-3</v>
      </c>
      <c r="F566">
        <f>Prices[[#This Row],[Equity - JP]]/Prices!F565-1</f>
        <v>8.1358578510548618E-4</v>
      </c>
      <c r="G566">
        <f>Prices[[#This Row],[Equity - EM]]/Prices!G565-1</f>
        <v>6.4423474929860003E-3</v>
      </c>
      <c r="H566">
        <f>Prices[[#This Row],[Bonds - CH]]/Prices!H565-1</f>
        <v>-3.7149862545515777E-4</v>
      </c>
      <c r="I566">
        <f>Prices[[#This Row],[Rates - US]]/Prices!I565-1</f>
        <v>-1.385138497795757E-3</v>
      </c>
      <c r="J566">
        <f>Prices[[#This Row],[Rates - EU]]/Prices!J565-1</f>
        <v>-1.6347537475822627E-3</v>
      </c>
      <c r="K566">
        <f>Prices[[#This Row],[Rates - JP]]/Prices!K565-1</f>
        <v>-5.5881531153956221E-4</v>
      </c>
      <c r="L566">
        <f>Prices[[#This Row],[EM Bonds - USD]]/Prices!L565-1</f>
        <v>-5.3670125681648528E-4</v>
      </c>
      <c r="M566">
        <f>Prices[[#This Row],[EM Bonds - Local]]/Prices!M565-1</f>
        <v>2.1336144684158675E-4</v>
      </c>
      <c r="N566">
        <f>Prices[[#This Row],[IG - US]]/Prices!N565-1</f>
        <v>-9.7534991841918828E-4</v>
      </c>
      <c r="O566">
        <f>Prices[[#This Row],[IG - EU]]/Prices!O565-1</f>
        <v>-1.3769552764926196E-3</v>
      </c>
      <c r="P566">
        <f>Prices[[#This Row],[HY - US]]/Prices!P565-1</f>
        <v>1.8009425565390647E-3</v>
      </c>
      <c r="Q566">
        <f>Prices[[#This Row],[HY - EU]]/Prices!Q565-1</f>
        <v>1.093040972475201E-3</v>
      </c>
      <c r="R566">
        <f>Prices[[#This Row],[EM Bonds - Corp]]/Prices!R565-1</f>
        <v>-2.6229656634324527E-4</v>
      </c>
      <c r="S566">
        <f>Prices[[#This Row],[Real Estate - CH]]/Prices!S565-1</f>
        <v>6.1894068028700566E-3</v>
      </c>
      <c r="T566">
        <f>Prices[[#This Row],[Real Estate - World]]/Prices!T565-1</f>
        <v>6.6530184901258949E-4</v>
      </c>
      <c r="U566">
        <f>Prices[[#This Row],[TIPS]]/Prices!U565-1</f>
        <v>4.4982402717463899E-4</v>
      </c>
      <c r="V566">
        <f>Prices[[#This Row],[Commodities]]/Prices!V565-1</f>
        <v>2.507112348251761E-2</v>
      </c>
      <c r="W566">
        <f>Prices[[#This Row],[Precious Metals]]/Prices!W565-1</f>
        <v>1.9784904234569911E-3</v>
      </c>
      <c r="X566">
        <f>Prices[[#This Row],[Hedge funds]]/Prices!X565-1</f>
        <v>4.1860236058899325E-4</v>
      </c>
    </row>
    <row r="567" spans="2:24" x14ac:dyDescent="0.25">
      <c r="B567" s="1">
        <v>43375</v>
      </c>
      <c r="C567">
        <f>Prices[[#This Row],[Equity - CH]]/Prices!C566-1</f>
        <v>-4.3388198719943594E-3</v>
      </c>
      <c r="D567">
        <f>Prices[[#This Row],[Equity - US]]/Prices!D566-1</f>
        <v>4.1930188623418019E-4</v>
      </c>
      <c r="E567">
        <f>Prices[[#This Row],[Equity - EU]]/Prices!E566-1</f>
        <v>-5.4217555165319009E-3</v>
      </c>
      <c r="F567">
        <f>Prices[[#This Row],[Equity - JP]]/Prices!F566-1</f>
        <v>4.0512719286951437E-3</v>
      </c>
      <c r="G567">
        <f>Prices[[#This Row],[Equity - EM]]/Prices!G566-1</f>
        <v>-1.139791380960431E-2</v>
      </c>
      <c r="H567">
        <f>Prices[[#This Row],[Bonds - CH]]/Prices!H566-1</f>
        <v>2.0811654526535772E-3</v>
      </c>
      <c r="I567">
        <f>Prices[[#This Row],[Rates - US]]/Prices!I566-1</f>
        <v>1.1864280349407341E-3</v>
      </c>
      <c r="J567">
        <f>Prices[[#This Row],[Rates - EU]]/Prices!J566-1</f>
        <v>4.7698311352872835E-4</v>
      </c>
      <c r="K567">
        <f>Prices[[#This Row],[Rates - JP]]/Prices!K566-1</f>
        <v>9.3187960115370672E-5</v>
      </c>
      <c r="L567">
        <f>Prices[[#This Row],[EM Bonds - USD]]/Prices!L566-1</f>
        <v>1.8228082578142235E-4</v>
      </c>
      <c r="M567">
        <f>Prices[[#This Row],[EM Bonds - Local]]/Prices!M566-1</f>
        <v>-3.6781313524236747E-4</v>
      </c>
      <c r="N567">
        <f>Prices[[#This Row],[IG - US]]/Prices!N566-1</f>
        <v>1.3987107220858608E-3</v>
      </c>
      <c r="O567">
        <f>Prices[[#This Row],[IG - EU]]/Prices!O566-1</f>
        <v>8.2731233798472026E-4</v>
      </c>
      <c r="P567">
        <f>Prices[[#This Row],[HY - US]]/Prices!P566-1</f>
        <v>3.2645798010322302E-4</v>
      </c>
      <c r="Q567">
        <f>Prices[[#This Row],[HY - EU]]/Prices!Q566-1</f>
        <v>-6.6172578083634193E-4</v>
      </c>
      <c r="R567">
        <f>Prices[[#This Row],[EM Bonds - Corp]]/Prices!R566-1</f>
        <v>1.143981528317628E-4</v>
      </c>
      <c r="S567">
        <f>Prices[[#This Row],[Real Estate - CH]]/Prices!S566-1</f>
        <v>-2.6946107784430184E-3</v>
      </c>
      <c r="T567">
        <f>Prices[[#This Row],[Real Estate - World]]/Prices!T566-1</f>
        <v>-3.7355266146412713E-3</v>
      </c>
      <c r="U567">
        <f>Prices[[#This Row],[TIPS]]/Prices!U566-1</f>
        <v>1.4330537691209511E-3</v>
      </c>
      <c r="V567">
        <f>Prices[[#This Row],[Commodities]]/Prices!V566-1</f>
        <v>9.6837670547358368E-3</v>
      </c>
      <c r="W567">
        <f>Prices[[#This Row],[Precious Metals]]/Prices!W566-1</f>
        <v>1.402779941537724E-2</v>
      </c>
      <c r="X567">
        <f>Prices[[#This Row],[Hedge funds]]/Prices!X566-1</f>
        <v>-2.0593182097878859E-3</v>
      </c>
    </row>
    <row r="568" spans="2:24" x14ac:dyDescent="0.25">
      <c r="B568" s="1">
        <v>43376</v>
      </c>
      <c r="C568">
        <f>Prices[[#This Row],[Equity - CH]]/Prices!C567-1</f>
        <v>8.6635635882736928E-3</v>
      </c>
      <c r="D568">
        <f>Prices[[#This Row],[Equity - US]]/Prices!D567-1</f>
        <v>5.6798649856566463E-3</v>
      </c>
      <c r="E568">
        <f>Prices[[#This Row],[Equity - EU]]/Prices!E567-1</f>
        <v>6.6013299831000349E-3</v>
      </c>
      <c r="F568">
        <f>Prices[[#This Row],[Equity - JP]]/Prices!F567-1</f>
        <v>-1.1619939188826534E-2</v>
      </c>
      <c r="G568">
        <f>Prices[[#This Row],[Equity - EM]]/Prices!G567-1</f>
        <v>6.4473034737957402E-3</v>
      </c>
      <c r="H568">
        <f>Prices[[#This Row],[Bonds - CH]]/Prices!H567-1</f>
        <v>-1.1125945705385831E-3</v>
      </c>
      <c r="I568">
        <f>Prices[[#This Row],[Rates - US]]/Prices!I567-1</f>
        <v>-5.6881060392449667E-3</v>
      </c>
      <c r="J568">
        <f>Prices[[#This Row],[Rates - EU]]/Prices!J567-1</f>
        <v>-4.0930659427507177E-4</v>
      </c>
      <c r="K568">
        <f>Prices[[#This Row],[Rates - JP]]/Prices!K567-1</f>
        <v>9.3179276928756494E-5</v>
      </c>
      <c r="L568">
        <f>Prices[[#This Row],[EM Bonds - USD]]/Prices!L567-1</f>
        <v>-1.4850717045815642E-3</v>
      </c>
      <c r="M568">
        <f>Prices[[#This Row],[EM Bonds - Local]]/Prices!M567-1</f>
        <v>-5.7114389609580485E-4</v>
      </c>
      <c r="N568">
        <f>Prices[[#This Row],[IG - US]]/Prices!N567-1</f>
        <v>-6.6591504387999434E-3</v>
      </c>
      <c r="O568">
        <f>Prices[[#This Row],[IG - EU]]/Prices!O567-1</f>
        <v>-6.613027664499338E-4</v>
      </c>
      <c r="P568">
        <f>Prices[[#This Row],[HY - US]]/Prices!P567-1</f>
        <v>-2.833721209548612E-4</v>
      </c>
      <c r="Q568">
        <f>Prices[[#This Row],[HY - EU]]/Prices!Q567-1</f>
        <v>1.1918951132299238E-3</v>
      </c>
      <c r="R568">
        <f>Prices[[#This Row],[EM Bonds - Corp]]/Prices!R567-1</f>
        <v>-7.7134234167441917E-5</v>
      </c>
      <c r="S568">
        <f>Prices[[#This Row],[Real Estate - CH]]/Prices!S567-1</f>
        <v>-1.0916732621935044E-4</v>
      </c>
      <c r="T568">
        <f>Prices[[#This Row],[Real Estate - World]]/Prices!T567-1</f>
        <v>-2.8093638708541757E-3</v>
      </c>
      <c r="U568">
        <f>Prices[[#This Row],[TIPS]]/Prices!U567-1</f>
        <v>-2.6892510791416413E-3</v>
      </c>
      <c r="V568">
        <f>Prices[[#This Row],[Commodities]]/Prices!V567-1</f>
        <v>1.2262642863954953E-2</v>
      </c>
      <c r="W568">
        <f>Prices[[#This Row],[Precious Metals]]/Prices!W567-1</f>
        <v>1.7272167645128178E-3</v>
      </c>
      <c r="X568">
        <f>Prices[[#This Row],[Hedge funds]]/Prices!X567-1</f>
        <v>3.1734547906014932E-3</v>
      </c>
    </row>
    <row r="569" spans="2:24" x14ac:dyDescent="0.25">
      <c r="B569" s="1">
        <v>43377</v>
      </c>
      <c r="C569">
        <f>Prices[[#This Row],[Equity - CH]]/Prices!C568-1</f>
        <v>-1.0479028713795469E-2</v>
      </c>
      <c r="D569">
        <f>Prices[[#This Row],[Equity - US]]/Prices!D568-1</f>
        <v>-5.4443753413185858E-3</v>
      </c>
      <c r="E569">
        <f>Prices[[#This Row],[Equity - EU]]/Prices!E568-1</f>
        <v>-8.33624987597259E-3</v>
      </c>
      <c r="F569">
        <f>Prices[[#This Row],[Equity - JP]]/Prices!F568-1</f>
        <v>-1.3044148798425637E-3</v>
      </c>
      <c r="G569">
        <f>Prices[[#This Row],[Equity - EM]]/Prices!G568-1</f>
        <v>-2.0964164645381311E-2</v>
      </c>
      <c r="H569">
        <f>Prices[[#This Row],[Bonds - CH]]/Prices!H568-1</f>
        <v>-2.5989455706540987E-3</v>
      </c>
      <c r="I569">
        <f>Prices[[#This Row],[Rates - US]]/Prices!I568-1</f>
        <v>-1.9553290953874258E-3</v>
      </c>
      <c r="J569">
        <f>Prices[[#This Row],[Rates - EU]]/Prices!J568-1</f>
        <v>-2.4839512068243197E-3</v>
      </c>
      <c r="K569">
        <f>Prices[[#This Row],[Rates - JP]]/Prices!K568-1</f>
        <v>-2.5156060747227871E-3</v>
      </c>
      <c r="L569">
        <f>Prices[[#This Row],[EM Bonds - USD]]/Prices!L568-1</f>
        <v>-5.066478369424865E-3</v>
      </c>
      <c r="M569">
        <f>Prices[[#This Row],[EM Bonds - Local]]/Prices!M568-1</f>
        <v>-3.0661578906465703E-3</v>
      </c>
      <c r="N569">
        <f>Prices[[#This Row],[IG - US]]/Prices!N568-1</f>
        <v>-2.7607216698176673E-3</v>
      </c>
      <c r="O569">
        <f>Prices[[#This Row],[IG - EU]]/Prices!O568-1</f>
        <v>-3.308701885959997E-3</v>
      </c>
      <c r="P569">
        <f>Prices[[#This Row],[HY - US]]/Prices!P568-1</f>
        <v>-4.7722388571400653E-3</v>
      </c>
      <c r="Q569">
        <f>Prices[[#This Row],[HY - EU]]/Prices!Q568-1</f>
        <v>-5.2910052910037919E-4</v>
      </c>
      <c r="R569">
        <f>Prices[[#This Row],[EM Bonds - Corp]]/Prices!R568-1</f>
        <v>-5.7503005143314523E-3</v>
      </c>
      <c r="S569">
        <f>Prices[[#This Row],[Real Estate - CH]]/Prices!S568-1</f>
        <v>-4.3398749897645139E-3</v>
      </c>
      <c r="T569">
        <f>Prices[[#This Row],[Real Estate - World]]/Prices!T568-1</f>
        <v>-8.3229185131298289E-3</v>
      </c>
      <c r="U569">
        <f>Prices[[#This Row],[TIPS]]/Prices!U568-1</f>
        <v>-5.5203736013224036E-3</v>
      </c>
      <c r="V569">
        <f>Prices[[#This Row],[Commodities]]/Prices!V568-1</f>
        <v>-8.4324836022023897E-3</v>
      </c>
      <c r="W569">
        <f>Prices[[#This Row],[Precious Metals]]/Prices!W568-1</f>
        <v>9.294508354340536E-4</v>
      </c>
      <c r="X569">
        <f>Prices[[#This Row],[Hedge funds]]/Prices!X568-1</f>
        <v>-4.5484346828388311E-3</v>
      </c>
    </row>
    <row r="570" spans="2:24" x14ac:dyDescent="0.25">
      <c r="B570" s="1">
        <v>43378</v>
      </c>
      <c r="C570">
        <f>Prices[[#This Row],[Equity - CH]]/Prices!C569-1</f>
        <v>-6.95366906774042E-3</v>
      </c>
      <c r="D570">
        <f>Prices[[#This Row],[Equity - US]]/Prices!D569-1</f>
        <v>-6.6340434395866232E-3</v>
      </c>
      <c r="E570">
        <f>Prices[[#This Row],[Equity - EU]]/Prices!E569-1</f>
        <v>-8.4711025930621631E-3</v>
      </c>
      <c r="F570">
        <f>Prices[[#This Row],[Equity - JP]]/Prices!F569-1</f>
        <v>-4.1420556719220514E-3</v>
      </c>
      <c r="G570">
        <f>Prices[[#This Row],[Equity - EM]]/Prices!G569-1</f>
        <v>-1.0176592742928592E-2</v>
      </c>
      <c r="H570">
        <f>Prices[[#This Row],[Bonds - CH]]/Prices!H569-1</f>
        <v>-1.1167361524717645E-3</v>
      </c>
      <c r="I570">
        <f>Prices[[#This Row],[Rates - US]]/Prices!I569-1</f>
        <v>-1.803177890683072E-3</v>
      </c>
      <c r="J570">
        <f>Prices[[#This Row],[Rates - EU]]/Prices!J569-1</f>
        <v>-2.2195575454549976E-3</v>
      </c>
      <c r="K570">
        <f>Prices[[#This Row],[Rates - JP]]/Prices!K569-1</f>
        <v>2.8021670091549211E-4</v>
      </c>
      <c r="L570">
        <f>Prices[[#This Row],[EM Bonds - USD]]/Prices!L569-1</f>
        <v>-1.8217316579350884E-3</v>
      </c>
      <c r="M570">
        <f>Prices[[#This Row],[EM Bonds - Local]]/Prices!M569-1</f>
        <v>-1.6881876470963286E-3</v>
      </c>
      <c r="N570">
        <f>Prices[[#This Row],[IG - US]]/Prices!N569-1</f>
        <v>-2.3446297906271063E-3</v>
      </c>
      <c r="O570">
        <f>Prices[[#This Row],[IG - EU]]/Prices!O569-1</f>
        <v>-2.5450923979196682E-3</v>
      </c>
      <c r="P570">
        <f>Prices[[#This Row],[HY - US]]/Prices!P569-1</f>
        <v>-2.0443837562187372E-3</v>
      </c>
      <c r="Q570">
        <f>Prices[[#This Row],[HY - EU]]/Prices!Q569-1</f>
        <v>-1.0918475383800974E-3</v>
      </c>
      <c r="R570">
        <f>Prices[[#This Row],[EM Bonds - Corp]]/Prices!R569-1</f>
        <v>-1.6673116747432104E-3</v>
      </c>
      <c r="S570">
        <f>Prices[[#This Row],[Real Estate - CH]]/Prices!S569-1</f>
        <v>1.8641372882286511E-3</v>
      </c>
      <c r="T570">
        <f>Prices[[#This Row],[Real Estate - World]]/Prices!T569-1</f>
        <v>-1.0740446462605968E-3</v>
      </c>
      <c r="U570">
        <f>Prices[[#This Row],[TIPS]]/Prices!U569-1</f>
        <v>-5.1425734477037466E-3</v>
      </c>
      <c r="V570">
        <f>Prices[[#This Row],[Commodities]]/Prices!V569-1</f>
        <v>2.6072836161383783E-4</v>
      </c>
      <c r="W570">
        <f>Prices[[#This Row],[Precious Metals]]/Prices!W569-1</f>
        <v>2.8407252304292196E-3</v>
      </c>
      <c r="X570">
        <f>Prices[[#This Row],[Hedge funds]]/Prices!X569-1</f>
        <v>-3.95175564977579E-3</v>
      </c>
    </row>
    <row r="571" spans="2:24" x14ac:dyDescent="0.25">
      <c r="B571" s="1">
        <v>43381</v>
      </c>
      <c r="C571">
        <f>Prices[[#This Row],[Equity - CH]]/Prices!C570-1</f>
        <v>-9.3590436850108372E-3</v>
      </c>
      <c r="D571">
        <f>Prices[[#This Row],[Equity - US]]/Prices!D570-1</f>
        <v>3.6414434612286328E-4</v>
      </c>
      <c r="E571">
        <f>Prices[[#This Row],[Equity - EU]]/Prices!E570-1</f>
        <v>-1.202773665989143E-2</v>
      </c>
      <c r="F571">
        <f>Prices[[#This Row],[Equity - JP]]/Prices!F570-1</f>
        <v>0</v>
      </c>
      <c r="G571">
        <f>Prices[[#This Row],[Equity - EM]]/Prices!G570-1</f>
        <v>-3.8719999312439857E-3</v>
      </c>
      <c r="H571">
        <f>Prices[[#This Row],[Bonds - CH]]/Prices!H570-1</f>
        <v>4.4719385853775329E-4</v>
      </c>
      <c r="I571">
        <f>Prices[[#This Row],[Rates - US]]/Prices!I570-1</f>
        <v>0</v>
      </c>
      <c r="J571">
        <f>Prices[[#This Row],[Rates - EU]]/Prices!J570-1</f>
        <v>-6.4782113646821848E-4</v>
      </c>
      <c r="K571">
        <f>Prices[[#This Row],[Rates - JP]]/Prices!K570-1</f>
        <v>-2.8013820151273627E-4</v>
      </c>
      <c r="L571">
        <f>Prices[[#This Row],[EM Bonds - USD]]/Prices!L570-1</f>
        <v>1.064379716586572E-6</v>
      </c>
      <c r="M571">
        <f>Prices[[#This Row],[EM Bonds - Local]]/Prices!M570-1</f>
        <v>-1.1010705465994697E-3</v>
      </c>
      <c r="N571">
        <f>Prices[[#This Row],[IG - US]]/Prices!N570-1</f>
        <v>0</v>
      </c>
      <c r="O571">
        <f>Prices[[#This Row],[IG - EU]]/Prices!O570-1</f>
        <v>-5.5469270024310902E-5</v>
      </c>
      <c r="P571">
        <f>Prices[[#This Row],[HY - US]]/Prices!P570-1</f>
        <v>0</v>
      </c>
      <c r="Q571">
        <f>Prices[[#This Row],[HY - EU]]/Prices!Q570-1</f>
        <v>-9.2742870391848697E-4</v>
      </c>
      <c r="R571">
        <f>Prices[[#This Row],[EM Bonds - Corp]]/Prices!R570-1</f>
        <v>-9.2436836596543337E-5</v>
      </c>
      <c r="S571">
        <f>Prices[[#This Row],[Real Estate - CH]]/Prices!S570-1</f>
        <v>-2.1616592787171429E-3</v>
      </c>
      <c r="T571">
        <f>Prices[[#This Row],[Real Estate - World]]/Prices!T570-1</f>
        <v>1.1096539282885232E-2</v>
      </c>
      <c r="U571">
        <f>Prices[[#This Row],[TIPS]]/Prices!U570-1</f>
        <v>3.9070619231396098E-3</v>
      </c>
      <c r="V571">
        <f>Prices[[#This Row],[Commodities]]/Prices!V570-1</f>
        <v>4.3873240296208316E-3</v>
      </c>
      <c r="W571">
        <f>Prices[[#This Row],[Precious Metals]]/Prices!W570-1</f>
        <v>-1.4350270153819289E-2</v>
      </c>
      <c r="X571">
        <f>Prices[[#This Row],[Hedge funds]]/Prices!X570-1</f>
        <v>-2.7772037855932075E-3</v>
      </c>
    </row>
    <row r="572" spans="2:24" x14ac:dyDescent="0.25">
      <c r="B572" s="1">
        <v>43382</v>
      </c>
      <c r="C572">
        <f>Prices[[#This Row],[Equity - CH]]/Prices!C571-1</f>
        <v>1.8648046805846974E-4</v>
      </c>
      <c r="D572">
        <f>Prices[[#This Row],[Equity - US]]/Prices!D571-1</f>
        <v>-2.4067264097709096E-3</v>
      </c>
      <c r="E572">
        <f>Prices[[#This Row],[Equity - EU]]/Prices!E571-1</f>
        <v>1.3051786569895363E-3</v>
      </c>
      <c r="F572">
        <f>Prices[[#This Row],[Equity - JP]]/Prices!F571-1</f>
        <v>-1.6560808630441182E-2</v>
      </c>
      <c r="G572">
        <f>Prices[[#This Row],[Equity - EM]]/Prices!G571-1</f>
        <v>-2.4131522487134127E-3</v>
      </c>
      <c r="H572">
        <f>Prices[[#This Row],[Bonds - CH]]/Prices!H571-1</f>
        <v>-1.1174849139534704E-3</v>
      </c>
      <c r="I572">
        <f>Prices[[#This Row],[Rates - US]]/Prices!I571-1</f>
        <v>1.0218743353924697E-3</v>
      </c>
      <c r="J572">
        <f>Prices[[#This Row],[Rates - EU]]/Prices!J571-1</f>
        <v>3.5543093246404034E-4</v>
      </c>
      <c r="K572">
        <f>Prices[[#This Row],[Rates - JP]]/Prices!K571-1</f>
        <v>-4.6702783485896848E-4</v>
      </c>
      <c r="L572">
        <f>Prices[[#This Row],[EM Bonds - USD]]/Prices!L571-1</f>
        <v>-6.0066431415350952E-4</v>
      </c>
      <c r="M572">
        <f>Prices[[#This Row],[EM Bonds - Local]]/Prices!M571-1</f>
        <v>2.2100956918531534E-3</v>
      </c>
      <c r="N572">
        <f>Prices[[#This Row],[IG - US]]/Prices!N571-1</f>
        <v>1.1381937764440853E-3</v>
      </c>
      <c r="O572">
        <f>Prices[[#This Row],[IG - EU]]/Prices!O571-1</f>
        <v>-1.6641704110498257E-4</v>
      </c>
      <c r="P572">
        <f>Prices[[#This Row],[HY - US]]/Prices!P571-1</f>
        <v>-3.0344321105425509E-3</v>
      </c>
      <c r="Q572">
        <f>Prices[[#This Row],[HY - EU]]/Prices!Q571-1</f>
        <v>-1.5250472433112616E-3</v>
      </c>
      <c r="R572">
        <f>Prices[[#This Row],[EM Bonds - Corp]]/Prices!R571-1</f>
        <v>-2.9205843768366213E-3</v>
      </c>
      <c r="S572">
        <f>Prices[[#This Row],[Real Estate - CH]]/Prices!S571-1</f>
        <v>-9.9542051717991242E-3</v>
      </c>
      <c r="T572">
        <f>Prices[[#This Row],[Real Estate - World]]/Prices!T571-1</f>
        <v>3.9548112016007941E-3</v>
      </c>
      <c r="U572">
        <f>Prices[[#This Row],[TIPS]]/Prices!U571-1</f>
        <v>-3.5906173903366145E-5</v>
      </c>
      <c r="V572">
        <f>Prices[[#This Row],[Commodities]]/Prices!V571-1</f>
        <v>2.8088725875399234E-3</v>
      </c>
      <c r="W572">
        <f>Prices[[#This Row],[Precious Metals]]/Prices!W571-1</f>
        <v>2.1471233287373437E-3</v>
      </c>
      <c r="X572">
        <f>Prices[[#This Row],[Hedge funds]]/Prices!X571-1</f>
        <v>-3.1081898731030178E-3</v>
      </c>
    </row>
    <row r="573" spans="2:24" x14ac:dyDescent="0.25">
      <c r="B573" s="1">
        <v>43383</v>
      </c>
      <c r="C573">
        <f>Prices[[#This Row],[Equity - CH]]/Prices!C572-1</f>
        <v>-9.6744182535625223E-3</v>
      </c>
      <c r="D573">
        <f>Prices[[#This Row],[Equity - US]]/Prices!D572-1</f>
        <v>-3.3777414088210111E-2</v>
      </c>
      <c r="E573">
        <f>Prices[[#This Row],[Equity - EU]]/Prices!E572-1</f>
        <v>-1.1936835154761516E-2</v>
      </c>
      <c r="F573">
        <f>Prices[[#This Row],[Equity - JP]]/Prices!F572-1</f>
        <v>8.4390009558954482E-4</v>
      </c>
      <c r="G573">
        <f>Prices[[#This Row],[Equity - EM]]/Prices!G572-1</f>
        <v>-9.7404493550312665E-3</v>
      </c>
      <c r="H573">
        <f>Prices[[#This Row],[Bonds - CH]]/Prices!H572-1</f>
        <v>-1.0441527446302112E-3</v>
      </c>
      <c r="I573">
        <f>Prices[[#This Row],[Rates - US]]/Prices!I572-1</f>
        <v>-9.6771686185093131E-4</v>
      </c>
      <c r="J573">
        <f>Prices[[#This Row],[Rates - EU]]/Prices!J572-1</f>
        <v>-4.833997959750036E-4</v>
      </c>
      <c r="K573">
        <f>Prices[[#This Row],[Rates - JP]]/Prices!K572-1</f>
        <v>4.6724605177073109E-4</v>
      </c>
      <c r="L573">
        <f>Prices[[#This Row],[EM Bonds - USD]]/Prices!L572-1</f>
        <v>-6.7522160368327366E-4</v>
      </c>
      <c r="M573">
        <f>Prices[[#This Row],[EM Bonds - Local]]/Prices!M572-1</f>
        <v>-2.4344893875172247E-4</v>
      </c>
      <c r="N573">
        <f>Prices[[#This Row],[IG - US]]/Prices!N572-1</f>
        <v>-2.1844567620195043E-3</v>
      </c>
      <c r="O573">
        <f>Prices[[#This Row],[IG - EU]]/Prices!O572-1</f>
        <v>-1.1096316023081476E-3</v>
      </c>
      <c r="P573">
        <f>Prices[[#This Row],[HY - US]]/Prices!P572-1</f>
        <v>-3.5803204350914886E-3</v>
      </c>
      <c r="Q573">
        <f>Prices[[#This Row],[HY - EU]]/Prices!Q572-1</f>
        <v>-2.6563070690988067E-4</v>
      </c>
      <c r="R573">
        <f>Prices[[#This Row],[EM Bonds - Corp]]/Prices!R572-1</f>
        <v>9.5868783078345565E-4</v>
      </c>
      <c r="S573">
        <f>Prices[[#This Row],[Real Estate - CH]]/Prices!S572-1</f>
        <v>-2.769776202082852E-3</v>
      </c>
      <c r="T573">
        <f>Prices[[#This Row],[Real Estate - World]]/Prices!T572-1</f>
        <v>-1.1066019279687755E-2</v>
      </c>
      <c r="U573">
        <f>Prices[[#This Row],[TIPS]]/Prices!U572-1</f>
        <v>-2.9495416202472979E-3</v>
      </c>
      <c r="V573">
        <f>Prices[[#This Row],[Commodities]]/Prices!V572-1</f>
        <v>-1.2583607455872392E-2</v>
      </c>
      <c r="W573">
        <f>Prices[[#This Row],[Precious Metals]]/Prices!W572-1</f>
        <v>-1.2451360623352281E-3</v>
      </c>
      <c r="X573">
        <f>Prices[[#This Row],[Hedge funds]]/Prices!X572-1</f>
        <v>-6.3771056088598455E-3</v>
      </c>
    </row>
    <row r="574" spans="2:24" x14ac:dyDescent="0.25">
      <c r="B574" s="1">
        <v>43384</v>
      </c>
      <c r="C574">
        <f>Prices[[#This Row],[Equity - CH]]/Prices!C573-1</f>
        <v>-2.6911901680378825E-2</v>
      </c>
      <c r="D574">
        <f>Prices[[#This Row],[Equity - US]]/Prices!D573-1</f>
        <v>-1.9703278174312611E-2</v>
      </c>
      <c r="E574">
        <f>Prices[[#This Row],[Equity - EU]]/Prices!E573-1</f>
        <v>-1.5813455833669443E-2</v>
      </c>
      <c r="F574">
        <f>Prices[[#This Row],[Equity - JP]]/Prices!F573-1</f>
        <v>-3.5276004366126434E-2</v>
      </c>
      <c r="G574">
        <f>Prices[[#This Row],[Equity - EM]]/Prices!G573-1</f>
        <v>-3.0501718074017581E-2</v>
      </c>
      <c r="H574">
        <f>Prices[[#This Row],[Bonds - CH]]/Prices!H573-1</f>
        <v>1.0452441391668454E-3</v>
      </c>
      <c r="I574">
        <f>Prices[[#This Row],[Rates - US]]/Prices!I573-1</f>
        <v>4.9476576591764854E-3</v>
      </c>
      <c r="J574">
        <f>Prices[[#This Row],[Rates - EU]]/Prices!J573-1</f>
        <v>3.6533472199007377E-5</v>
      </c>
      <c r="K574">
        <f>Prices[[#This Row],[Rates - JP]]/Prices!K573-1</f>
        <v>1.4010835045767944E-3</v>
      </c>
      <c r="L574">
        <f>Prices[[#This Row],[EM Bonds - USD]]/Prices!L573-1</f>
        <v>5.477892865630718E-4</v>
      </c>
      <c r="M574">
        <f>Prices[[#This Row],[EM Bonds - Local]]/Prices!M573-1</f>
        <v>5.870991078458232E-4</v>
      </c>
      <c r="N574">
        <f>Prices[[#This Row],[IG - US]]/Prices!N573-1</f>
        <v>5.0335219049573166E-3</v>
      </c>
      <c r="O574">
        <f>Prices[[#This Row],[IG - EU]]/Prices!O573-1</f>
        <v>2.7771606309712205E-4</v>
      </c>
      <c r="P574">
        <f>Prices[[#This Row],[HY - US]]/Prices!P573-1</f>
        <v>-7.4777246890200821E-5</v>
      </c>
      <c r="Q574">
        <f>Prices[[#This Row],[HY - EU]]/Prices!Q573-1</f>
        <v>-3.288053405958169E-3</v>
      </c>
      <c r="R574">
        <f>Prices[[#This Row],[EM Bonds - Corp]]/Prices!R573-1</f>
        <v>-3.7084170235535119E-4</v>
      </c>
      <c r="S574">
        <f>Prices[[#This Row],[Real Estate - CH]]/Prices!S573-1</f>
        <v>-8.4712809687812474E-3</v>
      </c>
      <c r="T574">
        <f>Prices[[#This Row],[Real Estate - World]]/Prices!T573-1</f>
        <v>-2.017194563506497E-2</v>
      </c>
      <c r="U574">
        <f>Prices[[#This Row],[TIPS]]/Prices!U573-1</f>
        <v>-8.2176685955037687E-4</v>
      </c>
      <c r="V574">
        <f>Prices[[#This Row],[Commodities]]/Prices!V573-1</f>
        <v>-9.6148916303071541E-3</v>
      </c>
      <c r="W574">
        <f>Prices[[#This Row],[Precious Metals]]/Prices!W573-1</f>
        <v>2.7541966664894835E-2</v>
      </c>
      <c r="X574">
        <f>Prices[[#This Row],[Hedge funds]]/Prices!X573-1</f>
        <v>-7.2213343151446008E-3</v>
      </c>
    </row>
    <row r="575" spans="2:24" x14ac:dyDescent="0.25">
      <c r="B575" s="1">
        <v>43385</v>
      </c>
      <c r="C575">
        <f>Prices[[#This Row],[Equity - CH]]/Prices!C574-1</f>
        <v>2.4380051517300938E-3</v>
      </c>
      <c r="D575">
        <f>Prices[[#This Row],[Equity - US]]/Prices!D574-1</f>
        <v>1.3221091672892316E-2</v>
      </c>
      <c r="E575">
        <f>Prices[[#This Row],[Equity - EU]]/Prices!E574-1</f>
        <v>-4.2725854185170498E-3</v>
      </c>
      <c r="F575">
        <f>Prices[[#This Row],[Equity - JP]]/Prices!F574-1</f>
        <v>-3.8155725215593961E-5</v>
      </c>
      <c r="G575">
        <f>Prices[[#This Row],[Equity - EM]]/Prices!G574-1</f>
        <v>2.5859397796281325E-2</v>
      </c>
      <c r="H575">
        <f>Prices[[#This Row],[Bonds - CH]]/Prices!H574-1</f>
        <v>2.9832935560847318E-4</v>
      </c>
      <c r="I575">
        <f>Prices[[#This Row],[Rates - US]]/Prices!I574-1</f>
        <v>-4.0000593557198982E-4</v>
      </c>
      <c r="J575">
        <f>Prices[[#This Row],[Rates - EU]]/Prices!J574-1</f>
        <v>4.1461076747073555E-4</v>
      </c>
      <c r="K575">
        <f>Prices[[#This Row],[Rates - JP]]/Prices!K574-1</f>
        <v>-6.5292416752160687E-4</v>
      </c>
      <c r="L575">
        <f>Prices[[#This Row],[EM Bonds - USD]]/Prices!L574-1</f>
        <v>9.1070703886009241E-4</v>
      </c>
      <c r="M575">
        <f>Prices[[#This Row],[EM Bonds - Local]]/Prices!M574-1</f>
        <v>-4.1742275316392075E-5</v>
      </c>
      <c r="N575">
        <f>Prices[[#This Row],[IG - US]]/Prices!N574-1</f>
        <v>-9.627963607548029E-4</v>
      </c>
      <c r="O575">
        <f>Prices[[#This Row],[IG - EU]]/Prices!O574-1</f>
        <v>1.055028041534678E-3</v>
      </c>
      <c r="P575">
        <f>Prices[[#This Row],[HY - US]]/Prices!P574-1</f>
        <v>1.4048094782539433E-3</v>
      </c>
      <c r="Q575">
        <f>Prices[[#This Row],[HY - EU]]/Prices!Q574-1</f>
        <v>1.6661112962346181E-3</v>
      </c>
      <c r="R575">
        <f>Prices[[#This Row],[EM Bonds - Corp]]/Prices!R574-1</f>
        <v>-9.696245677752735E-4</v>
      </c>
      <c r="S575">
        <f>Prices[[#This Row],[Real Estate - CH]]/Prices!S574-1</f>
        <v>-5.014146054511337E-3</v>
      </c>
      <c r="T575">
        <f>Prices[[#This Row],[Real Estate - World]]/Prices!T574-1</f>
        <v>-4.8857407243437789E-3</v>
      </c>
      <c r="U575">
        <f>Prices[[#This Row],[TIPS]]/Prices!U574-1</f>
        <v>1.5297340893376532E-3</v>
      </c>
      <c r="V575">
        <f>Prices[[#This Row],[Commodities]]/Prices!V574-1</f>
        <v>3.9863507860768976E-3</v>
      </c>
      <c r="W575">
        <f>Prices[[#This Row],[Precious Metals]]/Prices!W574-1</f>
        <v>-3.8725624862576691E-3</v>
      </c>
      <c r="X575">
        <f>Prices[[#This Row],[Hedge funds]]/Prices!X574-1</f>
        <v>0</v>
      </c>
    </row>
    <row r="576" spans="2:24" x14ac:dyDescent="0.25">
      <c r="B576" s="1">
        <v>43388</v>
      </c>
      <c r="C576">
        <f>Prices[[#This Row],[Equity - CH]]/Prices!C575-1</f>
        <v>-1.179117201436819E-3</v>
      </c>
      <c r="D576">
        <f>Prices[[#This Row],[Equity - US]]/Prices!D575-1</f>
        <v>-8.9630410840477737E-3</v>
      </c>
      <c r="E576">
        <f>Prices[[#This Row],[Equity - EU]]/Prices!E575-1</f>
        <v>-6.960687409196531E-5</v>
      </c>
      <c r="F576">
        <f>Prices[[#This Row],[Equity - JP]]/Prices!F575-1</f>
        <v>-1.5618497380382346E-2</v>
      </c>
      <c r="G576">
        <f>Prices[[#This Row],[Equity - EM]]/Prices!G575-1</f>
        <v>-1.2192485082681226E-2</v>
      </c>
      <c r="H576">
        <f>Prices[[#This Row],[Bonds - CH]]/Prices!H575-1</f>
        <v>8.9472114524302704E-4</v>
      </c>
      <c r="I576">
        <f>Prices[[#This Row],[Rates - US]]/Prices!I575-1</f>
        <v>-1.4612513449127063E-3</v>
      </c>
      <c r="J576">
        <f>Prices[[#This Row],[Rates - EU]]/Prices!J575-1</f>
        <v>1.4548835397620863E-4</v>
      </c>
      <c r="K576">
        <f>Prices[[#This Row],[Rates - JP]]/Prices!K575-1</f>
        <v>2.8000746686585032E-4</v>
      </c>
      <c r="L576">
        <f>Prices[[#This Row],[EM Bonds - USD]]/Prices!L575-1</f>
        <v>2.7597871345674818E-4</v>
      </c>
      <c r="M576">
        <f>Prices[[#This Row],[EM Bonds - Local]]/Prices!M575-1</f>
        <v>1.1979745487511462E-3</v>
      </c>
      <c r="N576">
        <f>Prices[[#This Row],[IG - US]]/Prices!N575-1</f>
        <v>-1.7955100254959389E-3</v>
      </c>
      <c r="O576">
        <f>Prices[[#This Row],[IG - EU]]/Prices!O575-1</f>
        <v>4.9922343021968629E-4</v>
      </c>
      <c r="P576">
        <f>Prices[[#This Row],[HY - US]]/Prices!P575-1</f>
        <v>7.2575885223891135E-4</v>
      </c>
      <c r="Q576">
        <f>Prices[[#This Row],[HY - EU]]/Prices!Q575-1</f>
        <v>-6.3206919494340763E-4</v>
      </c>
      <c r="R576">
        <f>Prices[[#This Row],[EM Bonds - Corp]]/Prices!R575-1</f>
        <v>-6.4753170124109971E-4</v>
      </c>
      <c r="S576">
        <f>Prices[[#This Row],[Real Estate - CH]]/Prices!S575-1</f>
        <v>4.7860360360374443E-4</v>
      </c>
      <c r="T576">
        <f>Prices[[#This Row],[Real Estate - World]]/Prices!T575-1</f>
        <v>-5.2586714575353355E-4</v>
      </c>
      <c r="U576">
        <f>Prices[[#This Row],[TIPS]]/Prices!U575-1</f>
        <v>1.2558498439183552E-3</v>
      </c>
      <c r="V576">
        <f>Prices[[#This Row],[Commodities]]/Prices!V575-1</f>
        <v>7.4427395811600405E-3</v>
      </c>
      <c r="W576">
        <f>Prices[[#This Row],[Precious Metals]]/Prices!W575-1</f>
        <v>3.2086593322246948E-3</v>
      </c>
      <c r="X576">
        <f>Prices[[#This Row],[Hedge funds]]/Prices!X575-1</f>
        <v>6.7428609959119257E-5</v>
      </c>
    </row>
    <row r="577" spans="2:24" x14ac:dyDescent="0.25">
      <c r="B577" s="1">
        <v>43389</v>
      </c>
      <c r="C577">
        <f>Prices[[#This Row],[Equity - CH]]/Prices!C576-1</f>
        <v>1.6786464746663787E-2</v>
      </c>
      <c r="D577">
        <f>Prices[[#This Row],[Equity - US]]/Prices!D576-1</f>
        <v>2.3736075997116357E-2</v>
      </c>
      <c r="E577">
        <f>Prices[[#This Row],[Equity - EU]]/Prices!E576-1</f>
        <v>1.7600986731213686E-2</v>
      </c>
      <c r="F577">
        <f>Prices[[#This Row],[Equity - JP]]/Prices!F576-1</f>
        <v>9.1200632605543674E-3</v>
      </c>
      <c r="G577">
        <f>Prices[[#This Row],[Equity - EM]]/Prices!G576-1</f>
        <v>1.5852869521351565E-2</v>
      </c>
      <c r="H577">
        <f>Prices[[#This Row],[Bonds - CH]]/Prices!H576-1</f>
        <v>2.9797377830753646E-4</v>
      </c>
      <c r="I577">
        <f>Prices[[#This Row],[Rates - US]]/Prices!I576-1</f>
        <v>3.4968809244162458E-4</v>
      </c>
      <c r="J577">
        <f>Prices[[#This Row],[Rates - EU]]/Prices!J576-1</f>
        <v>1.7392312261839127E-3</v>
      </c>
      <c r="K577">
        <f>Prices[[#This Row],[Rates - JP]]/Prices!K576-1</f>
        <v>-4.665484743864301E-4</v>
      </c>
      <c r="L577">
        <f>Prices[[#This Row],[EM Bonds - USD]]/Prices!L576-1</f>
        <v>1.5901633995736297E-3</v>
      </c>
      <c r="M577">
        <f>Prices[[#This Row],[EM Bonds - Local]]/Prices!M576-1</f>
        <v>7.8589387364647045E-4</v>
      </c>
      <c r="N577">
        <f>Prices[[#This Row],[IG - US]]/Prices!N576-1</f>
        <v>6.2848789886515988E-4</v>
      </c>
      <c r="O577">
        <f>Prices[[#This Row],[IG - EU]]/Prices!O576-1</f>
        <v>1.4969229916281801E-3</v>
      </c>
      <c r="P577">
        <f>Prices[[#This Row],[HY - US]]/Prices!P576-1</f>
        <v>1.4904486178479726E-3</v>
      </c>
      <c r="Q577">
        <f>Prices[[#This Row],[HY - EU]]/Prices!Q576-1</f>
        <v>3.9945407942454381E-4</v>
      </c>
      <c r="R577">
        <f>Prices[[#This Row],[EM Bonds - Corp]]/Prices!R576-1</f>
        <v>3.3159898287895562E-3</v>
      </c>
      <c r="S577">
        <f>Prices[[#This Row],[Real Estate - CH]]/Prices!S576-1</f>
        <v>-4.2209528097475468E-3</v>
      </c>
      <c r="T577">
        <f>Prices[[#This Row],[Real Estate - World]]/Prices!T576-1</f>
        <v>1.8942719196889612E-2</v>
      </c>
      <c r="U577">
        <f>Prices[[#This Row],[TIPS]]/Prices!U576-1</f>
        <v>2.0678960767857024E-3</v>
      </c>
      <c r="V577">
        <f>Prices[[#This Row],[Commodities]]/Prices!V576-1</f>
        <v>1.1489208068686807E-3</v>
      </c>
      <c r="W577">
        <f>Prices[[#This Row],[Precious Metals]]/Prices!W576-1</f>
        <v>2.5503293004700556E-3</v>
      </c>
      <c r="X577">
        <f>Prices[[#This Row],[Hedge funds]]/Prices!X576-1</f>
        <v>3.0677948959985102E-3</v>
      </c>
    </row>
    <row r="578" spans="2:24" x14ac:dyDescent="0.25">
      <c r="B578" s="1">
        <v>43390</v>
      </c>
      <c r="C578">
        <f>Prices[[#This Row],[Equity - CH]]/Prices!C577-1</f>
        <v>-5.381161088988784E-3</v>
      </c>
      <c r="D578">
        <f>Prices[[#This Row],[Equity - US]]/Prices!D577-1</f>
        <v>2.4968267731173555E-3</v>
      </c>
      <c r="E578">
        <f>Prices[[#This Row],[Equity - EU]]/Prices!E577-1</f>
        <v>-5.6181793275852376E-3</v>
      </c>
      <c r="F578">
        <f>Prices[[#This Row],[Equity - JP]]/Prices!F577-1</f>
        <v>1.4345703280049582E-2</v>
      </c>
      <c r="G578">
        <f>Prices[[#This Row],[Equity - EM]]/Prices!G577-1</f>
        <v>2.3811096092671846E-3</v>
      </c>
      <c r="H578">
        <f>Prices[[#This Row],[Bonds - CH]]/Prices!H577-1</f>
        <v>1.7873100983021306E-3</v>
      </c>
      <c r="I578">
        <f>Prices[[#This Row],[Rates - US]]/Prices!I577-1</f>
        <v>-1.1611272432628938E-3</v>
      </c>
      <c r="J578">
        <f>Prices[[#This Row],[Rates - EU]]/Prices!J577-1</f>
        <v>6.6590453092785218E-4</v>
      </c>
      <c r="K578">
        <f>Prices[[#This Row],[Rates - JP]]/Prices!K577-1</f>
        <v>5.6011949215828416E-4</v>
      </c>
      <c r="L578">
        <f>Prices[[#This Row],[EM Bonds - USD]]/Prices!L577-1</f>
        <v>-2.9281384545654099E-4</v>
      </c>
      <c r="M578">
        <f>Prices[[#This Row],[EM Bonds - Local]]/Prices!M577-1</f>
        <v>2.0901409646405522E-3</v>
      </c>
      <c r="N578">
        <f>Prices[[#This Row],[IG - US]]/Prices!N577-1</f>
        <v>-1.6415003020381347E-3</v>
      </c>
      <c r="O578">
        <f>Prices[[#This Row],[IG - EU]]/Prices!O577-1</f>
        <v>1.4393268379098156E-3</v>
      </c>
      <c r="P578">
        <f>Prices[[#This Row],[HY - US]]/Prices!P577-1</f>
        <v>-3.6207659759845967E-4</v>
      </c>
      <c r="Q578">
        <f>Prices[[#This Row],[HY - EU]]/Prices!Q577-1</f>
        <v>4.6584367617219513E-4</v>
      </c>
      <c r="R578">
        <f>Prices[[#This Row],[EM Bonds - Corp]]/Prices!R577-1</f>
        <v>-3.9882005007063626E-4</v>
      </c>
      <c r="S578">
        <f>Prices[[#This Row],[Real Estate - CH]]/Prices!S577-1</f>
        <v>1.2038319156752353E-2</v>
      </c>
      <c r="T578">
        <f>Prices[[#This Row],[Real Estate - World]]/Prices!T577-1</f>
        <v>4.6813700479408915E-3</v>
      </c>
      <c r="U578">
        <f>Prices[[#This Row],[TIPS]]/Prices!U577-1</f>
        <v>1.5064955392078971E-3</v>
      </c>
      <c r="V578">
        <f>Prices[[#This Row],[Commodities]]/Prices!V577-1</f>
        <v>-4.7895717019508233E-4</v>
      </c>
      <c r="W578">
        <f>Prices[[#This Row],[Precious Metals]]/Prices!W577-1</f>
        <v>5.3827287809804503E-4</v>
      </c>
      <c r="X578">
        <f>Prices[[#This Row],[Hedge funds]]/Prices!X577-1</f>
        <v>2.9407810714521254E-4</v>
      </c>
    </row>
    <row r="579" spans="2:24" x14ac:dyDescent="0.25">
      <c r="B579" s="1">
        <v>43391</v>
      </c>
      <c r="C579">
        <f>Prices[[#This Row],[Equity - CH]]/Prices!C578-1</f>
        <v>3.2632604524316378E-3</v>
      </c>
      <c r="D579">
        <f>Prices[[#This Row],[Equity - US]]/Prices!D578-1</f>
        <v>-1.2800258935253495E-2</v>
      </c>
      <c r="E579">
        <f>Prices[[#This Row],[Equity - EU]]/Prices!E578-1</f>
        <v>-8.4940597240376059E-3</v>
      </c>
      <c r="F579">
        <f>Prices[[#This Row],[Equity - JP]]/Prices!F578-1</f>
        <v>-5.2844947591808022E-3</v>
      </c>
      <c r="G579">
        <f>Prices[[#This Row],[Equity - EM]]/Prices!G578-1</f>
        <v>-1.1513016976365975E-2</v>
      </c>
      <c r="H579">
        <f>Prices[[#This Row],[Bonds - CH]]/Prices!H578-1</f>
        <v>1.1894142134998287E-3</v>
      </c>
      <c r="I579">
        <f>Prices[[#This Row],[Rates - US]]/Prices!I578-1</f>
        <v>7.9568544419705844E-5</v>
      </c>
      <c r="J579">
        <f>Prices[[#This Row],[Rates - EU]]/Prices!J578-1</f>
        <v>-1.0221857082481911E-3</v>
      </c>
      <c r="K579">
        <f>Prices[[#This Row],[Rates - JP]]/Prices!K578-1</f>
        <v>-1.8660197798103795E-4</v>
      </c>
      <c r="L579">
        <f>Prices[[#This Row],[EM Bonds - USD]]/Prices!L578-1</f>
        <v>-1.8820659374754189E-3</v>
      </c>
      <c r="M579">
        <f>Prices[[#This Row],[EM Bonds - Local]]/Prices!M578-1</f>
        <v>-1.192323320432509E-4</v>
      </c>
      <c r="N579">
        <f>Prices[[#This Row],[IG - US]]/Prices!N578-1</f>
        <v>-6.6573334999853184E-4</v>
      </c>
      <c r="O579">
        <f>Prices[[#This Row],[IG - EU]]/Prices!O578-1</f>
        <v>-8.2918739635162719E-4</v>
      </c>
      <c r="P579">
        <f>Prices[[#This Row],[HY - US]]/Prices!P578-1</f>
        <v>-2.5203622224685418E-3</v>
      </c>
      <c r="Q579">
        <f>Prices[[#This Row],[HY - EU]]/Prices!Q578-1</f>
        <v>-1.5299165197726339E-3</v>
      </c>
      <c r="R579">
        <f>Prices[[#This Row],[EM Bonds - Corp]]/Prices!R578-1</f>
        <v>-2.6886947426295604E-3</v>
      </c>
      <c r="S579">
        <f>Prices[[#This Row],[Real Estate - CH]]/Prices!S578-1</f>
        <v>1.9545974925305742E-4</v>
      </c>
      <c r="T579">
        <f>Prices[[#This Row],[Real Estate - World]]/Prices!T578-1</f>
        <v>6.6945344474511614E-4</v>
      </c>
      <c r="U579">
        <f>Prices[[#This Row],[TIPS]]/Prices!U578-1</f>
        <v>-1.8851706421301184E-3</v>
      </c>
      <c r="V579">
        <f>Prices[[#This Row],[Commodities]]/Prices!V578-1</f>
        <v>-1.1387620158306411E-2</v>
      </c>
      <c r="W579">
        <f>Prices[[#This Row],[Precious Metals]]/Prices!W578-1</f>
        <v>2.409889119050268E-3</v>
      </c>
      <c r="X579">
        <f>Prices[[#This Row],[Hedge funds]]/Prices!X578-1</f>
        <v>-3.0659129280729003E-3</v>
      </c>
    </row>
    <row r="580" spans="2:24" x14ac:dyDescent="0.25">
      <c r="B580" s="1">
        <v>43392</v>
      </c>
      <c r="C580">
        <f>Prices[[#This Row],[Equity - CH]]/Prices!C579-1</f>
        <v>1.0686660333830922E-2</v>
      </c>
      <c r="D580">
        <f>Prices[[#This Row],[Equity - US]]/Prices!D579-1</f>
        <v>1.4951018090159085E-3</v>
      </c>
      <c r="E580">
        <f>Prices[[#This Row],[Equity - EU]]/Prices!E579-1</f>
        <v>5.9667281804955952E-3</v>
      </c>
      <c r="F580">
        <f>Prices[[#This Row],[Equity - JP]]/Prices!F579-1</f>
        <v>-6.9358821752802946E-3</v>
      </c>
      <c r="G580">
        <f>Prices[[#This Row],[Equity - EM]]/Prices!G579-1</f>
        <v>2.7960364856873809E-3</v>
      </c>
      <c r="H580">
        <f>Prices[[#This Row],[Bonds - CH]]/Prices!H579-1</f>
        <v>4.4550044550040191E-4</v>
      </c>
      <c r="I580">
        <f>Prices[[#This Row],[Rates - US]]/Prices!I579-1</f>
        <v>-1.6708064891717278E-3</v>
      </c>
      <c r="J580">
        <f>Prices[[#This Row],[Rates - EU]]/Prices!J579-1</f>
        <v>-3.8197561259334378E-5</v>
      </c>
      <c r="K580">
        <f>Prices[[#This Row],[Rates - JP]]/Prices!K579-1</f>
        <v>0</v>
      </c>
      <c r="L580">
        <f>Prices[[#This Row],[EM Bonds - USD]]/Prices!L579-1</f>
        <v>-1.539291861872627E-3</v>
      </c>
      <c r="M580">
        <f>Prices[[#This Row],[EM Bonds - Local]]/Prices!M579-1</f>
        <v>-1.0590976488032977E-3</v>
      </c>
      <c r="N580">
        <f>Prices[[#This Row],[IG - US]]/Prices!N579-1</f>
        <v>-2.4103774967240144E-3</v>
      </c>
      <c r="O580">
        <f>Prices[[#This Row],[IG - EU]]/Prices!O579-1</f>
        <v>0</v>
      </c>
      <c r="P580">
        <f>Prices[[#This Row],[HY - US]]/Prices!P579-1</f>
        <v>-5.7881945187610029E-4</v>
      </c>
      <c r="Q580">
        <f>Prices[[#This Row],[HY - EU]]/Prices!Q579-1</f>
        <v>-2.8979714200060291E-3</v>
      </c>
      <c r="R580">
        <f>Prices[[#This Row],[EM Bonds - Corp]]/Prices!R579-1</f>
        <v>-2.0914012714686736E-3</v>
      </c>
      <c r="S580">
        <f>Prices[[#This Row],[Real Estate - CH]]/Prices!S579-1</f>
        <v>9.156895589056413E-3</v>
      </c>
      <c r="T580">
        <f>Prices[[#This Row],[Real Estate - World]]/Prices!T579-1</f>
        <v>6.3751424390876554E-3</v>
      </c>
      <c r="U580">
        <f>Prices[[#This Row],[TIPS]]/Prices!U579-1</f>
        <v>-1.0158978696436227E-3</v>
      </c>
      <c r="V580">
        <f>Prices[[#This Row],[Commodities]]/Prices!V579-1</f>
        <v>5.0234472817693998E-3</v>
      </c>
      <c r="W580">
        <f>Prices[[#This Row],[Precious Metals]]/Prices!W579-1</f>
        <v>2.0730757335363226E-3</v>
      </c>
      <c r="X580">
        <f>Prices[[#This Row],[Hedge funds]]/Prices!X579-1</f>
        <v>-8.2570817114047124E-4</v>
      </c>
    </row>
    <row r="581" spans="2:24" x14ac:dyDescent="0.25">
      <c r="B581" s="1">
        <v>43395</v>
      </c>
      <c r="C581">
        <f>Prices[[#This Row],[Equity - CH]]/Prices!C580-1</f>
        <v>-9.38355391042478E-5</v>
      </c>
      <c r="D581">
        <f>Prices[[#This Row],[Equity - US]]/Prices!D580-1</f>
        <v>-3.980545494139065E-3</v>
      </c>
      <c r="E581">
        <f>Prices[[#This Row],[Equity - EU]]/Prices!E580-1</f>
        <v>-8.5737581095901572E-3</v>
      </c>
      <c r="F581">
        <f>Prices[[#This Row],[Equity - JP]]/Prices!F580-1</f>
        <v>1.0928341667599817E-3</v>
      </c>
      <c r="G581">
        <f>Prices[[#This Row],[Equity - EM]]/Prices!G580-1</f>
        <v>1.1813500149940426E-2</v>
      </c>
      <c r="H581">
        <f>Prices[[#This Row],[Bonds - CH]]/Prices!H580-1</f>
        <v>-8.9060412646579934E-4</v>
      </c>
      <c r="I581">
        <f>Prices[[#This Row],[Rates - US]]/Prices!I580-1</f>
        <v>1.5615108946143152E-4</v>
      </c>
      <c r="J581">
        <f>Prices[[#This Row],[Rates - EU]]/Prices!J580-1</f>
        <v>1.0232707274540065E-3</v>
      </c>
      <c r="K581">
        <f>Prices[[#This Row],[Rates - JP]]/Prices!K580-1</f>
        <v>-4.665920119447664E-4</v>
      </c>
      <c r="L581">
        <f>Prices[[#This Row],[EM Bonds - USD]]/Prices!L580-1</f>
        <v>-2.9497046919124692E-4</v>
      </c>
      <c r="M581">
        <f>Prices[[#This Row],[EM Bonds - Local]]/Prices!M580-1</f>
        <v>-5.2539817170849101E-4</v>
      </c>
      <c r="N581">
        <f>Prices[[#This Row],[IG - US]]/Prices!N580-1</f>
        <v>-3.1474617294913187E-5</v>
      </c>
      <c r="O581">
        <f>Prices[[#This Row],[IG - EU]]/Prices!O580-1</f>
        <v>1.3278008298756028E-3</v>
      </c>
      <c r="P581">
        <f>Prices[[#This Row],[HY - US]]/Prices!P580-1</f>
        <v>-1.6892780690191955E-4</v>
      </c>
      <c r="Q581">
        <f>Prices[[#This Row],[HY - EU]]/Prices!Q580-1</f>
        <v>1.1024253357387881E-3</v>
      </c>
      <c r="R581">
        <f>Prices[[#This Row],[EM Bonds - Corp]]/Prices!R580-1</f>
        <v>1.1820013216803371E-3</v>
      </c>
      <c r="S581">
        <f>Prices[[#This Row],[Real Estate - CH]]/Prices!S580-1</f>
        <v>9.7100807790195809E-3</v>
      </c>
      <c r="T581">
        <f>Prices[[#This Row],[Real Estate - World]]/Prices!T580-1</f>
        <v>-1.0065776894482514E-2</v>
      </c>
      <c r="U581">
        <f>Prices[[#This Row],[TIPS]]/Prices!U580-1</f>
        <v>2.0091383842459898E-3</v>
      </c>
      <c r="V581">
        <f>Prices[[#This Row],[Commodities]]/Prices!V580-1</f>
        <v>-1.4024286502498651E-3</v>
      </c>
      <c r="W581">
        <f>Prices[[#This Row],[Precious Metals]]/Prices!W580-1</f>
        <v>-3.258135241440252E-3</v>
      </c>
      <c r="X581">
        <f>Prices[[#This Row],[Hedge funds]]/Prices!X580-1</f>
        <v>-1.9732182008298516E-3</v>
      </c>
    </row>
    <row r="582" spans="2:24" x14ac:dyDescent="0.25">
      <c r="B582" s="1">
        <v>43396</v>
      </c>
      <c r="C582">
        <f>Prices[[#This Row],[Equity - CH]]/Prices!C581-1</f>
        <v>-1.2493886765734818E-2</v>
      </c>
      <c r="D582">
        <f>Prices[[#This Row],[Equity - US]]/Prices!D581-1</f>
        <v>-7.5124677249798211E-3</v>
      </c>
      <c r="E582">
        <f>Prices[[#This Row],[Equity - EU]]/Prices!E581-1</f>
        <v>-1.570769568819097E-2</v>
      </c>
      <c r="F582">
        <f>Prices[[#This Row],[Equity - JP]]/Prices!F581-1</f>
        <v>-2.5843507262375276E-2</v>
      </c>
      <c r="G582">
        <f>Prices[[#This Row],[Equity - EM]]/Prices!G581-1</f>
        <v>-2.4648933025976483E-2</v>
      </c>
      <c r="H582">
        <f>Prices[[#This Row],[Bonds - CH]]/Prices!H581-1</f>
        <v>2.079928688159205E-3</v>
      </c>
      <c r="I582">
        <f>Prices[[#This Row],[Rates - US]]/Prices!I581-1</f>
        <v>1.6182760242495764E-3</v>
      </c>
      <c r="J582">
        <f>Prices[[#This Row],[Rates - EU]]/Prices!J581-1</f>
        <v>7.4122855452918301E-4</v>
      </c>
      <c r="K582">
        <f>Prices[[#This Row],[Rates - JP]]/Prices!K581-1</f>
        <v>5.6017178601441842E-4</v>
      </c>
      <c r="L582">
        <f>Prices[[#This Row],[EM Bonds - USD]]/Prices!L581-1</f>
        <v>-1.118374581542847E-3</v>
      </c>
      <c r="M582">
        <f>Prices[[#This Row],[EM Bonds - Local]]/Prices!M581-1</f>
        <v>6.0975082721026475E-4</v>
      </c>
      <c r="N582">
        <f>Prices[[#This Row],[IG - US]]/Prices!N581-1</f>
        <v>-1.0491869324447123E-6</v>
      </c>
      <c r="O582">
        <f>Prices[[#This Row],[IG - EU]]/Prices!O581-1</f>
        <v>1.160285098624092E-3</v>
      </c>
      <c r="P582">
        <f>Prices[[#This Row],[HY - US]]/Prices!P581-1</f>
        <v>-3.4725607504245692E-3</v>
      </c>
      <c r="Q582">
        <f>Prices[[#This Row],[HY - EU]]/Prices!Q581-1</f>
        <v>-1.9354623419095551E-3</v>
      </c>
      <c r="R582">
        <f>Prices[[#This Row],[EM Bonds - Corp]]/Prices!R581-1</f>
        <v>2.7936119096727552E-4</v>
      </c>
      <c r="S582">
        <f>Prices[[#This Row],[Real Estate - CH]]/Prices!S581-1</f>
        <v>-3.9179155593304094E-3</v>
      </c>
      <c r="T582">
        <f>Prices[[#This Row],[Real Estate - World]]/Prices!T581-1</f>
        <v>-2.1729450676919448E-3</v>
      </c>
      <c r="U582">
        <f>Prices[[#This Row],[TIPS]]/Prices!U581-1</f>
        <v>1.0940348564161262E-3</v>
      </c>
      <c r="V582">
        <f>Prices[[#This Row],[Commodities]]/Prices!V581-1</f>
        <v>-1.2328192100021118E-2</v>
      </c>
      <c r="W582">
        <f>Prices[[#This Row],[Precious Metals]]/Prices!W581-1</f>
        <v>8.9085183468533558E-3</v>
      </c>
      <c r="X582">
        <f>Prices[[#This Row],[Hedge funds]]/Prices!X581-1</f>
        <v>-3.2360545482197356E-3</v>
      </c>
    </row>
    <row r="583" spans="2:24" x14ac:dyDescent="0.25">
      <c r="B583" s="1">
        <v>43397</v>
      </c>
      <c r="C583">
        <f>Prices[[#This Row],[Equity - CH]]/Prices!C582-1</f>
        <v>-3.9241121976225646E-3</v>
      </c>
      <c r="D583">
        <f>Prices[[#This Row],[Equity - US]]/Prices!D582-1</f>
        <v>-2.7514100349841475E-2</v>
      </c>
      <c r="E583">
        <f>Prices[[#This Row],[Equity - EU]]/Prices!E582-1</f>
        <v>-7.4633883308947713E-3</v>
      </c>
      <c r="F583">
        <f>Prices[[#This Row],[Equity - JP]]/Prices!F582-1</f>
        <v>2.0965415450602265E-5</v>
      </c>
      <c r="G583">
        <f>Prices[[#This Row],[Equity - EM]]/Prices!G582-1</f>
        <v>-4.7761780940293042E-3</v>
      </c>
      <c r="H583">
        <f>Prices[[#This Row],[Bonds - CH]]/Prices!H582-1</f>
        <v>5.1890289103040388E-4</v>
      </c>
      <c r="I583">
        <f>Prices[[#This Row],[Rates - US]]/Prices!I582-1</f>
        <v>1.8795484944207352E-3</v>
      </c>
      <c r="J583">
        <f>Prices[[#This Row],[Rates - EU]]/Prices!J582-1</f>
        <v>5.9335248777614424E-4</v>
      </c>
      <c r="K583">
        <f>Prices[[#This Row],[Rates - JP]]/Prices!K582-1</f>
        <v>1.1197163385276987E-3</v>
      </c>
      <c r="L583">
        <f>Prices[[#This Row],[EM Bonds - USD]]/Prices!L582-1</f>
        <v>6.0002882700782578E-4</v>
      </c>
      <c r="M583">
        <f>Prices[[#This Row],[EM Bonds - Local]]/Prices!M582-1</f>
        <v>-5.2221289481058086E-4</v>
      </c>
      <c r="N583">
        <f>Prices[[#This Row],[IG - US]]/Prices!N582-1</f>
        <v>1.8061771994652975E-3</v>
      </c>
      <c r="O583">
        <f>Prices[[#This Row],[IG - EU]]/Prices!O582-1</f>
        <v>8.2781456953640031E-4</v>
      </c>
      <c r="P583">
        <f>Prices[[#This Row],[HY - US]]/Prices!P582-1</f>
        <v>3.4668731102205363E-4</v>
      </c>
      <c r="Q583">
        <f>Prices[[#This Row],[HY - EU]]/Prices!Q582-1</f>
        <v>-7.0212979370753992E-4</v>
      </c>
      <c r="R583">
        <f>Prices[[#This Row],[EM Bonds - Corp]]/Prices!R582-1</f>
        <v>4.3714177087794681E-4</v>
      </c>
      <c r="S583">
        <f>Prices[[#This Row],[Real Estate - CH]]/Prices!S582-1</f>
        <v>-6.6013862911218357E-4</v>
      </c>
      <c r="T583">
        <f>Prices[[#This Row],[Real Estate - World]]/Prices!T582-1</f>
        <v>9.7341563957347166E-3</v>
      </c>
      <c r="U583">
        <f>Prices[[#This Row],[TIPS]]/Prices!U582-1</f>
        <v>1.5132335857870327E-3</v>
      </c>
      <c r="V583">
        <f>Prices[[#This Row],[Commodities]]/Prices!V582-1</f>
        <v>-8.4809864988377726E-4</v>
      </c>
      <c r="W583">
        <f>Prices[[#This Row],[Precious Metals]]/Prices!W582-1</f>
        <v>-2.2695675573337626E-3</v>
      </c>
      <c r="X583">
        <f>Prices[[#This Row],[Hedge funds]]/Prices!X582-1</f>
        <v>-6.8237109120037331E-3</v>
      </c>
    </row>
    <row r="584" spans="2:24" x14ac:dyDescent="0.25">
      <c r="B584" s="1">
        <v>43398</v>
      </c>
      <c r="C584">
        <f>Prices[[#This Row],[Equity - CH]]/Prices!C583-1</f>
        <v>-7.167088172637115E-4</v>
      </c>
      <c r="D584">
        <f>Prices[[#This Row],[Equity - US]]/Prices!D583-1</f>
        <v>1.9893686087245621E-2</v>
      </c>
      <c r="E584">
        <f>Prices[[#This Row],[Equity - EU]]/Prices!E583-1</f>
        <v>5.6618143553144318E-3</v>
      </c>
      <c r="F584">
        <f>Prices[[#This Row],[Equity - JP]]/Prices!F583-1</f>
        <v>-2.9792803143069091E-2</v>
      </c>
      <c r="G584">
        <f>Prices[[#This Row],[Equity - EM]]/Prices!G583-1</f>
        <v>-1.881679068522879E-3</v>
      </c>
      <c r="H584">
        <f>Prices[[#This Row],[Bonds - CH]]/Prices!H583-1</f>
        <v>-7.4090538638216241E-4</v>
      </c>
      <c r="I584">
        <f>Prices[[#This Row],[Rates - US]]/Prices!I583-1</f>
        <v>-5.0870807515968064E-4</v>
      </c>
      <c r="J584">
        <f>Prices[[#This Row],[Rates - EU]]/Prices!J583-1</f>
        <v>7.2869210737525059E-4</v>
      </c>
      <c r="K584">
        <f>Prices[[#This Row],[Rates - JP]]/Prices!K583-1</f>
        <v>2.236927952278922E-3</v>
      </c>
      <c r="L584">
        <f>Prices[[#This Row],[EM Bonds - USD]]/Prices!L583-1</f>
        <v>-8.8741054314867007E-4</v>
      </c>
      <c r="M584">
        <f>Prices[[#This Row],[EM Bonds - Local]]/Prices!M583-1</f>
        <v>1.1282549290441146E-3</v>
      </c>
      <c r="N584">
        <f>Prices[[#This Row],[IG - US]]/Prices!N583-1</f>
        <v>-1.0504383197385003E-3</v>
      </c>
      <c r="O584">
        <f>Prices[[#This Row],[IG - EU]]/Prices!O583-1</f>
        <v>6.0656189688446105E-4</v>
      </c>
      <c r="P584">
        <f>Prices[[#This Row],[HY - US]]/Prices!P583-1</f>
        <v>-1.9039892269662184E-3</v>
      </c>
      <c r="Q584">
        <f>Prices[[#This Row],[HY - EU]]/Prices!Q583-1</f>
        <v>-2.0409528907923136E-3</v>
      </c>
      <c r="R584">
        <f>Prices[[#This Row],[EM Bonds - Corp]]/Prices!R583-1</f>
        <v>5.0326235041686651E-4</v>
      </c>
      <c r="S584">
        <f>Prices[[#This Row],[Real Estate - CH]]/Prices!S583-1</f>
        <v>-4.6790707915886909E-3</v>
      </c>
      <c r="T584">
        <f>Prices[[#This Row],[Real Estate - World]]/Prices!T583-1</f>
        <v>1.1228597924605621E-2</v>
      </c>
      <c r="U584">
        <f>Prices[[#This Row],[TIPS]]/Prices!U583-1</f>
        <v>-2.5213408518520719E-4</v>
      </c>
      <c r="V584">
        <f>Prices[[#This Row],[Commodities]]/Prices!V583-1</f>
        <v>1.2706562314113157E-5</v>
      </c>
      <c r="W584">
        <f>Prices[[#This Row],[Precious Metals]]/Prices!W583-1</f>
        <v>2.508039037464771E-3</v>
      </c>
      <c r="X584">
        <f>Prices[[#This Row],[Hedge funds]]/Prices!X583-1</f>
        <v>2.5946093576634244E-3</v>
      </c>
    </row>
    <row r="585" spans="2:24" x14ac:dyDescent="0.25">
      <c r="B585" s="1">
        <v>43399</v>
      </c>
      <c r="C585">
        <f>Prices[[#This Row],[Equity - CH]]/Prices!C584-1</f>
        <v>-3.9152295365413314E-3</v>
      </c>
      <c r="D585">
        <f>Prices[[#This Row],[Equity - US]]/Prices!D584-1</f>
        <v>-1.8250020646801479E-2</v>
      </c>
      <c r="E585">
        <f>Prices[[#This Row],[Equity - EU]]/Prices!E584-1</f>
        <v>-6.9887474462209109E-3</v>
      </c>
      <c r="F585">
        <f>Prices[[#This Row],[Equity - JP]]/Prices!F584-1</f>
        <v>-1.3867422685202024E-3</v>
      </c>
      <c r="G585">
        <f>Prices[[#This Row],[Equity - EM]]/Prices!G584-1</f>
        <v>-1.1562256260479353E-2</v>
      </c>
      <c r="H585">
        <f>Prices[[#This Row],[Bonds - CH]]/Prices!H584-1</f>
        <v>2.224364202565221E-3</v>
      </c>
      <c r="I585">
        <f>Prices[[#This Row],[Rates - US]]/Prices!I584-1</f>
        <v>3.0027760661501812E-3</v>
      </c>
      <c r="J585">
        <f>Prices[[#This Row],[Rates - EU]]/Prices!J584-1</f>
        <v>2.0690864861996339E-3</v>
      </c>
      <c r="K585">
        <f>Prices[[#This Row],[Rates - JP]]/Prices!K584-1</f>
        <v>6.5098112154737819E-4</v>
      </c>
      <c r="L585">
        <f>Prices[[#This Row],[EM Bonds - USD]]/Prices!L584-1</f>
        <v>7.4259822516875573E-4</v>
      </c>
      <c r="M585">
        <f>Prices[[#This Row],[EM Bonds - Local]]/Prices!M584-1</f>
        <v>1.6057159091444895E-3</v>
      </c>
      <c r="N585">
        <f>Prices[[#This Row],[IG - US]]/Prices!N584-1</f>
        <v>1.9190920037133186E-3</v>
      </c>
      <c r="O585">
        <f>Prices[[#This Row],[IG - EU]]/Prices!O584-1</f>
        <v>2.5349939380578945E-3</v>
      </c>
      <c r="P585">
        <f>Prices[[#This Row],[HY - US]]/Prices!P584-1</f>
        <v>-2.6909727699537811E-3</v>
      </c>
      <c r="Q585">
        <f>Prices[[#This Row],[HY - EU]]/Prices!Q584-1</f>
        <v>-2.2798135917122542E-3</v>
      </c>
      <c r="R585">
        <f>Prices[[#This Row],[EM Bonds - Corp]]/Prices!R584-1</f>
        <v>1.5628620431875628E-3</v>
      </c>
      <c r="S585">
        <f>Prices[[#This Row],[Real Estate - CH]]/Prices!S584-1</f>
        <v>-3.6225872462806175E-3</v>
      </c>
      <c r="T585">
        <f>Prices[[#This Row],[Real Estate - World]]/Prices!T584-1</f>
        <v>-1.4457301963066715E-2</v>
      </c>
      <c r="U585">
        <f>Prices[[#This Row],[TIPS]]/Prices!U584-1</f>
        <v>5.4322356928910853E-3</v>
      </c>
      <c r="V585">
        <f>Prices[[#This Row],[Commodities]]/Prices!V584-1</f>
        <v>2.9537339775815852E-3</v>
      </c>
      <c r="W585">
        <f>Prices[[#This Row],[Precious Metals]]/Prices!W584-1</f>
        <v>1.5596645853497293E-3</v>
      </c>
      <c r="X585">
        <f>Prices[[#This Row],[Hedge funds]]/Prices!X584-1</f>
        <v>-3.7882012428706036E-3</v>
      </c>
    </row>
    <row r="586" spans="2:24" x14ac:dyDescent="0.25">
      <c r="B586" s="1">
        <v>43402</v>
      </c>
      <c r="C586">
        <f>Prices[[#This Row],[Equity - CH]]/Prices!C585-1</f>
        <v>1.0023701382067651E-2</v>
      </c>
      <c r="D586">
        <f>Prices[[#This Row],[Equity - US]]/Prices!D585-1</f>
        <v>-3.9664813813686806E-3</v>
      </c>
      <c r="E586">
        <f>Prices[[#This Row],[Equity - EU]]/Prices!E585-1</f>
        <v>1.0860525122123876E-2</v>
      </c>
      <c r="F586">
        <f>Prices[[#This Row],[Equity - JP]]/Prices!F585-1</f>
        <v>-2.8947263074414753E-3</v>
      </c>
      <c r="G586">
        <f>Prices[[#This Row],[Equity - EM]]/Prices!G585-1</f>
        <v>-2.0803264116959763E-3</v>
      </c>
      <c r="H586">
        <f>Prices[[#This Row],[Bonds - CH]]/Prices!H585-1</f>
        <v>-1.1097136938668095E-3</v>
      </c>
      <c r="I586">
        <f>Prices[[#This Row],[Rates - US]]/Prices!I585-1</f>
        <v>-7.9787079902349234E-4</v>
      </c>
      <c r="J586">
        <f>Prices[[#This Row],[Rates - EU]]/Prices!J585-1</f>
        <v>2.5968522235619851E-4</v>
      </c>
      <c r="K586">
        <f>Prices[[#This Row],[Rates - JP]]/Prices!K585-1</f>
        <v>6.5055762081800417E-4</v>
      </c>
      <c r="L586">
        <f>Prices[[#This Row],[EM Bonds - USD]]/Prices!L585-1</f>
        <v>-8.9572138298243953E-4</v>
      </c>
      <c r="M586">
        <f>Prices[[#This Row],[EM Bonds - Local]]/Prices!M585-1</f>
        <v>1.0773801874877087E-3</v>
      </c>
      <c r="N586">
        <f>Prices[[#This Row],[IG - US]]/Prices!N585-1</f>
        <v>-7.9473289336129405E-4</v>
      </c>
      <c r="O586">
        <f>Prices[[#This Row],[IG - EU]]/Prices!O585-1</f>
        <v>-1.6490765171506272E-4</v>
      </c>
      <c r="P586">
        <f>Prices[[#This Row],[HY - US]]/Prices!P585-1</f>
        <v>-4.5032589079729846E-5</v>
      </c>
      <c r="Q586">
        <f>Prices[[#This Row],[HY - EU]]/Prices!Q585-1</f>
        <v>1.1761147888034174E-3</v>
      </c>
      <c r="R586">
        <f>Prices[[#This Row],[EM Bonds - Corp]]/Prices!R585-1</f>
        <v>5.7198690004511832E-4</v>
      </c>
      <c r="S586">
        <f>Prices[[#This Row],[Real Estate - CH]]/Prices!S585-1</f>
        <v>5.8283145069526476E-4</v>
      </c>
      <c r="T586">
        <f>Prices[[#This Row],[Real Estate - World]]/Prices!T585-1</f>
        <v>1.1708539485069558E-2</v>
      </c>
      <c r="U586">
        <f>Prices[[#This Row],[TIPS]]/Prices!U585-1</f>
        <v>-1.6999504335102333E-4</v>
      </c>
      <c r="V586">
        <f>Prices[[#This Row],[Commodities]]/Prices!V585-1</f>
        <v>-3.5510346735908582E-3</v>
      </c>
      <c r="W586">
        <f>Prices[[#This Row],[Precious Metals]]/Prices!W585-1</f>
        <v>-5.8510927192435558E-3</v>
      </c>
      <c r="X586">
        <f>Prices[[#This Row],[Hedge funds]]/Prices!X585-1</f>
        <v>-3.512070070497697E-3</v>
      </c>
    </row>
    <row r="587" spans="2:24" x14ac:dyDescent="0.25">
      <c r="B587" s="1">
        <v>43403</v>
      </c>
      <c r="C587">
        <f>Prices[[#This Row],[Equity - CH]]/Prices!C586-1</f>
        <v>1.1025200955311565E-2</v>
      </c>
      <c r="D587">
        <f>Prices[[#This Row],[Equity - US]]/Prices!D586-1</f>
        <v>1.9001840993734476E-2</v>
      </c>
      <c r="E587">
        <f>Prices[[#This Row],[Equity - EU]]/Prices!E586-1</f>
        <v>1.0559630635698092E-4</v>
      </c>
      <c r="F587">
        <f>Prices[[#This Row],[Equity - JP]]/Prices!F586-1</f>
        <v>1.2775182930832241E-2</v>
      </c>
      <c r="G587">
        <f>Prices[[#This Row],[Equity - EM]]/Prices!G586-1</f>
        <v>4.9295297497269353E-3</v>
      </c>
      <c r="H587">
        <f>Prices[[#This Row],[Bonds - CH]]/Prices!H586-1</f>
        <v>7.4063101762611439E-5</v>
      </c>
      <c r="I587">
        <f>Prices[[#This Row],[Rates - US]]/Prices!I586-1</f>
        <v>-1.5016331065631494E-3</v>
      </c>
      <c r="J587">
        <f>Prices[[#This Row],[Rates - EU]]/Prices!J586-1</f>
        <v>-1.1795052755374513E-3</v>
      </c>
      <c r="K587">
        <f>Prices[[#This Row],[Rates - JP]]/Prices!K586-1</f>
        <v>-8.3588743382556618E-4</v>
      </c>
      <c r="L587">
        <f>Prices[[#This Row],[EM Bonds - USD]]/Prices!L586-1</f>
        <v>-1.9767686952755215E-3</v>
      </c>
      <c r="M587">
        <f>Prices[[#This Row],[EM Bonds - Local]]/Prices!M586-1</f>
        <v>-1.0856131601048036E-3</v>
      </c>
      <c r="N587">
        <f>Prices[[#This Row],[IG - US]]/Prices!N586-1</f>
        <v>-2.8746239819040786E-3</v>
      </c>
      <c r="O587">
        <f>Prices[[#This Row],[IG - EU]]/Prices!O586-1</f>
        <v>-7.6969597009168833E-4</v>
      </c>
      <c r="P587">
        <f>Prices[[#This Row],[HY - US]]/Prices!P586-1</f>
        <v>-2.2327493224338912E-3</v>
      </c>
      <c r="Q587">
        <f>Prices[[#This Row],[HY - EU]]/Prices!Q586-1</f>
        <v>-3.356380479291321E-5</v>
      </c>
      <c r="R587">
        <f>Prices[[#This Row],[EM Bonds - Corp]]/Prices!R586-1</f>
        <v>-2.8931609513171974E-4</v>
      </c>
      <c r="S587">
        <f>Prices[[#This Row],[Real Estate - CH]]/Prices!S586-1</f>
        <v>1.1206035726173402E-2</v>
      </c>
      <c r="T587">
        <f>Prices[[#This Row],[Real Estate - World]]/Prices!T586-1</f>
        <v>9.7293987587518949E-3</v>
      </c>
      <c r="U587">
        <f>Prices[[#This Row],[TIPS]]/Prices!U586-1</f>
        <v>1.0986873504492678E-3</v>
      </c>
      <c r="V587">
        <f>Prices[[#This Row],[Commodities]]/Prices!V586-1</f>
        <v>-7.7479494684031813E-3</v>
      </c>
      <c r="W587">
        <f>Prices[[#This Row],[Precious Metals]]/Prices!W586-1</f>
        <v>2.1886105975128523E-3</v>
      </c>
      <c r="X587">
        <f>Prices[[#This Row],[Hedge funds]]/Prices!X586-1</f>
        <v>1.766511739585308E-3</v>
      </c>
    </row>
    <row r="588" spans="2:24" x14ac:dyDescent="0.25">
      <c r="B588" s="1">
        <v>43404</v>
      </c>
      <c r="C588">
        <f>Prices[[#This Row],[Equity - CH]]/Prices!C587-1</f>
        <v>1.8493809005797113E-2</v>
      </c>
      <c r="D588">
        <f>Prices[[#This Row],[Equity - US]]/Prices!D587-1</f>
        <v>1.5765525281905557E-2</v>
      </c>
      <c r="E588">
        <f>Prices[[#This Row],[Equity - EU]]/Prices!E587-1</f>
        <v>1.7960872627220681E-2</v>
      </c>
      <c r="F588">
        <f>Prices[[#This Row],[Equity - JP]]/Prices!F587-1</f>
        <v>2.1110712315117741E-2</v>
      </c>
      <c r="G588">
        <f>Prices[[#This Row],[Equity - EM]]/Prices!G587-1</f>
        <v>2.554997337414866E-2</v>
      </c>
      <c r="H588">
        <f>Prices[[#This Row],[Bonds - CH]]/Prices!H587-1</f>
        <v>-1.1849218692142616E-3</v>
      </c>
      <c r="I588">
        <f>Prices[[#This Row],[Rates - US]]/Prices!I587-1</f>
        <v>-2.6727958309289424E-3</v>
      </c>
      <c r="J588">
        <f>Prices[[#This Row],[Rates - EU]]/Prices!J587-1</f>
        <v>3.0372539075096405E-4</v>
      </c>
      <c r="K588">
        <f>Prices[[#This Row],[Rates - JP]]/Prices!K587-1</f>
        <v>-8.3658672615727347E-4</v>
      </c>
      <c r="L588">
        <f>Prices[[#This Row],[EM Bonds - USD]]/Prices!L587-1</f>
        <v>-1.4198707703548807E-3</v>
      </c>
      <c r="M588">
        <f>Prices[[#This Row],[EM Bonds - Local]]/Prices!M587-1</f>
        <v>-1.1220530436472087E-3</v>
      </c>
      <c r="N588">
        <f>Prices[[#This Row],[IG - US]]/Prices!N587-1</f>
        <v>-2.7694852506793266E-3</v>
      </c>
      <c r="O588">
        <f>Prices[[#This Row],[IG - EU]]/Prices!O587-1</f>
        <v>-3.8514442916093294E-4</v>
      </c>
      <c r="P588">
        <f>Prices[[#This Row],[HY - US]]/Prices!P587-1</f>
        <v>2.1448637228196343E-3</v>
      </c>
      <c r="Q588">
        <f>Prices[[#This Row],[HY - EU]]/Prices!Q587-1</f>
        <v>9.7338300943183853E-4</v>
      </c>
      <c r="R588">
        <f>Prices[[#This Row],[EM Bonds - Corp]]/Prices!R587-1</f>
        <v>-1.4938929131650402E-3</v>
      </c>
      <c r="S588">
        <f>Prices[[#This Row],[Real Estate - CH]]/Prices!S587-1</f>
        <v>6.1992538951063381E-3</v>
      </c>
      <c r="T588">
        <f>Prices[[#This Row],[Real Estate - World]]/Prices!T587-1</f>
        <v>-5.9603193722512771E-3</v>
      </c>
      <c r="U588">
        <f>Prices[[#This Row],[TIPS]]/Prices!U587-1</f>
        <v>-3.4604359743194424E-3</v>
      </c>
      <c r="V588">
        <f>Prices[[#This Row],[Commodities]]/Prices!V587-1</f>
        <v>6.1290792011892137E-4</v>
      </c>
      <c r="W588">
        <f>Prices[[#This Row],[Precious Metals]]/Prices!W587-1</f>
        <v>-4.7822717861411013E-3</v>
      </c>
      <c r="X588">
        <f>Prices[[#This Row],[Hedge funds]]/Prices!X587-1</f>
        <v>5.726759116589708E-3</v>
      </c>
    </row>
    <row r="589" spans="2:24" x14ac:dyDescent="0.25">
      <c r="B589" s="1">
        <v>43405</v>
      </c>
      <c r="C589">
        <f>Prices[[#This Row],[Equity - CH]]/Prices!C588-1</f>
        <v>-3.7762822501241633E-4</v>
      </c>
      <c r="D589">
        <f>Prices[[#This Row],[Equity - US]]/Prices!D588-1</f>
        <v>3.1800553972451961E-3</v>
      </c>
      <c r="E589">
        <f>Prices[[#This Row],[Equity - EU]]/Prices!E588-1</f>
        <v>5.3109929985808435E-3</v>
      </c>
      <c r="F589">
        <f>Prices[[#This Row],[Equity - JP]]/Prices!F588-1</f>
        <v>-9.5549220465674933E-3</v>
      </c>
      <c r="G589">
        <f>Prices[[#This Row],[Equity - EM]]/Prices!G588-1</f>
        <v>8.3357344512395848E-3</v>
      </c>
      <c r="H589">
        <f>Prices[[#This Row],[Bonds - CH]]/Prices!H588-1</f>
        <v>-8.8974568102617724E-4</v>
      </c>
      <c r="I589">
        <f>Prices[[#This Row],[Rates - US]]/Prices!I588-1</f>
        <v>1.0257751073827759E-3</v>
      </c>
      <c r="J589">
        <f>Prices[[#This Row],[Rates - EU]]/Prices!J588-1</f>
        <v>-4.5228090735038862E-4</v>
      </c>
      <c r="K589">
        <f>Prices[[#This Row],[Rates - JP]]/Prices!K588-1</f>
        <v>-1.8606381989016985E-4</v>
      </c>
      <c r="L589">
        <f>Prices[[#This Row],[EM Bonds - USD]]/Prices!L588-1</f>
        <v>1.1042866758219638E-3</v>
      </c>
      <c r="M589">
        <f>Prices[[#This Row],[EM Bonds - Local]]/Prices!M588-1</f>
        <v>1.1515531848131921E-3</v>
      </c>
      <c r="N589">
        <f>Prices[[#This Row],[IG - US]]/Prices!N588-1</f>
        <v>4.8761197040003701E-4</v>
      </c>
      <c r="O589">
        <f>Prices[[#This Row],[IG - EU]]/Prices!O588-1</f>
        <v>-4.9537648612951735E-4</v>
      </c>
      <c r="P589">
        <f>Prices[[#This Row],[HY - US]]/Prices!P588-1</f>
        <v>7.5356225198430771E-4</v>
      </c>
      <c r="Q589">
        <f>Prices[[#This Row],[HY - EU]]/Prices!Q588-1</f>
        <v>8.7183958151704211E-4</v>
      </c>
      <c r="R589">
        <f>Prices[[#This Row],[EM Bonds - Corp]]/Prices!R588-1</f>
        <v>-4.2839643033976138E-5</v>
      </c>
      <c r="S589">
        <f>Prices[[#This Row],[Real Estate - CH]]/Prices!S588-1</f>
        <v>2.944223324791384E-3</v>
      </c>
      <c r="T589">
        <f>Prices[[#This Row],[Real Estate - World]]/Prices!T588-1</f>
        <v>-1.9176594503039768E-3</v>
      </c>
      <c r="U589">
        <f>Prices[[#This Row],[TIPS]]/Prices!U588-1</f>
        <v>-2.4017253891457369E-3</v>
      </c>
      <c r="V589">
        <f>Prices[[#This Row],[Commodities]]/Prices!V588-1</f>
        <v>-6.0685129841238084E-3</v>
      </c>
      <c r="W589">
        <f>Prices[[#This Row],[Precious Metals]]/Prices!W588-1</f>
        <v>1.4781579505597664E-2</v>
      </c>
      <c r="X589">
        <f>Prices[[#This Row],[Hedge funds]]/Prices!X588-1</f>
        <v>3.05560520559367E-3</v>
      </c>
    </row>
    <row r="590" spans="2:24" x14ac:dyDescent="0.25">
      <c r="B590" s="1">
        <v>43406</v>
      </c>
      <c r="C590">
        <f>Prices[[#This Row],[Equity - CH]]/Prices!C589-1</f>
        <v>-2.8924957013571895E-3</v>
      </c>
      <c r="D590">
        <f>Prices[[#This Row],[Equity - US]]/Prices!D589-1</f>
        <v>-3.5789646152627475E-3</v>
      </c>
      <c r="E590">
        <f>Prices[[#This Row],[Equity - EU]]/Prices!E589-1</f>
        <v>2.6911355849785767E-3</v>
      </c>
      <c r="F590">
        <f>Prices[[#This Row],[Equity - JP]]/Prices!F589-1</f>
        <v>1.6993789477866006E-2</v>
      </c>
      <c r="G590">
        <f>Prices[[#This Row],[Equity - EM]]/Prices!G589-1</f>
        <v>2.8679480975634108E-2</v>
      </c>
      <c r="H590">
        <f>Prices[[#This Row],[Bonds - CH]]/Prices!H589-1</f>
        <v>-7.4211502782928207E-4</v>
      </c>
      <c r="I590">
        <f>Prices[[#This Row],[Rates - US]]/Prices!I589-1</f>
        <v>-3.9547233633187018E-3</v>
      </c>
      <c r="J590">
        <f>Prices[[#This Row],[Rates - EU]]/Prices!J589-1</f>
        <v>-2.3171871883753692E-4</v>
      </c>
      <c r="K590">
        <f>Prices[[#This Row],[Rates - JP]]/Prices!K589-1</f>
        <v>-2.7914766911696365E-4</v>
      </c>
      <c r="L590">
        <f>Prices[[#This Row],[EM Bonds - USD]]/Prices!L589-1</f>
        <v>6.0345808963946368E-4</v>
      </c>
      <c r="M590">
        <f>Prices[[#This Row],[EM Bonds - Local]]/Prices!M589-1</f>
        <v>4.0195319478342206E-4</v>
      </c>
      <c r="N590">
        <f>Prices[[#This Row],[IG - US]]/Prices!N589-1</f>
        <v>-3.012668048086975E-3</v>
      </c>
      <c r="O590">
        <f>Prices[[#This Row],[IG - EU]]/Prices!O589-1</f>
        <v>-7.1589845255792817E-4</v>
      </c>
      <c r="P590">
        <f>Prices[[#This Row],[HY - US]]/Prices!P589-1</f>
        <v>9.1237159894697051E-4</v>
      </c>
      <c r="Q590">
        <f>Prices[[#This Row],[HY - EU]]/Prices!Q589-1</f>
        <v>1.9431787724470961E-3</v>
      </c>
      <c r="R590">
        <f>Prices[[#This Row],[EM Bonds - Corp]]/Prices!R589-1</f>
        <v>-4.644708102846673E-4</v>
      </c>
      <c r="S590">
        <f>Prices[[#This Row],[Real Estate - CH]]/Prices!S589-1</f>
        <v>-5.9527045392769873E-3</v>
      </c>
      <c r="T590">
        <f>Prices[[#This Row],[Real Estate - World]]/Prices!T589-1</f>
        <v>-5.854857527795132E-3</v>
      </c>
      <c r="U590">
        <f>Prices[[#This Row],[TIPS]]/Prices!U589-1</f>
        <v>-3.6237956079003819E-3</v>
      </c>
      <c r="V590">
        <f>Prices[[#This Row],[Commodities]]/Prices!V589-1</f>
        <v>7.508461091148666E-3</v>
      </c>
      <c r="W590">
        <f>Prices[[#This Row],[Precious Metals]]/Prices!W589-1</f>
        <v>-1.0012234495659911E-3</v>
      </c>
      <c r="X590">
        <f>Prices[[#This Row],[Hedge funds]]/Prices!X589-1</f>
        <v>-5.0064489851331384E-4</v>
      </c>
    </row>
    <row r="591" spans="2:24" x14ac:dyDescent="0.25">
      <c r="B591" s="1">
        <v>43409</v>
      </c>
      <c r="C591">
        <f>Prices[[#This Row],[Equity - CH]]/Prices!C590-1</f>
        <v>9.7084605305797211E-4</v>
      </c>
      <c r="D591">
        <f>Prices[[#This Row],[Equity - US]]/Prices!D590-1</f>
        <v>5.9375306223874436E-3</v>
      </c>
      <c r="E591">
        <f>Prices[[#This Row],[Equity - EU]]/Prices!E590-1</f>
        <v>8.9200136770184457E-4</v>
      </c>
      <c r="F591">
        <f>Prices[[#This Row],[Equity - JP]]/Prices!F590-1</f>
        <v>-1.195880433831531E-2</v>
      </c>
      <c r="G591">
        <f>Prices[[#This Row],[Equity - EM]]/Prices!G590-1</f>
        <v>-3.4278681277254419E-3</v>
      </c>
      <c r="H591">
        <f>Prices[[#This Row],[Bonds - CH]]/Prices!H590-1</f>
        <v>4.4559970293356344E-4</v>
      </c>
      <c r="I591">
        <f>Prices[[#This Row],[Rates - US]]/Prices!I590-1</f>
        <v>8.1784140497376256E-4</v>
      </c>
      <c r="J591">
        <f>Prices[[#This Row],[Rates - EU]]/Prices!J590-1</f>
        <v>4.2491611221939785E-4</v>
      </c>
      <c r="K591">
        <f>Prices[[#This Row],[Rates - JP]]/Prices!K590-1</f>
        <v>-1.8615040953084971E-4</v>
      </c>
      <c r="L591">
        <f>Prices[[#This Row],[EM Bonds - USD]]/Prices!L590-1</f>
        <v>8.0638430970858543E-4</v>
      </c>
      <c r="M591">
        <f>Prices[[#This Row],[EM Bonds - Local]]/Prices!M590-1</f>
        <v>1.6659082489478561E-3</v>
      </c>
      <c r="N591">
        <f>Prices[[#This Row],[IG - US]]/Prices!N590-1</f>
        <v>1.5805702828504131E-3</v>
      </c>
      <c r="O591">
        <f>Prices[[#This Row],[IG - EU]]/Prices!O590-1</f>
        <v>2.2043425548323725E-4</v>
      </c>
      <c r="P591">
        <f>Prices[[#This Row],[HY - US]]/Prices!P590-1</f>
        <v>4.9385918250144378E-4</v>
      </c>
      <c r="Q591">
        <f>Prices[[#This Row],[HY - EU]]/Prices!Q590-1</f>
        <v>2.6750484852522405E-4</v>
      </c>
      <c r="R591">
        <f>Prices[[#This Row],[EM Bonds - Corp]]/Prices!R590-1</f>
        <v>-6.9350255328171073E-5</v>
      </c>
      <c r="S591">
        <f>Prices[[#This Row],[Real Estate - CH]]/Prices!S590-1</f>
        <v>-6.425856553006426E-3</v>
      </c>
      <c r="T591">
        <f>Prices[[#This Row],[Real Estate - World]]/Prices!T590-1</f>
        <v>1.1324792387893634E-2</v>
      </c>
      <c r="U591">
        <f>Prices[[#This Row],[TIPS]]/Prices!U590-1</f>
        <v>1.3791246192849105E-3</v>
      </c>
      <c r="V591">
        <f>Prices[[#This Row],[Commodities]]/Prices!V590-1</f>
        <v>5.84855800116868E-3</v>
      </c>
      <c r="W591">
        <f>Prices[[#This Row],[Precious Metals]]/Prices!W590-1</f>
        <v>-1.1676501142301454E-3</v>
      </c>
      <c r="X591">
        <f>Prices[[#This Row],[Hedge funds]]/Prices!X590-1</f>
        <v>-3.820390698622278E-4</v>
      </c>
    </row>
    <row r="592" spans="2:24" x14ac:dyDescent="0.25">
      <c r="B592" s="1">
        <v>43410</v>
      </c>
      <c r="C592">
        <f>Prices[[#This Row],[Equity - CH]]/Prices!C591-1</f>
        <v>-1.737792365353874E-3</v>
      </c>
      <c r="D592">
        <f>Prices[[#This Row],[Equity - US]]/Prices!D591-1</f>
        <v>4.9472710985387636E-3</v>
      </c>
      <c r="E592">
        <f>Prices[[#This Row],[Equity - EU]]/Prices!E591-1</f>
        <v>-2.8300132630209029E-3</v>
      </c>
      <c r="F592">
        <f>Prices[[#This Row],[Equity - JP]]/Prices!F591-1</f>
        <v>1.2612760780307486E-2</v>
      </c>
      <c r="G592">
        <f>Prices[[#This Row],[Equity - EM]]/Prices!G591-1</f>
        <v>-1.1385193281322481E-3</v>
      </c>
      <c r="H592">
        <f>Prices[[#This Row],[Bonds - CH]]/Prices!H591-1</f>
        <v>-2.2270061613838266E-4</v>
      </c>
      <c r="I592">
        <f>Prices[[#This Row],[Rates - US]]/Prices!I591-1</f>
        <v>-4.83818351502463E-4</v>
      </c>
      <c r="J592">
        <f>Prices[[#This Row],[Rates - EU]]/Prices!J591-1</f>
        <v>-9.4744285519166027E-4</v>
      </c>
      <c r="K592">
        <f>Prices[[#This Row],[Rates - JP]]/Prices!K591-1</f>
        <v>-3.7237013591517876E-4</v>
      </c>
      <c r="L592">
        <f>Prices[[#This Row],[EM Bonds - USD]]/Prices!L591-1</f>
        <v>4.3333624362329459E-4</v>
      </c>
      <c r="M592">
        <f>Prices[[#This Row],[EM Bonds - Local]]/Prices!M591-1</f>
        <v>-1.2041522924244319E-4</v>
      </c>
      <c r="N592">
        <f>Prices[[#This Row],[IG - US]]/Prices!N591-1</f>
        <v>7.8587553439257718E-4</v>
      </c>
      <c r="O592">
        <f>Prices[[#This Row],[IG - EU]]/Prices!O591-1</f>
        <v>-1.2672176308539118E-3</v>
      </c>
      <c r="P592">
        <f>Prices[[#This Row],[HY - US]]/Prices!P591-1</f>
        <v>8.1990670334564086E-4</v>
      </c>
      <c r="Q592">
        <f>Prices[[#This Row],[HY - EU]]/Prices!Q591-1</f>
        <v>2.6743330881884297E-4</v>
      </c>
      <c r="R592">
        <f>Prices[[#This Row],[EM Bonds - Corp]]/Prices!R591-1</f>
        <v>3.3625891457189638E-4</v>
      </c>
      <c r="S592">
        <f>Prices[[#This Row],[Real Estate - CH]]/Prices!S591-1</f>
        <v>4.8987230295023387E-3</v>
      </c>
      <c r="T592">
        <f>Prices[[#This Row],[Real Estate - World]]/Prices!T591-1</f>
        <v>5.2234721324677658E-3</v>
      </c>
      <c r="U592">
        <f>Prices[[#This Row],[TIPS]]/Prices!U591-1</f>
        <v>-1.4902880029257215E-3</v>
      </c>
      <c r="V592">
        <f>Prices[[#This Row],[Commodities]]/Prices!V591-1</f>
        <v>-7.3615465917318268E-3</v>
      </c>
      <c r="W592">
        <f>Prices[[#This Row],[Precious Metals]]/Prices!W591-1</f>
        <v>-7.0216173254354919E-3</v>
      </c>
      <c r="X592">
        <f>Prices[[#This Row],[Hedge funds]]/Prices!X591-1</f>
        <v>4.3314309009367946E-4</v>
      </c>
    </row>
    <row r="593" spans="2:24" x14ac:dyDescent="0.25">
      <c r="B593" s="1">
        <v>43411</v>
      </c>
      <c r="C593">
        <f>Prices[[#This Row],[Equity - CH]]/Prices!C592-1</f>
        <v>5.8867317579960332E-3</v>
      </c>
      <c r="D593">
        <f>Prices[[#This Row],[Equity - US]]/Prices!D592-1</f>
        <v>1.5876683766840038E-2</v>
      </c>
      <c r="E593">
        <f>Prices[[#This Row],[Equity - EU]]/Prices!E592-1</f>
        <v>1.0688326957886574E-2</v>
      </c>
      <c r="F593">
        <f>Prices[[#This Row],[Equity - JP]]/Prices!F592-1</f>
        <v>-5.2556671771716301E-3</v>
      </c>
      <c r="G593">
        <f>Prices[[#This Row],[Equity - EM]]/Prices!G592-1</f>
        <v>1.5335342905000715E-3</v>
      </c>
      <c r="H593">
        <f>Prices[[#This Row],[Bonds - CH]]/Prices!H592-1</f>
        <v>-7.4250074250070686E-4</v>
      </c>
      <c r="I593">
        <f>Prices[[#This Row],[Rates - US]]/Prices!I592-1</f>
        <v>-2.1347625644396739E-4</v>
      </c>
      <c r="J593">
        <f>Prices[[#This Row],[Rates - EU]]/Prices!J592-1</f>
        <v>-1.2690699390205396E-4</v>
      </c>
      <c r="K593">
        <f>Prices[[#This Row],[Rates - JP]]/Prices!K592-1</f>
        <v>3.725088470851734E-4</v>
      </c>
      <c r="L593">
        <f>Prices[[#This Row],[EM Bonds - USD]]/Prices!L592-1</f>
        <v>5.7242574939864177E-4</v>
      </c>
      <c r="M593">
        <f>Prices[[#This Row],[EM Bonds - Local]]/Prices!M592-1</f>
        <v>7.2492441861382595E-4</v>
      </c>
      <c r="N593">
        <f>Prices[[#This Row],[IG - US]]/Prices!N592-1</f>
        <v>1.4404304332666928E-3</v>
      </c>
      <c r="O593">
        <f>Prices[[#This Row],[IG - EU]]/Prices!O592-1</f>
        <v>-2.2066530589737177E-4</v>
      </c>
      <c r="P593">
        <f>Prices[[#This Row],[HY - US]]/Prices!P592-1</f>
        <v>2.5599470345547548E-3</v>
      </c>
      <c r="Q593">
        <f>Prices[[#This Row],[HY - EU]]/Prices!Q592-1</f>
        <v>1.6710112960363066E-3</v>
      </c>
      <c r="R593">
        <f>Prices[[#This Row],[EM Bonds - Corp]]/Prices!R592-1</f>
        <v>1.5577686859884476E-3</v>
      </c>
      <c r="S593">
        <f>Prices[[#This Row],[Real Estate - CH]]/Prices!S592-1</f>
        <v>2.4100345073121421E-3</v>
      </c>
      <c r="T593">
        <f>Prices[[#This Row],[Real Estate - World]]/Prices!T592-1</f>
        <v>8.4260750890134961E-3</v>
      </c>
      <c r="U593">
        <f>Prices[[#This Row],[TIPS]]/Prices!U592-1</f>
        <v>5.3120948945162283E-5</v>
      </c>
      <c r="V593">
        <f>Prices[[#This Row],[Commodities]]/Prices!V592-1</f>
        <v>-3.7547777129715021E-3</v>
      </c>
      <c r="W593">
        <f>Prices[[#This Row],[Precious Metals]]/Prices!W592-1</f>
        <v>-1.5640084131506304E-3</v>
      </c>
      <c r="X593">
        <f>Prices[[#This Row],[Hedge funds]]/Prices!X592-1</f>
        <v>2.1477991425782328E-3</v>
      </c>
    </row>
    <row r="594" spans="2:24" x14ac:dyDescent="0.25">
      <c r="B594" s="1">
        <v>43412</v>
      </c>
      <c r="C594">
        <f>Prices[[#This Row],[Equity - CH]]/Prices!C593-1</f>
        <v>3.942530227124541E-3</v>
      </c>
      <c r="D594">
        <f>Prices[[#This Row],[Equity - US]]/Prices!D593-1</f>
        <v>2.7022011675126301E-3</v>
      </c>
      <c r="E594">
        <f>Prices[[#This Row],[Equity - EU]]/Prices!E593-1</f>
        <v>9.7786716445247279E-4</v>
      </c>
      <c r="F594">
        <f>Prices[[#This Row],[Equity - JP]]/Prices!F593-1</f>
        <v>1.7773505163594994E-2</v>
      </c>
      <c r="G594">
        <f>Prices[[#This Row],[Equity - EM]]/Prices!G593-1</f>
        <v>7.2206510751571251E-4</v>
      </c>
      <c r="H594">
        <f>Prices[[#This Row],[Bonds - CH]]/Prices!H593-1</f>
        <v>-5.2013672165274194E-4</v>
      </c>
      <c r="I594">
        <f>Prices[[#This Row],[Rates - US]]/Prices!I593-1</f>
        <v>-8.8588847799819792E-4</v>
      </c>
      <c r="J594">
        <f>Prices[[#This Row],[Rates - EU]]/Prices!J593-1</f>
        <v>-9.8192326575463618E-4</v>
      </c>
      <c r="K594">
        <f>Prices[[#This Row],[Rates - JP]]/Prices!K593-1</f>
        <v>-9.3092533978822445E-5</v>
      </c>
      <c r="L594">
        <f>Prices[[#This Row],[EM Bonds - USD]]/Prices!L593-1</f>
        <v>-9.5337844140075401E-4</v>
      </c>
      <c r="M594">
        <f>Prices[[#This Row],[EM Bonds - Local]]/Prices!M593-1</f>
        <v>-5.5326288348434005E-4</v>
      </c>
      <c r="N594">
        <f>Prices[[#This Row],[IG - US]]/Prices!N593-1</f>
        <v>-1.067593386811172E-3</v>
      </c>
      <c r="O594">
        <f>Prices[[#This Row],[IG - EU]]/Prices!O593-1</f>
        <v>-1.4346410638415019E-3</v>
      </c>
      <c r="P594">
        <f>Prices[[#This Row],[HY - US]]/Prices!P593-1</f>
        <v>4.173630429189501E-4</v>
      </c>
      <c r="Q594">
        <f>Prices[[#This Row],[HY - EU]]/Prices!Q593-1</f>
        <v>4.6710262912053047E-4</v>
      </c>
      <c r="R594">
        <f>Prices[[#This Row],[EM Bonds - Corp]]/Prices!R593-1</f>
        <v>-7.402043009046011E-4</v>
      </c>
      <c r="S594">
        <f>Prices[[#This Row],[Real Estate - CH]]/Prices!S593-1</f>
        <v>-5.7373913993763459E-4</v>
      </c>
      <c r="T594">
        <f>Prices[[#This Row],[Real Estate - World]]/Prices!T593-1</f>
        <v>7.0186761843999967E-3</v>
      </c>
      <c r="U594">
        <f>Prices[[#This Row],[TIPS]]/Prices!U593-1</f>
        <v>-2.6969098296492078E-3</v>
      </c>
      <c r="V594">
        <f>Prices[[#This Row],[Commodities]]/Prices!V593-1</f>
        <v>-4.4271322498379284E-4</v>
      </c>
      <c r="W594">
        <f>Prices[[#This Row],[Precious Metals]]/Prices!W593-1</f>
        <v>6.7041788785027201E-4</v>
      </c>
      <c r="X594">
        <f>Prices[[#This Row],[Hedge funds]]/Prices!X593-1</f>
        <v>-2.0838980753592473E-3</v>
      </c>
    </row>
    <row r="595" spans="2:24" x14ac:dyDescent="0.25">
      <c r="B595" s="1">
        <v>43413</v>
      </c>
      <c r="C595">
        <f>Prices[[#This Row],[Equity - CH]]/Prices!C594-1</f>
        <v>-1.3100091853358586E-3</v>
      </c>
      <c r="D595">
        <f>Prices[[#This Row],[Equity - US]]/Prices!D594-1</f>
        <v>-8.5370271177145352E-3</v>
      </c>
      <c r="E595">
        <f>Prices[[#This Row],[Equity - EU]]/Prices!E594-1</f>
        <v>-7.7861309594363659E-3</v>
      </c>
      <c r="F595">
        <f>Prices[[#This Row],[Equity - JP]]/Prices!F594-1</f>
        <v>-6.4483420495556887E-3</v>
      </c>
      <c r="G595">
        <f>Prices[[#This Row],[Equity - EM]]/Prices!G594-1</f>
        <v>-1.6585296604758049E-2</v>
      </c>
      <c r="H595">
        <f>Prices[[#This Row],[Bonds - CH]]/Prices!H594-1</f>
        <v>1.338190469110101E-3</v>
      </c>
      <c r="I595">
        <f>Prices[[#This Row],[Rates - US]]/Prices!I594-1</f>
        <v>2.2949590798337915E-3</v>
      </c>
      <c r="J595">
        <f>Prices[[#This Row],[Rates - EU]]/Prices!J594-1</f>
        <v>1.4009913197443602E-3</v>
      </c>
      <c r="K595">
        <f>Prices[[#This Row],[Rates - JP]]/Prices!K594-1</f>
        <v>2.793036030164231E-4</v>
      </c>
      <c r="L595">
        <f>Prices[[#This Row],[EM Bonds - USD]]/Prices!L594-1</f>
        <v>-6.335789728750818E-4</v>
      </c>
      <c r="M595">
        <f>Prices[[#This Row],[EM Bonds - Local]]/Prices!M594-1</f>
        <v>1.8530492825097333E-4</v>
      </c>
      <c r="N595">
        <f>Prices[[#This Row],[IG - US]]/Prices!N594-1</f>
        <v>1.3251253130523999E-3</v>
      </c>
      <c r="O595">
        <f>Prices[[#This Row],[IG - EU]]/Prices!O594-1</f>
        <v>1.9340222136265961E-3</v>
      </c>
      <c r="P595">
        <f>Prices[[#This Row],[HY - US]]/Prices!P594-1</f>
        <v>-3.7928115850867083E-3</v>
      </c>
      <c r="Q595">
        <f>Prices[[#This Row],[HY - EU]]/Prices!Q594-1</f>
        <v>-1.6007470152739067E-3</v>
      </c>
      <c r="R595">
        <f>Prices[[#This Row],[EM Bonds - Corp]]/Prices!R594-1</f>
        <v>-6.244075125956261E-4</v>
      </c>
      <c r="S595">
        <f>Prices[[#This Row],[Real Estate - CH]]/Prices!S594-1</f>
        <v>-1.0661272245153786E-3</v>
      </c>
      <c r="T595">
        <f>Prices[[#This Row],[Real Estate - World]]/Prices!T594-1</f>
        <v>1.688987896542038E-5</v>
      </c>
      <c r="U595">
        <f>Prices[[#This Row],[TIPS]]/Prices!U594-1</f>
        <v>3.904461467445719E-3</v>
      </c>
      <c r="V595">
        <f>Prices[[#This Row],[Commodities]]/Prices!V594-1</f>
        <v>-1.8260439246806648E-3</v>
      </c>
      <c r="W595">
        <f>Prices[[#This Row],[Precious Metals]]/Prices!W594-1</f>
        <v>-1.3865028131963442E-2</v>
      </c>
      <c r="X595">
        <f>Prices[[#This Row],[Hedge funds]]/Prices!X594-1</f>
        <v>-3.7520585389043681E-3</v>
      </c>
    </row>
    <row r="596" spans="2:24" x14ac:dyDescent="0.25">
      <c r="B596" s="1">
        <v>43416</v>
      </c>
      <c r="C596">
        <f>Prices[[#This Row],[Equity - CH]]/Prices!C595-1</f>
        <v>-9.7620577674821796E-3</v>
      </c>
      <c r="D596">
        <f>Prices[[#This Row],[Equity - US]]/Prices!D595-1</f>
        <v>-1.6198294467332008E-2</v>
      </c>
      <c r="E596">
        <f>Prices[[#This Row],[Equity - EU]]/Prices!E595-1</f>
        <v>-1.3759232989944525E-2</v>
      </c>
      <c r="F596">
        <f>Prices[[#This Row],[Equity - JP]]/Prices!F595-1</f>
        <v>4.7094136521241836E-4</v>
      </c>
      <c r="G596">
        <f>Prices[[#This Row],[Equity - EM]]/Prices!G595-1</f>
        <v>-6.8511186336681629E-3</v>
      </c>
      <c r="H596">
        <f>Prices[[#This Row],[Bonds - CH]]/Prices!H595-1</f>
        <v>8.9093473903045783E-4</v>
      </c>
      <c r="I596">
        <f>Prices[[#This Row],[Rates - US]]/Prices!I595-1</f>
        <v>0</v>
      </c>
      <c r="J596">
        <f>Prices[[#This Row],[Rates - EU]]/Prices!J595-1</f>
        <v>3.6330985659693837E-5</v>
      </c>
      <c r="K596">
        <f>Prices[[#This Row],[Rates - JP]]/Prices!K595-1</f>
        <v>3.7230081906192147E-4</v>
      </c>
      <c r="L596">
        <f>Prices[[#This Row],[EM Bonds - USD]]/Prices!L595-1</f>
        <v>-5.3485431639188619E-6</v>
      </c>
      <c r="M596">
        <f>Prices[[#This Row],[EM Bonds - Local]]/Prices!M595-1</f>
        <v>4.5340483579625612E-5</v>
      </c>
      <c r="N596">
        <f>Prices[[#This Row],[IG - US]]/Prices!N595-1</f>
        <v>0</v>
      </c>
      <c r="O596">
        <f>Prices[[#This Row],[IG - EU]]/Prices!O595-1</f>
        <v>7.7211559673506791E-4</v>
      </c>
      <c r="P596">
        <f>Prices[[#This Row],[HY - US]]/Prices!P595-1</f>
        <v>0</v>
      </c>
      <c r="Q596">
        <f>Prices[[#This Row],[HY - EU]]/Prices!Q595-1</f>
        <v>-2.0375442581335168E-3</v>
      </c>
      <c r="R596">
        <f>Prices[[#This Row],[EM Bonds - Corp]]/Prices!R595-1</f>
        <v>-3.5657105573050352E-4</v>
      </c>
      <c r="S596">
        <f>Prices[[#This Row],[Real Estate - CH]]/Prices!S595-1</f>
        <v>-5.0079360735593159E-3</v>
      </c>
      <c r="T596">
        <f>Prices[[#This Row],[Real Estate - World]]/Prices!T595-1</f>
        <v>1.238928369593939E-3</v>
      </c>
      <c r="U596">
        <f>Prices[[#This Row],[TIPS]]/Prices!U595-1</f>
        <v>3.7757204375239439E-3</v>
      </c>
      <c r="V596">
        <f>Prices[[#This Row],[Commodities]]/Prices!V595-1</f>
        <v>6.4327575682614491E-3</v>
      </c>
      <c r="W596">
        <f>Prices[[#This Row],[Precious Metals]]/Prices!W595-1</f>
        <v>-1.9200136102864862E-3</v>
      </c>
      <c r="X596">
        <f>Prices[[#This Row],[Hedge funds]]/Prices!X595-1</f>
        <v>-5.0187457396044799E-3</v>
      </c>
    </row>
    <row r="597" spans="2:24" x14ac:dyDescent="0.25">
      <c r="B597" s="1">
        <v>43417</v>
      </c>
      <c r="C597">
        <f>Prices[[#This Row],[Equity - CH]]/Prices!C596-1</f>
        <v>2.7958326538035649E-3</v>
      </c>
      <c r="D597">
        <f>Prices[[#This Row],[Equity - US]]/Prices!D596-1</f>
        <v>-1.0242588067496117E-3</v>
      </c>
      <c r="E597">
        <f>Prices[[#This Row],[Equity - EU]]/Prices!E596-1</f>
        <v>1.0205469685899304E-2</v>
      </c>
      <c r="F597">
        <f>Prices[[#This Row],[Equity - JP]]/Prices!F596-1</f>
        <v>-1.9465034838429429E-2</v>
      </c>
      <c r="G597">
        <f>Prices[[#This Row],[Equity - EM]]/Prices!G596-1</f>
        <v>1.3897051268862981E-5</v>
      </c>
      <c r="H597">
        <f>Prices[[#This Row],[Bonds - CH]]/Prices!H596-1</f>
        <v>-5.1924931384905726E-4</v>
      </c>
      <c r="I597">
        <f>Prices[[#This Row],[Rates - US]]/Prices!I596-1</f>
        <v>2.2067486976620199E-3</v>
      </c>
      <c r="J597">
        <f>Prices[[#This Row],[Rates - EU]]/Prices!J596-1</f>
        <v>-8.4307891034063331E-4</v>
      </c>
      <c r="K597">
        <f>Prices[[#This Row],[Rates - JP]]/Prices!K596-1</f>
        <v>6.5128395980651455E-4</v>
      </c>
      <c r="L597">
        <f>Prices[[#This Row],[EM Bonds - USD]]/Prices!L596-1</f>
        <v>-1.8153052590366148E-3</v>
      </c>
      <c r="M597">
        <f>Prices[[#This Row],[EM Bonds - Local]]/Prices!M596-1</f>
        <v>-4.3227845924387331E-4</v>
      </c>
      <c r="N597">
        <f>Prices[[#This Row],[IG - US]]/Prices!N596-1</f>
        <v>-3.5700014721662399E-4</v>
      </c>
      <c r="O597">
        <f>Prices[[#This Row],[IG - EU]]/Prices!O596-1</f>
        <v>-1.8185826077372624E-3</v>
      </c>
      <c r="P597">
        <f>Prices[[#This Row],[HY - US]]/Prices!P596-1</f>
        <v>-4.3601120503111712E-3</v>
      </c>
      <c r="Q597">
        <f>Prices[[#This Row],[HY - EU]]/Prices!Q596-1</f>
        <v>-2.9119389496937709E-3</v>
      </c>
      <c r="R597">
        <f>Prices[[#This Row],[EM Bonds - Corp]]/Prices!R596-1</f>
        <v>-8.9913245796302554E-4</v>
      </c>
      <c r="S597">
        <f>Prices[[#This Row],[Real Estate - CH]]/Prices!S596-1</f>
        <v>-1.4576858549464333E-3</v>
      </c>
      <c r="T597">
        <f>Prices[[#This Row],[Real Estate - World]]/Prices!T596-1</f>
        <v>1.8649311364009602E-3</v>
      </c>
      <c r="U597">
        <f>Prices[[#This Row],[TIPS]]/Prices!U596-1</f>
        <v>-5.0425575911449139E-3</v>
      </c>
      <c r="V597">
        <f>Prices[[#This Row],[Commodities]]/Prices!V596-1</f>
        <v>-7.677915884231612E-3</v>
      </c>
      <c r="W597">
        <f>Prices[[#This Row],[Precious Metals]]/Prices!W596-1</f>
        <v>-1.4468380924096413E-3</v>
      </c>
      <c r="X597">
        <f>Prices[[#This Row],[Hedge funds]]/Prices!X596-1</f>
        <v>-1.7384453331734662E-3</v>
      </c>
    </row>
    <row r="598" spans="2:24" x14ac:dyDescent="0.25">
      <c r="B598" s="1">
        <v>43418</v>
      </c>
      <c r="C598">
        <f>Prices[[#This Row],[Equity - CH]]/Prices!C597-1</f>
        <v>-9.2024401621665364E-3</v>
      </c>
      <c r="D598">
        <f>Prices[[#This Row],[Equity - US]]/Prices!D597-1</f>
        <v>-8.5069326884579244E-3</v>
      </c>
      <c r="E598">
        <f>Prices[[#This Row],[Equity - EU]]/Prices!E597-1</f>
        <v>-6.0526053045304451E-3</v>
      </c>
      <c r="F598">
        <f>Prices[[#This Row],[Equity - JP]]/Prices!F597-1</f>
        <v>2.9458002300088992E-3</v>
      </c>
      <c r="G598">
        <f>Prices[[#This Row],[Equity - EM]]/Prices!G597-1</f>
        <v>6.3932239365827037E-4</v>
      </c>
      <c r="H598">
        <f>Prices[[#This Row],[Bonds - CH]]/Prices!H597-1</f>
        <v>-7.4217010539001649E-5</v>
      </c>
      <c r="I598">
        <f>Prices[[#This Row],[Rates - US]]/Prices!I597-1</f>
        <v>1.2985005810270955E-3</v>
      </c>
      <c r="J598">
        <f>Prices[[#This Row],[Rates - EU]]/Prices!J597-1</f>
        <v>-8.3455592505865539E-4</v>
      </c>
      <c r="K598">
        <f>Prices[[#This Row],[Rates - JP]]/Prices!K597-1</f>
        <v>4.6490004649002437E-4</v>
      </c>
      <c r="L598">
        <f>Prices[[#This Row],[EM Bonds - USD]]/Prices!L597-1</f>
        <v>-5.7726738196373084E-4</v>
      </c>
      <c r="M598">
        <f>Prices[[#This Row],[EM Bonds - Local]]/Prices!M597-1</f>
        <v>9.0168645867150232E-4</v>
      </c>
      <c r="N598">
        <f>Prices[[#This Row],[IG - US]]/Prices!N597-1</f>
        <v>-1.1534328697334617E-3</v>
      </c>
      <c r="O598">
        <f>Prices[[#This Row],[IG - EU]]/Prices!O597-1</f>
        <v>-8.2813448904106579E-4</v>
      </c>
      <c r="P598">
        <f>Prices[[#This Row],[HY - US]]/Prices!P597-1</f>
        <v>-3.8006090375259927E-3</v>
      </c>
      <c r="Q598">
        <f>Prices[[#This Row],[HY - EU]]/Prices!Q597-1</f>
        <v>-2.450486740516844E-3</v>
      </c>
      <c r="R598">
        <f>Prices[[#This Row],[EM Bonds - Corp]]/Prices!R597-1</f>
        <v>-1.2404420750917744E-3</v>
      </c>
      <c r="S598">
        <f>Prices[[#This Row],[Real Estate - CH]]/Prices!S597-1</f>
        <v>-3.3327824601994127E-3</v>
      </c>
      <c r="T598">
        <f>Prices[[#This Row],[Real Estate - World]]/Prices!T597-1</f>
        <v>-3.4805740852836831E-3</v>
      </c>
      <c r="U598">
        <f>Prices[[#This Row],[TIPS]]/Prices!U597-1</f>
        <v>-8.5136483989023404E-4</v>
      </c>
      <c r="V598">
        <f>Prices[[#This Row],[Commodities]]/Prices!V597-1</f>
        <v>2.9505818120753258E-2</v>
      </c>
      <c r="W598">
        <f>Prices[[#This Row],[Precious Metals]]/Prices!W597-1</f>
        <v>5.7262329404637047E-3</v>
      </c>
      <c r="X598">
        <f>Prices[[#This Row],[Hedge funds]]/Prices!X597-1</f>
        <v>-1.1581222977147254E-3</v>
      </c>
    </row>
    <row r="599" spans="2:24" x14ac:dyDescent="0.25">
      <c r="B599" s="1">
        <v>43419</v>
      </c>
      <c r="C599">
        <f>Prices[[#This Row],[Equity - CH]]/Prices!C598-1</f>
        <v>-7.4213071159558996E-3</v>
      </c>
      <c r="D599">
        <f>Prices[[#This Row],[Equity - US]]/Prices!D598-1</f>
        <v>9.3329500291303713E-3</v>
      </c>
      <c r="E599">
        <f>Prices[[#This Row],[Equity - EU]]/Prices!E598-1</f>
        <v>-8.4668256550680665E-3</v>
      </c>
      <c r="F599">
        <f>Prices[[#This Row],[Equity - JP]]/Prices!F598-1</f>
        <v>-2.0582127580787146E-3</v>
      </c>
      <c r="G599">
        <f>Prices[[#This Row],[Equity - EM]]/Prices!G598-1</f>
        <v>1.1954384653511063E-2</v>
      </c>
      <c r="H599">
        <f>Prices[[#This Row],[Bonds - CH]]/Prices!H598-1</f>
        <v>1.55867290135836E-3</v>
      </c>
      <c r="I599">
        <f>Prices[[#This Row],[Rates - US]]/Prices!I598-1</f>
        <v>-1.9891410979155921E-4</v>
      </c>
      <c r="J599">
        <f>Prices[[#This Row],[Rates - EU]]/Prices!J598-1</f>
        <v>8.9243836110197705E-4</v>
      </c>
      <c r="K599">
        <f>Prices[[#This Row],[Rates - JP]]/Prices!K598-1</f>
        <v>9.2936802974064037E-5</v>
      </c>
      <c r="L599">
        <f>Prices[[#This Row],[EM Bonds - USD]]/Prices!L598-1</f>
        <v>-1.66953799083569E-3</v>
      </c>
      <c r="M599">
        <f>Prices[[#This Row],[EM Bonds - Local]]/Prices!M598-1</f>
        <v>-1.2579422252922967E-4</v>
      </c>
      <c r="N599">
        <f>Prices[[#This Row],[IG - US]]/Prices!N598-1</f>
        <v>-3.4458645412956956E-3</v>
      </c>
      <c r="O599">
        <f>Prices[[#This Row],[IG - EU]]/Prices!O598-1</f>
        <v>1.8786606254834748E-3</v>
      </c>
      <c r="P599">
        <f>Prices[[#This Row],[HY - US]]/Prices!P598-1</f>
        <v>-3.7141888868292838E-3</v>
      </c>
      <c r="Q599">
        <f>Prices[[#This Row],[HY - EU]]/Prices!Q598-1</f>
        <v>-4.0380926742268342E-3</v>
      </c>
      <c r="R599">
        <f>Prices[[#This Row],[EM Bonds - Corp]]/Prices!R598-1</f>
        <v>-1.7244238965656855E-3</v>
      </c>
      <c r="S599">
        <f>Prices[[#This Row],[Real Estate - CH]]/Prices!S598-1</f>
        <v>-2.2108608539461727E-4</v>
      </c>
      <c r="T599">
        <f>Prices[[#This Row],[Real Estate - World]]/Prices!T598-1</f>
        <v>-9.0781697537082318E-3</v>
      </c>
      <c r="U599">
        <f>Prices[[#This Row],[TIPS]]/Prices!U598-1</f>
        <v>4.4208887576784317E-3</v>
      </c>
      <c r="V599">
        <f>Prices[[#This Row],[Commodities]]/Prices!V598-1</f>
        <v>-2.7813365465857776E-2</v>
      </c>
      <c r="W599">
        <f>Prices[[#This Row],[Precious Metals]]/Prices!W598-1</f>
        <v>4.9338656269648506E-3</v>
      </c>
      <c r="X599">
        <f>Prices[[#This Row],[Hedge funds]]/Prices!X598-1</f>
        <v>-2.9201343261786583E-4</v>
      </c>
    </row>
    <row r="600" spans="2:24" x14ac:dyDescent="0.25">
      <c r="B600" s="1">
        <v>43420</v>
      </c>
      <c r="C600">
        <f>Prices[[#This Row],[Equity - CH]]/Prices!C599-1</f>
        <v>3.8642390985530461E-3</v>
      </c>
      <c r="D600">
        <f>Prices[[#This Row],[Equity - US]]/Prices!D599-1</f>
        <v>-3.6792132717169412E-3</v>
      </c>
      <c r="E600">
        <f>Prices[[#This Row],[Equity - EU]]/Prices!E599-1</f>
        <v>6.0165039258430753E-4</v>
      </c>
      <c r="F600">
        <f>Prices[[#This Row],[Equity - JP]]/Prices!F599-1</f>
        <v>-5.7172192820033052E-3</v>
      </c>
      <c r="G600">
        <f>Prices[[#This Row],[Equity - EM]]/Prices!G599-1</f>
        <v>-6.3141038328740073E-4</v>
      </c>
      <c r="H600">
        <f>Prices[[#This Row],[Bonds - CH]]/Prices!H599-1</f>
        <v>-6.6696309470881676E-4</v>
      </c>
      <c r="I600">
        <f>Prices[[#This Row],[Rates - US]]/Prices!I599-1</f>
        <v>2.6580987391633393E-3</v>
      </c>
      <c r="J600">
        <f>Prices[[#This Row],[Rates - EU]]/Prices!J599-1</f>
        <v>-9.256924081103568E-4</v>
      </c>
      <c r="K600">
        <f>Prices[[#This Row],[Rates - JP]]/Prices!K599-1</f>
        <v>4.646408326363094E-4</v>
      </c>
      <c r="L600">
        <f>Prices[[#This Row],[EM Bonds - USD]]/Prices!L599-1</f>
        <v>6.7487520179110305E-4</v>
      </c>
      <c r="M600">
        <f>Prices[[#This Row],[EM Bonds - Local]]/Prices!M599-1</f>
        <v>1.6324049176881239E-3</v>
      </c>
      <c r="N600">
        <f>Prices[[#This Row],[IG - US]]/Prices!N599-1</f>
        <v>2.5616313279903657E-3</v>
      </c>
      <c r="O600">
        <f>Prices[[#This Row],[IG - EU]]/Prices!O599-1</f>
        <v>-1.323626737259942E-3</v>
      </c>
      <c r="P600">
        <f>Prices[[#This Row],[HY - US]]/Prices!P599-1</f>
        <v>-1.7237254495507948E-3</v>
      </c>
      <c r="Q600">
        <f>Prices[[#This Row],[HY - EU]]/Prices!Q599-1</f>
        <v>-4.5612731020036046E-3</v>
      </c>
      <c r="R600">
        <f>Prices[[#This Row],[EM Bonds - Corp]]/Prices!R599-1</f>
        <v>1.7857911126109016E-3</v>
      </c>
      <c r="S600">
        <f>Prices[[#This Row],[Real Estate - CH]]/Prices!S599-1</f>
        <v>-1.6861541863614216E-3</v>
      </c>
      <c r="T600">
        <f>Prices[[#This Row],[Real Estate - World]]/Prices!T599-1</f>
        <v>1.7123590279619627E-3</v>
      </c>
      <c r="U600">
        <f>Prices[[#This Row],[TIPS]]/Prices!U599-1</f>
        <v>2.0941504017901735E-4</v>
      </c>
      <c r="V600">
        <f>Prices[[#This Row],[Commodities]]/Prices!V599-1</f>
        <v>7.5963568261017134E-3</v>
      </c>
      <c r="W600">
        <f>Prices[[#This Row],[Precious Metals]]/Prices!W599-1</f>
        <v>7.8202072628141828E-4</v>
      </c>
      <c r="X600">
        <f>Prices[[#This Row],[Hedge funds]]/Prices!X599-1</f>
        <v>-1.6151341506370764E-3</v>
      </c>
    </row>
    <row r="601" spans="2:24" x14ac:dyDescent="0.25">
      <c r="B601" s="1">
        <v>43423</v>
      </c>
      <c r="C601">
        <f>Prices[[#This Row],[Equity - CH]]/Prices!C600-1</f>
        <v>-1.1567875955968532E-2</v>
      </c>
      <c r="D601">
        <f>Prices[[#This Row],[Equity - US]]/Prices!D600-1</f>
        <v>-2.4000415992836199E-2</v>
      </c>
      <c r="E601">
        <f>Prices[[#This Row],[Equity - EU]]/Prices!E600-1</f>
        <v>-1.1035221221774583E-2</v>
      </c>
      <c r="F601">
        <f>Prices[[#This Row],[Equity - JP]]/Prices!F600-1</f>
        <v>5.313814008027995E-3</v>
      </c>
      <c r="G601">
        <f>Prices[[#This Row],[Equity - EM]]/Prices!G600-1</f>
        <v>-5.5865186621257834E-3</v>
      </c>
      <c r="H601">
        <f>Prices[[#This Row],[Bonds - CH]]/Prices!H600-1</f>
        <v>-1.4831294030392961E-4</v>
      </c>
      <c r="I601">
        <f>Prices[[#This Row],[Rates - US]]/Prices!I600-1</f>
        <v>8.5104244646694305E-4</v>
      </c>
      <c r="J601">
        <f>Prices[[#This Row],[Rates - EU]]/Prices!J600-1</f>
        <v>-1.4360371382540205E-3</v>
      </c>
      <c r="K601">
        <f>Prices[[#This Row],[Rates - JP]]/Prices!K600-1</f>
        <v>1.1146201003158218E-3</v>
      </c>
      <c r="L601">
        <f>Prices[[#This Row],[EM Bonds - USD]]/Prices!L600-1</f>
        <v>-9.1127208144259342E-4</v>
      </c>
      <c r="M601">
        <f>Prices[[#This Row],[EM Bonds - Local]]/Prices!M600-1</f>
        <v>4.9695895446699723E-4</v>
      </c>
      <c r="N601">
        <f>Prices[[#This Row],[IG - US]]/Prices!N600-1</f>
        <v>-8.0637000683170257E-5</v>
      </c>
      <c r="O601">
        <f>Prices[[#This Row],[IG - EU]]/Prices!O600-1</f>
        <v>-8.2836315440693031E-4</v>
      </c>
      <c r="P601">
        <f>Prices[[#This Row],[HY - US]]/Prices!P600-1</f>
        <v>-1.1139222204799015E-3</v>
      </c>
      <c r="Q601">
        <f>Prices[[#This Row],[HY - EU]]/Prices!Q600-1</f>
        <v>-4.2766954042494643E-3</v>
      </c>
      <c r="R601">
        <f>Prices[[#This Row],[EM Bonds - Corp]]/Prices!R600-1</f>
        <v>6.013825396469219E-4</v>
      </c>
      <c r="S601">
        <f>Prices[[#This Row],[Real Estate - CH]]/Prices!S600-1</f>
        <v>-3.4056927677483806E-3</v>
      </c>
      <c r="T601">
        <f>Prices[[#This Row],[Real Estate - World]]/Prices!T600-1</f>
        <v>-6.1747016483845174E-3</v>
      </c>
      <c r="U601">
        <f>Prices[[#This Row],[TIPS]]/Prices!U600-1</f>
        <v>-1.5955849139466238E-3</v>
      </c>
      <c r="V601">
        <f>Prices[[#This Row],[Commodities]]/Prices!V600-1</f>
        <v>4.9853763984564203E-3</v>
      </c>
      <c r="W601">
        <f>Prices[[#This Row],[Precious Metals]]/Prices!W600-1</f>
        <v>-5.8103149486042893E-3</v>
      </c>
      <c r="X601">
        <f>Prices[[#This Row],[Hedge funds]]/Prices!X600-1</f>
        <v>-1.7124024403886162E-3</v>
      </c>
    </row>
    <row r="602" spans="2:24" x14ac:dyDescent="0.25">
      <c r="B602" s="1">
        <v>43424</v>
      </c>
      <c r="C602">
        <f>Prices[[#This Row],[Equity - CH]]/Prices!C601-1</f>
        <v>-4.9917631481709579E-3</v>
      </c>
      <c r="D602">
        <f>Prices[[#This Row],[Equity - US]]/Prices!D601-1</f>
        <v>-1.5394960931245372E-2</v>
      </c>
      <c r="E602">
        <f>Prices[[#This Row],[Equity - EU]]/Prices!E601-1</f>
        <v>-1.5955313161115203E-2</v>
      </c>
      <c r="F602">
        <f>Prices[[#This Row],[Equity - JP]]/Prices!F601-1</f>
        <v>-7.6723186959906098E-3</v>
      </c>
      <c r="G602">
        <f>Prices[[#This Row],[Equity - EM]]/Prices!G601-1</f>
        <v>-1.3427365158608651E-2</v>
      </c>
      <c r="H602">
        <f>Prices[[#This Row],[Bonds - CH]]/Prices!H601-1</f>
        <v>8.1584217162333772E-4</v>
      </c>
      <c r="I602">
        <f>Prices[[#This Row],[Rates - US]]/Prices!I601-1</f>
        <v>2.355917311163136E-4</v>
      </c>
      <c r="J602">
        <f>Prices[[#This Row],[Rates - EU]]/Prices!J601-1</f>
        <v>2.2907824352502715E-4</v>
      </c>
      <c r="K602">
        <f>Prices[[#This Row],[Rates - JP]]/Prices!K601-1</f>
        <v>-5.5668955279275512E-4</v>
      </c>
      <c r="L602">
        <f>Prices[[#This Row],[EM Bonds - USD]]/Prices!L601-1</f>
        <v>-4.0172651441549023E-3</v>
      </c>
      <c r="M602">
        <f>Prices[[#This Row],[EM Bonds - Local]]/Prices!M601-1</f>
        <v>-7.9146434940469135E-4</v>
      </c>
      <c r="N602">
        <f>Prices[[#This Row],[IG - US]]/Prices!N601-1</f>
        <v>-1.6439678922897105E-3</v>
      </c>
      <c r="O602">
        <f>Prices[[#This Row],[IG - EU]]/Prices!O601-1</f>
        <v>-1.6580998176085604E-4</v>
      </c>
      <c r="P602">
        <f>Prices[[#This Row],[HY - US]]/Prices!P601-1</f>
        <v>-2.9050438527055134E-3</v>
      </c>
      <c r="Q602">
        <f>Prices[[#This Row],[HY - EU]]/Prices!Q601-1</f>
        <v>-4.6700299972729509E-3</v>
      </c>
      <c r="R602">
        <f>Prices[[#This Row],[EM Bonds - Corp]]/Prices!R601-1</f>
        <v>-2.4502039892791982E-3</v>
      </c>
      <c r="S602">
        <f>Prices[[#This Row],[Real Estate - CH]]/Prices!S601-1</f>
        <v>5.223237851804452E-3</v>
      </c>
      <c r="T602">
        <f>Prices[[#This Row],[Real Estate - World]]/Prices!T601-1</f>
        <v>-4.7543134104064411E-3</v>
      </c>
      <c r="U602">
        <f>Prices[[#This Row],[TIPS]]/Prices!U601-1</f>
        <v>-2.9089123569256969E-3</v>
      </c>
      <c r="V602">
        <f>Prices[[#This Row],[Commodities]]/Prices!V601-1</f>
        <v>-2.1970305837447413E-2</v>
      </c>
      <c r="W602">
        <f>Prices[[#This Row],[Precious Metals]]/Prices!W601-1</f>
        <v>-2.0979966057724786E-3</v>
      </c>
      <c r="X602">
        <f>Prices[[#This Row],[Hedge funds]]/Prices!X601-1</f>
        <v>-2.6807571630520499E-3</v>
      </c>
    </row>
    <row r="603" spans="2:24" x14ac:dyDescent="0.25">
      <c r="B603" s="1">
        <v>43425</v>
      </c>
      <c r="C603">
        <f>Prices[[#This Row],[Equity - CH]]/Prices!C602-1</f>
        <v>8.089788020707811E-3</v>
      </c>
      <c r="D603">
        <f>Prices[[#This Row],[Equity - US]]/Prices!D602-1</f>
        <v>3.1965112200500467E-3</v>
      </c>
      <c r="E603">
        <f>Prices[[#This Row],[Equity - EU]]/Prices!E602-1</f>
        <v>1.2747273093453471E-2</v>
      </c>
      <c r="F603">
        <f>Prices[[#This Row],[Equity - JP]]/Prices!F602-1</f>
        <v>-5.8330029895666824E-3</v>
      </c>
      <c r="G603">
        <f>Prices[[#This Row],[Equity - EM]]/Prices!G602-1</f>
        <v>1.865602183190207E-3</v>
      </c>
      <c r="H603">
        <f>Prices[[#This Row],[Bonds - CH]]/Prices!H602-1</f>
        <v>2.2232103156949456E-4</v>
      </c>
      <c r="I603">
        <f>Prices[[#This Row],[Rates - US]]/Prices!I602-1</f>
        <v>-6.7636226503486885E-4</v>
      </c>
      <c r="J603">
        <f>Prices[[#This Row],[Rates - EU]]/Prices!J602-1</f>
        <v>5.5232226934487372E-4</v>
      </c>
      <c r="K603">
        <f>Prices[[#This Row],[Rates - JP]]/Prices!K602-1</f>
        <v>5.5699962866695429E-4</v>
      </c>
      <c r="L603">
        <f>Prices[[#This Row],[EM Bonds - USD]]/Prices!L602-1</f>
        <v>6.400048323960128E-4</v>
      </c>
      <c r="M603">
        <f>Prices[[#This Row],[EM Bonds - Local]]/Prices!M602-1</f>
        <v>8.6934942384142566E-4</v>
      </c>
      <c r="N603">
        <f>Prices[[#This Row],[IG - US]]/Prices!N602-1</f>
        <v>7.9403628070018328E-4</v>
      </c>
      <c r="O603">
        <f>Prices[[#This Row],[IG - EU]]/Prices!O602-1</f>
        <v>6.0807075732438598E-4</v>
      </c>
      <c r="P603">
        <f>Prices[[#This Row],[HY - US]]/Prices!P602-1</f>
        <v>2.1975114024492814E-3</v>
      </c>
      <c r="Q603">
        <f>Prices[[#This Row],[HY - EU]]/Prices!Q602-1</f>
        <v>2.7398198568444609E-3</v>
      </c>
      <c r="R603">
        <f>Prices[[#This Row],[EM Bonds - Corp]]/Prices!R602-1</f>
        <v>3.3839532203372436E-4</v>
      </c>
      <c r="S603">
        <f>Prices[[#This Row],[Real Estate - CH]]/Prices!S602-1</f>
        <v>6.0805395096874548E-4</v>
      </c>
      <c r="T603">
        <f>Prices[[#This Row],[Real Estate - World]]/Prices!T602-1</f>
        <v>6.0279759289927348E-4</v>
      </c>
      <c r="U603">
        <f>Prices[[#This Row],[TIPS]]/Prices!U602-1</f>
        <v>-2.8259969333732649E-4</v>
      </c>
      <c r="V603">
        <f>Prices[[#This Row],[Commodities]]/Prices!V602-1</f>
        <v>3.307389278075501E-3</v>
      </c>
      <c r="W603">
        <f>Prices[[#This Row],[Precious Metals]]/Prices!W602-1</f>
        <v>7.2460104087210819E-3</v>
      </c>
      <c r="X603">
        <f>Prices[[#This Row],[Hedge funds]]/Prices!X602-1</f>
        <v>3.4312581568007872E-3</v>
      </c>
    </row>
    <row r="604" spans="2:24" x14ac:dyDescent="0.25">
      <c r="B604" s="1">
        <v>43426</v>
      </c>
      <c r="C604">
        <f>Prices[[#This Row],[Equity - CH]]/Prices!C603-1</f>
        <v>-5.7628018774961154E-3</v>
      </c>
      <c r="D604">
        <f>Prices[[#This Row],[Equity - US]]/Prices!D603-1</f>
        <v>9.8771351827831033E-4</v>
      </c>
      <c r="E604">
        <f>Prices[[#This Row],[Equity - EU]]/Prices!E603-1</f>
        <v>-5.1332690803816972E-3</v>
      </c>
      <c r="F604">
        <f>Prices[[#This Row],[Equity - JP]]/Prices!F603-1</f>
        <v>7.1072707748833786E-3</v>
      </c>
      <c r="G604">
        <f>Prices[[#This Row],[Equity - EM]]/Prices!G603-1</f>
        <v>1.7304630160346335E-3</v>
      </c>
      <c r="H604">
        <f>Prices[[#This Row],[Bonds - CH]]/Prices!H603-1</f>
        <v>5.9272430910572993E-4</v>
      </c>
      <c r="I604">
        <f>Prices[[#This Row],[Rates - US]]/Prices!I603-1</f>
        <v>0</v>
      </c>
      <c r="J604">
        <f>Prices[[#This Row],[Rates - EU]]/Prices!J603-1</f>
        <v>7.0172680284241729E-4</v>
      </c>
      <c r="K604">
        <f>Prices[[#This Row],[Rates - JP]]/Prices!K603-1</f>
        <v>2.7834477639632205E-4</v>
      </c>
      <c r="L604">
        <f>Prices[[#This Row],[EM Bonds - USD]]/Prices!L603-1</f>
        <v>1.50915789347561E-5</v>
      </c>
      <c r="M604">
        <f>Prices[[#This Row],[EM Bonds - Local]]/Prices!M603-1</f>
        <v>7.5787582688002786E-4</v>
      </c>
      <c r="N604">
        <f>Prices[[#This Row],[IG - US]]/Prices!N603-1</f>
        <v>0</v>
      </c>
      <c r="O604">
        <f>Prices[[#This Row],[IG - EU]]/Prices!O603-1</f>
        <v>3.3147339925965191E-4</v>
      </c>
      <c r="P604">
        <f>Prices[[#This Row],[HY - US]]/Prices!P603-1</f>
        <v>0</v>
      </c>
      <c r="Q604">
        <f>Prices[[#This Row],[HY - EU]]/Prices!Q603-1</f>
        <v>1.2978585334197934E-3</v>
      </c>
      <c r="R604">
        <f>Prices[[#This Row],[EM Bonds - Corp]]/Prices!R603-1</f>
        <v>6.3582106339055144E-5</v>
      </c>
      <c r="S604">
        <f>Prices[[#This Row],[Real Estate - CH]]/Prices!S603-1</f>
        <v>1.1407894373394623E-2</v>
      </c>
      <c r="T604">
        <f>Prices[[#This Row],[Real Estate - World]]/Prices!T603-1</f>
        <v>1.8185492385824897E-3</v>
      </c>
      <c r="U604">
        <f>Prices[[#This Row],[TIPS]]/Prices!U603-1</f>
        <v>-2.2852264935138145E-3</v>
      </c>
      <c r="V604">
        <f>Prices[[#This Row],[Commodities]]/Prices!V603-1</f>
        <v>0</v>
      </c>
      <c r="W604">
        <f>Prices[[#This Row],[Precious Metals]]/Prices!W603-1</f>
        <v>0</v>
      </c>
      <c r="X604">
        <f>Prices[[#This Row],[Hedge funds]]/Prices!X603-1</f>
        <v>0</v>
      </c>
    </row>
    <row r="605" spans="2:24" x14ac:dyDescent="0.25">
      <c r="B605" s="1">
        <v>43427</v>
      </c>
      <c r="C605">
        <f>Prices[[#This Row],[Equity - CH]]/Prices!C604-1</f>
        <v>7.4415111350571994E-3</v>
      </c>
      <c r="D605">
        <f>Prices[[#This Row],[Equity - US]]/Prices!D604-1</f>
        <v>-3.7626698228971911E-3</v>
      </c>
      <c r="E605">
        <f>Prices[[#This Row],[Equity - EU]]/Prices!E604-1</f>
        <v>-4.0021688948410628E-4</v>
      </c>
      <c r="F605">
        <f>Prices[[#This Row],[Equity - JP]]/Prices!F604-1</f>
        <v>0</v>
      </c>
      <c r="G605">
        <f>Prices[[#This Row],[Equity - EM]]/Prices!G604-1</f>
        <v>-4.2776477056941653E-3</v>
      </c>
      <c r="H605">
        <f>Prices[[#This Row],[Bonds - CH]]/Prices!H604-1</f>
        <v>1.0366530914474037E-3</v>
      </c>
      <c r="I605">
        <f>Prices[[#This Row],[Rates - US]]/Prices!I604-1</f>
        <v>2.8077406059834331E-4</v>
      </c>
      <c r="J605">
        <f>Prices[[#This Row],[Rates - EU]]/Prices!J604-1</f>
        <v>1.5087521487588962E-3</v>
      </c>
      <c r="K605">
        <f>Prices[[#This Row],[Rates - JP]]/Prices!K604-1</f>
        <v>2.7826732214086825E-4</v>
      </c>
      <c r="L605">
        <f>Prices[[#This Row],[EM Bonds - USD]]/Prices!L604-1</f>
        <v>-9.9207668131118254E-4</v>
      </c>
      <c r="M605">
        <f>Prices[[#This Row],[EM Bonds - Local]]/Prices!M604-1</f>
        <v>1.30969595731667E-3</v>
      </c>
      <c r="N605">
        <f>Prices[[#This Row],[IG - US]]/Prices!N604-1</f>
        <v>9.0207762720950768E-5</v>
      </c>
      <c r="O605">
        <f>Prices[[#This Row],[IG - EU]]/Prices!O604-1</f>
        <v>1.712045065444423E-3</v>
      </c>
      <c r="P605">
        <f>Prices[[#This Row],[HY - US]]/Prices!P604-1</f>
        <v>-1.6540441284639273E-3</v>
      </c>
      <c r="Q605">
        <f>Prices[[#This Row],[HY - EU]]/Prices!Q604-1</f>
        <v>-5.4575843367332677E-4</v>
      </c>
      <c r="R605">
        <f>Prices[[#This Row],[EM Bonds - Corp]]/Prices!R604-1</f>
        <v>-1.5583304026428602E-3</v>
      </c>
      <c r="S605">
        <f>Prices[[#This Row],[Real Estate - CH]]/Prices!S604-1</f>
        <v>-7.5923093729517444E-3</v>
      </c>
      <c r="T605">
        <f>Prices[[#This Row],[Real Estate - World]]/Prices!T604-1</f>
        <v>2.1447190345980083E-3</v>
      </c>
      <c r="U605">
        <f>Prices[[#This Row],[TIPS]]/Prices!U604-1</f>
        <v>-3.3148329188625869E-4</v>
      </c>
      <c r="V605">
        <f>Prices[[#This Row],[Commodities]]/Prices!V604-1</f>
        <v>-2.1789943682662516E-2</v>
      </c>
      <c r="W605">
        <f>Prices[[#This Row],[Precious Metals]]/Prices!W604-1</f>
        <v>-3.2977605683330857E-3</v>
      </c>
      <c r="X605">
        <f>Prices[[#This Row],[Hedge funds]]/Prices!X604-1</f>
        <v>4.2205722751464947E-4</v>
      </c>
    </row>
    <row r="606" spans="2:24" x14ac:dyDescent="0.25">
      <c r="B606" s="1">
        <v>43430</v>
      </c>
      <c r="C606">
        <f>Prices[[#This Row],[Equity - CH]]/Prices!C605-1</f>
        <v>8.740035099588761E-3</v>
      </c>
      <c r="D606">
        <f>Prices[[#This Row],[Equity - US]]/Prices!D605-1</f>
        <v>1.5648065242002573E-2</v>
      </c>
      <c r="E606">
        <f>Prices[[#This Row],[Equity - EU]]/Prices!E605-1</f>
        <v>1.3538258515601198E-2</v>
      </c>
      <c r="F606">
        <f>Prices[[#This Row],[Equity - JP]]/Prices!F605-1</f>
        <v>1.7938666743091414E-3</v>
      </c>
      <c r="G606">
        <f>Prices[[#This Row],[Equity - EM]]/Prices!G605-1</f>
        <v>8.199212221617902E-3</v>
      </c>
      <c r="H606">
        <f>Prices[[#This Row],[Bonds - CH]]/Prices!H605-1</f>
        <v>-5.17789777350397E-4</v>
      </c>
      <c r="I606">
        <f>Prices[[#This Row],[Rates - US]]/Prices!I605-1</f>
        <v>-9.4573697310085247E-4</v>
      </c>
      <c r="J606">
        <f>Prices[[#This Row],[Rates - EU]]/Prices!J605-1</f>
        <v>7.2786248359135719E-4</v>
      </c>
      <c r="K606">
        <f>Prices[[#This Row],[Rates - JP]]/Prices!K605-1</f>
        <v>5.5637982195855251E-4</v>
      </c>
      <c r="L606">
        <f>Prices[[#This Row],[EM Bonds - USD]]/Prices!L605-1</f>
        <v>-1.2995047279239502E-3</v>
      </c>
      <c r="M606">
        <f>Prices[[#This Row],[EM Bonds - Local]]/Prices!M605-1</f>
        <v>-1.2192797145936796E-3</v>
      </c>
      <c r="N606">
        <f>Prices[[#This Row],[IG - US]]/Prices!N605-1</f>
        <v>-3.9086504606244965E-4</v>
      </c>
      <c r="O606">
        <f>Prices[[#This Row],[IG - EU]]/Prices!O605-1</f>
        <v>0</v>
      </c>
      <c r="P606">
        <f>Prices[[#This Row],[HY - US]]/Prices!P605-1</f>
        <v>1.0208966434717137E-3</v>
      </c>
      <c r="Q606">
        <f>Prices[[#This Row],[HY - EU]]/Prices!Q605-1</f>
        <v>9.8972731306101736E-4</v>
      </c>
      <c r="R606">
        <f>Prices[[#This Row],[EM Bonds - Corp]]/Prices!R605-1</f>
        <v>-6.3871269125914676E-4</v>
      </c>
      <c r="S606">
        <f>Prices[[#This Row],[Real Estate - CH]]/Prices!S605-1</f>
        <v>-8.5034949639495316E-3</v>
      </c>
      <c r="T606">
        <f>Prices[[#This Row],[Real Estate - World]]/Prices!T605-1</f>
        <v>1.8361232104877612E-3</v>
      </c>
      <c r="U606">
        <f>Prices[[#This Row],[TIPS]]/Prices!U605-1</f>
        <v>-1.8024826930793658E-3</v>
      </c>
      <c r="V606">
        <f>Prices[[#This Row],[Commodities]]/Prices!V605-1</f>
        <v>4.4122470167873296E-4</v>
      </c>
      <c r="W606">
        <f>Prices[[#This Row],[Precious Metals]]/Prices!W605-1</f>
        <v>8.1420268501330995E-5</v>
      </c>
      <c r="X606">
        <f>Prices[[#This Row],[Hedge funds]]/Prices!X605-1</f>
        <v>-8.6097789869898911E-5</v>
      </c>
    </row>
    <row r="607" spans="2:24" x14ac:dyDescent="0.25">
      <c r="B607" s="1">
        <v>43431</v>
      </c>
      <c r="C607">
        <f>Prices[[#This Row],[Equity - CH]]/Prices!C606-1</f>
        <v>-3.710074167303179E-3</v>
      </c>
      <c r="D607">
        <f>Prices[[#This Row],[Equity - US]]/Prices!D606-1</f>
        <v>3.4306704729110127E-3</v>
      </c>
      <c r="E607">
        <f>Prices[[#This Row],[Equity - EU]]/Prices!E606-1</f>
        <v>-5.7954239606371472E-3</v>
      </c>
      <c r="F607">
        <f>Prices[[#This Row],[Equity - JP]]/Prices!F606-1</f>
        <v>7.6049837410692156E-3</v>
      </c>
      <c r="G607">
        <f>Prices[[#This Row],[Equity - EM]]/Prices!G606-1</f>
        <v>4.980181146152729E-3</v>
      </c>
      <c r="H607">
        <f>Prices[[#This Row],[Bonds - CH]]/Prices!H606-1</f>
        <v>6.6607460035528199E-4</v>
      </c>
      <c r="I607">
        <f>Prices[[#This Row],[Rates - US]]/Prices!I606-1</f>
        <v>3.8986555760112118E-4</v>
      </c>
      <c r="J607">
        <f>Prices[[#This Row],[Rates - EU]]/Prices!J606-1</f>
        <v>3.4003686230121843E-4</v>
      </c>
      <c r="K607">
        <f>Prices[[#This Row],[Rates - JP]]/Prices!K606-1</f>
        <v>2.780352177942369E-4</v>
      </c>
      <c r="L607">
        <f>Prices[[#This Row],[EM Bonds - USD]]/Prices!L606-1</f>
        <v>-1.5684215340856511E-3</v>
      </c>
      <c r="M607">
        <f>Prices[[#This Row],[EM Bonds - Local]]/Prices!M606-1</f>
        <v>5.6247263594011443E-4</v>
      </c>
      <c r="N607">
        <f>Prices[[#This Row],[IG - US]]/Prices!N606-1</f>
        <v>-9.8677926855916809E-4</v>
      </c>
      <c r="O607">
        <f>Prices[[#This Row],[IG - EU]]/Prices!O606-1</f>
        <v>2.2053148086875751E-4</v>
      </c>
      <c r="P607">
        <f>Prices[[#This Row],[HY - US]]/Prices!P606-1</f>
        <v>-1.6103676499729103E-3</v>
      </c>
      <c r="Q607">
        <f>Prices[[#This Row],[HY - EU]]/Prices!Q606-1</f>
        <v>-2.6593931128537918E-3</v>
      </c>
      <c r="R607">
        <f>Prices[[#This Row],[EM Bonds - Corp]]/Prices!R606-1</f>
        <v>1.6766131210199653E-4</v>
      </c>
      <c r="S607">
        <f>Prices[[#This Row],[Real Estate - CH]]/Prices!S606-1</f>
        <v>9.1592883510505096E-4</v>
      </c>
      <c r="T607">
        <f>Prices[[#This Row],[Real Estate - World]]/Prices!T606-1</f>
        <v>3.7349728176352404E-3</v>
      </c>
      <c r="U607">
        <f>Prices[[#This Row],[TIPS]]/Prices!U606-1</f>
        <v>-1.5236788692165604E-3</v>
      </c>
      <c r="V607">
        <f>Prices[[#This Row],[Commodities]]/Prices!V606-1</f>
        <v>-1.9343462717597015E-3</v>
      </c>
      <c r="W607">
        <f>Prices[[#This Row],[Precious Metals]]/Prices!W606-1</f>
        <v>-6.0928174046539496E-3</v>
      </c>
      <c r="X607">
        <f>Prices[[#This Row],[Hedge funds]]/Prices!X606-1</f>
        <v>-1.8943144734234751E-3</v>
      </c>
    </row>
    <row r="608" spans="2:24" x14ac:dyDescent="0.25">
      <c r="B608" s="1">
        <v>43432</v>
      </c>
      <c r="C608">
        <f>Prices[[#This Row],[Equity - CH]]/Prices!C607-1</f>
        <v>-4.7001294536863636E-4</v>
      </c>
      <c r="D608">
        <f>Prices[[#This Row],[Equity - US]]/Prices!D607-1</f>
        <v>1.8319527753972498E-2</v>
      </c>
      <c r="E608">
        <f>Prices[[#This Row],[Equity - EU]]/Prices!E607-1</f>
        <v>1.2540921024004614E-3</v>
      </c>
      <c r="F608">
        <f>Prices[[#This Row],[Equity - JP]]/Prices!F607-1</f>
        <v>5.6069272682055527E-3</v>
      </c>
      <c r="G608">
        <f>Prices[[#This Row],[Equity - EM]]/Prices!G607-1</f>
        <v>7.7722671772124663E-3</v>
      </c>
      <c r="H608">
        <f>Prices[[#This Row],[Bonds - CH]]/Prices!H607-1</f>
        <v>-8.8750832039052874E-4</v>
      </c>
      <c r="I608">
        <f>Prices[[#This Row],[Rates - US]]/Prices!I607-1</f>
        <v>4.5219663210138705E-4</v>
      </c>
      <c r="J608">
        <f>Prices[[#This Row],[Rates - EU]]/Prices!J607-1</f>
        <v>-2.8806887842114381E-4</v>
      </c>
      <c r="K608">
        <f>Prices[[#This Row],[Rates - JP]]/Prices!K607-1</f>
        <v>-9.2652645233026742E-4</v>
      </c>
      <c r="L608">
        <f>Prices[[#This Row],[EM Bonds - USD]]/Prices!L607-1</f>
        <v>1.9806501553571998E-3</v>
      </c>
      <c r="M608">
        <f>Prices[[#This Row],[EM Bonds - Local]]/Prices!M607-1</f>
        <v>-6.0731581979855953E-4</v>
      </c>
      <c r="N608">
        <f>Prices[[#This Row],[IG - US]]/Prices!N607-1</f>
        <v>-5.5567763091168842E-4</v>
      </c>
      <c r="O608">
        <f>Prices[[#This Row],[IG - EU]]/Prices!O607-1</f>
        <v>-5.5120714364453871E-4</v>
      </c>
      <c r="P608">
        <f>Prices[[#This Row],[HY - US]]/Prices!P607-1</f>
        <v>3.1826431116672715E-3</v>
      </c>
      <c r="Q608">
        <f>Prices[[#This Row],[HY - EU]]/Prices!Q607-1</f>
        <v>-8.5464241761246118E-4</v>
      </c>
      <c r="R608">
        <f>Prices[[#This Row],[EM Bonds - Corp]]/Prices!R607-1</f>
        <v>3.4563892677264008E-4</v>
      </c>
      <c r="S608">
        <f>Prices[[#This Row],[Real Estate - CH]]/Prices!S607-1</f>
        <v>-7.6257556430592288E-3</v>
      </c>
      <c r="T608">
        <f>Prices[[#This Row],[Real Estate - World]]/Prices!T607-1</f>
        <v>3.4298100056548986E-3</v>
      </c>
      <c r="U608">
        <f>Prices[[#This Row],[TIPS]]/Prices!U607-1</f>
        <v>-1.2416379485100659E-3</v>
      </c>
      <c r="V608">
        <f>Prices[[#This Row],[Commodities]]/Prices!V607-1</f>
        <v>1.3453243795428449E-2</v>
      </c>
      <c r="W608">
        <f>Prices[[#This Row],[Precious Metals]]/Prices!W607-1</f>
        <v>5.933971705203378E-3</v>
      </c>
      <c r="X608">
        <f>Prices[[#This Row],[Hedge funds]]/Prices!X607-1</f>
        <v>2.1135812693564571E-3</v>
      </c>
    </row>
    <row r="609" spans="2:24" x14ac:dyDescent="0.25">
      <c r="B609" s="1">
        <v>43433</v>
      </c>
      <c r="C609">
        <f>Prices[[#This Row],[Equity - CH]]/Prices!C608-1</f>
        <v>1.3141761619221759E-2</v>
      </c>
      <c r="D609">
        <f>Prices[[#This Row],[Equity - US]]/Prices!D608-1</f>
        <v>1.2715987691325203E-4</v>
      </c>
      <c r="E609">
        <f>Prices[[#This Row],[Equity - EU]]/Prices!E608-1</f>
        <v>5.8341363729106366E-3</v>
      </c>
      <c r="F609">
        <f>Prices[[#This Row],[Equity - JP]]/Prices!F608-1</f>
        <v>2.9593270302108454E-3</v>
      </c>
      <c r="G609">
        <f>Prices[[#This Row],[Equity - EM]]/Prices!G608-1</f>
        <v>8.0621234837787714E-3</v>
      </c>
      <c r="H609">
        <f>Prices[[#This Row],[Bonds - CH]]/Prices!H608-1</f>
        <v>1.4064697609001975E-3</v>
      </c>
      <c r="I609">
        <f>Prices[[#This Row],[Rates - US]]/Prices!I608-1</f>
        <v>1.2040249200961917E-4</v>
      </c>
      <c r="J609">
        <f>Prices[[#This Row],[Rates - EU]]/Prices!J608-1</f>
        <v>2.0954405150772626E-3</v>
      </c>
      <c r="K609">
        <f>Prices[[#This Row],[Rates - JP]]/Prices!K608-1</f>
        <v>1.2983399795976069E-3</v>
      </c>
      <c r="L609">
        <f>Prices[[#This Row],[EM Bonds - USD]]/Prices!L608-1</f>
        <v>2.3925296627238524E-3</v>
      </c>
      <c r="M609">
        <f>Prices[[#This Row],[EM Bonds - Local]]/Prices!M608-1</f>
        <v>2.4073670105020373E-3</v>
      </c>
      <c r="N609">
        <f>Prices[[#This Row],[IG - US]]/Prices!N608-1</f>
        <v>-5.2744734511112057E-4</v>
      </c>
      <c r="O609">
        <f>Prices[[#This Row],[IG - EU]]/Prices!O608-1</f>
        <v>2.0957423339951209E-3</v>
      </c>
      <c r="P609">
        <f>Prices[[#This Row],[HY - US]]/Prices!P608-1</f>
        <v>9.1368270469693869E-4</v>
      </c>
      <c r="Q609">
        <f>Prices[[#This Row],[HY - EU]]/Prices!Q608-1</f>
        <v>-5.4743901187248589E-4</v>
      </c>
      <c r="R609">
        <f>Prices[[#This Row],[EM Bonds - Corp]]/Prices!R608-1</f>
        <v>4.7758622016047525E-3</v>
      </c>
      <c r="S609">
        <f>Prices[[#This Row],[Real Estate - CH]]/Prices!S608-1</f>
        <v>6.4269148014650668E-4</v>
      </c>
      <c r="T609">
        <f>Prices[[#This Row],[Real Estate - World]]/Prices!T608-1</f>
        <v>9.3549267878789699E-4</v>
      </c>
      <c r="U609">
        <f>Prices[[#This Row],[TIPS]]/Prices!U608-1</f>
        <v>4.2031375533848614E-3</v>
      </c>
      <c r="V609">
        <f>Prices[[#This Row],[Commodities]]/Prices!V608-1</f>
        <v>4.1533097711108358E-3</v>
      </c>
      <c r="W609">
        <f>Prices[[#This Row],[Precious Metals]]/Prices!W608-1</f>
        <v>1.2609114853969761E-3</v>
      </c>
      <c r="X609">
        <f>Prices[[#This Row],[Hedge funds]]/Prices!X608-1</f>
        <v>4.0460735868874664E-4</v>
      </c>
    </row>
    <row r="610" spans="2:24" x14ac:dyDescent="0.25">
      <c r="B610" s="1">
        <v>43434</v>
      </c>
      <c r="C610">
        <f>Prices[[#This Row],[Equity - CH]]/Prices!C609-1</f>
        <v>6.3691438319812832E-4</v>
      </c>
      <c r="D610">
        <f>Prices[[#This Row],[Equity - US]]/Prices!D609-1</f>
        <v>9.6082609146936893E-3</v>
      </c>
      <c r="E610">
        <f>Prices[[#This Row],[Equity - EU]]/Prices!E609-1</f>
        <v>-5.0060327106981051E-3</v>
      </c>
      <c r="F610">
        <f>Prices[[#This Row],[Equity - JP]]/Prices!F609-1</f>
        <v>3.7549713098923299E-3</v>
      </c>
      <c r="G610">
        <f>Prices[[#This Row],[Equity - EM]]/Prices!G609-1</f>
        <v>-1.6330409250382427E-3</v>
      </c>
      <c r="H610">
        <f>Prices[[#This Row],[Bonds - CH]]/Prices!H609-1</f>
        <v>2.2176227084558242E-4</v>
      </c>
      <c r="I610">
        <f>Prices[[#This Row],[Rates - US]]/Prices!I609-1</f>
        <v>8.4335976504390509E-4</v>
      </c>
      <c r="J610">
        <f>Prices[[#This Row],[Rates - EU]]/Prices!J609-1</f>
        <v>2.5189322487739751E-4</v>
      </c>
      <c r="K610">
        <f>Prices[[#This Row],[Rates - JP]]/Prices!K609-1</f>
        <v>0</v>
      </c>
      <c r="L610">
        <f>Prices[[#This Row],[EM Bonds - USD]]/Prices!L609-1</f>
        <v>6.9133716818958746E-4</v>
      </c>
      <c r="M610">
        <f>Prices[[#This Row],[EM Bonds - Local]]/Prices!M609-1</f>
        <v>2.658065518983399E-4</v>
      </c>
      <c r="N610">
        <f>Prices[[#This Row],[IG - US]]/Prices!N609-1</f>
        <v>-1.8666049047821875E-4</v>
      </c>
      <c r="O610">
        <f>Prices[[#This Row],[IG - EU]]/Prices!O609-1</f>
        <v>-4.4028618602087732E-4</v>
      </c>
      <c r="P610">
        <f>Prices[[#This Row],[HY - US]]/Prices!P609-1</f>
        <v>1.4702718007320037E-4</v>
      </c>
      <c r="Q610">
        <f>Prices[[#This Row],[HY - EU]]/Prices!Q609-1</f>
        <v>-5.477388654959725E-4</v>
      </c>
      <c r="R610">
        <f>Prices[[#This Row],[EM Bonds - Corp]]/Prices!R609-1</f>
        <v>8.9747619441049586E-4</v>
      </c>
      <c r="S610">
        <f>Prices[[#This Row],[Real Estate - CH]]/Prices!S609-1</f>
        <v>8.2099972074838323E-3</v>
      </c>
      <c r="T610">
        <f>Prices[[#This Row],[Real Estate - World]]/Prices!T609-1</f>
        <v>4.2880057553151829E-3</v>
      </c>
      <c r="U610">
        <f>Prices[[#This Row],[TIPS]]/Prices!U609-1</f>
        <v>-1.2258135752774013E-4</v>
      </c>
      <c r="V610">
        <f>Prices[[#This Row],[Commodities]]/Prices!V609-1</f>
        <v>1.6636298163150709E-3</v>
      </c>
      <c r="W610">
        <f>Prices[[#This Row],[Precious Metals]]/Prices!W609-1</f>
        <v>-3.8154919357805683E-3</v>
      </c>
      <c r="X610">
        <f>Prices[[#This Row],[Hedge funds]]/Prices!X609-1</f>
        <v>1.5919593146831446E-3</v>
      </c>
    </row>
    <row r="611" spans="2:24" x14ac:dyDescent="0.25">
      <c r="B611" s="1">
        <v>43437</v>
      </c>
      <c r="C611">
        <f>Prices[[#This Row],[Equity - CH]]/Prices!C610-1</f>
        <v>8.0199379290886164E-3</v>
      </c>
      <c r="D611">
        <f>Prices[[#This Row],[Equity - US]]/Prices!D610-1</f>
        <v>1.0613973921528075E-2</v>
      </c>
      <c r="E611">
        <f>Prices[[#This Row],[Equity - EU]]/Prices!E610-1</f>
        <v>1.3078077822604062E-2</v>
      </c>
      <c r="F611">
        <f>Prices[[#This Row],[Equity - JP]]/Prices!F610-1</f>
        <v>1.3418611656435431E-2</v>
      </c>
      <c r="G611">
        <f>Prices[[#This Row],[Equity - EM]]/Prices!G610-1</f>
        <v>2.1595088636662263E-2</v>
      </c>
      <c r="H611">
        <f>Prices[[#This Row],[Bonds - CH]]/Prices!H610-1</f>
        <v>4.4342620648873954E-4</v>
      </c>
      <c r="I611">
        <f>Prices[[#This Row],[Rates - US]]/Prices!I610-1</f>
        <v>9.3463294269158226E-4</v>
      </c>
      <c r="J611">
        <f>Prices[[#This Row],[Rates - EU]]/Prices!J610-1</f>
        <v>7.4054057161920817E-4</v>
      </c>
      <c r="K611">
        <f>Prices[[#This Row],[Rates - JP]]/Prices!K610-1</f>
        <v>1.8523663980740679E-4</v>
      </c>
      <c r="L611">
        <f>Prices[[#This Row],[EM Bonds - USD]]/Prices!L610-1</f>
        <v>4.247440410223513E-3</v>
      </c>
      <c r="M611">
        <f>Prices[[#This Row],[EM Bonds - Local]]/Prices!M610-1</f>
        <v>1.6861021669134502E-4</v>
      </c>
      <c r="N611">
        <f>Prices[[#This Row],[IG - US]]/Prices!N610-1</f>
        <v>2.8215853660471524E-3</v>
      </c>
      <c r="O611">
        <f>Prices[[#This Row],[IG - EU]]/Prices!O610-1</f>
        <v>1.3214403700032573E-3</v>
      </c>
      <c r="P611">
        <f>Prices[[#This Row],[HY - US]]/Prices!P610-1</f>
        <v>3.9209640854673822E-3</v>
      </c>
      <c r="Q611">
        <f>Prices[[#This Row],[HY - EU]]/Prices!Q610-1</f>
        <v>2.329165953074197E-3</v>
      </c>
      <c r="R611">
        <f>Prices[[#This Row],[EM Bonds - Corp]]/Prices!R610-1</f>
        <v>3.7561088237194618E-3</v>
      </c>
      <c r="S611">
        <f>Prices[[#This Row],[Real Estate - CH]]/Prices!S610-1</f>
        <v>-1.107910480834251E-4</v>
      </c>
      <c r="T611">
        <f>Prices[[#This Row],[Real Estate - World]]/Prices!T610-1</f>
        <v>5.0176444270959575E-3</v>
      </c>
      <c r="U611">
        <f>Prices[[#This Row],[TIPS]]/Prices!U610-1</f>
        <v>5.5884298959241185E-3</v>
      </c>
      <c r="V611">
        <f>Prices[[#This Row],[Commodities]]/Prices!V610-1</f>
        <v>2.8960982609345098E-3</v>
      </c>
      <c r="W611">
        <f>Prices[[#This Row],[Precious Metals]]/Prices!W610-1</f>
        <v>1.245464404021579E-2</v>
      </c>
      <c r="X611">
        <f>Prices[[#This Row],[Hedge funds]]/Prices!X610-1</f>
        <v>2.3798477584755506E-3</v>
      </c>
    </row>
    <row r="612" spans="2:24" x14ac:dyDescent="0.25">
      <c r="B612" s="1">
        <v>43438</v>
      </c>
      <c r="C612">
        <f>Prices[[#This Row],[Equity - CH]]/Prices!C611-1</f>
        <v>-1.8786603367929589E-3</v>
      </c>
      <c r="D612">
        <f>Prices[[#This Row],[Equity - US]]/Prices!D611-1</f>
        <v>-3.1637197730325473E-2</v>
      </c>
      <c r="E612">
        <f>Prices[[#This Row],[Equity - EU]]/Prices!E611-1</f>
        <v>-8.5115350917314148E-3</v>
      </c>
      <c r="F612">
        <f>Prices[[#This Row],[Equity - JP]]/Prices!F611-1</f>
        <v>-2.3075421117338846E-2</v>
      </c>
      <c r="G612">
        <f>Prices[[#This Row],[Equity - EM]]/Prices!G611-1</f>
        <v>-2.7649473110745726E-3</v>
      </c>
      <c r="H612">
        <f>Prices[[#This Row],[Bonds - CH]]/Prices!H611-1</f>
        <v>1.6990470562161519E-3</v>
      </c>
      <c r="I612">
        <f>Prices[[#This Row],[Rates - US]]/Prices!I611-1</f>
        <v>4.1315515843076689E-3</v>
      </c>
      <c r="J612">
        <f>Prices[[#This Row],[Rates - EU]]/Prices!J611-1</f>
        <v>1.360483247326405E-3</v>
      </c>
      <c r="K612">
        <f>Prices[[#This Row],[Rates - JP]]/Prices!K611-1</f>
        <v>1.9446245022687325E-3</v>
      </c>
      <c r="L612">
        <f>Prices[[#This Row],[EM Bonds - USD]]/Prices!L611-1</f>
        <v>1.6510501858513216E-4</v>
      </c>
      <c r="M612">
        <f>Prices[[#This Row],[EM Bonds - Local]]/Prices!M611-1</f>
        <v>2.0820239759045123E-4</v>
      </c>
      <c r="N612">
        <f>Prices[[#This Row],[IG - US]]/Prices!N611-1</f>
        <v>2.9349470180093373E-3</v>
      </c>
      <c r="O612">
        <f>Prices[[#This Row],[IG - EU]]/Prices!O611-1</f>
        <v>2.1445067634442427E-3</v>
      </c>
      <c r="P612">
        <f>Prices[[#This Row],[HY - US]]/Prices!P611-1</f>
        <v>-1.7663640854926888E-3</v>
      </c>
      <c r="Q612">
        <f>Prices[[#This Row],[HY - EU]]/Prices!Q611-1</f>
        <v>-2.6654820079963226E-3</v>
      </c>
      <c r="R612">
        <f>Prices[[#This Row],[EM Bonds - Corp]]/Prices!R611-1</f>
        <v>2.2425016454776792E-3</v>
      </c>
      <c r="S612">
        <f>Prices[[#This Row],[Real Estate - CH]]/Prices!S611-1</f>
        <v>-1.0803324099722955E-3</v>
      </c>
      <c r="T612">
        <f>Prices[[#This Row],[Real Estate - World]]/Prices!T611-1</f>
        <v>-1.0579809810277951E-2</v>
      </c>
      <c r="U612">
        <f>Prices[[#This Row],[TIPS]]/Prices!U611-1</f>
        <v>7.9254103116885855E-3</v>
      </c>
      <c r="V612">
        <f>Prices[[#This Row],[Commodities]]/Prices!V611-1</f>
        <v>5.0235825856561611E-3</v>
      </c>
      <c r="W612">
        <f>Prices[[#This Row],[Precious Metals]]/Prices!W611-1</f>
        <v>6.3907070912343489E-3</v>
      </c>
      <c r="X612">
        <f>Prices[[#This Row],[Hedge funds]]/Prices!X611-1</f>
        <v>-6.23119712696385E-3</v>
      </c>
    </row>
    <row r="613" spans="2:24" x14ac:dyDescent="0.25">
      <c r="B613" s="1">
        <v>43439</v>
      </c>
      <c r="C613">
        <f>Prices[[#This Row],[Equity - CH]]/Prices!C612-1</f>
        <v>-1.5395199539359083E-2</v>
      </c>
      <c r="D613">
        <f>Prices[[#This Row],[Equity - US]]/Prices!D612-1</f>
        <v>-4.9612788500508209E-4</v>
      </c>
      <c r="E613">
        <f>Prices[[#This Row],[Equity - EU]]/Prices!E612-1</f>
        <v>-1.1707547388019379E-2</v>
      </c>
      <c r="F613">
        <f>Prices[[#This Row],[Equity - JP]]/Prices!F612-1</f>
        <v>-4.8413918280202362E-3</v>
      </c>
      <c r="G613">
        <f>Prices[[#This Row],[Equity - EM]]/Prices!G612-1</f>
        <v>-1.2426764791090839E-2</v>
      </c>
      <c r="H613">
        <f>Prices[[#This Row],[Bonds - CH]]/Prices!H612-1</f>
        <v>-6.6371681415933192E-4</v>
      </c>
      <c r="I613">
        <f>Prices[[#This Row],[Rates - US]]/Prices!I612-1</f>
        <v>0</v>
      </c>
      <c r="J613">
        <f>Prices[[#This Row],[Rates - EU]]/Prices!J612-1</f>
        <v>-1.3196199953324772E-5</v>
      </c>
      <c r="K613">
        <f>Prices[[#This Row],[Rates - JP]]/Prices!K612-1</f>
        <v>-9.2421441774570567E-5</v>
      </c>
      <c r="L613">
        <f>Prices[[#This Row],[EM Bonds - USD]]/Prices!L612-1</f>
        <v>-1.332770687335616E-4</v>
      </c>
      <c r="M613">
        <f>Prices[[#This Row],[EM Bonds - Local]]/Prices!M612-1</f>
        <v>4.1709482965512912E-4</v>
      </c>
      <c r="N613">
        <f>Prices[[#This Row],[IG - US]]/Prices!N612-1</f>
        <v>0</v>
      </c>
      <c r="O613">
        <f>Prices[[#This Row],[IG - EU]]/Prices!O612-1</f>
        <v>-2.1947873799721407E-4</v>
      </c>
      <c r="P613">
        <f>Prices[[#This Row],[HY - US]]/Prices!P612-1</f>
        <v>0</v>
      </c>
      <c r="Q613">
        <f>Prices[[#This Row],[HY - EU]]/Prices!Q612-1</f>
        <v>-2.8781908514649013E-3</v>
      </c>
      <c r="R613">
        <f>Prices[[#This Row],[EM Bonds - Corp]]/Prices!R612-1</f>
        <v>-4.9789459353299925E-5</v>
      </c>
      <c r="S613">
        <f>Prices[[#This Row],[Real Estate - CH]]/Prices!S612-1</f>
        <v>-3.4940794764426464E-3</v>
      </c>
      <c r="T613">
        <f>Prices[[#This Row],[Real Estate - World]]/Prices!T612-1</f>
        <v>-1.4662914714781428E-3</v>
      </c>
      <c r="U613">
        <f>Prices[[#This Row],[TIPS]]/Prices!U612-1</f>
        <v>-1.213719415217196E-3</v>
      </c>
      <c r="V613">
        <f>Prices[[#This Row],[Commodities]]/Prices!V612-1</f>
        <v>-2.3207193039731511E-4</v>
      </c>
      <c r="W613">
        <f>Prices[[#This Row],[Precious Metals]]/Prices!W612-1</f>
        <v>-3.6054663662729025E-3</v>
      </c>
      <c r="X613">
        <f>Prices[[#This Row],[Hedge funds]]/Prices!X612-1</f>
        <v>0</v>
      </c>
    </row>
    <row r="614" spans="2:24" x14ac:dyDescent="0.25">
      <c r="B614" s="1">
        <v>43440</v>
      </c>
      <c r="C614">
        <f>Prices[[#This Row],[Equity - CH]]/Prices!C613-1</f>
        <v>-3.0344502840477516E-2</v>
      </c>
      <c r="D614">
        <f>Prices[[#This Row],[Equity - US]]/Prices!D613-1</f>
        <v>-7.2342227658367397E-3</v>
      </c>
      <c r="E614">
        <f>Prices[[#This Row],[Equity - EU]]/Prices!E613-1</f>
        <v>-3.2743233519378245E-2</v>
      </c>
      <c r="F614">
        <f>Prices[[#This Row],[Equity - JP]]/Prices!F613-1</f>
        <v>-1.8266342161292304E-2</v>
      </c>
      <c r="G614">
        <f>Prices[[#This Row],[Equity - EM]]/Prices!G613-1</f>
        <v>-2.8023390917589652E-2</v>
      </c>
      <c r="H614">
        <f>Prices[[#This Row],[Bonds - CH]]/Prices!H613-1</f>
        <v>1.8448822965095868E-3</v>
      </c>
      <c r="I614">
        <f>Prices[[#This Row],[Rates - US]]/Prices!I613-1</f>
        <v>2.5587150872670161E-3</v>
      </c>
      <c r="J614">
        <f>Prices[[#This Row],[Rates - EU]]/Prices!J613-1</f>
        <v>4.7506946743447465E-4</v>
      </c>
      <c r="K614">
        <f>Prices[[#This Row],[Rates - JP]]/Prices!K613-1</f>
        <v>1.2015897957295962E-3</v>
      </c>
      <c r="L614">
        <f>Prices[[#This Row],[EM Bonds - USD]]/Prices!L613-1</f>
        <v>-1.0366978902965895E-3</v>
      </c>
      <c r="M614">
        <f>Prices[[#This Row],[EM Bonds - Local]]/Prices!M613-1</f>
        <v>1.1653600038510348E-3</v>
      </c>
      <c r="N614">
        <f>Prices[[#This Row],[IG - US]]/Prices!N613-1</f>
        <v>-7.6616425152276069E-4</v>
      </c>
      <c r="O614">
        <f>Prices[[#This Row],[IG - EU]]/Prices!O613-1</f>
        <v>1.9757422753965415E-3</v>
      </c>
      <c r="P614">
        <f>Prices[[#This Row],[HY - US]]/Prices!P613-1</f>
        <v>-6.2427053864535509E-3</v>
      </c>
      <c r="Q614">
        <f>Prices[[#This Row],[HY - EU]]/Prices!Q613-1</f>
        <v>-2.8864987457475344E-3</v>
      </c>
      <c r="R614">
        <f>Prices[[#This Row],[EM Bonds - Corp]]/Prices!R613-1</f>
        <v>-2.1920355380877776E-4</v>
      </c>
      <c r="S614">
        <f>Prices[[#This Row],[Real Estate - CH]]/Prices!S613-1</f>
        <v>-5.2594963127871042E-3</v>
      </c>
      <c r="T614">
        <f>Prices[[#This Row],[Real Estate - World]]/Prices!T613-1</f>
        <v>1.2210397248334726E-2</v>
      </c>
      <c r="U614">
        <f>Prices[[#This Row],[TIPS]]/Prices!U613-1</f>
        <v>4.8783418999371886E-3</v>
      </c>
      <c r="V614">
        <f>Prices[[#This Row],[Commodities]]/Prices!V613-1</f>
        <v>-2.0275603722058166E-2</v>
      </c>
      <c r="W614">
        <f>Prices[[#This Row],[Precious Metals]]/Prices!W613-1</f>
        <v>-5.5965453445067093E-3</v>
      </c>
      <c r="X614">
        <f>Prices[[#This Row],[Hedge funds]]/Prices!X613-1</f>
        <v>-2.9928241219899787E-3</v>
      </c>
    </row>
    <row r="615" spans="2:24" x14ac:dyDescent="0.25">
      <c r="B615" s="1">
        <v>43441</v>
      </c>
      <c r="C615">
        <f>Prices[[#This Row],[Equity - CH]]/Prices!C614-1</f>
        <v>1.0024468836696165E-2</v>
      </c>
      <c r="D615">
        <f>Prices[[#This Row],[Equity - US]]/Prices!D614-1</f>
        <v>-2.2951591610243405E-2</v>
      </c>
      <c r="E615">
        <f>Prices[[#This Row],[Equity - EU]]/Prices!E614-1</f>
        <v>6.6037073534741531E-3</v>
      </c>
      <c r="F615">
        <f>Prices[[#This Row],[Equity - JP]]/Prices!F614-1</f>
        <v>6.8369175290448059E-3</v>
      </c>
      <c r="G615">
        <f>Prices[[#This Row],[Equity - EM]]/Prices!G614-1</f>
        <v>1.8017883376815202E-3</v>
      </c>
      <c r="H615">
        <f>Prices[[#This Row],[Bonds - CH]]/Prices!H614-1</f>
        <v>-1.3258691809073797E-3</v>
      </c>
      <c r="I615">
        <f>Prices[[#This Row],[Rates - US]]/Prices!I614-1</f>
        <v>1.2001269070367471E-3</v>
      </c>
      <c r="J615">
        <f>Prices[[#This Row],[Rates - EU]]/Prices!J614-1</f>
        <v>-8.8086981306167988E-4</v>
      </c>
      <c r="K615">
        <f>Prices[[#This Row],[Rates - JP]]/Prices!K614-1</f>
        <v>-8.3087149187577314E-4</v>
      </c>
      <c r="L615">
        <f>Prices[[#This Row],[EM Bonds - USD]]/Prices!L614-1</f>
        <v>2.2769492957555038E-3</v>
      </c>
      <c r="M615">
        <f>Prices[[#This Row],[EM Bonds - Local]]/Prices!M614-1</f>
        <v>2.4582885813662081E-4</v>
      </c>
      <c r="N615">
        <f>Prices[[#This Row],[IG - US]]/Prices!N614-1</f>
        <v>1.7855789633223207E-3</v>
      </c>
      <c r="O615">
        <f>Prices[[#This Row],[IG - EU]]/Prices!O614-1</f>
        <v>-8.7637618447722332E-4</v>
      </c>
      <c r="P615">
        <f>Prices[[#This Row],[HY - US]]/Prices!P614-1</f>
        <v>1.8286124262105741E-3</v>
      </c>
      <c r="Q615">
        <f>Prices[[#This Row],[HY - EU]]/Prices!Q614-1</f>
        <v>-7.237136850812842E-4</v>
      </c>
      <c r="R615">
        <f>Prices[[#This Row],[EM Bonds - Corp]]/Prices!R614-1</f>
        <v>1.5755030799395886E-3</v>
      </c>
      <c r="S615">
        <f>Prices[[#This Row],[Real Estate - CH]]/Prices!S614-1</f>
        <v>7.6651933083422552E-3</v>
      </c>
      <c r="T615">
        <f>Prices[[#This Row],[Real Estate - World]]/Prices!T614-1</f>
        <v>-5.5392064023931376E-3</v>
      </c>
      <c r="U615">
        <f>Prices[[#This Row],[TIPS]]/Prices!U614-1</f>
        <v>1.0368013895161177E-3</v>
      </c>
      <c r="V615">
        <f>Prices[[#This Row],[Commodities]]/Prices!V614-1</f>
        <v>1.5249704204485903E-2</v>
      </c>
      <c r="W615">
        <f>Prices[[#This Row],[Precious Metals]]/Prices!W614-1</f>
        <v>7.8085112912282817E-3</v>
      </c>
      <c r="X615">
        <f>Prices[[#This Row],[Hedge funds]]/Prices!X614-1</f>
        <v>-3.2872825419344442E-3</v>
      </c>
    </row>
    <row r="616" spans="2:24" x14ac:dyDescent="0.25">
      <c r="B616" s="1">
        <v>43444</v>
      </c>
      <c r="C616">
        <f>Prices[[#This Row],[Equity - CH]]/Prices!C615-1</f>
        <v>-2.1406727828746086E-2</v>
      </c>
      <c r="D616">
        <f>Prices[[#This Row],[Equity - US]]/Prices!D615-1</f>
        <v>-5.2464129660434455E-4</v>
      </c>
      <c r="E616">
        <f>Prices[[#This Row],[Equity - EU]]/Prices!E615-1</f>
        <v>-2.3324009460443329E-2</v>
      </c>
      <c r="F616">
        <f>Prices[[#This Row],[Equity - JP]]/Prices!F615-1</f>
        <v>-1.814601929901094E-2</v>
      </c>
      <c r="G616">
        <f>Prices[[#This Row],[Equity - EM]]/Prices!G615-1</f>
        <v>-2.0496753283442803E-2</v>
      </c>
      <c r="H616">
        <f>Prices[[#This Row],[Bonds - CH]]/Prices!H615-1</f>
        <v>5.1630033928296015E-4</v>
      </c>
      <c r="I616">
        <f>Prices[[#This Row],[Rates - US]]/Prices!I615-1</f>
        <v>-2.0275685563653223E-4</v>
      </c>
      <c r="J616">
        <f>Prices[[#This Row],[Rates - EU]]/Prices!J615-1</f>
        <v>7.886602820004196E-4</v>
      </c>
      <c r="K616">
        <f>Prices[[#This Row],[Rates - JP]]/Prices!K615-1</f>
        <v>1.016354060796365E-3</v>
      </c>
      <c r="L616">
        <f>Prices[[#This Row],[EM Bonds - USD]]/Prices!L615-1</f>
        <v>-1.0479082523490169E-3</v>
      </c>
      <c r="M616">
        <f>Prices[[#This Row],[EM Bonds - Local]]/Prices!M615-1</f>
        <v>-7.5513710312680171E-4</v>
      </c>
      <c r="N616">
        <f>Prices[[#This Row],[IG - US]]/Prices!N615-1</f>
        <v>-5.7311948779614763E-4</v>
      </c>
      <c r="O616">
        <f>Prices[[#This Row],[IG - EU]]/Prices!O615-1</f>
        <v>2.7958993476233651E-3</v>
      </c>
      <c r="P616">
        <f>Prices[[#This Row],[HY - US]]/Prices!P615-1</f>
        <v>-2.4370954681871559E-3</v>
      </c>
      <c r="Q616">
        <f>Prices[[#This Row],[HY - EU]]/Prices!Q615-1</f>
        <v>-2.759001241550374E-3</v>
      </c>
      <c r="R616">
        <f>Prices[[#This Row],[EM Bonds - Corp]]/Prices!R615-1</f>
        <v>7.6131995407124897E-4</v>
      </c>
      <c r="S616">
        <f>Prices[[#This Row],[Real Estate - CH]]/Prices!S615-1</f>
        <v>1.0244308717379136E-2</v>
      </c>
      <c r="T616">
        <f>Prices[[#This Row],[Real Estate - World]]/Prices!T615-1</f>
        <v>-1.3430006825338903E-2</v>
      </c>
      <c r="U616">
        <f>Prices[[#This Row],[TIPS]]/Prices!U615-1</f>
        <v>8.1681867140142028E-3</v>
      </c>
      <c r="V616">
        <f>Prices[[#This Row],[Commodities]]/Prices!V615-1</f>
        <v>-1.1487066539684676E-2</v>
      </c>
      <c r="W616">
        <f>Prices[[#This Row],[Precious Metals]]/Prices!W615-1</f>
        <v>-4.7522197391930421E-3</v>
      </c>
      <c r="X616">
        <f>Prices[[#This Row],[Hedge funds]]/Prices!X615-1</f>
        <v>-2.5256689551022005E-3</v>
      </c>
    </row>
    <row r="617" spans="2:24" x14ac:dyDescent="0.25">
      <c r="B617" s="1">
        <v>43445</v>
      </c>
      <c r="C617">
        <f>Prices[[#This Row],[Equity - CH]]/Prices!C616-1</f>
        <v>1.8343080385444521E-2</v>
      </c>
      <c r="D617">
        <f>Prices[[#This Row],[Equity - US]]/Prices!D616-1</f>
        <v>2.4318401762037922E-3</v>
      </c>
      <c r="E617">
        <f>Prices[[#This Row],[Equity - EU]]/Prices!E616-1</f>
        <v>1.4886969954508666E-2</v>
      </c>
      <c r="F617">
        <f>Prices[[#This Row],[Equity - JP]]/Prices!F616-1</f>
        <v>-8.0234816652688945E-3</v>
      </c>
      <c r="G617">
        <f>Prices[[#This Row],[Equity - EM]]/Prices!G616-1</f>
        <v>5.3381882353744636E-3</v>
      </c>
      <c r="H617">
        <f>Prices[[#This Row],[Bonds - CH]]/Prices!H616-1</f>
        <v>2.9487652045689927E-4</v>
      </c>
      <c r="I617">
        <f>Prices[[#This Row],[Rates - US]]/Prices!I616-1</f>
        <v>-1.0503404518822368E-3</v>
      </c>
      <c r="J617">
        <f>Prices[[#This Row],[Rates - EU]]/Prices!J616-1</f>
        <v>-4.18681451664904E-5</v>
      </c>
      <c r="K617">
        <f>Prices[[#This Row],[Rates - JP]]/Prices!K616-1</f>
        <v>-4.6151006091932345E-4</v>
      </c>
      <c r="L617">
        <f>Prices[[#This Row],[EM Bonds - USD]]/Prices!L616-1</f>
        <v>1.5220613140609629E-4</v>
      </c>
      <c r="M617">
        <f>Prices[[#This Row],[EM Bonds - Local]]/Prices!M616-1</f>
        <v>-8.0536412855392037E-4</v>
      </c>
      <c r="N617">
        <f>Prices[[#This Row],[IG - US]]/Prices!N616-1</f>
        <v>2.3127147802459724E-4</v>
      </c>
      <c r="O617">
        <f>Prices[[#This Row],[IG - EU]]/Prices!O616-1</f>
        <v>-8.2003061447610825E-4</v>
      </c>
      <c r="P617">
        <f>Prices[[#This Row],[HY - US]]/Prices!P616-1</f>
        <v>1.581608781512589E-3</v>
      </c>
      <c r="Q617">
        <f>Prices[[#This Row],[HY - EU]]/Prices!Q616-1</f>
        <v>1.0374878959740208E-4</v>
      </c>
      <c r="R617">
        <f>Prices[[#This Row],[EM Bonds - Corp]]/Prices!R616-1</f>
        <v>-8.7040781684422086E-4</v>
      </c>
      <c r="S617">
        <f>Prices[[#This Row],[Real Estate - CH]]/Prices!S616-1</f>
        <v>-7.4473055044106395E-3</v>
      </c>
      <c r="T617">
        <f>Prices[[#This Row],[Real Estate - World]]/Prices!T616-1</f>
        <v>3.7346580800659002E-3</v>
      </c>
      <c r="U617">
        <f>Prices[[#This Row],[TIPS]]/Prices!U616-1</f>
        <v>-6.2747718347656578E-3</v>
      </c>
      <c r="V617">
        <f>Prices[[#This Row],[Commodities]]/Prices!V616-1</f>
        <v>1.9412640300682238E-3</v>
      </c>
      <c r="W617">
        <f>Prices[[#This Row],[Precious Metals]]/Prices!W616-1</f>
        <v>2.2534775308102883E-3</v>
      </c>
      <c r="X617">
        <f>Prices[[#This Row],[Hedge funds]]/Prices!X616-1</f>
        <v>-6.7869759671435048E-4</v>
      </c>
    </row>
    <row r="618" spans="2:24" x14ac:dyDescent="0.25">
      <c r="B618" s="1">
        <v>43446</v>
      </c>
      <c r="C618">
        <f>Prices[[#This Row],[Equity - CH]]/Prices!C617-1</f>
        <v>1.637034630476597E-2</v>
      </c>
      <c r="D618">
        <f>Prices[[#This Row],[Equity - US]]/Prices!D617-1</f>
        <v>4.6333608614748112E-3</v>
      </c>
      <c r="E618">
        <f>Prices[[#This Row],[Equity - EU]]/Prices!E617-1</f>
        <v>2.0544413572246123E-2</v>
      </c>
      <c r="F618">
        <f>Prices[[#This Row],[Equity - JP]]/Prices!F617-1</f>
        <v>2.0016163616094484E-2</v>
      </c>
      <c r="G618">
        <f>Prices[[#This Row],[Equity - EM]]/Prices!G617-1</f>
        <v>1.3257530914931426E-2</v>
      </c>
      <c r="H618">
        <f>Prices[[#This Row],[Bonds - CH]]/Prices!H617-1</f>
        <v>-6.6327658633658082E-4</v>
      </c>
      <c r="I618">
        <f>Prices[[#This Row],[Rates - US]]/Prices!I617-1</f>
        <v>-1.0597440271296055E-3</v>
      </c>
      <c r="J618">
        <f>Prices[[#This Row],[Rates - EU]]/Prices!J617-1</f>
        <v>2.8620656428213209E-4</v>
      </c>
      <c r="K618">
        <f>Prices[[#This Row],[Rates - JP]]/Prices!K617-1</f>
        <v>-4.6172315079884285E-4</v>
      </c>
      <c r="L618">
        <f>Prices[[#This Row],[EM Bonds - USD]]/Prices!L617-1</f>
        <v>1.5772014195170048E-3</v>
      </c>
      <c r="M618">
        <f>Prices[[#This Row],[EM Bonds - Local]]/Prices!M617-1</f>
        <v>-2.321753040021024E-4</v>
      </c>
      <c r="N618">
        <f>Prices[[#This Row],[IG - US]]/Prices!N617-1</f>
        <v>5.0605213125187731E-4</v>
      </c>
      <c r="O618">
        <f>Prices[[#This Row],[IG - EU]]/Prices!O617-1</f>
        <v>-1.3131257865076629E-3</v>
      </c>
      <c r="P618">
        <f>Prices[[#This Row],[HY - US]]/Prices!P617-1</f>
        <v>2.5207623011782587E-3</v>
      </c>
      <c r="Q618">
        <f>Prices[[#This Row],[HY - EU]]/Prices!Q617-1</f>
        <v>3.6999896261973308E-3</v>
      </c>
      <c r="R618">
        <f>Prices[[#This Row],[EM Bonds - Corp]]/Prices!R617-1</f>
        <v>7.0797516856346832E-5</v>
      </c>
      <c r="S618">
        <f>Prices[[#This Row],[Real Estate - CH]]/Prices!S617-1</f>
        <v>-4.4576111634088145E-3</v>
      </c>
      <c r="T618">
        <f>Prices[[#This Row],[Real Estate - World]]/Prices!T617-1</f>
        <v>-9.9291476118413824E-3</v>
      </c>
      <c r="U618">
        <f>Prices[[#This Row],[TIPS]]/Prices!U617-1</f>
        <v>-3.2285184728222394E-3</v>
      </c>
      <c r="V618">
        <f>Prices[[#This Row],[Commodities]]/Prices!V617-1</f>
        <v>-8.4146997714371619E-3</v>
      </c>
      <c r="W618">
        <f>Prices[[#This Row],[Precious Metals]]/Prices!W617-1</f>
        <v>3.7053772852688738E-3</v>
      </c>
      <c r="X618">
        <f>Prices[[#This Row],[Hedge funds]]/Prices!X617-1</f>
        <v>1.4018528838115607E-3</v>
      </c>
    </row>
    <row r="619" spans="2:24" x14ac:dyDescent="0.25">
      <c r="B619" s="1">
        <v>43447</v>
      </c>
      <c r="C619">
        <f>Prices[[#This Row],[Equity - CH]]/Prices!C618-1</f>
        <v>-4.9613181793647376E-3</v>
      </c>
      <c r="D619">
        <f>Prices[[#This Row],[Equity - US]]/Prices!D618-1</f>
        <v>1.603093701238345E-3</v>
      </c>
      <c r="E619">
        <f>Prices[[#This Row],[Equity - EU]]/Prices!E618-1</f>
        <v>-1.0405998696070284E-3</v>
      </c>
      <c r="F619">
        <f>Prices[[#This Row],[Equity - JP]]/Prices!F618-1</f>
        <v>5.5022331014342729E-3</v>
      </c>
      <c r="G619">
        <f>Prices[[#This Row],[Equity - EM]]/Prices!G618-1</f>
        <v>8.9250334257335862E-3</v>
      </c>
      <c r="H619">
        <f>Prices[[#This Row],[Bonds - CH]]/Prices!H618-1</f>
        <v>-7.3746312684308535E-5</v>
      </c>
      <c r="I619">
        <f>Prices[[#This Row],[Rates - US]]/Prices!I618-1</f>
        <v>-2.4284936437357629E-4</v>
      </c>
      <c r="J619">
        <f>Prices[[#This Row],[Rates - EU]]/Prices!J618-1</f>
        <v>3.2282202643951763E-4</v>
      </c>
      <c r="K619">
        <f>Prices[[#This Row],[Rates - JP]]/Prices!K618-1</f>
        <v>-3.6954915003684086E-4</v>
      </c>
      <c r="L619">
        <f>Prices[[#This Row],[EM Bonds - USD]]/Prices!L618-1</f>
        <v>1.8236765504728858E-3</v>
      </c>
      <c r="M619">
        <f>Prices[[#This Row],[EM Bonds - Local]]/Prices!M618-1</f>
        <v>4.9630258457922238E-4</v>
      </c>
      <c r="N619">
        <f>Prices[[#This Row],[IG - US]]/Prices!N618-1</f>
        <v>9.3333312324150874E-4</v>
      </c>
      <c r="O619">
        <f>Prices[[#This Row],[IG - EU]]/Prices!O618-1</f>
        <v>3.2871308825943579E-4</v>
      </c>
      <c r="P619">
        <f>Prices[[#This Row],[HY - US]]/Prices!P618-1</f>
        <v>2.3712807948661485E-4</v>
      </c>
      <c r="Q619">
        <f>Prices[[#This Row],[HY - EU]]/Prices!Q618-1</f>
        <v>4.3064838420725504E-3</v>
      </c>
      <c r="R619">
        <f>Prices[[#This Row],[EM Bonds - Corp]]/Prices!R618-1</f>
        <v>2.5453603635670063E-3</v>
      </c>
      <c r="S619">
        <f>Prices[[#This Row],[Real Estate - CH]]/Prices!S618-1</f>
        <v>8.0651889757210604E-4</v>
      </c>
      <c r="T619">
        <f>Prices[[#This Row],[Real Estate - World]]/Prices!T618-1</f>
        <v>4.5408530492905275E-3</v>
      </c>
      <c r="U619">
        <f>Prices[[#This Row],[TIPS]]/Prices!U618-1</f>
        <v>-1.0680014614272704E-3</v>
      </c>
      <c r="V619">
        <f>Prices[[#This Row],[Commodities]]/Prices!V618-1</f>
        <v>7.1835830828310687E-3</v>
      </c>
      <c r="W619">
        <f>Prices[[#This Row],[Precious Metals]]/Prices!W618-1</f>
        <v>6.1352012437065895E-4</v>
      </c>
      <c r="X619">
        <f>Prices[[#This Row],[Hedge funds]]/Prices!X618-1</f>
        <v>-3.0519350659513611E-3</v>
      </c>
    </row>
    <row r="620" spans="2:24" x14ac:dyDescent="0.25">
      <c r="B620" s="1">
        <v>43448</v>
      </c>
      <c r="C620">
        <f>Prices[[#This Row],[Equity - CH]]/Prices!C619-1</f>
        <v>-1.121362362744005E-2</v>
      </c>
      <c r="D620">
        <f>Prices[[#This Row],[Equity - US]]/Prices!D619-1</f>
        <v>-1.5428172275926855E-2</v>
      </c>
      <c r="E620">
        <f>Prices[[#This Row],[Equity - EU]]/Prices!E619-1</f>
        <v>-8.154713219264198E-3</v>
      </c>
      <c r="F620">
        <f>Prices[[#This Row],[Equity - JP]]/Prices!F619-1</f>
        <v>-1.4978138196494628E-2</v>
      </c>
      <c r="G620">
        <f>Prices[[#This Row],[Equity - EM]]/Prices!G619-1</f>
        <v>-1.082760649100456E-2</v>
      </c>
      <c r="H620">
        <f>Prices[[#This Row],[Bonds - CH]]/Prices!H619-1</f>
        <v>1.2537797772695924E-3</v>
      </c>
      <c r="I620">
        <f>Prices[[#This Row],[Rates - US]]/Prices!I619-1</f>
        <v>1.3890522483086531E-3</v>
      </c>
      <c r="J620">
        <f>Prices[[#This Row],[Rates - EU]]/Prices!J619-1</f>
        <v>6.7008376906918521E-4</v>
      </c>
      <c r="K620">
        <f>Prices[[#This Row],[Rates - JP]]/Prices!K619-1</f>
        <v>1.3863216266172262E-3</v>
      </c>
      <c r="L620">
        <f>Prices[[#This Row],[EM Bonds - USD]]/Prices!L619-1</f>
        <v>2.8909245618202739E-4</v>
      </c>
      <c r="M620">
        <f>Prices[[#This Row],[EM Bonds - Local]]/Prices!M619-1</f>
        <v>6.4277729474593315E-4</v>
      </c>
      <c r="N620">
        <f>Prices[[#This Row],[IG - US]]/Prices!N619-1</f>
        <v>1.4498563786857765E-3</v>
      </c>
      <c r="O620">
        <f>Prices[[#This Row],[IG - EU]]/Prices!O619-1</f>
        <v>1.1501177501507254E-3</v>
      </c>
      <c r="P620">
        <f>Prices[[#This Row],[HY - US]]/Prices!P619-1</f>
        <v>-1.6318226890764675E-3</v>
      </c>
      <c r="Q620">
        <f>Prices[[#This Row],[HY - EU]]/Prices!Q619-1</f>
        <v>-1.3721656203891097E-4</v>
      </c>
      <c r="R620">
        <f>Prices[[#This Row],[EM Bonds - Corp]]/Prices!R619-1</f>
        <v>9.6315291287552007E-4</v>
      </c>
      <c r="S620">
        <f>Prices[[#This Row],[Real Estate - CH]]/Prices!S619-1</f>
        <v>-7.6974378925138698E-3</v>
      </c>
      <c r="T620">
        <f>Prices[[#This Row],[Real Estate - World]]/Prices!T619-1</f>
        <v>1.7380006530507419E-3</v>
      </c>
      <c r="U620">
        <f>Prices[[#This Row],[TIPS]]/Prices!U619-1</f>
        <v>2.9517752339240921E-3</v>
      </c>
      <c r="V620">
        <f>Prices[[#This Row],[Commodities]]/Prices!V619-1</f>
        <v>-1.3534792435260345E-2</v>
      </c>
      <c r="W620">
        <f>Prices[[#This Row],[Precious Metals]]/Prices!W619-1</f>
        <v>-3.9053877615352617E-3</v>
      </c>
      <c r="X620">
        <f>Prices[[#This Row],[Hedge funds]]/Prices!X619-1</f>
        <v>-1.2035793402989103E-3</v>
      </c>
    </row>
    <row r="621" spans="2:24" x14ac:dyDescent="0.25">
      <c r="B621" s="1">
        <v>43451</v>
      </c>
      <c r="C621">
        <f>Prices[[#This Row],[Equity - CH]]/Prices!C620-1</f>
        <v>-1.3442657139677738E-2</v>
      </c>
      <c r="D621">
        <f>Prices[[#This Row],[Equity - US]]/Prices!D620-1</f>
        <v>-2.5201575980482671E-2</v>
      </c>
      <c r="E621">
        <f>Prices[[#This Row],[Equity - EU]]/Prices!E620-1</f>
        <v>-1.1509179197059294E-2</v>
      </c>
      <c r="F621">
        <f>Prices[[#This Row],[Equity - JP]]/Prices!F620-1</f>
        <v>2.8638417754518475E-3</v>
      </c>
      <c r="G621">
        <f>Prices[[#This Row],[Equity - EM]]/Prices!G620-1</f>
        <v>-8.6536917731707685E-3</v>
      </c>
      <c r="H621">
        <f>Prices[[#This Row],[Bonds - CH]]/Prices!H620-1</f>
        <v>1.4731879787865942E-4</v>
      </c>
      <c r="I621">
        <f>Prices[[#This Row],[Rates - US]]/Prices!I620-1</f>
        <v>1.6782111507525066E-3</v>
      </c>
      <c r="J621">
        <f>Prices[[#This Row],[Rates - EU]]/Prices!J620-1</f>
        <v>-2.7896687168149636E-4</v>
      </c>
      <c r="K621">
        <f>Prices[[#This Row],[Rates - JP]]/Prices!K620-1</f>
        <v>5.5376095985226748E-4</v>
      </c>
      <c r="L621">
        <f>Prices[[#This Row],[EM Bonds - USD]]/Prices!L620-1</f>
        <v>6.9938731535645893E-4</v>
      </c>
      <c r="M621">
        <f>Prices[[#This Row],[EM Bonds - Local]]/Prices!M620-1</f>
        <v>1.8619257898455643E-4</v>
      </c>
      <c r="N621">
        <f>Prices[[#This Row],[IG - US]]/Prices!N620-1</f>
        <v>1.3985031981131879E-3</v>
      </c>
      <c r="O621">
        <f>Prices[[#This Row],[IG - EU]]/Prices!O620-1</f>
        <v>-5.47045951860059E-4</v>
      </c>
      <c r="P621">
        <f>Prices[[#This Row],[HY - US]]/Prices!P620-1</f>
        <v>-2.6539242091604409E-3</v>
      </c>
      <c r="Q621">
        <f>Prices[[#This Row],[HY - EU]]/Prices!Q620-1</f>
        <v>-2.0585308951182046E-4</v>
      </c>
      <c r="R621">
        <f>Prices[[#This Row],[EM Bonds - Corp]]/Prices!R620-1</f>
        <v>2.9481419203936099E-4</v>
      </c>
      <c r="S621">
        <f>Prices[[#This Row],[Real Estate - CH]]/Prices!S620-1</f>
        <v>-1.1201657845349988E-4</v>
      </c>
      <c r="T621">
        <f>Prices[[#This Row],[Real Estate - World]]/Prices!T620-1</f>
        <v>-2.9739626551395726E-2</v>
      </c>
      <c r="U621">
        <f>Prices[[#This Row],[TIPS]]/Prices!U620-1</f>
        <v>-5.5251790631083431E-4</v>
      </c>
      <c r="V621">
        <f>Prices[[#This Row],[Commodities]]/Prices!V620-1</f>
        <v>-2.0231404252628593E-2</v>
      </c>
      <c r="W621">
        <f>Prices[[#This Row],[Precious Metals]]/Prices!W620-1</f>
        <v>4.0146421100037966E-3</v>
      </c>
      <c r="X621">
        <f>Prices[[#This Row],[Hedge funds]]/Prices!X620-1</f>
        <v>-3.1872162067762E-3</v>
      </c>
    </row>
    <row r="622" spans="2:24" x14ac:dyDescent="0.25">
      <c r="B622" s="1">
        <v>43452</v>
      </c>
      <c r="C622">
        <f>Prices[[#This Row],[Equity - CH]]/Prices!C621-1</f>
        <v>-9.8451895898054032E-3</v>
      </c>
      <c r="D622">
        <f>Prices[[#This Row],[Equity - US]]/Prices!D621-1</f>
        <v>8.4369757802504886E-4</v>
      </c>
      <c r="E622">
        <f>Prices[[#This Row],[Equity - EU]]/Prices!E621-1</f>
        <v>-6.745824176275117E-3</v>
      </c>
      <c r="F622">
        <f>Prices[[#This Row],[Equity - JP]]/Prices!F621-1</f>
        <v>-1.8494799384767724E-2</v>
      </c>
      <c r="G622">
        <f>Prices[[#This Row],[Equity - EM]]/Prices!G621-1</f>
        <v>-4.1601274194836835E-3</v>
      </c>
      <c r="H622">
        <f>Prices[[#This Row],[Bonds - CH]]/Prices!H621-1</f>
        <v>9.5743113860646822E-4</v>
      </c>
      <c r="I622">
        <f>Prices[[#This Row],[Rates - US]]/Prices!I621-1</f>
        <v>2.1705631865855946E-3</v>
      </c>
      <c r="J622">
        <f>Prices[[#This Row],[Rates - EU]]/Prices!J621-1</f>
        <v>7.7353258004619896E-4</v>
      </c>
      <c r="K622">
        <f>Prices[[#This Row],[Rates - JP]]/Prices!K621-1</f>
        <v>1.0146665436767677E-3</v>
      </c>
      <c r="L622">
        <f>Prices[[#This Row],[EM Bonds - USD]]/Prices!L621-1</f>
        <v>1.9170804039170264E-4</v>
      </c>
      <c r="M622">
        <f>Prices[[#This Row],[EM Bonds - Local]]/Prices!M621-1</f>
        <v>8.4314023586218312E-4</v>
      </c>
      <c r="N622">
        <f>Prices[[#This Row],[IG - US]]/Prices!N621-1</f>
        <v>1.8863106693498555E-3</v>
      </c>
      <c r="O622">
        <f>Prices[[#This Row],[IG - EU]]/Prices!O621-1</f>
        <v>4.9261083743834533E-4</v>
      </c>
      <c r="P622">
        <f>Prices[[#This Row],[HY - US]]/Prices!P621-1</f>
        <v>-4.3845474063467504E-3</v>
      </c>
      <c r="Q622">
        <f>Prices[[#This Row],[HY - EU]]/Prices!Q621-1</f>
        <v>-1.1324251055215839E-3</v>
      </c>
      <c r="R622">
        <f>Prices[[#This Row],[EM Bonds - Corp]]/Prices!R621-1</f>
        <v>-5.1175975093431525E-4</v>
      </c>
      <c r="S622">
        <f>Prices[[#This Row],[Real Estate - CH]]/Prices!S621-1</f>
        <v>1.1482985576249938E-3</v>
      </c>
      <c r="T622">
        <f>Prices[[#This Row],[Real Estate - World]]/Prices!T621-1</f>
        <v>5.5744710605374337E-3</v>
      </c>
      <c r="U622">
        <f>Prices[[#This Row],[TIPS]]/Prices!U621-1</f>
        <v>-6.5392155330956658E-4</v>
      </c>
      <c r="V622">
        <f>Prices[[#This Row],[Commodities]]/Prices!V621-1</f>
        <v>-7.7994050812844051E-3</v>
      </c>
      <c r="W622">
        <f>Prices[[#This Row],[Precious Metals]]/Prices!W621-1</f>
        <v>1.1450451139931594E-3</v>
      </c>
      <c r="X622">
        <f>Prices[[#This Row],[Hedge funds]]/Prices!X621-1</f>
        <v>2.2776050107320422E-4</v>
      </c>
    </row>
    <row r="623" spans="2:24" x14ac:dyDescent="0.25">
      <c r="B623" s="1">
        <v>43453</v>
      </c>
      <c r="C623">
        <f>Prices[[#This Row],[Equity - CH]]/Prices!C622-1</f>
        <v>1.5370888914558734E-3</v>
      </c>
      <c r="D623">
        <f>Prices[[#This Row],[Equity - US]]/Prices!D622-1</f>
        <v>-1.6334906107741798E-2</v>
      </c>
      <c r="E623">
        <f>Prices[[#This Row],[Equity - EU]]/Prices!E622-1</f>
        <v>7.1856912190912947E-3</v>
      </c>
      <c r="F623">
        <f>Prices[[#This Row],[Equity - JP]]/Prices!F622-1</f>
        <v>-4.7931432447789746E-3</v>
      </c>
      <c r="G623">
        <f>Prices[[#This Row],[Equity - EM]]/Prices!G622-1</f>
        <v>3.5028444368094824E-3</v>
      </c>
      <c r="H623">
        <f>Prices[[#This Row],[Bonds - CH]]/Prices!H622-1</f>
        <v>8.0935913472157672E-4</v>
      </c>
      <c r="I623">
        <f>Prices[[#This Row],[Rates - US]]/Prices!I622-1</f>
        <v>2.7674197371969633E-3</v>
      </c>
      <c r="J623">
        <f>Prices[[#This Row],[Rates - EU]]/Prices!J622-1</f>
        <v>1.1290571914417402E-3</v>
      </c>
      <c r="K623">
        <f>Prices[[#This Row],[Rates - JP]]/Prices!K622-1</f>
        <v>2.7644673792859287E-4</v>
      </c>
      <c r="L623">
        <f>Prices[[#This Row],[EM Bonds - USD]]/Prices!L622-1</f>
        <v>8.10780247970877E-4</v>
      </c>
      <c r="M623">
        <f>Prices[[#This Row],[EM Bonds - Local]]/Prices!M622-1</f>
        <v>2.2165130220139773E-3</v>
      </c>
      <c r="N623">
        <f>Prices[[#This Row],[IG - US]]/Prices!N622-1</f>
        <v>2.8896828451652201E-3</v>
      </c>
      <c r="O623">
        <f>Prices[[#This Row],[IG - EU]]/Prices!O622-1</f>
        <v>7.6590623119443535E-4</v>
      </c>
      <c r="P623">
        <f>Prices[[#This Row],[HY - US]]/Prices!P622-1</f>
        <v>-2.7160121442726393E-3</v>
      </c>
      <c r="Q623">
        <f>Prices[[#This Row],[HY - EU]]/Prices!Q622-1</f>
        <v>5.4967706472464073E-4</v>
      </c>
      <c r="R623">
        <f>Prices[[#This Row],[EM Bonds - Corp]]/Prices!R622-1</f>
        <v>-9.7257152162355531E-4</v>
      </c>
      <c r="S623">
        <f>Prices[[#This Row],[Real Estate - CH]]/Prices!S622-1</f>
        <v>2.1540871705925113E-3</v>
      </c>
      <c r="T623">
        <f>Prices[[#This Row],[Real Estate - World]]/Prices!T622-1</f>
        <v>-8.2439098100141051E-3</v>
      </c>
      <c r="U623">
        <f>Prices[[#This Row],[TIPS]]/Prices!U622-1</f>
        <v>-1.3615802608109018E-3</v>
      </c>
      <c r="V623">
        <f>Prices[[#This Row],[Commodities]]/Prices!V622-1</f>
        <v>2.1269924103264337E-3</v>
      </c>
      <c r="W623">
        <f>Prices[[#This Row],[Precious Metals]]/Prices!W622-1</f>
        <v>2.123227690456142E-3</v>
      </c>
      <c r="X623">
        <f>Prices[[#This Row],[Hedge funds]]/Prices!X622-1</f>
        <v>-2.2332962576960824E-3</v>
      </c>
    </row>
    <row r="624" spans="2:24" x14ac:dyDescent="0.25">
      <c r="B624" s="1">
        <v>43454</v>
      </c>
      <c r="C624">
        <f>Prices[[#This Row],[Equity - CH]]/Prices!C623-1</f>
        <v>-1.5235942347607723E-2</v>
      </c>
      <c r="D624">
        <f>Prices[[#This Row],[Equity - US]]/Prices!D623-1</f>
        <v>-1.851719567171084E-2</v>
      </c>
      <c r="E624">
        <f>Prices[[#This Row],[Equity - EU]]/Prices!E623-1</f>
        <v>-1.3959518891835998E-2</v>
      </c>
      <c r="F624">
        <f>Prices[[#This Row],[Equity - JP]]/Prices!F623-1</f>
        <v>-2.3575450459796254E-2</v>
      </c>
      <c r="G624">
        <f>Prices[[#This Row],[Equity - EM]]/Prices!G623-1</f>
        <v>-1.0694181040459383E-2</v>
      </c>
      <c r="H624">
        <f>Prices[[#This Row],[Bonds - CH]]/Prices!H623-1</f>
        <v>2.2790766063813805E-3</v>
      </c>
      <c r="I624">
        <f>Prices[[#This Row],[Rates - US]]/Prices!I623-1</f>
        <v>-7.3750615116907614E-4</v>
      </c>
      <c r="J624">
        <f>Prices[[#This Row],[Rates - EU]]/Prices!J623-1</f>
        <v>1.2953501219858943E-3</v>
      </c>
      <c r="K624">
        <f>Prices[[#This Row],[Rates - JP]]/Prices!K623-1</f>
        <v>1.1976047904191933E-3</v>
      </c>
      <c r="L624">
        <f>Prices[[#This Row],[EM Bonds - USD]]/Prices!L623-1</f>
        <v>-1.5637513830726313E-3</v>
      </c>
      <c r="M624">
        <f>Prices[[#This Row],[EM Bonds - Local]]/Prices!M623-1</f>
        <v>9.5888027529134057E-4</v>
      </c>
      <c r="N624">
        <f>Prices[[#This Row],[IG - US]]/Prices!N623-1</f>
        <v>-4.2066869554169273E-3</v>
      </c>
      <c r="O624">
        <f>Prices[[#This Row],[IG - EU]]/Prices!O623-1</f>
        <v>1.3666429781884482E-3</v>
      </c>
      <c r="P624">
        <f>Prices[[#This Row],[HY - US]]/Prices!P623-1</f>
        <v>-1.2890434166507037E-2</v>
      </c>
      <c r="Q624">
        <f>Prices[[#This Row],[HY - EU]]/Prices!Q623-1</f>
        <v>-1.5451174289246028E-3</v>
      </c>
      <c r="R624">
        <f>Prices[[#This Row],[EM Bonds - Corp]]/Prices!R623-1</f>
        <v>-8.1427403473877114E-4</v>
      </c>
      <c r="S624">
        <f>Prices[[#This Row],[Real Estate - CH]]/Prices!S623-1</f>
        <v>-9.8540044105742686E-3</v>
      </c>
      <c r="T624">
        <f>Prices[[#This Row],[Real Estate - World]]/Prices!T623-1</f>
        <v>-1.3321587440511595E-2</v>
      </c>
      <c r="U624">
        <f>Prices[[#This Row],[TIPS]]/Prices!U623-1</f>
        <v>-2.8797477388868842E-3</v>
      </c>
      <c r="V624">
        <f>Prices[[#This Row],[Commodities]]/Prices!V623-1</f>
        <v>-2.1041032221485345E-2</v>
      </c>
      <c r="W624">
        <f>Prices[[#This Row],[Precious Metals]]/Prices!W623-1</f>
        <v>5.2353048722708628E-3</v>
      </c>
      <c r="X624">
        <f>Prices[[#This Row],[Hedge funds]]/Prices!X623-1</f>
        <v>-4.9769148394572804E-3</v>
      </c>
    </row>
    <row r="625" spans="2:24" x14ac:dyDescent="0.25">
      <c r="B625" s="1">
        <v>43455</v>
      </c>
      <c r="C625">
        <f>Prices[[#This Row],[Equity - CH]]/Prices!C624-1</f>
        <v>1.1013113561071375E-3</v>
      </c>
      <c r="D625">
        <f>Prices[[#This Row],[Equity - US]]/Prices!D624-1</f>
        <v>-1.7109510118737958E-2</v>
      </c>
      <c r="E625">
        <f>Prices[[#This Row],[Equity - EU]]/Prices!E624-1</f>
        <v>-2.5506068543392768E-3</v>
      </c>
      <c r="F625">
        <f>Prices[[#This Row],[Equity - JP]]/Prices!F624-1</f>
        <v>-1.7755918450606867E-2</v>
      </c>
      <c r="G625">
        <f>Prices[[#This Row],[Equity - EM]]/Prices!G624-1</f>
        <v>1.2411421116069743E-3</v>
      </c>
      <c r="H625">
        <f>Prices[[#This Row],[Bonds - CH]]/Prices!H624-1</f>
        <v>3.6675713342604332E-4</v>
      </c>
      <c r="I625">
        <f>Prices[[#This Row],[Rates - US]]/Prices!I624-1</f>
        <v>-2.4242070399749238E-4</v>
      </c>
      <c r="J625">
        <f>Prices[[#This Row],[Rates - EU]]/Prices!J624-1</f>
        <v>-1.4210427415157767E-3</v>
      </c>
      <c r="K625">
        <f>Prices[[#This Row],[Rates - JP]]/Prices!K624-1</f>
        <v>-1.7482517482518833E-3</v>
      </c>
      <c r="L625">
        <f>Prices[[#This Row],[EM Bonds - USD]]/Prices!L624-1</f>
        <v>-1.0939560175586838E-3</v>
      </c>
      <c r="M625">
        <f>Prices[[#This Row],[EM Bonds - Local]]/Prices!M624-1</f>
        <v>-8.2431059590615252E-4</v>
      </c>
      <c r="N625">
        <f>Prices[[#This Row],[IG - US]]/Prices!N624-1</f>
        <v>-1.5615537721511696E-3</v>
      </c>
      <c r="O625">
        <f>Prices[[#This Row],[IG - EU]]/Prices!O624-1</f>
        <v>-1.801506714706913E-3</v>
      </c>
      <c r="P625">
        <f>Prices[[#This Row],[HY - US]]/Prices!P624-1</f>
        <v>-1.8903183171015137E-3</v>
      </c>
      <c r="Q625">
        <f>Prices[[#This Row],[HY - EU]]/Prices!Q624-1</f>
        <v>-1.3411740431240604E-3</v>
      </c>
      <c r="R625">
        <f>Prices[[#This Row],[EM Bonds - Corp]]/Prices!R624-1</f>
        <v>-5.5619376986493219E-4</v>
      </c>
      <c r="S625">
        <f>Prices[[#This Row],[Real Estate - CH]]/Prices!S624-1</f>
        <v>1.1559063997744534E-2</v>
      </c>
      <c r="T625">
        <f>Prices[[#This Row],[Real Estate - World]]/Prices!T624-1</f>
        <v>-7.1461502747053318E-3</v>
      </c>
      <c r="U625">
        <f>Prices[[#This Row],[TIPS]]/Prices!U624-1</f>
        <v>-3.2385668845106297E-3</v>
      </c>
      <c r="V625">
        <f>Prices[[#This Row],[Commodities]]/Prices!V624-1</f>
        <v>3.686407775170597E-3</v>
      </c>
      <c r="W625">
        <f>Prices[[#This Row],[Precious Metals]]/Prices!W624-1</f>
        <v>-4.7115624284680413E-3</v>
      </c>
      <c r="X625">
        <f>Prices[[#This Row],[Hedge funds]]/Prices!X624-1</f>
        <v>-3.2904312846796513E-3</v>
      </c>
    </row>
    <row r="626" spans="2:24" x14ac:dyDescent="0.25">
      <c r="B626" s="1">
        <v>43458</v>
      </c>
      <c r="C626">
        <f>Prices[[#This Row],[Equity - CH]]/Prices!C625-1</f>
        <v>0</v>
      </c>
      <c r="D626">
        <f>Prices[[#This Row],[Equity - US]]/Prices!D625-1</f>
        <v>-3.0704519826850518E-2</v>
      </c>
      <c r="E626">
        <f>Prices[[#This Row],[Equity - EU]]/Prices!E625-1</f>
        <v>-6.7212926383548588E-3</v>
      </c>
      <c r="F626">
        <f>Prices[[#This Row],[Equity - JP]]/Prices!F625-1</f>
        <v>0</v>
      </c>
      <c r="G626">
        <f>Prices[[#This Row],[Equity - EM]]/Prices!G625-1</f>
        <v>-9.2858167880113252E-3</v>
      </c>
      <c r="H626">
        <f>Prices[[#This Row],[Bonds - CH]]/Prices!H625-1</f>
        <v>0</v>
      </c>
      <c r="I626">
        <f>Prices[[#This Row],[Rates - US]]/Prices!I625-1</f>
        <v>2.1055090450561309E-3</v>
      </c>
      <c r="J626">
        <f>Prices[[#This Row],[Rates - EU]]/Prices!J625-1</f>
        <v>1.0638669045293092E-4</v>
      </c>
      <c r="K626">
        <f>Prices[[#This Row],[Rates - JP]]/Prices!K625-1</f>
        <v>9.2174393953481371E-5</v>
      </c>
      <c r="L626">
        <f>Prices[[#This Row],[EM Bonds - USD]]/Prices!L625-1</f>
        <v>4.3179138918181259E-4</v>
      </c>
      <c r="M626">
        <f>Prices[[#This Row],[EM Bonds - Local]]/Prices!M625-1</f>
        <v>-2.9458428821949045E-4</v>
      </c>
      <c r="N626">
        <f>Prices[[#This Row],[IG - US]]/Prices!N625-1</f>
        <v>1.0925973647766263E-3</v>
      </c>
      <c r="O626">
        <f>Prices[[#This Row],[IG - EU]]/Prices!O625-1</f>
        <v>9.8441345365052335E-4</v>
      </c>
      <c r="P626">
        <f>Prices[[#This Row],[HY - US]]/Prices!P625-1</f>
        <v>-3.6462908434063968E-3</v>
      </c>
      <c r="Q626">
        <f>Prices[[#This Row],[HY - EU]]/Prices!Q625-1</f>
        <v>3.7878787878797837E-4</v>
      </c>
      <c r="R626">
        <f>Prices[[#This Row],[EM Bonds - Corp]]/Prices!R625-1</f>
        <v>1.3920829275027025E-4</v>
      </c>
      <c r="S626">
        <f>Prices[[#This Row],[Real Estate - CH]]/Prices!S625-1</f>
        <v>0</v>
      </c>
      <c r="T626">
        <f>Prices[[#This Row],[Real Estate - World]]/Prices!T625-1</f>
        <v>-3.224550261439485E-2</v>
      </c>
      <c r="U626">
        <f>Prices[[#This Row],[TIPS]]/Prices!U625-1</f>
        <v>3.4237515699917509E-3</v>
      </c>
      <c r="V626">
        <f>Prices[[#This Row],[Commodities]]/Prices!V625-1</f>
        <v>-2.8601448137956065E-2</v>
      </c>
      <c r="W626">
        <f>Prices[[#This Row],[Precious Metals]]/Prices!W625-1</f>
        <v>5.7892076576953055E-3</v>
      </c>
      <c r="X626">
        <f>Prices[[#This Row],[Hedge funds]]/Prices!X625-1</f>
        <v>-2.7260014515072539E-3</v>
      </c>
    </row>
    <row r="627" spans="2:24" x14ac:dyDescent="0.25">
      <c r="B627" s="1">
        <v>43459</v>
      </c>
      <c r="C627">
        <f>Prices[[#This Row],[Equity - CH]]/Prices!C626-1</f>
        <v>0</v>
      </c>
      <c r="D627">
        <f>Prices[[#This Row],[Equity - US]]/Prices!D626-1</f>
        <v>-1.9224928196525104E-3</v>
      </c>
      <c r="E627">
        <f>Prices[[#This Row],[Equity - EU]]/Prices!E626-1</f>
        <v>-2.3598619420083233E-3</v>
      </c>
      <c r="F627">
        <f>Prices[[#This Row],[Equity - JP]]/Prices!F626-1</f>
        <v>-4.8089858343082437E-2</v>
      </c>
      <c r="G627">
        <f>Prices[[#This Row],[Equity - EM]]/Prices!G626-1</f>
        <v>-4.6303457199464715E-3</v>
      </c>
      <c r="H627">
        <f>Prices[[#This Row],[Bonds - CH]]/Prices!H626-1</f>
        <v>0</v>
      </c>
      <c r="I627">
        <f>Prices[[#This Row],[Rates - US]]/Prices!I626-1</f>
        <v>0</v>
      </c>
      <c r="J627">
        <f>Prices[[#This Row],[Rates - EU]]/Prices!J626-1</f>
        <v>0</v>
      </c>
      <c r="K627">
        <f>Prices[[#This Row],[Rates - JP]]/Prices!K626-1</f>
        <v>2.1198156682027403E-3</v>
      </c>
      <c r="L627">
        <f>Prices[[#This Row],[EM Bonds - USD]]/Prices!L626-1</f>
        <v>0</v>
      </c>
      <c r="M627">
        <f>Prices[[#This Row],[EM Bonds - Local]]/Prices!M626-1</f>
        <v>-6.1873195526085389E-5</v>
      </c>
      <c r="N627">
        <f>Prices[[#This Row],[IG - US]]/Prices!N626-1</f>
        <v>0</v>
      </c>
      <c r="O627">
        <f>Prices[[#This Row],[IG - EU]]/Prices!O626-1</f>
        <v>0</v>
      </c>
      <c r="P627">
        <f>Prices[[#This Row],[HY - US]]/Prices!P626-1</f>
        <v>0</v>
      </c>
      <c r="Q627">
        <f>Prices[[#This Row],[HY - EU]]/Prices!Q626-1</f>
        <v>0</v>
      </c>
      <c r="R627">
        <f>Prices[[#This Row],[EM Bonds - Corp]]/Prices!R626-1</f>
        <v>0</v>
      </c>
      <c r="S627">
        <f>Prices[[#This Row],[Real Estate - CH]]/Prices!S626-1</f>
        <v>0</v>
      </c>
      <c r="T627">
        <f>Prices[[#This Row],[Real Estate - World]]/Prices!T626-1</f>
        <v>-2.7367125051027674E-3</v>
      </c>
      <c r="U627">
        <f>Prices[[#This Row],[TIPS]]/Prices!U626-1</f>
        <v>7.8491449742035257E-6</v>
      </c>
      <c r="V627">
        <f>Prices[[#This Row],[Commodities]]/Prices!V626-1</f>
        <v>0</v>
      </c>
      <c r="W627">
        <f>Prices[[#This Row],[Precious Metals]]/Prices!W626-1</f>
        <v>0</v>
      </c>
      <c r="X627">
        <f>Prices[[#This Row],[Hedge funds]]/Prices!X626-1</f>
        <v>0</v>
      </c>
    </row>
    <row r="628" spans="2:24" x14ac:dyDescent="0.25">
      <c r="B628" s="1">
        <v>43460</v>
      </c>
      <c r="C628">
        <f>Prices[[#This Row],[Equity - CH]]/Prices!C627-1</f>
        <v>0</v>
      </c>
      <c r="D628">
        <f>Prices[[#This Row],[Equity - US]]/Prices!D627-1</f>
        <v>5.5546123073448639E-2</v>
      </c>
      <c r="E628">
        <f>Prices[[#This Row],[Equity - EU]]/Prices!E627-1</f>
        <v>2.9434262893661689E-3</v>
      </c>
      <c r="F628">
        <f>Prices[[#This Row],[Equity - JP]]/Prices!F627-1</f>
        <v>1.1320381959868397E-2</v>
      </c>
      <c r="G628">
        <f>Prices[[#This Row],[Equity - EM]]/Prices!G627-1</f>
        <v>8.3177252668975576E-3</v>
      </c>
      <c r="H628">
        <f>Prices[[#This Row],[Bonds - CH]]/Prices!H627-1</f>
        <v>0</v>
      </c>
      <c r="I628">
        <f>Prices[[#This Row],[Rates - US]]/Prices!I627-1</f>
        <v>-2.6667376107550878E-3</v>
      </c>
      <c r="J628">
        <f>Prices[[#This Row],[Rates - EU]]/Prices!J627-1</f>
        <v>0</v>
      </c>
      <c r="K628">
        <f>Prices[[#This Row],[Rates - JP]]/Prices!K627-1</f>
        <v>-2.7591281155159297E-4</v>
      </c>
      <c r="L628">
        <f>Prices[[#This Row],[EM Bonds - USD]]/Prices!L627-1</f>
        <v>-1.4133996267258198E-3</v>
      </c>
      <c r="M628">
        <f>Prices[[#This Row],[EM Bonds - Local]]/Prices!M627-1</f>
        <v>8.6782526237794144E-4</v>
      </c>
      <c r="N628">
        <f>Prices[[#This Row],[IG - US]]/Prices!N627-1</f>
        <v>-3.7414364479007034E-3</v>
      </c>
      <c r="O628">
        <f>Prices[[#This Row],[IG - EU]]/Prices!O627-1</f>
        <v>0</v>
      </c>
      <c r="P628">
        <f>Prices[[#This Row],[HY - US]]/Prices!P627-1</f>
        <v>-1.14278707335147E-3</v>
      </c>
      <c r="Q628">
        <f>Prices[[#This Row],[HY - EU]]/Prices!Q627-1</f>
        <v>0</v>
      </c>
      <c r="R628">
        <f>Prices[[#This Row],[EM Bonds - Corp]]/Prices!R627-1</f>
        <v>-2.2296613164263235E-4</v>
      </c>
      <c r="S628">
        <f>Prices[[#This Row],[Real Estate - CH]]/Prices!S627-1</f>
        <v>0</v>
      </c>
      <c r="T628">
        <f>Prices[[#This Row],[Real Estate - World]]/Prices!T627-1</f>
        <v>3.1361167786827515E-2</v>
      </c>
      <c r="U628">
        <f>Prices[[#This Row],[TIPS]]/Prices!U627-1</f>
        <v>-6.8656393909494184E-4</v>
      </c>
      <c r="V628">
        <f>Prices[[#This Row],[Commodities]]/Prices!V627-1</f>
        <v>2.0885446219728543E-2</v>
      </c>
      <c r="W628">
        <f>Prices[[#This Row],[Precious Metals]]/Prices!W627-1</f>
        <v>1.147820784995246E-2</v>
      </c>
      <c r="X628">
        <f>Prices[[#This Row],[Hedge funds]]/Prices!X627-1</f>
        <v>2.5293313690339936E-3</v>
      </c>
    </row>
    <row r="629" spans="2:24" x14ac:dyDescent="0.25">
      <c r="B629" s="1">
        <v>43461</v>
      </c>
      <c r="C629">
        <f>Prices[[#This Row],[Equity - CH]]/Prices!C628-1</f>
        <v>-2.5499159696409479E-2</v>
      </c>
      <c r="D629">
        <f>Prices[[#This Row],[Equity - US]]/Prices!D628-1</f>
        <v>2.7964002824256706E-3</v>
      </c>
      <c r="E629">
        <f>Prices[[#This Row],[Equity - EU]]/Prices!E628-1</f>
        <v>-1.55286840392721E-2</v>
      </c>
      <c r="F629">
        <f>Prices[[#This Row],[Equity - JP]]/Prices!F628-1</f>
        <v>4.5738826858325421E-2</v>
      </c>
      <c r="G629">
        <f>Prices[[#This Row],[Equity - EM]]/Prices!G628-1</f>
        <v>-2.6638938401367662E-3</v>
      </c>
      <c r="H629">
        <f>Prices[[#This Row],[Bonds - CH]]/Prices!H628-1</f>
        <v>8.7989441267044555E-4</v>
      </c>
      <c r="I629">
        <f>Prices[[#This Row],[Rates - US]]/Prices!I628-1</f>
        <v>2.5290600559670917E-3</v>
      </c>
      <c r="J629">
        <f>Prices[[#This Row],[Rates - EU]]/Prices!J628-1</f>
        <v>1.3296921691141605E-3</v>
      </c>
      <c r="K629">
        <f>Prices[[#This Row],[Rates - JP]]/Prices!K628-1</f>
        <v>-6.4397424103046497E-4</v>
      </c>
      <c r="L629">
        <f>Prices[[#This Row],[EM Bonds - USD]]/Prices!L628-1</f>
        <v>1.0498710127901933E-3</v>
      </c>
      <c r="M629">
        <f>Prices[[#This Row],[EM Bonds - Local]]/Prices!M628-1</f>
        <v>4.6290249913250037E-4</v>
      </c>
      <c r="N629">
        <f>Prices[[#This Row],[IG - US]]/Prices!N628-1</f>
        <v>1.5959902255444636E-3</v>
      </c>
      <c r="O629">
        <f>Prices[[#This Row],[IG - EU]]/Prices!O628-1</f>
        <v>3.2781511227675253E-4</v>
      </c>
      <c r="P629">
        <f>Prices[[#This Row],[HY - US]]/Prices!P628-1</f>
        <v>1.5197615621533878E-3</v>
      </c>
      <c r="Q629">
        <f>Prices[[#This Row],[HY - EU]]/Prices!Q628-1</f>
        <v>-3.4422222987107176E-5</v>
      </c>
      <c r="R629">
        <f>Prices[[#This Row],[EM Bonds - Corp]]/Prices!R628-1</f>
        <v>7.160260580172384E-4</v>
      </c>
      <c r="S629">
        <f>Prices[[#This Row],[Real Estate - CH]]/Prices!S628-1</f>
        <v>1.7837235228539416E-2</v>
      </c>
      <c r="T629">
        <f>Prices[[#This Row],[Real Estate - World]]/Prices!T628-1</f>
        <v>-7.5691334049505787E-3</v>
      </c>
      <c r="U629">
        <f>Prices[[#This Row],[TIPS]]/Prices!U628-1</f>
        <v>-2.5822744806689446E-3</v>
      </c>
      <c r="V629">
        <f>Prices[[#This Row],[Commodities]]/Prices!V628-1</f>
        <v>-1.4258709822507099E-2</v>
      </c>
      <c r="W629">
        <f>Prices[[#This Row],[Precious Metals]]/Prices!W628-1</f>
        <v>1.0525410351343023E-3</v>
      </c>
      <c r="X629">
        <f>Prices[[#This Row],[Hedge funds]]/Prices!X628-1</f>
        <v>2.3813106946519724E-3</v>
      </c>
    </row>
    <row r="630" spans="2:24" x14ac:dyDescent="0.25">
      <c r="B630" s="1">
        <v>43462</v>
      </c>
      <c r="C630">
        <f>Prices[[#This Row],[Equity - CH]]/Prices!C629-1</f>
        <v>2.660932408864336E-2</v>
      </c>
      <c r="D630">
        <f>Prices[[#This Row],[Equity - US]]/Prices!D629-1</f>
        <v>-3.9339725640754608E-3</v>
      </c>
      <c r="E630">
        <f>Prices[[#This Row],[Equity - EU]]/Prices!E629-1</f>
        <v>1.7196125349932645E-2</v>
      </c>
      <c r="F630">
        <f>Prices[[#This Row],[Equity - JP]]/Prices!F629-1</f>
        <v>-5.1497596167621174E-3</v>
      </c>
      <c r="G630">
        <f>Prices[[#This Row],[Equity - EM]]/Prices!G629-1</f>
        <v>7.5615291627491033E-3</v>
      </c>
      <c r="H630">
        <f>Prices[[#This Row],[Bonds - CH]]/Prices!H629-1</f>
        <v>0</v>
      </c>
      <c r="I630">
        <f>Prices[[#This Row],[Rates - US]]/Prices!I629-1</f>
        <v>-7.0954335816719727E-5</v>
      </c>
      <c r="J630">
        <f>Prices[[#This Row],[Rates - EU]]/Prices!J629-1</f>
        <v>-9.1212839477972096E-4</v>
      </c>
      <c r="K630">
        <f>Prices[[#This Row],[Rates - JP]]/Prices!K629-1</f>
        <v>1.3808340237504435E-3</v>
      </c>
      <c r="L630">
        <f>Prices[[#This Row],[EM Bonds - USD]]/Prices!L629-1</f>
        <v>6.72224482365813E-4</v>
      </c>
      <c r="M630">
        <f>Prices[[#This Row],[EM Bonds - Local]]/Prices!M629-1</f>
        <v>6.3803097153725119E-4</v>
      </c>
      <c r="N630">
        <f>Prices[[#This Row],[IG - US]]/Prices!N629-1</f>
        <v>-8.6514896816658471E-5</v>
      </c>
      <c r="O630">
        <f>Prices[[#This Row],[IG - EU]]/Prices!O629-1</f>
        <v>-3.2770768474521539E-4</v>
      </c>
      <c r="P630">
        <f>Prices[[#This Row],[HY - US]]/Prices!P629-1</f>
        <v>3.5812645461597015E-3</v>
      </c>
      <c r="Q630">
        <f>Prices[[#This Row],[HY - EU]]/Prices!Q629-1</f>
        <v>-2.0654044750434419E-4</v>
      </c>
      <c r="R630">
        <f>Prices[[#This Row],[EM Bonds - Corp]]/Prices!R629-1</f>
        <v>1.6272464886135651E-4</v>
      </c>
      <c r="S630">
        <f>Prices[[#This Row],[Real Estate - CH]]/Prices!S629-1</f>
        <v>-1.0049288061336314E-2</v>
      </c>
      <c r="T630">
        <f>Prices[[#This Row],[Real Estate - World]]/Prices!T629-1</f>
        <v>1.1337999389133824E-3</v>
      </c>
      <c r="U630">
        <f>Prices[[#This Row],[TIPS]]/Prices!U629-1</f>
        <v>8.5881761104178445E-4</v>
      </c>
      <c r="V630">
        <f>Prices[[#This Row],[Commodities]]/Prices!V629-1</f>
        <v>-6.974341312209309E-3</v>
      </c>
      <c r="W630">
        <f>Prices[[#This Row],[Precious Metals]]/Prices!W629-1</f>
        <v>-2.1836698955268741E-4</v>
      </c>
      <c r="X630">
        <f>Prices[[#This Row],[Hedge funds]]/Prices!X629-1</f>
        <v>1.165748198389327E-3</v>
      </c>
    </row>
    <row r="631" spans="2:24" x14ac:dyDescent="0.25">
      <c r="B631" s="1">
        <v>43465</v>
      </c>
      <c r="C631">
        <f>Prices[[#This Row],[Equity - CH]]/Prices!C630-1</f>
        <v>0</v>
      </c>
      <c r="D631">
        <f>Prices[[#This Row],[Equity - US]]/Prices!D630-1</f>
        <v>6.6482093963509126E-3</v>
      </c>
      <c r="E631">
        <f>Prices[[#This Row],[Equity - EU]]/Prices!E630-1</f>
        <v>3.3300105991307394E-3</v>
      </c>
      <c r="F631">
        <f>Prices[[#This Row],[Equity - JP]]/Prices!F630-1</f>
        <v>0</v>
      </c>
      <c r="G631">
        <f>Prices[[#This Row],[Equity - EM]]/Prices!G630-1</f>
        <v>1.453892311006344E-3</v>
      </c>
      <c r="H631">
        <f>Prices[[#This Row],[Bonds - CH]]/Prices!H630-1</f>
        <v>0</v>
      </c>
      <c r="I631">
        <f>Prices[[#This Row],[Rates - US]]/Prices!I630-1</f>
        <v>2.2345866109805268E-3</v>
      </c>
      <c r="J631">
        <f>Prices[[#This Row],[Rates - EU]]/Prices!J630-1</f>
        <v>1.3834476773810778E-4</v>
      </c>
      <c r="K631">
        <f>Prices[[#This Row],[Rates - JP]]/Prices!K630-1</f>
        <v>1.8385732671433175E-4</v>
      </c>
      <c r="L631">
        <f>Prices[[#This Row],[EM Bonds - USD]]/Prices!L630-1</f>
        <v>5.2581270458906815E-4</v>
      </c>
      <c r="M631">
        <f>Prices[[#This Row],[EM Bonds - Local]]/Prices!M630-1</f>
        <v>4.863235023955248E-5</v>
      </c>
      <c r="N631">
        <f>Prices[[#This Row],[IG - US]]/Prices!N630-1</f>
        <v>2.2322774631218234E-3</v>
      </c>
      <c r="O631">
        <f>Prices[[#This Row],[IG - EU]]/Prices!O630-1</f>
        <v>-5.4635852046014399E-5</v>
      </c>
      <c r="P631">
        <f>Prices[[#This Row],[HY - US]]/Prices!P630-1</f>
        <v>1.2538494317768656E-3</v>
      </c>
      <c r="Q631">
        <f>Prices[[#This Row],[HY - EU]]/Prices!Q630-1</f>
        <v>3.4430519212236277E-4</v>
      </c>
      <c r="R631">
        <f>Prices[[#This Row],[EM Bonds - Corp]]/Prices!R630-1</f>
        <v>-2.1411818018279849E-4</v>
      </c>
      <c r="S631">
        <f>Prices[[#This Row],[Real Estate - CH]]/Prices!S630-1</f>
        <v>0</v>
      </c>
      <c r="T631">
        <f>Prices[[#This Row],[Real Estate - World]]/Prices!T630-1</f>
        <v>3.5591285186509225E-4</v>
      </c>
      <c r="U631">
        <f>Prices[[#This Row],[TIPS]]/Prices!U630-1</f>
        <v>-2.8639715343076189E-3</v>
      </c>
      <c r="V631">
        <f>Prices[[#This Row],[Commodities]]/Prices!V630-1</f>
        <v>-1.520445836926243E-2</v>
      </c>
      <c r="W631">
        <f>Prices[[#This Row],[Precious Metals]]/Prices!W630-1</f>
        <v>-1.1743911151088637E-3</v>
      </c>
      <c r="X631">
        <f>Prices[[#This Row],[Hedge funds]]/Prices!X630-1</f>
        <v>3.0256518824316458E-3</v>
      </c>
    </row>
    <row r="632" spans="2:24" x14ac:dyDescent="0.25">
      <c r="B632" s="1">
        <v>43466</v>
      </c>
      <c r="C632">
        <f>Prices[[#This Row],[Equity - CH]]/Prices!C631-1</f>
        <v>0</v>
      </c>
      <c r="D632">
        <f>Prices[[#This Row],[Equity - US]]/Prices!D631-1</f>
        <v>1.0174992904277147E-4</v>
      </c>
      <c r="E632">
        <f>Prices[[#This Row],[Equity - EU]]/Prices!E631-1</f>
        <v>9.750599377509328E-4</v>
      </c>
      <c r="F632">
        <f>Prices[[#This Row],[Equity - JP]]/Prices!F631-1</f>
        <v>0</v>
      </c>
      <c r="G632">
        <f>Prices[[#This Row],[Equity - EM]]/Prices!G631-1</f>
        <v>3.7115067925030942E-4</v>
      </c>
      <c r="H632">
        <f>Prices[[#This Row],[Bonds - CH]]/Prices!H631-1</f>
        <v>0</v>
      </c>
      <c r="I632">
        <f>Prices[[#This Row],[Rates - US]]/Prices!I631-1</f>
        <v>0</v>
      </c>
      <c r="J632">
        <f>Prices[[#This Row],[Rates - EU]]/Prices!J631-1</f>
        <v>0</v>
      </c>
      <c r="K632">
        <f>Prices[[#This Row],[Rates - JP]]/Prices!K631-1</f>
        <v>0</v>
      </c>
      <c r="L632">
        <f>Prices[[#This Row],[EM Bonds - USD]]/Prices!L631-1</f>
        <v>0</v>
      </c>
      <c r="M632">
        <f>Prices[[#This Row],[EM Bonds - Local]]/Prices!M631-1</f>
        <v>0</v>
      </c>
      <c r="N632">
        <f>Prices[[#This Row],[IG - US]]/Prices!N631-1</f>
        <v>0</v>
      </c>
      <c r="O632">
        <f>Prices[[#This Row],[IG - EU]]/Prices!O631-1</f>
        <v>0</v>
      </c>
      <c r="P632">
        <f>Prices[[#This Row],[HY - US]]/Prices!P631-1</f>
        <v>0</v>
      </c>
      <c r="Q632">
        <f>Prices[[#This Row],[HY - EU]]/Prices!Q631-1</f>
        <v>0</v>
      </c>
      <c r="R632">
        <f>Prices[[#This Row],[EM Bonds - Corp]]/Prices!R631-1</f>
        <v>0</v>
      </c>
      <c r="S632">
        <f>Prices[[#This Row],[Real Estate - CH]]/Prices!S631-1</f>
        <v>0</v>
      </c>
      <c r="T632">
        <f>Prices[[#This Row],[Real Estate - World]]/Prices!T631-1</f>
        <v>1.017477383746801E-4</v>
      </c>
      <c r="U632">
        <f>Prices[[#This Row],[TIPS]]/Prices!U631-1</f>
        <v>0</v>
      </c>
      <c r="V632">
        <f>Prices[[#This Row],[Commodities]]/Prices!V631-1</f>
        <v>0</v>
      </c>
      <c r="W632">
        <f>Prices[[#This Row],[Precious Metals]]/Prices!W631-1</f>
        <v>0</v>
      </c>
      <c r="X632">
        <f>Prices[[#This Row],[Hedge funds]]/Prices!X631-1</f>
        <v>0</v>
      </c>
    </row>
    <row r="633" spans="2:24" x14ac:dyDescent="0.25">
      <c r="B633" s="1">
        <v>43467</v>
      </c>
      <c r="C633">
        <f>Prices[[#This Row],[Equity - CH]]/Prices!C632-1</f>
        <v>0</v>
      </c>
      <c r="D633">
        <f>Prices[[#This Row],[Equity - US]]/Prices!D632-1</f>
        <v>8.8174468052377719E-3</v>
      </c>
      <c r="E633">
        <f>Prices[[#This Row],[Equity - EU]]/Prices!E632-1</f>
        <v>-4.973083690655411E-3</v>
      </c>
      <c r="F633">
        <f>Prices[[#This Row],[Equity - JP]]/Prices!F632-1</f>
        <v>0</v>
      </c>
      <c r="G633">
        <f>Prices[[#This Row],[Equity - EM]]/Prices!G632-1</f>
        <v>-3.1432219456483113E-3</v>
      </c>
      <c r="H633">
        <f>Prices[[#This Row],[Bonds - CH]]/Prices!H632-1</f>
        <v>0</v>
      </c>
      <c r="I633">
        <f>Prices[[#This Row],[Rates - US]]/Prices!I632-1</f>
        <v>1.4640668312371208E-3</v>
      </c>
      <c r="J633">
        <f>Prices[[#This Row],[Rates - EU]]/Prices!J632-1</f>
        <v>2.7739433379345702E-3</v>
      </c>
      <c r="K633">
        <f>Prices[[#This Row],[Rates - JP]]/Prices!K632-1</f>
        <v>9.1911764706020804E-5</v>
      </c>
      <c r="L633">
        <f>Prices[[#This Row],[EM Bonds - USD]]/Prices!L632-1</f>
        <v>4.1025283387563505E-4</v>
      </c>
      <c r="M633">
        <f>Prices[[#This Row],[EM Bonds - Local]]/Prices!M632-1</f>
        <v>1.0497901577541935E-3</v>
      </c>
      <c r="N633">
        <f>Prices[[#This Row],[IG - US]]/Prices!N632-1</f>
        <v>1.5868963070782005E-3</v>
      </c>
      <c r="O633">
        <f>Prices[[#This Row],[IG - EU]]/Prices!O632-1</f>
        <v>2.8958583761338197E-3</v>
      </c>
      <c r="P633">
        <f>Prices[[#This Row],[HY - US]]/Prices!P632-1</f>
        <v>3.9220583549015586E-4</v>
      </c>
      <c r="Q633">
        <f>Prices[[#This Row],[HY - EU]]/Prices!Q632-1</f>
        <v>-9.6372272320521812E-4</v>
      </c>
      <c r="R633">
        <f>Prices[[#This Row],[EM Bonds - Corp]]/Prices!R632-1</f>
        <v>-8.9259192223101191E-4</v>
      </c>
      <c r="S633">
        <f>Prices[[#This Row],[Real Estate - CH]]/Prices!S632-1</f>
        <v>0</v>
      </c>
      <c r="T633">
        <f>Prices[[#This Row],[Real Estate - World]]/Prices!T632-1</f>
        <v>-1.1461438145317082E-2</v>
      </c>
      <c r="U633">
        <f>Prices[[#This Row],[TIPS]]/Prices!U632-1</f>
        <v>2.1007701276616331E-3</v>
      </c>
      <c r="V633">
        <f>Prices[[#This Row],[Commodities]]/Prices!V632-1</f>
        <v>1.1363763727353371E-2</v>
      </c>
      <c r="W633">
        <f>Prices[[#This Row],[Precious Metals]]/Prices!W632-1</f>
        <v>1.1051583872176307E-2</v>
      </c>
      <c r="X633">
        <f>Prices[[#This Row],[Hedge funds]]/Prices!X632-1</f>
        <v>2.5855927955182878E-3</v>
      </c>
    </row>
    <row r="634" spans="2:24" x14ac:dyDescent="0.25">
      <c r="B634" s="1">
        <v>43468</v>
      </c>
      <c r="C634">
        <f>Prices[[#This Row],[Equity - CH]]/Prices!C633-1</f>
        <v>3.7996948308343104E-3</v>
      </c>
      <c r="D634">
        <f>Prices[[#This Row],[Equity - US]]/Prices!D633-1</f>
        <v>-2.4705626497757871E-2</v>
      </c>
      <c r="E634">
        <f>Prices[[#This Row],[Equity - EU]]/Prices!E633-1</f>
        <v>-5.1197408930166999E-3</v>
      </c>
      <c r="F634">
        <f>Prices[[#This Row],[Equity - JP]]/Prices!F633-1</f>
        <v>0</v>
      </c>
      <c r="G634">
        <f>Prices[[#This Row],[Equity - EM]]/Prices!G633-1</f>
        <v>-8.0694276494556183E-3</v>
      </c>
      <c r="H634">
        <f>Prices[[#This Row],[Bonds - CH]]/Prices!H633-1</f>
        <v>3.9560439560439864E-3</v>
      </c>
      <c r="I634">
        <f>Prices[[#This Row],[Rates - US]]/Prices!I633-1</f>
        <v>6.4057123703851193E-3</v>
      </c>
      <c r="J634">
        <f>Prices[[#This Row],[Rates - EU]]/Prices!J633-1</f>
        <v>-1.7852786334295878E-3</v>
      </c>
      <c r="K634">
        <f>Prices[[#This Row],[Rates - JP]]/Prices!K633-1</f>
        <v>3.6761327083900674E-4</v>
      </c>
      <c r="L634">
        <f>Prices[[#This Row],[EM Bonds - USD]]/Prices!L633-1</f>
        <v>3.2276823107004748E-3</v>
      </c>
      <c r="M634">
        <f>Prices[[#This Row],[EM Bonds - Local]]/Prices!M633-1</f>
        <v>7.5490204394168536E-4</v>
      </c>
      <c r="N634">
        <f>Prices[[#This Row],[IG - US]]/Prices!N633-1</f>
        <v>4.690982813137623E-3</v>
      </c>
      <c r="O634">
        <f>Prices[[#This Row],[IG - EU]]/Prices!O633-1</f>
        <v>-7.6273494960510391E-4</v>
      </c>
      <c r="P634">
        <f>Prices[[#This Row],[HY - US]]/Prices!P633-1</f>
        <v>8.7131257373895821E-4</v>
      </c>
      <c r="Q634">
        <f>Prices[[#This Row],[HY - EU]]/Prices!Q633-1</f>
        <v>-3.6863501688141342E-3</v>
      </c>
      <c r="R634">
        <f>Prices[[#This Row],[EM Bonds - Corp]]/Prices!R633-1</f>
        <v>2.370052337555828E-3</v>
      </c>
      <c r="S634">
        <f>Prices[[#This Row],[Real Estate - CH]]/Prices!S633-1</f>
        <v>6.7767543495700355E-3</v>
      </c>
      <c r="T634">
        <f>Prices[[#This Row],[Real Estate - World]]/Prices!T633-1</f>
        <v>5.553432324349572E-3</v>
      </c>
      <c r="U634">
        <f>Prices[[#This Row],[TIPS]]/Prices!U633-1</f>
        <v>6.3094784837611773E-3</v>
      </c>
      <c r="V634">
        <f>Prices[[#This Row],[Commodities]]/Prices!V633-1</f>
        <v>4.044613912571382E-3</v>
      </c>
      <c r="W634">
        <f>Prices[[#This Row],[Precious Metals]]/Prices!W633-1</f>
        <v>7.0223425407416329E-3</v>
      </c>
      <c r="X634">
        <f>Prices[[#This Row],[Hedge funds]]/Prices!X633-1</f>
        <v>-1.4736712835853316E-3</v>
      </c>
    </row>
    <row r="635" spans="2:24" x14ac:dyDescent="0.25">
      <c r="B635" s="1">
        <v>43469</v>
      </c>
      <c r="C635">
        <f>Prices[[#This Row],[Equity - CH]]/Prices!C634-1</f>
        <v>1.7298429033337559E-2</v>
      </c>
      <c r="D635">
        <f>Prices[[#This Row],[Equity - US]]/Prices!D634-1</f>
        <v>3.1266801157763924E-2</v>
      </c>
      <c r="E635">
        <f>Prices[[#This Row],[Equity - EU]]/Prices!E634-1</f>
        <v>2.6117133038086715E-2</v>
      </c>
      <c r="F635">
        <f>Prices[[#This Row],[Equity - JP]]/Prices!F634-1</f>
        <v>-1.5910555754911959E-2</v>
      </c>
      <c r="G635">
        <f>Prices[[#This Row],[Equity - EM]]/Prices!G634-1</f>
        <v>1.3433438742488146E-2</v>
      </c>
      <c r="H635">
        <f>Prices[[#This Row],[Bonds - CH]]/Prices!H634-1</f>
        <v>-2.1891418563921849E-3</v>
      </c>
      <c r="I635">
        <f>Prices[[#This Row],[Rates - US]]/Prices!I634-1</f>
        <v>-5.8293019326263185E-3</v>
      </c>
      <c r="J635">
        <f>Prices[[#This Row],[Rates - EU]]/Prices!J634-1</f>
        <v>-2.5605065280353001E-3</v>
      </c>
      <c r="K635">
        <f>Prices[[#This Row],[Rates - JP]]/Prices!K634-1</f>
        <v>3.491042719338644E-3</v>
      </c>
      <c r="L635">
        <f>Prices[[#This Row],[EM Bonds - USD]]/Prices!L634-1</f>
        <v>1.6928482038081061E-3</v>
      </c>
      <c r="M635">
        <f>Prices[[#This Row],[EM Bonds - Local]]/Prices!M634-1</f>
        <v>1.2690355329947334E-3</v>
      </c>
      <c r="N635">
        <f>Prices[[#This Row],[IG - US]]/Prices!N634-1</f>
        <v>-4.989364583934619E-3</v>
      </c>
      <c r="O635">
        <f>Prices[[#This Row],[IG - EU]]/Prices!O634-1</f>
        <v>-3.2168365956054545E-3</v>
      </c>
      <c r="P635">
        <f>Prices[[#This Row],[HY - US]]/Prices!P634-1</f>
        <v>1.0471901595778155E-2</v>
      </c>
      <c r="Q635">
        <f>Prices[[#This Row],[HY - EU]]/Prices!Q634-1</f>
        <v>-7.953248729209994E-4</v>
      </c>
      <c r="R635">
        <f>Prices[[#This Row],[EM Bonds - Corp]]/Prices!R634-1</f>
        <v>1.6374424557819012E-3</v>
      </c>
      <c r="S635">
        <f>Prices[[#This Row],[Real Estate - CH]]/Prices!S634-1</f>
        <v>1.4533765591515868E-2</v>
      </c>
      <c r="T635">
        <f>Prices[[#This Row],[Real Estate - World]]/Prices!T634-1</f>
        <v>8.3287700020409083E-3</v>
      </c>
      <c r="U635">
        <f>Prices[[#This Row],[TIPS]]/Prices!U634-1</f>
        <v>-2.39437060548775E-3</v>
      </c>
      <c r="V635">
        <f>Prices[[#This Row],[Commodities]]/Prices!V634-1</f>
        <v>1.2044112856251621E-2</v>
      </c>
      <c r="W635">
        <f>Prices[[#This Row],[Precious Metals]]/Prices!W634-1</f>
        <v>-8.2031742251140738E-3</v>
      </c>
      <c r="X635">
        <f>Prices[[#This Row],[Hedge funds]]/Prices!X634-1</f>
        <v>4.3045514042501232E-3</v>
      </c>
    </row>
    <row r="636" spans="2:24" x14ac:dyDescent="0.25">
      <c r="B636" s="1">
        <v>43472</v>
      </c>
      <c r="C636">
        <f>Prices[[#This Row],[Equity - CH]]/Prices!C635-1</f>
        <v>-8.0500043239255525E-3</v>
      </c>
      <c r="D636">
        <f>Prices[[#This Row],[Equity - US]]/Prices!D635-1</f>
        <v>2.1017664306028916E-3</v>
      </c>
      <c r="E636">
        <f>Prices[[#This Row],[Equity - EU]]/Prices!E635-1</f>
        <v>-2.420472963251985E-3</v>
      </c>
      <c r="F636">
        <f>Prices[[#This Row],[Equity - JP]]/Prices!F635-1</f>
        <v>2.8780464963828356E-2</v>
      </c>
      <c r="G636">
        <f>Prices[[#This Row],[Equity - EM]]/Prices!G635-1</f>
        <v>7.9284034076931853E-3</v>
      </c>
      <c r="H636">
        <f>Prices[[#This Row],[Bonds - CH]]/Prices!H635-1</f>
        <v>-6.5818341377799072E-4</v>
      </c>
      <c r="I636">
        <f>Prices[[#This Row],[Rates - US]]/Prices!I635-1</f>
        <v>-1.2523145738502217E-3</v>
      </c>
      <c r="J636">
        <f>Prices[[#This Row],[Rates - EU]]/Prices!J635-1</f>
        <v>-1.1009130192840555E-3</v>
      </c>
      <c r="K636">
        <f>Prices[[#This Row],[Rates - JP]]/Prices!K635-1</f>
        <v>-1.8309988098508256E-3</v>
      </c>
      <c r="L636">
        <f>Prices[[#This Row],[EM Bonds - USD]]/Prices!L635-1</f>
        <v>3.0564880471002365E-3</v>
      </c>
      <c r="M636">
        <f>Prices[[#This Row],[EM Bonds - Local]]/Prices!M635-1</f>
        <v>-1.5536948155535635E-3</v>
      </c>
      <c r="N636">
        <f>Prices[[#This Row],[IG - US]]/Prices!N635-1</f>
        <v>7.5090335711824885E-4</v>
      </c>
      <c r="O636">
        <f>Prices[[#This Row],[IG - EU]]/Prices!O635-1</f>
        <v>-3.2819166393172061E-4</v>
      </c>
      <c r="P636">
        <f>Prices[[#This Row],[HY - US]]/Prices!P635-1</f>
        <v>7.466866495326796E-3</v>
      </c>
      <c r="Q636">
        <f>Prices[[#This Row],[HY - EU]]/Prices!Q635-1</f>
        <v>2.491694352159568E-3</v>
      </c>
      <c r="R636">
        <f>Prices[[#This Row],[EM Bonds - Corp]]/Prices!R635-1</f>
        <v>2.6554588485385722E-3</v>
      </c>
      <c r="S636">
        <f>Prices[[#This Row],[Real Estate - CH]]/Prices!S635-1</f>
        <v>1.0561377853604004E-3</v>
      </c>
      <c r="T636">
        <f>Prices[[#This Row],[Real Estate - World]]/Prices!T635-1</f>
        <v>3.1080987498637302E-3</v>
      </c>
      <c r="U636">
        <f>Prices[[#This Row],[TIPS]]/Prices!U635-1</f>
        <v>1.5165678229247526E-3</v>
      </c>
      <c r="V636">
        <f>Prices[[#This Row],[Commodities]]/Prices!V635-1</f>
        <v>-2.0401109766402525E-3</v>
      </c>
      <c r="W636">
        <f>Prices[[#This Row],[Precious Metals]]/Prices!W635-1</f>
        <v>-3.2345695384746742E-3</v>
      </c>
      <c r="X636">
        <f>Prices[[#This Row],[Hedge funds]]/Prices!X635-1</f>
        <v>2.8428225291499132E-3</v>
      </c>
    </row>
    <row r="637" spans="2:24" x14ac:dyDescent="0.25">
      <c r="B637" s="1">
        <v>43473</v>
      </c>
      <c r="C637">
        <f>Prices[[#This Row],[Equity - CH]]/Prices!C636-1</f>
        <v>1.0558770080830948E-2</v>
      </c>
      <c r="D637">
        <f>Prices[[#This Row],[Equity - US]]/Prices!D636-1</f>
        <v>9.9971568044152637E-3</v>
      </c>
      <c r="E637">
        <f>Prices[[#This Row],[Equity - EU]]/Prices!E636-1</f>
        <v>7.0795195511175191E-3</v>
      </c>
      <c r="F637">
        <f>Prices[[#This Row],[Equity - JP]]/Prices!F636-1</f>
        <v>4.1901539063726734E-3</v>
      </c>
      <c r="G637">
        <f>Prices[[#This Row],[Equity - EM]]/Prices!G636-1</f>
        <v>-2.2700215023974124E-3</v>
      </c>
      <c r="H637">
        <f>Prices[[#This Row],[Bonds - CH]]/Prices!H636-1</f>
        <v>-2.195389681668547E-3</v>
      </c>
      <c r="I637">
        <f>Prices[[#This Row],[Rates - US]]/Prices!I636-1</f>
        <v>-1.9866336508577165E-3</v>
      </c>
      <c r="J637">
        <f>Prices[[#This Row],[Rates - EU]]/Prices!J636-1</f>
        <v>-1.243116008686207E-3</v>
      </c>
      <c r="K637">
        <f>Prices[[#This Row],[Rates - JP]]/Prices!K636-1</f>
        <v>-1.7426396404659483E-3</v>
      </c>
      <c r="L637">
        <f>Prices[[#This Row],[EM Bonds - USD]]/Prices!L636-1</f>
        <v>-1.9829921375413839E-4</v>
      </c>
      <c r="M637">
        <f>Prices[[#This Row],[EM Bonds - Local]]/Prices!M636-1</f>
        <v>-1.0566767170419045E-3</v>
      </c>
      <c r="N637">
        <f>Prices[[#This Row],[IG - US]]/Prices!N636-1</f>
        <v>-2.9188588567263807E-4</v>
      </c>
      <c r="O637">
        <f>Prices[[#This Row],[IG - EU]]/Prices!O636-1</f>
        <v>-1.4773473407746485E-3</v>
      </c>
      <c r="P637">
        <f>Prices[[#This Row],[HY - US]]/Prices!P636-1</f>
        <v>5.0326038958037334E-3</v>
      </c>
      <c r="Q637">
        <f>Prices[[#This Row],[HY - EU]]/Prices!Q636-1</f>
        <v>4.2460646230324528E-3</v>
      </c>
      <c r="R637">
        <f>Prices[[#This Row],[EM Bonds - Corp]]/Prices!R636-1</f>
        <v>4.8972084469567356E-4</v>
      </c>
      <c r="S637">
        <f>Prices[[#This Row],[Real Estate - CH]]/Prices!S636-1</f>
        <v>1.1902829627223888E-3</v>
      </c>
      <c r="T637">
        <f>Prices[[#This Row],[Real Estate - World]]/Prices!T636-1</f>
        <v>1.7565805015108626E-2</v>
      </c>
      <c r="U637">
        <f>Prices[[#This Row],[TIPS]]/Prices!U636-1</f>
        <v>-1.5345414641763089E-3</v>
      </c>
      <c r="V637">
        <f>Prices[[#This Row],[Commodities]]/Prices!V636-1</f>
        <v>6.4551752544705909E-3</v>
      </c>
      <c r="W637">
        <f>Prices[[#This Row],[Precious Metals]]/Prices!W636-1</f>
        <v>-2.8494439988181464E-3</v>
      </c>
      <c r="X637">
        <f>Prices[[#This Row],[Hedge funds]]/Prices!X636-1</f>
        <v>1.4566324750542314E-3</v>
      </c>
    </row>
    <row r="638" spans="2:24" x14ac:dyDescent="0.25">
      <c r="B638" s="1">
        <v>43474</v>
      </c>
      <c r="C638">
        <f>Prices[[#This Row],[Equity - CH]]/Prices!C637-1</f>
        <v>6.4453888997655362E-3</v>
      </c>
      <c r="D638">
        <f>Prices[[#This Row],[Equity - US]]/Prices!D637-1</f>
        <v>2.6555493643631856E-4</v>
      </c>
      <c r="E638">
        <f>Prices[[#This Row],[Equity - EU]]/Prices!E637-1</f>
        <v>7.125417484920904E-3</v>
      </c>
      <c r="F638">
        <f>Prices[[#This Row],[Equity - JP]]/Prices!F637-1</f>
        <v>1.2078930028888601E-2</v>
      </c>
      <c r="G638">
        <f>Prices[[#This Row],[Equity - EM]]/Prices!G637-1</f>
        <v>1.4303633584977771E-2</v>
      </c>
      <c r="H638">
        <f>Prices[[#This Row],[Bonds - CH]]/Prices!H637-1</f>
        <v>3.6670333700050683E-4</v>
      </c>
      <c r="I638">
        <f>Prices[[#This Row],[Rates - US]]/Prices!I637-1</f>
        <v>-7.3294154506364784E-4</v>
      </c>
      <c r="J638">
        <f>Prices[[#This Row],[Rates - EU]]/Prices!J637-1</f>
        <v>1.4305880732679022E-3</v>
      </c>
      <c r="K638">
        <f>Prices[[#This Row],[Rates - JP]]/Prices!K637-1</f>
        <v>-1.1025358324145973E-3</v>
      </c>
      <c r="L638">
        <f>Prices[[#This Row],[EM Bonds - USD]]/Prices!L637-1</f>
        <v>2.4135895076793368E-3</v>
      </c>
      <c r="M638">
        <f>Prices[[#This Row],[EM Bonds - Local]]/Prices!M637-1</f>
        <v>1.6974090593824265E-4</v>
      </c>
      <c r="N638">
        <f>Prices[[#This Row],[IG - US]]/Prices!N637-1</f>
        <v>1.4849264039553667E-3</v>
      </c>
      <c r="O638">
        <f>Prices[[#This Row],[IG - EU]]/Prices!O637-1</f>
        <v>1.7535207408625464E-3</v>
      </c>
      <c r="P638">
        <f>Prices[[#This Row],[HY - US]]/Prices!P637-1</f>
        <v>4.6066530621242663E-3</v>
      </c>
      <c r="Q638">
        <f>Prices[[#This Row],[HY - EU]]/Prices!Q637-1</f>
        <v>4.7093602832488646E-3</v>
      </c>
      <c r="R638">
        <f>Prices[[#This Row],[EM Bonds - Corp]]/Prices!R637-1</f>
        <v>3.7802097338213159E-4</v>
      </c>
      <c r="S638">
        <f>Prices[[#This Row],[Real Estate - CH]]/Prices!S637-1</f>
        <v>-1.188867873547661E-3</v>
      </c>
      <c r="T638">
        <f>Prices[[#This Row],[Real Estate - World]]/Prices!T637-1</f>
        <v>-2.2016648996084909E-3</v>
      </c>
      <c r="U638">
        <f>Prices[[#This Row],[TIPS]]/Prices!U637-1</f>
        <v>3.2408240478001282E-3</v>
      </c>
      <c r="V638">
        <f>Prices[[#This Row],[Commodities]]/Prices!V637-1</f>
        <v>8.7874827540852518E-3</v>
      </c>
      <c r="W638">
        <f>Prices[[#This Row],[Precious Metals]]/Prices!W637-1</f>
        <v>-9.6706168175975105E-4</v>
      </c>
      <c r="X638">
        <f>Prices[[#This Row],[Hedge funds]]/Prices!X637-1</f>
        <v>1.393546139440982E-4</v>
      </c>
    </row>
    <row r="639" spans="2:24" x14ac:dyDescent="0.25">
      <c r="B639" s="1">
        <v>43475</v>
      </c>
      <c r="C639">
        <f>Prices[[#This Row],[Equity - CH]]/Prices!C638-1</f>
        <v>1.2533851340217561E-2</v>
      </c>
      <c r="D639">
        <f>Prices[[#This Row],[Equity - US]]/Prices!D638-1</f>
        <v>1.2108557793327979E-2</v>
      </c>
      <c r="E639">
        <f>Prices[[#This Row],[Equity - EU]]/Prices!E638-1</f>
        <v>8.55091648831241E-3</v>
      </c>
      <c r="F639">
        <f>Prices[[#This Row],[Equity - JP]]/Prices!F638-1</f>
        <v>-8.7349982674430615E-3</v>
      </c>
      <c r="G639">
        <f>Prices[[#This Row],[Equity - EM]]/Prices!G638-1</f>
        <v>1.160112651180345E-2</v>
      </c>
      <c r="H639">
        <f>Prices[[#This Row],[Bonds - CH]]/Prices!H638-1</f>
        <v>2.1994134897362905E-4</v>
      </c>
      <c r="I639">
        <f>Prices[[#This Row],[Rates - US]]/Prices!I638-1</f>
        <v>-7.3284574072207675E-4</v>
      </c>
      <c r="J639">
        <f>Prices[[#This Row],[Rates - EU]]/Prices!J638-1</f>
        <v>7.7014187457336014E-4</v>
      </c>
      <c r="K639">
        <f>Prices[[#This Row],[Rates - JP]]/Prices!K638-1</f>
        <v>8.2781456953640031E-4</v>
      </c>
      <c r="L639">
        <f>Prices[[#This Row],[EM Bonds - USD]]/Prices!L638-1</f>
        <v>-1.0921081630684837E-3</v>
      </c>
      <c r="M639">
        <f>Prices[[#This Row],[EM Bonds - Local]]/Prices!M638-1</f>
        <v>4.3739436386092123E-4</v>
      </c>
      <c r="N639">
        <f>Prices[[#This Row],[IG - US]]/Prices!N638-1</f>
        <v>-1.1598943578231546E-3</v>
      </c>
      <c r="O639">
        <f>Prices[[#This Row],[IG - EU]]/Prices!O638-1</f>
        <v>1.6410480827078189E-4</v>
      </c>
      <c r="P639">
        <f>Prices[[#This Row],[HY - US]]/Prices!P638-1</f>
        <v>3.3946043794874647E-4</v>
      </c>
      <c r="Q639">
        <f>Prices[[#This Row],[HY - EU]]/Prices!Q638-1</f>
        <v>-7.8691665526198218E-4</v>
      </c>
      <c r="R639">
        <f>Prices[[#This Row],[EM Bonds - Corp]]/Prices!R638-1</f>
        <v>-5.4844402179965446E-4</v>
      </c>
      <c r="S639">
        <f>Prices[[#This Row],[Real Estate - CH]]/Prices!S638-1</f>
        <v>-8.9271222204201361E-4</v>
      </c>
      <c r="T639">
        <f>Prices[[#This Row],[Real Estate - World]]/Prices!T638-1</f>
        <v>1.7518497867484273E-2</v>
      </c>
      <c r="U639">
        <f>Prices[[#This Row],[TIPS]]/Prices!U638-1</f>
        <v>-2.4282851064261202E-4</v>
      </c>
      <c r="V639">
        <f>Prices[[#This Row],[Commodities]]/Prices!V638-1</f>
        <v>1.7714599208857873E-3</v>
      </c>
      <c r="W639">
        <f>Prices[[#This Row],[Precious Metals]]/Prices!W638-1</f>
        <v>3.2581776133477902E-3</v>
      </c>
      <c r="X639">
        <f>Prices[[#This Row],[Hedge funds]]/Prices!X638-1</f>
        <v>1.9245674077557062E-3</v>
      </c>
    </row>
    <row r="640" spans="2:24" x14ac:dyDescent="0.25">
      <c r="B640" s="1">
        <v>43476</v>
      </c>
      <c r="C640">
        <f>Prices[[#This Row],[Equity - CH]]/Prices!C639-1</f>
        <v>2.9977456025334082E-3</v>
      </c>
      <c r="D640">
        <f>Prices[[#This Row],[Equity - US]]/Prices!D639-1</f>
        <v>-1.3486831921627473E-4</v>
      </c>
      <c r="E640">
        <f>Prices[[#This Row],[Equity - EU]]/Prices!E639-1</f>
        <v>-1.349882883923903E-3</v>
      </c>
      <c r="F640">
        <f>Prices[[#This Row],[Equity - JP]]/Prices!F639-1</f>
        <v>7.3030252889556557E-3</v>
      </c>
      <c r="G640">
        <f>Prices[[#This Row],[Equity - EM]]/Prices!G639-1</f>
        <v>2.4524232473419616E-3</v>
      </c>
      <c r="H640">
        <f>Prices[[#This Row],[Bonds - CH]]/Prices!H639-1</f>
        <v>-7.3297661804749836E-5</v>
      </c>
      <c r="I640">
        <f>Prices[[#This Row],[Rates - US]]/Prices!I639-1</f>
        <v>1.3995765773759938E-3</v>
      </c>
      <c r="J640">
        <f>Prices[[#This Row],[Rates - EU]]/Prices!J639-1</f>
        <v>1.0346543355566062E-3</v>
      </c>
      <c r="K640">
        <f>Prices[[#This Row],[Rates - JP]]/Prices!K639-1</f>
        <v>7.3522654167823553E-4</v>
      </c>
      <c r="L640">
        <f>Prices[[#This Row],[EM Bonds - USD]]/Prices!L639-1</f>
        <v>6.6225492338434222E-4</v>
      </c>
      <c r="M640">
        <f>Prices[[#This Row],[EM Bonds - Local]]/Prices!M639-1</f>
        <v>-8.4818950094600609E-6</v>
      </c>
      <c r="N640">
        <f>Prices[[#This Row],[IG - US]]/Prices!N639-1</f>
        <v>1.8321922815049962E-3</v>
      </c>
      <c r="O640">
        <f>Prices[[#This Row],[IG - EU]]/Prices!O639-1</f>
        <v>3.828483920367276E-4</v>
      </c>
      <c r="P640">
        <f>Prices[[#This Row],[HY - US]]/Prices!P639-1</f>
        <v>6.32757015119223E-4</v>
      </c>
      <c r="Q640">
        <f>Prices[[#This Row],[HY - EU]]/Prices!Q639-1</f>
        <v>2.4995719910971825E-3</v>
      </c>
      <c r="R640">
        <f>Prices[[#This Row],[EM Bonds - Corp]]/Prices!R639-1</f>
        <v>5.2469273754729429E-4</v>
      </c>
      <c r="S640">
        <f>Prices[[#This Row],[Real Estate - CH]]/Prices!S639-1</f>
        <v>1.264451845233272E-2</v>
      </c>
      <c r="T640">
        <f>Prices[[#This Row],[Real Estate - World]]/Prices!T639-1</f>
        <v>4.4237095541201921E-3</v>
      </c>
      <c r="U640">
        <f>Prices[[#This Row],[TIPS]]/Prices!U639-1</f>
        <v>2.4840766089218036E-4</v>
      </c>
      <c r="V640">
        <f>Prices[[#This Row],[Commodities]]/Prices!V639-1</f>
        <v>2.3745699366619633E-3</v>
      </c>
      <c r="W640">
        <f>Prices[[#This Row],[Precious Metals]]/Prices!W639-1</f>
        <v>1.5084721591549499E-3</v>
      </c>
      <c r="X640">
        <f>Prices[[#This Row],[Hedge funds]]/Prices!X639-1</f>
        <v>1.1473073045231708E-3</v>
      </c>
    </row>
    <row r="641" spans="2:24" x14ac:dyDescent="0.25">
      <c r="B641" s="1">
        <v>43479</v>
      </c>
      <c r="C641">
        <f>Prices[[#This Row],[Equity - CH]]/Prices!C640-1</f>
        <v>-7.2166366888798406E-3</v>
      </c>
      <c r="D641">
        <f>Prices[[#This Row],[Equity - US]]/Prices!D640-1</f>
        <v>-7.5761030904731852E-3</v>
      </c>
      <c r="E641">
        <f>Prices[[#This Row],[Equity - EU]]/Prices!E640-1</f>
        <v>-7.7515647142052391E-3</v>
      </c>
      <c r="F641">
        <f>Prices[[#This Row],[Equity - JP]]/Prices!F640-1</f>
        <v>0</v>
      </c>
      <c r="G641">
        <f>Prices[[#This Row],[Equity - EM]]/Prices!G640-1</f>
        <v>-1.1023091090600179E-2</v>
      </c>
      <c r="H641">
        <f>Prices[[#This Row],[Bonds - CH]]/Prices!H640-1</f>
        <v>-2.1990910423697052E-4</v>
      </c>
      <c r="I641">
        <f>Prices[[#This Row],[Rates - US]]/Prices!I640-1</f>
        <v>-8.6781599009511101E-4</v>
      </c>
      <c r="J641">
        <f>Prices[[#This Row],[Rates - EU]]/Prices!J640-1</f>
        <v>1.2755364689032156E-3</v>
      </c>
      <c r="K641">
        <f>Prices[[#This Row],[Rates - JP]]/Prices!K640-1</f>
        <v>2.7550739278181524E-4</v>
      </c>
      <c r="L641">
        <f>Prices[[#This Row],[EM Bonds - USD]]/Prices!L640-1</f>
        <v>1.7610873657836201E-4</v>
      </c>
      <c r="M641">
        <f>Prices[[#This Row],[EM Bonds - Local]]/Prices!M640-1</f>
        <v>1.4203439206272872E-3</v>
      </c>
      <c r="N641">
        <f>Prices[[#This Row],[IG - US]]/Prices!N640-1</f>
        <v>-1.5526129396919996E-3</v>
      </c>
      <c r="O641">
        <f>Prices[[#This Row],[IG - EU]]/Prices!O640-1</f>
        <v>1.1481056257176547E-3</v>
      </c>
      <c r="P641">
        <f>Prices[[#This Row],[HY - US]]/Prices!P640-1</f>
        <v>-1.452453507247875E-3</v>
      </c>
      <c r="Q641">
        <f>Prices[[#This Row],[HY - EU]]/Prices!Q640-1</f>
        <v>-6.4895143110865749E-4</v>
      </c>
      <c r="R641">
        <f>Prices[[#This Row],[EM Bonds - Corp]]/Prices!R640-1</f>
        <v>7.1856867931208157E-5</v>
      </c>
      <c r="S641">
        <f>Prices[[#This Row],[Real Estate - CH]]/Prices!S640-1</f>
        <v>-3.1283422459893462E-3</v>
      </c>
      <c r="T641">
        <f>Prices[[#This Row],[Real Estate - World]]/Prices!T640-1</f>
        <v>-4.9099808346234619E-3</v>
      </c>
      <c r="U641">
        <f>Prices[[#This Row],[TIPS]]/Prices!U640-1</f>
        <v>-1.0333951745459258E-3</v>
      </c>
      <c r="V641">
        <f>Prices[[#This Row],[Commodities]]/Prices!V640-1</f>
        <v>8.451597311005532E-4</v>
      </c>
      <c r="W641">
        <f>Prices[[#This Row],[Precious Metals]]/Prices!W640-1</f>
        <v>-8.872284473387948E-4</v>
      </c>
      <c r="X641">
        <f>Prices[[#This Row],[Hedge funds]]/Prices!X640-1</f>
        <v>-9.9840255591043814E-4</v>
      </c>
    </row>
    <row r="642" spans="2:24" x14ac:dyDescent="0.25">
      <c r="B642" s="1">
        <v>43480</v>
      </c>
      <c r="C642">
        <f>Prices[[#This Row],[Equity - CH]]/Prices!C641-1</f>
        <v>7.4709604988247857E-3</v>
      </c>
      <c r="D642">
        <f>Prices[[#This Row],[Equity - US]]/Prices!D641-1</f>
        <v>1.9006903196668423E-2</v>
      </c>
      <c r="E642">
        <f>Prices[[#This Row],[Equity - EU]]/Prices!E641-1</f>
        <v>4.3411386087937043E-3</v>
      </c>
      <c r="F642">
        <f>Prices[[#This Row],[Equity - JP]]/Prices!F641-1</f>
        <v>7.9351686517670217E-3</v>
      </c>
      <c r="G642">
        <f>Prices[[#This Row],[Equity - EM]]/Prices!G641-1</f>
        <v>2.106105339097919E-2</v>
      </c>
      <c r="H642">
        <f>Prices[[#This Row],[Bonds - CH]]/Prices!H641-1</f>
        <v>5.8655326636869454E-4</v>
      </c>
      <c r="I642">
        <f>Prices[[#This Row],[Rates - US]]/Prices!I641-1</f>
        <v>-2.2046847015777526E-4</v>
      </c>
      <c r="J642">
        <f>Prices[[#This Row],[Rates - EU]]/Prices!J641-1</f>
        <v>9.7856972294985134E-4</v>
      </c>
      <c r="K642">
        <f>Prices[[#This Row],[Rates - JP]]/Prices!K641-1</f>
        <v>0</v>
      </c>
      <c r="L642">
        <f>Prices[[#This Row],[EM Bonds - USD]]/Prices!L641-1</f>
        <v>1.5392714960091869E-3</v>
      </c>
      <c r="M642">
        <f>Prices[[#This Row],[EM Bonds - Local]]/Prices!M641-1</f>
        <v>2.9259781429313847E-5</v>
      </c>
      <c r="N642">
        <f>Prices[[#This Row],[IG - US]]/Prices!N641-1</f>
        <v>-3.2363777207833344E-5</v>
      </c>
      <c r="O642">
        <f>Prices[[#This Row],[IG - EU]]/Prices!O641-1</f>
        <v>1.4198339886413169E-3</v>
      </c>
      <c r="P642">
        <f>Prices[[#This Row],[HY - US]]/Prices!P641-1</f>
        <v>1.2447874291856564E-3</v>
      </c>
      <c r="Q642">
        <f>Prices[[#This Row],[HY - EU]]/Prices!Q641-1</f>
        <v>1.5379883112889292E-3</v>
      </c>
      <c r="R642">
        <f>Prices[[#This Row],[EM Bonds - Corp]]/Prices!R641-1</f>
        <v>6.6421890548706841E-4</v>
      </c>
      <c r="S642">
        <f>Prices[[#This Row],[Real Estate - CH]]/Prices!S641-1</f>
        <v>7.8051658933027124E-3</v>
      </c>
      <c r="T642">
        <f>Prices[[#This Row],[Real Estate - World]]/Prices!T641-1</f>
        <v>1.4261027910393409E-2</v>
      </c>
      <c r="U642">
        <f>Prices[[#This Row],[TIPS]]/Prices!U641-1</f>
        <v>7.0989932043952209E-4</v>
      </c>
      <c r="V642">
        <f>Prices[[#This Row],[Commodities]]/Prices!V641-1</f>
        <v>1.2104904312493447E-2</v>
      </c>
      <c r="W642">
        <f>Prices[[#This Row],[Precious Metals]]/Prices!W641-1</f>
        <v>5.6871745970143994E-3</v>
      </c>
      <c r="X642">
        <f>Prices[[#This Row],[Hedge funds]]/Prices!X641-1</f>
        <v>1.9205867783678165E-3</v>
      </c>
    </row>
    <row r="643" spans="2:24" x14ac:dyDescent="0.25">
      <c r="B643" s="1">
        <v>43481</v>
      </c>
      <c r="C643">
        <f>Prices[[#This Row],[Equity - CH]]/Prices!C642-1</f>
        <v>5.3771955276220584E-3</v>
      </c>
      <c r="D643">
        <f>Prices[[#This Row],[Equity - US]]/Prices!D642-1</f>
        <v>3.7966197418122238E-3</v>
      </c>
      <c r="E643">
        <f>Prices[[#This Row],[Equity - EU]]/Prices!E642-1</f>
        <v>6.6571654052498541E-3</v>
      </c>
      <c r="F643">
        <f>Prices[[#This Row],[Equity - JP]]/Prices!F642-1</f>
        <v>-2.9284832681538697E-3</v>
      </c>
      <c r="G643">
        <f>Prices[[#This Row],[Equity - EM]]/Prices!G642-1</f>
        <v>5.4886717375133287E-3</v>
      </c>
      <c r="H643">
        <f>Prices[[#This Row],[Bonds - CH]]/Prices!H642-1</f>
        <v>-9.5259031288930096E-4</v>
      </c>
      <c r="I643">
        <f>Prices[[#This Row],[Rates - US]]/Prices!I642-1</f>
        <v>-9.1692018738886993E-4</v>
      </c>
      <c r="J643">
        <f>Prices[[#This Row],[Rates - EU]]/Prices!J642-1</f>
        <v>3.5668894498264159E-4</v>
      </c>
      <c r="K643">
        <f>Prices[[#This Row],[Rates - JP]]/Prices!K642-1</f>
        <v>3.6724201248605759E-4</v>
      </c>
      <c r="L643">
        <f>Prices[[#This Row],[EM Bonds - USD]]/Prices!L642-1</f>
        <v>1.5854285439020899E-3</v>
      </c>
      <c r="M643">
        <f>Prices[[#This Row],[EM Bonds - Local]]/Prices!M642-1</f>
        <v>-2.1790199645965735E-4</v>
      </c>
      <c r="N643">
        <f>Prices[[#This Row],[IG - US]]/Prices!N642-1</f>
        <v>5.5542215215642621E-4</v>
      </c>
      <c r="O643">
        <f>Prices[[#This Row],[IG - EU]]/Prices!O642-1</f>
        <v>-3.2718944268728123E-4</v>
      </c>
      <c r="P643">
        <f>Prices[[#This Row],[HY - US]]/Prices!P642-1</f>
        <v>3.0385726691877224E-3</v>
      </c>
      <c r="Q643">
        <f>Prices[[#This Row],[HY - EU]]/Prices!Q642-1</f>
        <v>3.4125034125034315E-3</v>
      </c>
      <c r="R643">
        <f>Prices[[#This Row],[EM Bonds - Corp]]/Prices!R642-1</f>
        <v>2.1941132754423887E-3</v>
      </c>
      <c r="S643">
        <f>Prices[[#This Row],[Real Estate - CH]]/Prices!S642-1</f>
        <v>-5.2429871719806842E-3</v>
      </c>
      <c r="T643">
        <f>Prices[[#This Row],[Real Estate - World]]/Prices!T642-1</f>
        <v>8.0108382917689624E-3</v>
      </c>
      <c r="U643">
        <f>Prices[[#This Row],[TIPS]]/Prices!U642-1</f>
        <v>-4.2632750619802096E-3</v>
      </c>
      <c r="V643">
        <f>Prices[[#This Row],[Commodities]]/Prices!V642-1</f>
        <v>2.9329761760732431E-3</v>
      </c>
      <c r="W643">
        <f>Prices[[#This Row],[Precious Metals]]/Prices!W642-1</f>
        <v>4.7349891144374823E-3</v>
      </c>
      <c r="X643">
        <f>Prices[[#This Row],[Hedge funds]]/Prices!X642-1</f>
        <v>8.5003035822706074E-4</v>
      </c>
    </row>
    <row r="644" spans="2:24" x14ac:dyDescent="0.25">
      <c r="B644" s="1">
        <v>43482</v>
      </c>
      <c r="C644">
        <f>Prices[[#This Row],[Equity - CH]]/Prices!C643-1</f>
        <v>5.6328171290991325E-3</v>
      </c>
      <c r="D644">
        <f>Prices[[#This Row],[Equity - US]]/Prices!D643-1</f>
        <v>1.1957341484719608E-2</v>
      </c>
      <c r="E644">
        <f>Prices[[#This Row],[Equity - EU]]/Prices!E643-1</f>
        <v>3.5489043613328164E-3</v>
      </c>
      <c r="F644">
        <f>Prices[[#This Row],[Equity - JP]]/Prices!F643-1</f>
        <v>2.693303670546765E-3</v>
      </c>
      <c r="G644">
        <f>Prices[[#This Row],[Equity - EM]]/Prices!G643-1</f>
        <v>3.9561171986894905E-3</v>
      </c>
      <c r="H644">
        <f>Prices[[#This Row],[Bonds - CH]]/Prices!H643-1</f>
        <v>-2.9338418659230481E-4</v>
      </c>
      <c r="I644">
        <f>Prices[[#This Row],[Rates - US]]/Prices!I643-1</f>
        <v>-7.2685204565081651E-4</v>
      </c>
      <c r="J644">
        <f>Prices[[#This Row],[Rates - EU]]/Prices!J643-1</f>
        <v>-4.8891748989643435E-4</v>
      </c>
      <c r="K644">
        <f>Prices[[#This Row],[Rates - JP]]/Prices!K643-1</f>
        <v>1.8355359765065415E-4</v>
      </c>
      <c r="L644">
        <f>Prices[[#This Row],[EM Bonds - USD]]/Prices!L643-1</f>
        <v>3.3350476648541516E-4</v>
      </c>
      <c r="M644">
        <f>Prices[[#This Row],[EM Bonds - Local]]/Prices!M643-1</f>
        <v>-5.6528241786846234E-4</v>
      </c>
      <c r="N644">
        <f>Prices[[#This Row],[IG - US]]/Prices!N643-1</f>
        <v>4.883332185541267E-4</v>
      </c>
      <c r="O644">
        <f>Prices[[#This Row],[IG - EU]]/Prices!O643-1</f>
        <v>-9.2734017019413528E-4</v>
      </c>
      <c r="P644">
        <f>Prices[[#This Row],[HY - US]]/Prices!P643-1</f>
        <v>7.1053937468046335E-4</v>
      </c>
      <c r="Q644">
        <f>Prices[[#This Row],[HY - EU]]/Prices!Q643-1</f>
        <v>3.0608080533256476E-4</v>
      </c>
      <c r="R644">
        <f>Prices[[#This Row],[EM Bonds - Corp]]/Prices!R643-1</f>
        <v>-1.0188607451944165E-5</v>
      </c>
      <c r="S644">
        <f>Prices[[#This Row],[Real Estate - CH]]/Prices!S643-1</f>
        <v>4.0934264387191277E-3</v>
      </c>
      <c r="T644">
        <f>Prices[[#This Row],[Real Estate - World]]/Prices!T643-1</f>
        <v>7.1513400534108928E-3</v>
      </c>
      <c r="U644">
        <f>Prices[[#This Row],[TIPS]]/Prices!U643-1</f>
        <v>-8.4521722738810645E-3</v>
      </c>
      <c r="V644">
        <f>Prices[[#This Row],[Commodities]]/Prices!V643-1</f>
        <v>7.7201522580145898E-3</v>
      </c>
      <c r="W644">
        <f>Prices[[#This Row],[Precious Metals]]/Prices!W643-1</f>
        <v>1.909602715291836E-3</v>
      </c>
      <c r="X644">
        <f>Prices[[#This Row],[Hedge funds]]/Prices!X643-1</f>
        <v>-2.7732519846102033E-4</v>
      </c>
    </row>
    <row r="645" spans="2:24" x14ac:dyDescent="0.25">
      <c r="B645" s="1">
        <v>43483</v>
      </c>
      <c r="C645">
        <f>Prices[[#This Row],[Equity - CH]]/Prices!C644-1</f>
        <v>1.1612613577420383E-2</v>
      </c>
      <c r="D645">
        <f>Prices[[#This Row],[Equity - US]]/Prices!D644-1</f>
        <v>1.44693297321008E-2</v>
      </c>
      <c r="E645">
        <f>Prices[[#This Row],[Equity - EU]]/Prices!E644-1</f>
        <v>1.7470346457987285E-2</v>
      </c>
      <c r="F645">
        <f>Prices[[#This Row],[Equity - JP]]/Prices!F644-1</f>
        <v>8.996217916549476E-3</v>
      </c>
      <c r="G645">
        <f>Prices[[#This Row],[Equity - EM]]/Prices!G644-1</f>
        <v>1.0559746423300709E-2</v>
      </c>
      <c r="H645">
        <f>Prices[[#This Row],[Bonds - CH]]/Prices!H644-1</f>
        <v>-5.8694057226715834E-4</v>
      </c>
      <c r="I645">
        <f>Prices[[#This Row],[Rates - US]]/Prices!I644-1</f>
        <v>-2.0539302679248861E-3</v>
      </c>
      <c r="J645">
        <f>Prices[[#This Row],[Rates - EU]]/Prices!J644-1</f>
        <v>1.0388157500451634E-4</v>
      </c>
      <c r="K645">
        <f>Prices[[#This Row],[Rates - JP]]/Prices!K644-1</f>
        <v>-5.5055973573137074E-4</v>
      </c>
      <c r="L645">
        <f>Prices[[#This Row],[EM Bonds - USD]]/Prices!L644-1</f>
        <v>2.2744460841168657E-3</v>
      </c>
      <c r="M645">
        <f>Prices[[#This Row],[EM Bonds - Local]]/Prices!M644-1</f>
        <v>-9.4318395477643868E-4</v>
      </c>
      <c r="N645">
        <f>Prices[[#This Row],[IG - US]]/Prices!N644-1</f>
        <v>1.2369241679963672E-3</v>
      </c>
      <c r="O645">
        <f>Prices[[#This Row],[IG - EU]]/Prices!O644-1</f>
        <v>-1.6380016380013185E-4</v>
      </c>
      <c r="P645">
        <f>Prices[[#This Row],[HY - US]]/Prices!P644-1</f>
        <v>3.0242294964131222E-3</v>
      </c>
      <c r="Q645">
        <f>Prices[[#This Row],[HY - EU]]/Prices!Q644-1</f>
        <v>2.1759086118382509E-3</v>
      </c>
      <c r="R645">
        <f>Prices[[#This Row],[EM Bonds - Corp]]/Prices!R644-1</f>
        <v>1.3387052224917984E-3</v>
      </c>
      <c r="S645">
        <f>Prices[[#This Row],[Real Estate - CH]]/Prices!S644-1</f>
        <v>1.6786570743405616E-3</v>
      </c>
      <c r="T645">
        <f>Prices[[#This Row],[Real Estate - World]]/Prices!T644-1</f>
        <v>5.024694119772688E-3</v>
      </c>
      <c r="U645">
        <f>Prices[[#This Row],[TIPS]]/Prices!U644-1</f>
        <v>3.2943171863641929E-4</v>
      </c>
      <c r="V645">
        <f>Prices[[#This Row],[Commodities]]/Prices!V644-1</f>
        <v>1.6869027351830601E-2</v>
      </c>
      <c r="W645">
        <f>Prices[[#This Row],[Precious Metals]]/Prices!W644-1</f>
        <v>-6.1836375329735738E-3</v>
      </c>
      <c r="X645">
        <f>Prices[[#This Row],[Hedge funds]]/Prices!X644-1</f>
        <v>7.2818058878620917E-4</v>
      </c>
    </row>
    <row r="646" spans="2:24" x14ac:dyDescent="0.25">
      <c r="B646" s="1">
        <v>43486</v>
      </c>
      <c r="C646">
        <f>Prices[[#This Row],[Equity - CH]]/Prices!C645-1</f>
        <v>-1.2971204528731128E-3</v>
      </c>
      <c r="D646">
        <f>Prices[[#This Row],[Equity - US]]/Prices!D645-1</f>
        <v>1.8691425279799834E-3</v>
      </c>
      <c r="E646">
        <f>Prices[[#This Row],[Equity - EU]]/Prices!E645-1</f>
        <v>7.2825271545506887E-4</v>
      </c>
      <c r="F646">
        <f>Prices[[#This Row],[Equity - JP]]/Prices!F645-1</f>
        <v>5.7995403596837747E-3</v>
      </c>
      <c r="G646">
        <f>Prices[[#This Row],[Equity - EM]]/Prices!G645-1</f>
        <v>2.2556862509641729E-3</v>
      </c>
      <c r="H646">
        <f>Prices[[#This Row],[Bonds - CH]]/Prices!H645-1</f>
        <v>7.341065922772394E-4</v>
      </c>
      <c r="I646">
        <f>Prices[[#This Row],[Rates - US]]/Prices!I645-1</f>
        <v>0</v>
      </c>
      <c r="J646">
        <f>Prices[[#This Row],[Rates - EU]]/Prices!J645-1</f>
        <v>-1.1585587529128194E-4</v>
      </c>
      <c r="K646">
        <f>Prices[[#This Row],[Rates - JP]]/Prices!K645-1</f>
        <v>0</v>
      </c>
      <c r="L646">
        <f>Prices[[#This Row],[EM Bonds - USD]]/Prices!L645-1</f>
        <v>6.7927979534587735E-5</v>
      </c>
      <c r="M646">
        <f>Prices[[#This Row],[EM Bonds - Local]]/Prices!M645-1</f>
        <v>-7.7207390930100761E-4</v>
      </c>
      <c r="N646">
        <f>Prices[[#This Row],[IG - US]]/Prices!N645-1</f>
        <v>0</v>
      </c>
      <c r="O646">
        <f>Prices[[#This Row],[IG - EU]]/Prices!O645-1</f>
        <v>4.3687199650488395E-4</v>
      </c>
      <c r="P646">
        <f>Prices[[#This Row],[HY - US]]/Prices!P645-1</f>
        <v>0</v>
      </c>
      <c r="Q646">
        <f>Prices[[#This Row],[HY - EU]]/Prices!Q645-1</f>
        <v>7.1241985276659925E-4</v>
      </c>
      <c r="R646">
        <f>Prices[[#This Row],[EM Bonds - Corp]]/Prices!R645-1</f>
        <v>1.2327512660226247E-5</v>
      </c>
      <c r="S646">
        <f>Prices[[#This Row],[Real Estate - CH]]/Prices!S645-1</f>
        <v>-4.1763094193068007E-3</v>
      </c>
      <c r="T646">
        <f>Prices[[#This Row],[Real Estate - World]]/Prices!T645-1</f>
        <v>4.3290446679100647E-4</v>
      </c>
      <c r="U646">
        <f>Prices[[#This Row],[TIPS]]/Prices!U645-1</f>
        <v>1.193389127302602E-3</v>
      </c>
      <c r="V646">
        <f>Prices[[#This Row],[Commodities]]/Prices!V645-1</f>
        <v>0</v>
      </c>
      <c r="W646">
        <f>Prices[[#This Row],[Precious Metals]]/Prices!W645-1</f>
        <v>0</v>
      </c>
      <c r="X646">
        <f>Prices[[#This Row],[Hedge funds]]/Prices!X645-1</f>
        <v>0</v>
      </c>
    </row>
    <row r="647" spans="2:24" x14ac:dyDescent="0.25">
      <c r="B647" s="1">
        <v>43487</v>
      </c>
      <c r="C647">
        <f>Prices[[#This Row],[Equity - CH]]/Prices!C646-1</f>
        <v>-4.2230972296934954E-3</v>
      </c>
      <c r="D647">
        <f>Prices[[#This Row],[Equity - US]]/Prices!D646-1</f>
        <v>-1.4713583573246702E-2</v>
      </c>
      <c r="E647">
        <f>Prices[[#This Row],[Equity - EU]]/Prices!E646-1</f>
        <v>-4.8744892166311393E-3</v>
      </c>
      <c r="F647">
        <f>Prices[[#This Row],[Equity - JP]]/Prices!F646-1</f>
        <v>-6.1021539271205461E-3</v>
      </c>
      <c r="G647">
        <f>Prices[[#This Row],[Equity - EM]]/Prices!G646-1</f>
        <v>-8.357426003588353E-3</v>
      </c>
      <c r="H647">
        <f>Prices[[#This Row],[Bonds - CH]]/Prices!H646-1</f>
        <v>8.0692488262923412E-4</v>
      </c>
      <c r="I647">
        <f>Prices[[#This Row],[Rates - US]]/Prices!I646-1</f>
        <v>2.6019538504591377E-3</v>
      </c>
      <c r="J647">
        <f>Prices[[#This Row],[Rates - EU]]/Prices!J646-1</f>
        <v>1.3242205649171002E-3</v>
      </c>
      <c r="K647">
        <f>Prices[[#This Row],[Rates - JP]]/Prices!K646-1</f>
        <v>7.3448402497233722E-4</v>
      </c>
      <c r="L647">
        <f>Prices[[#This Row],[EM Bonds - USD]]/Prices!L646-1</f>
        <v>8.3258640972494469E-4</v>
      </c>
      <c r="M647">
        <f>Prices[[#This Row],[EM Bonds - Local]]/Prices!M646-1</f>
        <v>9.1392790621735998E-4</v>
      </c>
      <c r="N647">
        <f>Prices[[#This Row],[IG - US]]/Prices!N646-1</f>
        <v>3.6056690721821827E-3</v>
      </c>
      <c r="O647">
        <f>Prices[[#This Row],[IG - EU]]/Prices!O646-1</f>
        <v>1.0371179039301293E-3</v>
      </c>
      <c r="P647">
        <f>Prices[[#This Row],[HY - US]]/Prices!P646-1</f>
        <v>-1.7510279168612142E-3</v>
      </c>
      <c r="Q647">
        <f>Prices[[#This Row],[HY - EU]]/Prices!Q646-1</f>
        <v>-1.1526205166453307E-3</v>
      </c>
      <c r="R647">
        <f>Prices[[#This Row],[EM Bonds - Corp]]/Prices!R646-1</f>
        <v>1.4952631953470963E-3</v>
      </c>
      <c r="S647">
        <f>Prices[[#This Row],[Real Estate - CH]]/Prices!S646-1</f>
        <v>-2.9650603696976807E-3</v>
      </c>
      <c r="T647">
        <f>Prices[[#This Row],[Real Estate - World]]/Prices!T646-1</f>
        <v>-2.4804829069803302E-3</v>
      </c>
      <c r="U647">
        <f>Prices[[#This Row],[TIPS]]/Prices!U646-1</f>
        <v>-5.6155493491405473E-4</v>
      </c>
      <c r="V647">
        <f>Prices[[#This Row],[Commodities]]/Prices!V646-1</f>
        <v>-1.7250182472531517E-2</v>
      </c>
      <c r="W647">
        <f>Prices[[#This Row],[Precious Metals]]/Prices!W646-1</f>
        <v>5.8840083115208053E-4</v>
      </c>
      <c r="X647">
        <f>Prices[[#This Row],[Hedge funds]]/Prices!X646-1</f>
        <v>-2.5207900207900868E-3</v>
      </c>
    </row>
    <row r="648" spans="2:24" x14ac:dyDescent="0.25">
      <c r="B648" s="1">
        <v>43488</v>
      </c>
      <c r="C648">
        <f>Prices[[#This Row],[Equity - CH]]/Prices!C647-1</f>
        <v>-2.0418963800084011E-4</v>
      </c>
      <c r="D648">
        <f>Prices[[#This Row],[Equity - US]]/Prices!D647-1</f>
        <v>-4.7390359414811734E-4</v>
      </c>
      <c r="E648">
        <f>Prices[[#This Row],[Equity - EU]]/Prices!E647-1</f>
        <v>-8.8801045619391061E-4</v>
      </c>
      <c r="F648">
        <f>Prices[[#This Row],[Equity - JP]]/Prices!F647-1</f>
        <v>-5.5588068036088734E-3</v>
      </c>
      <c r="G648">
        <f>Prices[[#This Row],[Equity - EM]]/Prices!G647-1</f>
        <v>-1.2869773643139348E-3</v>
      </c>
      <c r="H648">
        <f>Prices[[#This Row],[Bonds - CH]]/Prices!H647-1</f>
        <v>7.3297661804594405E-4</v>
      </c>
      <c r="I648">
        <f>Prices[[#This Row],[Rates - US]]/Prices!I647-1</f>
        <v>-1.043536071140605E-3</v>
      </c>
      <c r="J648">
        <f>Prices[[#This Row],[Rates - EU]]/Prices!J647-1</f>
        <v>4.5944408405884651E-4</v>
      </c>
      <c r="K648">
        <f>Prices[[#This Row],[Rates - JP]]/Prices!K647-1</f>
        <v>3.6697247706429792E-4</v>
      </c>
      <c r="L648">
        <f>Prices[[#This Row],[EM Bonds - USD]]/Prices!L647-1</f>
        <v>2.1353573050280072E-3</v>
      </c>
      <c r="M648">
        <f>Prices[[#This Row],[EM Bonds - Local]]/Prices!M647-1</f>
        <v>8.8070326700817603E-4</v>
      </c>
      <c r="N648">
        <f>Prices[[#This Row],[IG - US]]/Prices!N647-1</f>
        <v>9.7563253942167805E-5</v>
      </c>
      <c r="O648">
        <f>Prices[[#This Row],[IG - EU]]/Prices!O647-1</f>
        <v>6.5434320300994386E-4</v>
      </c>
      <c r="P648">
        <f>Prices[[#This Row],[HY - US]]/Prices!P647-1</f>
        <v>-6.0751098386579994E-4</v>
      </c>
      <c r="Q648">
        <f>Prices[[#This Row],[HY - EU]]/Prices!Q647-1</f>
        <v>-7.8061363019266139E-4</v>
      </c>
      <c r="R648">
        <f>Prices[[#This Row],[EM Bonds - Corp]]/Prices!R647-1</f>
        <v>2.1118650907210323E-3</v>
      </c>
      <c r="S648">
        <f>Prices[[#This Row],[Real Estate - CH]]/Prices!S647-1</f>
        <v>1.0797052913596783E-2</v>
      </c>
      <c r="T648">
        <f>Prices[[#This Row],[Real Estate - World]]/Prices!T647-1</f>
        <v>-6.2513305910416594E-4</v>
      </c>
      <c r="U648">
        <f>Prices[[#This Row],[TIPS]]/Prices!U647-1</f>
        <v>1.0730003323740078E-3</v>
      </c>
      <c r="V648">
        <f>Prices[[#This Row],[Commodities]]/Prices!V647-1</f>
        <v>-2.5830384650654681E-3</v>
      </c>
      <c r="W648">
        <f>Prices[[#This Row],[Precious Metals]]/Prices!W647-1</f>
        <v>-8.8147507072577902E-4</v>
      </c>
      <c r="X648">
        <f>Prices[[#This Row],[Hedge funds]]/Prices!X647-1</f>
        <v>-2.6921640656885071E-4</v>
      </c>
    </row>
    <row r="649" spans="2:24" x14ac:dyDescent="0.25">
      <c r="B649" s="1">
        <v>43489</v>
      </c>
      <c r="C649">
        <f>Prices[[#This Row],[Equity - CH]]/Prices!C648-1</f>
        <v>-1.808527245749092E-3</v>
      </c>
      <c r="D649">
        <f>Prices[[#This Row],[Equity - US]]/Prices!D648-1</f>
        <v>4.2977060833497838E-3</v>
      </c>
      <c r="E649">
        <f>Prices[[#This Row],[Equity - EU]]/Prices!E648-1</f>
        <v>-3.309495674723828E-3</v>
      </c>
      <c r="F649">
        <f>Prices[[#This Row],[Equity - JP]]/Prices!F648-1</f>
        <v>2.7932759480413516E-3</v>
      </c>
      <c r="G649">
        <f>Prices[[#This Row],[Equity - EM]]/Prices!G648-1</f>
        <v>1.0374917388236149E-2</v>
      </c>
      <c r="H649">
        <f>Prices[[#This Row],[Bonds - CH]]/Prices!H648-1</f>
        <v>1.6113674650259924E-3</v>
      </c>
      <c r="I649">
        <f>Prices[[#This Row],[Rates - US]]/Prices!I648-1</f>
        <v>2.3521552320846517E-3</v>
      </c>
      <c r="J649">
        <f>Prices[[#This Row],[Rates - EU]]/Prices!J648-1</f>
        <v>3.2140618768161655E-3</v>
      </c>
      <c r="K649">
        <f>Prices[[#This Row],[Rates - JP]]/Prices!K648-1</f>
        <v>9.1709464416611652E-5</v>
      </c>
      <c r="L649">
        <f>Prices[[#This Row],[EM Bonds - USD]]/Prices!L648-1</f>
        <v>2.689341285926794E-3</v>
      </c>
      <c r="M649">
        <f>Prices[[#This Row],[EM Bonds - Local]]/Prices!M648-1</f>
        <v>1.0324903126983642E-3</v>
      </c>
      <c r="N649">
        <f>Prices[[#This Row],[IG - US]]/Prices!N648-1</f>
        <v>3.1969604746506786E-3</v>
      </c>
      <c r="O649">
        <f>Prices[[#This Row],[IG - EU]]/Prices!O648-1</f>
        <v>3.4875483624872139E-3</v>
      </c>
      <c r="P649">
        <f>Prices[[#This Row],[HY - US]]/Prices!P648-1</f>
        <v>-6.196348688186637E-4</v>
      </c>
      <c r="Q649">
        <f>Prices[[#This Row],[HY - EU]]/Prices!Q648-1</f>
        <v>6.4535851363745067E-4</v>
      </c>
      <c r="R649">
        <f>Prices[[#This Row],[EM Bonds - Corp]]/Prices!R648-1</f>
        <v>1.8507709801864891E-3</v>
      </c>
      <c r="S649">
        <f>Prices[[#This Row],[Real Estate - CH]]/Prices!S648-1</f>
        <v>-3.8963104325698827E-3</v>
      </c>
      <c r="T649">
        <f>Prices[[#This Row],[Real Estate - World]]/Prices!T648-1</f>
        <v>4.3130379786098239E-3</v>
      </c>
      <c r="U649">
        <f>Prices[[#This Row],[TIPS]]/Prices!U648-1</f>
        <v>3.5126927063497959E-3</v>
      </c>
      <c r="V649">
        <f>Prices[[#This Row],[Commodities]]/Prices!V648-1</f>
        <v>5.2853665866197108E-3</v>
      </c>
      <c r="W649">
        <f>Prices[[#This Row],[Precious Metals]]/Prices!W648-1</f>
        <v>-1.2041822254794665E-3</v>
      </c>
      <c r="X649">
        <f>Prices[[#This Row],[Hedge funds]]/Prices!X648-1</f>
        <v>1.3030108236766758E-3</v>
      </c>
    </row>
    <row r="650" spans="2:24" x14ac:dyDescent="0.25">
      <c r="B650" s="1">
        <v>43490</v>
      </c>
      <c r="C650">
        <f>Prices[[#This Row],[Equity - CH]]/Prices!C649-1</f>
        <v>-2.2665580014508135E-3</v>
      </c>
      <c r="D650">
        <f>Prices[[#This Row],[Equity - US]]/Prices!D649-1</f>
        <v>5.0898324191228639E-3</v>
      </c>
      <c r="E650">
        <f>Prices[[#This Row],[Equity - EU]]/Prices!E649-1</f>
        <v>1.1548499888144104E-2</v>
      </c>
      <c r="F650">
        <f>Prices[[#This Row],[Equity - JP]]/Prices!F649-1</f>
        <v>9.409066798234722E-3</v>
      </c>
      <c r="G650">
        <f>Prices[[#This Row],[Equity - EM]]/Prices!G649-1</f>
        <v>8.7303349782394957E-3</v>
      </c>
      <c r="H650">
        <f>Prices[[#This Row],[Bonds - CH]]/Prices!H649-1</f>
        <v>-5.8500914076786703E-4</v>
      </c>
      <c r="I650">
        <f>Prices[[#This Row],[Rates - US]]/Prices!I649-1</f>
        <v>-2.1134925210493094E-3</v>
      </c>
      <c r="J650">
        <f>Prices[[#This Row],[Rates - EU]]/Prices!J649-1</f>
        <v>1.0052585814723791E-4</v>
      </c>
      <c r="K650">
        <f>Prices[[#This Row],[Rates - JP]]/Prices!K649-1</f>
        <v>7.3360843649705743E-4</v>
      </c>
      <c r="L650">
        <f>Prices[[#This Row],[EM Bonds - USD]]/Prices!L649-1</f>
        <v>2.7921427293220447E-4</v>
      </c>
      <c r="M650">
        <f>Prices[[#This Row],[EM Bonds - Local]]/Prices!M649-1</f>
        <v>3.9409686007951805E-4</v>
      </c>
      <c r="N650">
        <f>Prices[[#This Row],[IG - US]]/Prices!N649-1</f>
        <v>-8.1156403752336015E-4</v>
      </c>
      <c r="O650">
        <f>Prices[[#This Row],[IG - EU]]/Prices!O649-1</f>
        <v>-4.344284550639177E-4</v>
      </c>
      <c r="P650">
        <f>Prices[[#This Row],[HY - US]]/Prices!P649-1</f>
        <v>2.1471963694255081E-3</v>
      </c>
      <c r="Q650">
        <f>Prices[[#This Row],[HY - EU]]/Prices!Q649-1</f>
        <v>1.323828920570147E-3</v>
      </c>
      <c r="R650">
        <f>Prices[[#This Row],[EM Bonds - Corp]]/Prices!R649-1</f>
        <v>-3.9635228751389029E-5</v>
      </c>
      <c r="S650">
        <f>Prices[[#This Row],[Real Estate - CH]]/Prices!S649-1</f>
        <v>-3.6188499507729954E-3</v>
      </c>
      <c r="T650">
        <f>Prices[[#This Row],[Real Estate - World]]/Prices!T649-1</f>
        <v>1.0653631213928927E-2</v>
      </c>
      <c r="U650">
        <f>Prices[[#This Row],[TIPS]]/Prices!U649-1</f>
        <v>-1.9967183199949279E-3</v>
      </c>
      <c r="V650">
        <f>Prices[[#This Row],[Commodities]]/Prices!V649-1</f>
        <v>5.667575965091487E-3</v>
      </c>
      <c r="W650">
        <f>Prices[[#This Row],[Precious Metals]]/Prices!W649-1</f>
        <v>1.3118682474870802E-2</v>
      </c>
      <c r="X650">
        <f>Prices[[#This Row],[Hedge funds]]/Prices!X649-1</f>
        <v>7.2873650969906834E-4</v>
      </c>
    </row>
    <row r="651" spans="2:24" x14ac:dyDescent="0.25">
      <c r="B651" s="1">
        <v>43493</v>
      </c>
      <c r="C651">
        <f>Prices[[#This Row],[Equity - CH]]/Prices!C650-1</f>
        <v>-6.4670029903897142E-3</v>
      </c>
      <c r="D651">
        <f>Prices[[#This Row],[Equity - US]]/Prices!D650-1</f>
        <v>-9.354205573977814E-3</v>
      </c>
      <c r="E651">
        <f>Prices[[#This Row],[Equity - EU]]/Prices!E650-1</f>
        <v>-9.2023180436445751E-3</v>
      </c>
      <c r="F651">
        <f>Prices[[#This Row],[Equity - JP]]/Prices!F650-1</f>
        <v>-6.2193552912193084E-3</v>
      </c>
      <c r="G651">
        <f>Prices[[#This Row],[Equity - EM]]/Prices!G650-1</f>
        <v>-6.2410664216490108E-3</v>
      </c>
      <c r="H651">
        <f>Prices[[#This Row],[Bonds - CH]]/Prices!H650-1</f>
        <v>2.9267578839564656E-4</v>
      </c>
      <c r="I651">
        <f>Prices[[#This Row],[Rates - US]]/Prices!I650-1</f>
        <v>1.9363923676918304E-4</v>
      </c>
      <c r="J651">
        <f>Prices[[#This Row],[Rates - EU]]/Prices!J650-1</f>
        <v>-5.4346653279702117E-4</v>
      </c>
      <c r="K651">
        <f>Prices[[#This Row],[Rates - JP]]/Prices!K650-1</f>
        <v>1.8326766242116044E-4</v>
      </c>
      <c r="L651">
        <f>Prices[[#This Row],[EM Bonds - USD]]/Prices!L650-1</f>
        <v>-1.3152820529955811E-3</v>
      </c>
      <c r="M651">
        <f>Prices[[#This Row],[EM Bonds - Local]]/Prices!M650-1</f>
        <v>-8.5097542866163778E-4</v>
      </c>
      <c r="N651">
        <f>Prices[[#This Row],[IG - US]]/Prices!N650-1</f>
        <v>3.504621493113369E-4</v>
      </c>
      <c r="O651">
        <f>Prices[[#This Row],[IG - EU]]/Prices!O650-1</f>
        <v>2.1730863258562216E-4</v>
      </c>
      <c r="P651">
        <f>Prices[[#This Row],[HY - US]]/Prices!P650-1</f>
        <v>-1.2019848771971375E-3</v>
      </c>
      <c r="Q651">
        <f>Prices[[#This Row],[HY - EU]]/Prices!Q650-1</f>
        <v>5.0849181328183057E-4</v>
      </c>
      <c r="R651">
        <f>Prices[[#This Row],[EM Bonds - Corp]]/Prices!R650-1</f>
        <v>-2.239900854805521E-3</v>
      </c>
      <c r="S651">
        <f>Prices[[#This Row],[Real Estate - CH]]/Prices!S650-1</f>
        <v>6.4361062892241971E-3</v>
      </c>
      <c r="T651">
        <f>Prices[[#This Row],[Real Estate - World]]/Prices!T650-1</f>
        <v>7.2743444172120864E-3</v>
      </c>
      <c r="U651">
        <f>Prices[[#This Row],[TIPS]]/Prices!U650-1</f>
        <v>1.2703530429971632E-3</v>
      </c>
      <c r="V651">
        <f>Prices[[#This Row],[Commodities]]/Prices!V650-1</f>
        <v>-2.0207821827708305E-2</v>
      </c>
      <c r="W651">
        <f>Prices[[#This Row],[Precious Metals]]/Prices!W650-1</f>
        <v>2.0569794679079489E-3</v>
      </c>
      <c r="X651">
        <f>Prices[[#This Row],[Hedge funds]]/Prices!X650-1</f>
        <v>-3.3809556834718535E-4</v>
      </c>
    </row>
    <row r="652" spans="2:24" x14ac:dyDescent="0.25">
      <c r="B652" s="1">
        <v>43494</v>
      </c>
      <c r="C652">
        <f>Prices[[#This Row],[Equity - CH]]/Prices!C651-1</f>
        <v>1.0141601012781498E-2</v>
      </c>
      <c r="D652">
        <f>Prices[[#This Row],[Equity - US]]/Prices!D651-1</f>
        <v>3.0580532331137E-3</v>
      </c>
      <c r="E652">
        <f>Prices[[#This Row],[Equity - EU]]/Prices!E651-1</f>
        <v>1.1841104164906247E-2</v>
      </c>
      <c r="F652">
        <f>Prices[[#This Row],[Equity - JP]]/Prices!F651-1</f>
        <v>3.5013271959938308E-4</v>
      </c>
      <c r="G652">
        <f>Prices[[#This Row],[Equity - EM]]/Prices!G651-1</f>
        <v>5.9899250036965501E-3</v>
      </c>
      <c r="H652">
        <f>Prices[[#This Row],[Bonds - CH]]/Prices!H651-1</f>
        <v>1.0972130787798573E-3</v>
      </c>
      <c r="I652">
        <f>Prices[[#This Row],[Rates - US]]/Prices!I651-1</f>
        <v>1.615463765052505E-3</v>
      </c>
      <c r="J652">
        <f>Prices[[#This Row],[Rates - EU]]/Prices!J651-1</f>
        <v>5.6194427035594074E-4</v>
      </c>
      <c r="K652">
        <f>Prices[[#This Row],[Rates - JP]]/Prices!K651-1</f>
        <v>-2.7485112230873909E-4</v>
      </c>
      <c r="L652">
        <f>Prices[[#This Row],[EM Bonds - USD]]/Prices!L651-1</f>
        <v>-2.4360756668084793E-4</v>
      </c>
      <c r="M652">
        <f>Prices[[#This Row],[EM Bonds - Local]]/Prices!M651-1</f>
        <v>3.8426618634690435E-4</v>
      </c>
      <c r="N652">
        <f>Prices[[#This Row],[IG - US]]/Prices!N651-1</f>
        <v>2.2464153606995829E-3</v>
      </c>
      <c r="O652">
        <f>Prices[[#This Row],[IG - EU]]/Prices!O651-1</f>
        <v>5.4315354950840167E-4</v>
      </c>
      <c r="P652">
        <f>Prices[[#This Row],[HY - US]]/Prices!P651-1</f>
        <v>8.3859694673127372E-4</v>
      </c>
      <c r="Q652">
        <f>Prices[[#This Row],[HY - EU]]/Prices!Q651-1</f>
        <v>-6.7764450769058904E-5</v>
      </c>
      <c r="R652">
        <f>Prices[[#This Row],[EM Bonds - Corp]]/Prices!R651-1</f>
        <v>2.6332146544572055E-4</v>
      </c>
      <c r="S652">
        <f>Prices[[#This Row],[Real Estate - CH]]/Prices!S651-1</f>
        <v>4.882449716074877E-3</v>
      </c>
      <c r="T652">
        <f>Prices[[#This Row],[Real Estate - World]]/Prices!T651-1</f>
        <v>1.3420850472155132E-2</v>
      </c>
      <c r="U652">
        <f>Prices[[#This Row],[TIPS]]/Prices!U651-1</f>
        <v>2.0306352795402827E-3</v>
      </c>
      <c r="V652">
        <f>Prices[[#This Row],[Commodities]]/Prices!V651-1</f>
        <v>1.3014077602556018E-2</v>
      </c>
      <c r="W652">
        <f>Prices[[#This Row],[Precious Metals]]/Prices!W651-1</f>
        <v>8.9757834256010138E-3</v>
      </c>
      <c r="X652">
        <f>Prices[[#This Row],[Hedge funds]]/Prices!X651-1</f>
        <v>-2.5148942443631306E-4</v>
      </c>
    </row>
    <row r="653" spans="2:24" x14ac:dyDescent="0.25">
      <c r="B653" s="1">
        <v>43495</v>
      </c>
      <c r="C653">
        <f>Prices[[#This Row],[Equity - CH]]/Prices!C652-1</f>
        <v>4.2393474217807814E-3</v>
      </c>
      <c r="D653">
        <f>Prices[[#This Row],[Equity - US]]/Prices!D652-1</f>
        <v>1.9008738838858896E-2</v>
      </c>
      <c r="E653">
        <f>Prices[[#This Row],[Equity - EU]]/Prices!E652-1</f>
        <v>7.0966872465092479E-3</v>
      </c>
      <c r="F653">
        <f>Prices[[#This Row],[Equity - JP]]/Prices!F652-1</f>
        <v>-3.0106386555640574E-3</v>
      </c>
      <c r="G653">
        <f>Prices[[#This Row],[Equity - EM]]/Prices!G652-1</f>
        <v>1.0434187804048367E-2</v>
      </c>
      <c r="H653">
        <f>Prices[[#This Row],[Bonds - CH]]/Prices!H652-1</f>
        <v>1.02294315358753E-3</v>
      </c>
      <c r="I653">
        <f>Prices[[#This Row],[Rates - US]]/Prices!I652-1</f>
        <v>7.4590733257973163E-4</v>
      </c>
      <c r="J653">
        <f>Prices[[#This Row],[Rates - EU]]/Prices!J652-1</f>
        <v>5.5083903574781878E-4</v>
      </c>
      <c r="K653">
        <f>Prices[[#This Row],[Rates - JP]]/Prices!K652-1</f>
        <v>-4.5821114369515303E-4</v>
      </c>
      <c r="L653">
        <f>Prices[[#This Row],[EM Bonds - USD]]/Prices!L652-1</f>
        <v>1.0109214374609543E-4</v>
      </c>
      <c r="M653">
        <f>Prices[[#This Row],[EM Bonds - Local]]/Prices!M652-1</f>
        <v>-1.7242998495858863E-4</v>
      </c>
      <c r="N653">
        <f>Prices[[#This Row],[IG - US]]/Prices!N652-1</f>
        <v>1.3853082969279562E-3</v>
      </c>
      <c r="O653">
        <f>Prices[[#This Row],[IG - EU]]/Prices!O652-1</f>
        <v>7.057163020465218E-4</v>
      </c>
      <c r="P653">
        <f>Prices[[#This Row],[HY - US]]/Prices!P652-1</f>
        <v>2.1992861498458804E-3</v>
      </c>
      <c r="Q653">
        <f>Prices[[#This Row],[HY - EU]]/Prices!Q652-1</f>
        <v>1.2876118189211194E-3</v>
      </c>
      <c r="R653">
        <f>Prices[[#This Row],[EM Bonds - Corp]]/Prices!R652-1</f>
        <v>-7.7610632526647905E-4</v>
      </c>
      <c r="S653">
        <f>Prices[[#This Row],[Real Estate - CH]]/Prices!S652-1</f>
        <v>-5.1227884869289309E-3</v>
      </c>
      <c r="T653">
        <f>Prices[[#This Row],[Real Estate - World]]/Prices!T652-1</f>
        <v>9.9443197668982464E-3</v>
      </c>
      <c r="U653">
        <f>Prices[[#This Row],[TIPS]]/Prices!U652-1</f>
        <v>2.6295244411103091E-3</v>
      </c>
      <c r="V653">
        <f>Prices[[#This Row],[Commodities]]/Prices!V652-1</f>
        <v>9.1622256901049415E-3</v>
      </c>
      <c r="W653">
        <f>Prices[[#This Row],[Precious Metals]]/Prices!W652-1</f>
        <v>5.2875565211767395E-3</v>
      </c>
      <c r="X653">
        <f>Prices[[#This Row],[Hedge funds]]/Prices!X652-1</f>
        <v>1.1623468998300801E-3</v>
      </c>
    </row>
    <row r="654" spans="2:24" x14ac:dyDescent="0.25">
      <c r="B654" s="1">
        <v>43496</v>
      </c>
      <c r="C654">
        <f>Prices[[#This Row],[Equity - CH]]/Prices!C653-1</f>
        <v>2.9557330840890295E-4</v>
      </c>
      <c r="D654">
        <f>Prices[[#This Row],[Equity - US]]/Prices!D653-1</f>
        <v>3.5206867122545837E-3</v>
      </c>
      <c r="E654">
        <f>Prices[[#This Row],[Equity - EU]]/Prices!E653-1</f>
        <v>-1.2925373570239485E-3</v>
      </c>
      <c r="F654">
        <f>Prices[[#This Row],[Equity - JP]]/Prices!F653-1</f>
        <v>1.0180946067799512E-2</v>
      </c>
      <c r="G654">
        <f>Prices[[#This Row],[Equity - EM]]/Prices!G653-1</f>
        <v>7.4418510446352393E-3</v>
      </c>
      <c r="H654">
        <f>Prices[[#This Row],[Bonds - CH]]/Prices!H653-1</f>
        <v>1.9708029197080812E-3</v>
      </c>
      <c r="I654">
        <f>Prices[[#This Row],[Rates - US]]/Prices!I653-1</f>
        <v>3.5538758587845276E-3</v>
      </c>
      <c r="J654">
        <f>Prices[[#This Row],[Rates - EU]]/Prices!J653-1</f>
        <v>2.2855748274608345E-3</v>
      </c>
      <c r="K654">
        <f>Prices[[#This Row],[Rates - JP]]/Prices!K653-1</f>
        <v>9.1684239479250529E-4</v>
      </c>
      <c r="L654">
        <f>Prices[[#This Row],[EM Bonds - USD]]/Prices!L653-1</f>
        <v>6.419747922592034E-3</v>
      </c>
      <c r="M654">
        <f>Prices[[#This Row],[EM Bonds - Local]]/Prices!M653-1</f>
        <v>3.6770876480343162E-3</v>
      </c>
      <c r="N654">
        <f>Prices[[#This Row],[IG - US]]/Prices!N653-1</f>
        <v>5.8970752321809705E-3</v>
      </c>
      <c r="O654">
        <f>Prices[[#This Row],[IG - EU]]/Prices!O653-1</f>
        <v>2.2783986112617782E-3</v>
      </c>
      <c r="P654">
        <f>Prices[[#This Row],[HY - US]]/Prices!P653-1</f>
        <v>4.3812956369466693E-3</v>
      </c>
      <c r="Q654">
        <f>Prices[[#This Row],[HY - EU]]/Prices!Q653-1</f>
        <v>3.5532994923859196E-3</v>
      </c>
      <c r="R654">
        <f>Prices[[#This Row],[EM Bonds - Corp]]/Prices!R653-1</f>
        <v>6.6208924348920561E-3</v>
      </c>
      <c r="S654">
        <f>Prices[[#This Row],[Real Estate - CH]]/Prices!S653-1</f>
        <v>5.0164560993735119E-3</v>
      </c>
      <c r="T654">
        <f>Prices[[#This Row],[Real Estate - World]]/Prices!T653-1</f>
        <v>1.6627084250089297E-3</v>
      </c>
      <c r="U654">
        <f>Prices[[#This Row],[TIPS]]/Prices!U653-1</f>
        <v>2.1781383955628009E-3</v>
      </c>
      <c r="V654">
        <f>Prices[[#This Row],[Commodities]]/Prices!V653-1</f>
        <v>-8.9990489662091777E-3</v>
      </c>
      <c r="W654">
        <f>Prices[[#This Row],[Precious Metals]]/Prices!W653-1</f>
        <v>2.5075214980647687E-3</v>
      </c>
      <c r="X654">
        <f>Prices[[#This Row],[Hedge funds]]/Prices!X653-1</f>
        <v>2.815851946836645E-3</v>
      </c>
    </row>
    <row r="655" spans="2:24" x14ac:dyDescent="0.25">
      <c r="B655" s="1">
        <v>43497</v>
      </c>
      <c r="C655">
        <f>Prices[[#This Row],[Equity - CH]]/Prices!C654-1</f>
        <v>1.8925442436465989E-3</v>
      </c>
      <c r="D655">
        <f>Prices[[#This Row],[Equity - US]]/Prices!D654-1</f>
        <v>1.9896178591021219E-3</v>
      </c>
      <c r="E655">
        <f>Prices[[#This Row],[Equity - EU]]/Prices!E654-1</f>
        <v>5.5382413218207915E-3</v>
      </c>
      <c r="F655">
        <f>Prices[[#This Row],[Equity - JP]]/Prices!F654-1</f>
        <v>-1.8279474558144937E-3</v>
      </c>
      <c r="G655">
        <f>Prices[[#This Row],[Equity - EM]]/Prices!G654-1</f>
        <v>1.1148399364169226E-3</v>
      </c>
      <c r="H655">
        <f>Prices[[#This Row],[Bonds - CH]]/Prices!H654-1</f>
        <v>-6.5564216507618678E-4</v>
      </c>
      <c r="I655">
        <f>Prices[[#This Row],[Rates - US]]/Prices!I654-1</f>
        <v>-2.9197347439599008E-3</v>
      </c>
      <c r="J655">
        <f>Prices[[#This Row],[Rates - EU]]/Prices!J654-1</f>
        <v>-1.7356126769376701E-3</v>
      </c>
      <c r="K655">
        <f>Prices[[#This Row],[Rates - JP]]/Prices!K654-1</f>
        <v>2.4732069249793209E-3</v>
      </c>
      <c r="L655">
        <f>Prices[[#This Row],[EM Bonds - USD]]/Prices!L654-1</f>
        <v>1.0874918351544416E-4</v>
      </c>
      <c r="M655">
        <f>Prices[[#This Row],[EM Bonds - Local]]/Prices!M654-1</f>
        <v>1.1314560112916094E-3</v>
      </c>
      <c r="N655">
        <f>Prices[[#This Row],[IG - US]]/Prices!N654-1</f>
        <v>-1.5229079494154529E-3</v>
      </c>
      <c r="O655">
        <f>Prices[[#This Row],[IG - EU]]/Prices!O654-1</f>
        <v>-1.6778523489933139E-3</v>
      </c>
      <c r="P655">
        <f>Prices[[#This Row],[HY - US]]/Prices!P654-1</f>
        <v>1.1532635191402463E-3</v>
      </c>
      <c r="Q655">
        <f>Prices[[#This Row],[HY - EU]]/Prices!Q654-1</f>
        <v>-6.7442252571381367E-5</v>
      </c>
      <c r="R655">
        <f>Prices[[#This Row],[EM Bonds - Corp]]/Prices!R654-1</f>
        <v>-2.5913884478356852E-4</v>
      </c>
      <c r="S655">
        <f>Prices[[#This Row],[Real Estate - CH]]/Prices!S654-1</f>
        <v>5.8101148818168191E-4</v>
      </c>
      <c r="T655">
        <f>Prices[[#This Row],[Real Estate - World]]/Prices!T654-1</f>
        <v>-5.9786497858425047E-3</v>
      </c>
      <c r="U655">
        <f>Prices[[#This Row],[TIPS]]/Prices!U654-1</f>
        <v>-6.2360448921539025E-4</v>
      </c>
      <c r="V655">
        <f>Prices[[#This Row],[Commodities]]/Prices!V654-1</f>
        <v>5.1551097647410948E-3</v>
      </c>
      <c r="W655">
        <f>Prices[[#This Row],[Precious Metals]]/Prices!W654-1</f>
        <v>-3.0133216070340474E-3</v>
      </c>
      <c r="X655">
        <f>Prices[[#This Row],[Hedge funds]]/Prices!X654-1</f>
        <v>-7.1710600209096143E-4</v>
      </c>
    </row>
    <row r="656" spans="2:24" x14ac:dyDescent="0.25">
      <c r="B656" s="1">
        <v>43500</v>
      </c>
      <c r="C656">
        <f>Prices[[#This Row],[Equity - CH]]/Prices!C655-1</f>
        <v>1.4712490588111304E-3</v>
      </c>
      <c r="D656">
        <f>Prices[[#This Row],[Equity - US]]/Prices!D655-1</f>
        <v>1.0140350599519232E-2</v>
      </c>
      <c r="E656">
        <f>Prices[[#This Row],[Equity - EU]]/Prices!E655-1</f>
        <v>7.2443272895061916E-4</v>
      </c>
      <c r="F656">
        <f>Prices[[#This Row],[Equity - JP]]/Prices!F655-1</f>
        <v>8.3861247057044341E-3</v>
      </c>
      <c r="G656">
        <f>Prices[[#This Row],[Equity - EM]]/Prices!G655-1</f>
        <v>1.3480271291652635E-3</v>
      </c>
      <c r="H656">
        <f>Prices[[#This Row],[Bonds - CH]]/Prices!H655-1</f>
        <v>-7.289692374981005E-4</v>
      </c>
      <c r="I656">
        <f>Prices[[#This Row],[Rates - US]]/Prices!I655-1</f>
        <v>-1.7903862145958183E-3</v>
      </c>
      <c r="J656">
        <f>Prices[[#This Row],[Rates - EU]]/Prices!J655-1</f>
        <v>-6.4610110035723256E-4</v>
      </c>
      <c r="K656">
        <f>Prices[[#This Row],[Rates - JP]]/Prices!K655-1</f>
        <v>-5.482456140351033E-4</v>
      </c>
      <c r="L656">
        <f>Prices[[#This Row],[EM Bonds - USD]]/Prices!L655-1</f>
        <v>-4.8827922091376763E-5</v>
      </c>
      <c r="M656">
        <f>Prices[[#This Row],[EM Bonds - Local]]/Prices!M655-1</f>
        <v>-3.0265764057302302E-4</v>
      </c>
      <c r="N656">
        <f>Prices[[#This Row],[IG - US]]/Prices!N655-1</f>
        <v>-1.0395800199393124E-3</v>
      </c>
      <c r="O656">
        <f>Prices[[#This Row],[IG - EU]]/Prices!O655-1</f>
        <v>-1.0843046896177322E-3</v>
      </c>
      <c r="P656">
        <f>Prices[[#This Row],[HY - US]]/Prices!P655-1</f>
        <v>8.506824785114997E-4</v>
      </c>
      <c r="Q656">
        <f>Prices[[#This Row],[HY - EU]]/Prices!Q655-1</f>
        <v>2.6978720534187595E-4</v>
      </c>
      <c r="R656">
        <f>Prices[[#This Row],[EM Bonds - Corp]]/Prices!R655-1</f>
        <v>-2.7989078441825743E-4</v>
      </c>
      <c r="S656">
        <f>Prices[[#This Row],[Real Estate - CH]]/Prices!S655-1</f>
        <v>2.3226964394118532E-3</v>
      </c>
      <c r="T656">
        <f>Prices[[#This Row],[Real Estate - World]]/Prices!T655-1</f>
        <v>9.5304031429550573E-3</v>
      </c>
      <c r="U656">
        <f>Prices[[#This Row],[TIPS]]/Prices!U655-1</f>
        <v>-1.3830168662616327E-3</v>
      </c>
      <c r="V656">
        <f>Prices[[#This Row],[Commodities]]/Prices!V655-1</f>
        <v>6.0488492188359722E-3</v>
      </c>
      <c r="W656">
        <f>Prices[[#This Row],[Precious Metals]]/Prices!W655-1</f>
        <v>1.3233112454638096E-3</v>
      </c>
      <c r="X656">
        <f>Prices[[#This Row],[Hedge funds]]/Prices!X655-1</f>
        <v>3.9771744769145911E-4</v>
      </c>
    </row>
    <row r="657" spans="2:24" x14ac:dyDescent="0.25">
      <c r="B657" s="1">
        <v>43501</v>
      </c>
      <c r="C657">
        <f>Prices[[#This Row],[Equity - CH]]/Prices!C656-1</f>
        <v>1.5573608024392893E-2</v>
      </c>
      <c r="D657">
        <f>Prices[[#This Row],[Equity - US]]/Prices!D656-1</f>
        <v>7.1391973276035969E-3</v>
      </c>
      <c r="E657">
        <f>Prices[[#This Row],[Equity - EU]]/Prices!E656-1</f>
        <v>1.4873770666630426E-2</v>
      </c>
      <c r="F657">
        <f>Prices[[#This Row],[Equity - JP]]/Prices!F656-1</f>
        <v>4.0779907576427021E-4</v>
      </c>
      <c r="G657">
        <f>Prices[[#This Row],[Equity - EM]]/Prices!G656-1</f>
        <v>5.9935228989116407E-3</v>
      </c>
      <c r="H657">
        <f>Prices[[#This Row],[Bonds - CH]]/Prices!H656-1</f>
        <v>7.2950102130153738E-5</v>
      </c>
      <c r="I657">
        <f>Prices[[#This Row],[Rates - US]]/Prices!I656-1</f>
        <v>1.2667400843353605E-3</v>
      </c>
      <c r="J657">
        <f>Prices[[#This Row],[Rates - EU]]/Prices!J656-1</f>
        <v>2.2193929534575219E-4</v>
      </c>
      <c r="K657">
        <f>Prices[[#This Row],[Rates - JP]]/Prices!K656-1</f>
        <v>9.1424392027805723E-5</v>
      </c>
      <c r="L657">
        <f>Prices[[#This Row],[EM Bonds - USD]]/Prices!L656-1</f>
        <v>2.5748462970869301E-3</v>
      </c>
      <c r="M657">
        <f>Prices[[#This Row],[EM Bonds - Local]]/Prices!M656-1</f>
        <v>2.5139686213804247E-4</v>
      </c>
      <c r="N657">
        <f>Prices[[#This Row],[IG - US]]/Prices!N656-1</f>
        <v>2.8989499336289359E-3</v>
      </c>
      <c r="O657">
        <f>Prices[[#This Row],[IG - EU]]/Prices!O656-1</f>
        <v>1.0312075983718305E-3</v>
      </c>
      <c r="P657">
        <f>Prices[[#This Row],[HY - US]]/Prices!P656-1</f>
        <v>3.3826537692096537E-3</v>
      </c>
      <c r="Q657">
        <f>Prices[[#This Row],[HY - EU]]/Prices!Q656-1</f>
        <v>2.4948585684907432E-3</v>
      </c>
      <c r="R657">
        <f>Prices[[#This Row],[EM Bonds - Corp]]/Prices!R656-1</f>
        <v>3.3712681826381097E-3</v>
      </c>
      <c r="S657">
        <f>Prices[[#This Row],[Real Estate - CH]]/Prices!S656-1</f>
        <v>3.8446346280447408E-3</v>
      </c>
      <c r="T657">
        <f>Prices[[#This Row],[Real Estate - World]]/Prices!T656-1</f>
        <v>5.6113566320268315E-3</v>
      </c>
      <c r="U657">
        <f>Prices[[#This Row],[TIPS]]/Prices!U656-1</f>
        <v>1.3041714565509288E-3</v>
      </c>
      <c r="V657">
        <f>Prices[[#This Row],[Commodities]]/Prices!V656-1</f>
        <v>-7.0356545373029267E-4</v>
      </c>
      <c r="W657">
        <f>Prices[[#This Row],[Precious Metals]]/Prices!W656-1</f>
        <v>1.5613726047996046E-3</v>
      </c>
      <c r="X657">
        <f>Prices[[#This Row],[Hedge funds]]/Prices!X656-1</f>
        <v>2.5582078716748224E-3</v>
      </c>
    </row>
    <row r="658" spans="2:24" x14ac:dyDescent="0.25">
      <c r="B658" s="1">
        <v>43502</v>
      </c>
      <c r="C658">
        <f>Prices[[#This Row],[Equity - CH]]/Prices!C657-1</f>
        <v>-9.806680986592653E-4</v>
      </c>
      <c r="D658">
        <f>Prices[[#This Row],[Equity - US]]/Prices!D657-1</f>
        <v>-9.4007825497000042E-4</v>
      </c>
      <c r="E658">
        <f>Prices[[#This Row],[Equity - EU]]/Prices!E657-1</f>
        <v>-7.0166034356056173E-5</v>
      </c>
      <c r="F658">
        <f>Prices[[#This Row],[Equity - JP]]/Prices!F657-1</f>
        <v>-1.7772791975179114E-4</v>
      </c>
      <c r="G658">
        <f>Prices[[#This Row],[Equity - EM]]/Prices!G657-1</f>
        <v>-1.9389140042715969E-3</v>
      </c>
      <c r="H658">
        <f>Prices[[#This Row],[Bonds - CH]]/Prices!H657-1</f>
        <v>8.023925888100969E-4</v>
      </c>
      <c r="I658">
        <f>Prices[[#This Row],[Rates - US]]/Prices!I657-1</f>
        <v>4.4957338018791759E-5</v>
      </c>
      <c r="J658">
        <f>Prices[[#This Row],[Rates - EU]]/Prices!J657-1</f>
        <v>-9.6473934445562293E-6</v>
      </c>
      <c r="K658">
        <f>Prices[[#This Row],[Rates - JP]]/Prices!K657-1</f>
        <v>4.5708017186218974E-4</v>
      </c>
      <c r="L658">
        <f>Prices[[#This Row],[EM Bonds - USD]]/Prices!L657-1</f>
        <v>-4.4352546091763756E-4</v>
      </c>
      <c r="M658">
        <f>Prices[[#This Row],[EM Bonds - Local]]/Prices!M657-1</f>
        <v>4.2144366677421274E-4</v>
      </c>
      <c r="N658">
        <f>Prices[[#This Row],[IG - US]]/Prices!N657-1</f>
        <v>-1.9881958557399493E-4</v>
      </c>
      <c r="O658">
        <f>Prices[[#This Row],[IG - EU]]/Prices!O657-1</f>
        <v>2.1687269572745471E-4</v>
      </c>
      <c r="P658">
        <f>Prices[[#This Row],[HY - US]]/Prices!P657-1</f>
        <v>1.0448720427671532E-3</v>
      </c>
      <c r="Q658">
        <f>Prices[[#This Row],[HY - EU]]/Prices!Q657-1</f>
        <v>2.1523457205312457E-3</v>
      </c>
      <c r="R658">
        <f>Prices[[#This Row],[EM Bonds - Corp]]/Prices!R657-1</f>
        <v>2.1394330373558645E-4</v>
      </c>
      <c r="S658">
        <f>Prices[[#This Row],[Real Estate - CH]]/Prices!S657-1</f>
        <v>2.2035098764461303E-3</v>
      </c>
      <c r="T658">
        <f>Prices[[#This Row],[Real Estate - World]]/Prices!T657-1</f>
        <v>-2.5985697227941529E-3</v>
      </c>
      <c r="U658">
        <f>Prices[[#This Row],[TIPS]]/Prices!U657-1</f>
        <v>1.4831413653104697E-3</v>
      </c>
      <c r="V658">
        <f>Prices[[#This Row],[Commodities]]/Prices!V657-1</f>
        <v>3.8207018865796805E-3</v>
      </c>
      <c r="W658">
        <f>Prices[[#This Row],[Precious Metals]]/Prices!W657-1</f>
        <v>-3.4409018932063384E-3</v>
      </c>
      <c r="X658">
        <f>Prices[[#This Row],[Hedge funds]]/Prices!X657-1</f>
        <v>-3.9654488715712422E-4</v>
      </c>
    </row>
    <row r="659" spans="2:24" x14ac:dyDescent="0.25">
      <c r="B659" s="1">
        <v>43503</v>
      </c>
      <c r="C659">
        <f>Prices[[#This Row],[Equity - CH]]/Prices!C658-1</f>
        <v>-1.1435182713808723E-2</v>
      </c>
      <c r="D659">
        <f>Prices[[#This Row],[Equity - US]]/Prices!D658-1</f>
        <v>-8.927061078252807E-3</v>
      </c>
      <c r="E659">
        <f>Prices[[#This Row],[Equity - EU]]/Prices!E658-1</f>
        <v>-1.7082315850953655E-2</v>
      </c>
      <c r="F659">
        <f>Prices[[#This Row],[Equity - JP]]/Prices!F658-1</f>
        <v>-7.7458571705034673E-3</v>
      </c>
      <c r="G659">
        <f>Prices[[#This Row],[Equity - EM]]/Prices!G658-1</f>
        <v>-6.2581485826047611E-3</v>
      </c>
      <c r="H659">
        <f>Prices[[#This Row],[Bonds - CH]]/Prices!H658-1</f>
        <v>2.1865889212828726E-3</v>
      </c>
      <c r="I659">
        <f>Prices[[#This Row],[Rates - US]]/Prices!I658-1</f>
        <v>2.7739330077134472E-3</v>
      </c>
      <c r="J659">
        <f>Prices[[#This Row],[Rates - EU]]/Prices!J658-1</f>
        <v>7.922288928601251E-4</v>
      </c>
      <c r="K659">
        <f>Prices[[#This Row],[Rates - JP]]/Prices!K658-1</f>
        <v>-6.3961988304084283E-4</v>
      </c>
      <c r="L659">
        <f>Prices[[#This Row],[EM Bonds - USD]]/Prices!L658-1</f>
        <v>-5.5188820410667638E-4</v>
      </c>
      <c r="M659">
        <f>Prices[[#This Row],[EM Bonds - Local]]/Prices!M658-1</f>
        <v>-4.7105212364084714E-4</v>
      </c>
      <c r="N659">
        <f>Prices[[#This Row],[IG - US]]/Prices!N658-1</f>
        <v>1.2756710214081313E-3</v>
      </c>
      <c r="O659">
        <f>Prices[[#This Row],[IG - EU]]/Prices!O658-1</f>
        <v>1.1383347788378462E-3</v>
      </c>
      <c r="P659">
        <f>Prices[[#This Row],[HY - US]]/Prices!P658-1</f>
        <v>-3.1664803778659323E-3</v>
      </c>
      <c r="Q659">
        <f>Prices[[#This Row],[HY - EU]]/Prices!Q658-1</f>
        <v>-2.0806067317695742E-3</v>
      </c>
      <c r="R659">
        <f>Prices[[#This Row],[EM Bonds - Corp]]/Prices!R658-1</f>
        <v>-2.0358922652197187E-4</v>
      </c>
      <c r="S659">
        <f>Prices[[#This Row],[Real Estate - CH]]/Prices!S658-1</f>
        <v>1.5966496531867325E-3</v>
      </c>
      <c r="T659">
        <f>Prices[[#This Row],[Real Estate - World]]/Prices!T658-1</f>
        <v>6.5576262530562257E-3</v>
      </c>
      <c r="U659">
        <f>Prices[[#This Row],[TIPS]]/Prices!U658-1</f>
        <v>1.5504361148066526E-3</v>
      </c>
      <c r="V659">
        <f>Prices[[#This Row],[Commodities]]/Prices!V658-1</f>
        <v>-1.3925812545624749E-2</v>
      </c>
      <c r="W659">
        <f>Prices[[#This Row],[Precious Metals]]/Prices!W658-1</f>
        <v>3.1363751305413246E-5</v>
      </c>
      <c r="X659">
        <f>Prices[[#This Row],[Hedge funds]]/Prices!X658-1</f>
        <v>-1.6126806719789499E-3</v>
      </c>
    </row>
    <row r="660" spans="2:24" x14ac:dyDescent="0.25">
      <c r="B660" s="1">
        <v>43504</v>
      </c>
      <c r="C660">
        <f>Prices[[#This Row],[Equity - CH]]/Prices!C659-1</f>
        <v>-3.1949540725352277E-3</v>
      </c>
      <c r="D660">
        <f>Prices[[#This Row],[Equity - US]]/Prices!D659-1</f>
        <v>-1.1734235344253996E-3</v>
      </c>
      <c r="E660">
        <f>Prices[[#This Row],[Equity - EU]]/Prices!E659-1</f>
        <v>-8.8694568982577993E-3</v>
      </c>
      <c r="F660">
        <f>Prices[[#This Row],[Equity - JP]]/Prices!F659-1</f>
        <v>-1.892385697811072E-2</v>
      </c>
      <c r="G660">
        <f>Prices[[#This Row],[Equity - EM]]/Prices!G659-1</f>
        <v>-7.3858060271062564E-3</v>
      </c>
      <c r="H660">
        <f>Prices[[#This Row],[Bonds - CH]]/Prices!H659-1</f>
        <v>2.254545454545509E-3</v>
      </c>
      <c r="I660">
        <f>Prices[[#This Row],[Rates - US]]/Prices!I659-1</f>
        <v>1.2236957505933344E-3</v>
      </c>
      <c r="J660">
        <f>Prices[[#This Row],[Rates - EU]]/Prices!J659-1</f>
        <v>1.9222994103240687E-4</v>
      </c>
      <c r="K660">
        <f>Prices[[#This Row],[Rates - JP]]/Prices!K659-1</f>
        <v>1.8286550242294641E-3</v>
      </c>
      <c r="L660">
        <f>Prices[[#This Row],[EM Bonds - USD]]/Prices!L659-1</f>
        <v>-9.1870799988258423E-4</v>
      </c>
      <c r="M660">
        <f>Prices[[#This Row],[EM Bonds - Local]]/Prices!M659-1</f>
        <v>7.548048886836245E-4</v>
      </c>
      <c r="N660">
        <f>Prices[[#This Row],[IG - US]]/Prices!N659-1</f>
        <v>1.0733925089794205E-3</v>
      </c>
      <c r="O660">
        <f>Prices[[#This Row],[IG - EU]]/Prices!O659-1</f>
        <v>7.038821809517426E-4</v>
      </c>
      <c r="P660">
        <f>Prices[[#This Row],[HY - US]]/Prices!P659-1</f>
        <v>-1.0603841336563891E-3</v>
      </c>
      <c r="Q660">
        <f>Prices[[#This Row],[HY - EU]]/Prices!Q659-1</f>
        <v>-1.7822914214615793E-3</v>
      </c>
      <c r="R660">
        <f>Prices[[#This Row],[EM Bonds - Corp]]/Prices!R659-1</f>
        <v>-8.7380761668964801E-4</v>
      </c>
      <c r="S660">
        <f>Prices[[#This Row],[Real Estate - CH]]/Prices!S659-1</f>
        <v>-7.9443892750745704E-3</v>
      </c>
      <c r="T660">
        <f>Prices[[#This Row],[Real Estate - World]]/Prices!T659-1</f>
        <v>-2.4311085111113906E-3</v>
      </c>
      <c r="U660">
        <f>Prices[[#This Row],[TIPS]]/Prices!U659-1</f>
        <v>3.3818773646721034E-4</v>
      </c>
      <c r="V660">
        <f>Prices[[#This Row],[Commodities]]/Prices!V659-1</f>
        <v>-1.9887534128094631E-3</v>
      </c>
      <c r="W660">
        <f>Prices[[#This Row],[Precious Metals]]/Prices!W659-1</f>
        <v>2.3058991634796744E-3</v>
      </c>
      <c r="X660">
        <f>Prices[[#This Row],[Hedge funds]]/Prices!X659-1</f>
        <v>-2.6777462014870856E-4</v>
      </c>
    </row>
    <row r="661" spans="2:24" x14ac:dyDescent="0.25">
      <c r="B661" s="1">
        <v>43507</v>
      </c>
      <c r="C661">
        <f>Prices[[#This Row],[Equity - CH]]/Prices!C660-1</f>
        <v>6.9626455645488416E-3</v>
      </c>
      <c r="D661">
        <f>Prices[[#This Row],[Equity - US]]/Prices!D660-1</f>
        <v>5.4664418227028388E-3</v>
      </c>
      <c r="E661">
        <f>Prices[[#This Row],[Equity - EU]]/Prices!E660-1</f>
        <v>8.3367936924307884E-3</v>
      </c>
      <c r="F661">
        <f>Prices[[#This Row],[Equity - JP]]/Prices!F660-1</f>
        <v>0</v>
      </c>
      <c r="G661">
        <f>Prices[[#This Row],[Equity - EM]]/Prices!G660-1</f>
        <v>4.6595812765513056E-3</v>
      </c>
      <c r="H661">
        <f>Prices[[#This Row],[Bonds - CH]]/Prices!H660-1</f>
        <v>-1.2335824686163788E-3</v>
      </c>
      <c r="I661">
        <f>Prices[[#This Row],[Rates - US]]/Prices!I660-1</f>
        <v>-1.7954612102807355E-3</v>
      </c>
      <c r="J661">
        <f>Prices[[#This Row],[Rates - EU]]/Prices!J660-1</f>
        <v>-2.6192673761749052E-4</v>
      </c>
      <c r="K661">
        <f>Prices[[#This Row],[Rates - JP]]/Prices!K660-1</f>
        <v>1.8253171488558095E-4</v>
      </c>
      <c r="L661">
        <f>Prices[[#This Row],[EM Bonds - USD]]/Prices!L660-1</f>
        <v>-1.2382988030932296E-3</v>
      </c>
      <c r="M661">
        <f>Prices[[#This Row],[EM Bonds - Local]]/Prices!M660-1</f>
        <v>-1.1562393277579908E-3</v>
      </c>
      <c r="N661">
        <f>Prices[[#This Row],[IG - US]]/Prices!N660-1</f>
        <v>-1.4869234592342906E-3</v>
      </c>
      <c r="O661">
        <f>Prices[[#This Row],[IG - EU]]/Prices!O660-1</f>
        <v>-5.4106698409261966E-4</v>
      </c>
      <c r="P661">
        <f>Prices[[#This Row],[HY - US]]/Prices!P660-1</f>
        <v>4.4836131973791105E-4</v>
      </c>
      <c r="Q661">
        <f>Prices[[#This Row],[HY - EU]]/Prices!Q660-1</f>
        <v>2.3581727530008756E-4</v>
      </c>
      <c r="R661">
        <f>Prices[[#This Row],[EM Bonds - Corp]]/Prices!R660-1</f>
        <v>2.9861855059709619E-4</v>
      </c>
      <c r="S661">
        <f>Prices[[#This Row],[Real Estate - CH]]/Prices!S660-1</f>
        <v>2.0020020020019569E-3</v>
      </c>
      <c r="T661">
        <f>Prices[[#This Row],[Real Estate - World]]/Prices!T660-1</f>
        <v>5.7565309501355078E-3</v>
      </c>
      <c r="U661">
        <f>Prices[[#This Row],[TIPS]]/Prices!U660-1</f>
        <v>-4.9608597353645312E-4</v>
      </c>
      <c r="V661">
        <f>Prices[[#This Row],[Commodities]]/Prices!V660-1</f>
        <v>2.4754912850277755E-4</v>
      </c>
      <c r="W661">
        <f>Prices[[#This Row],[Precious Metals]]/Prices!W660-1</f>
        <v>-3.2862341935246953E-4</v>
      </c>
      <c r="X661">
        <f>Prices[[#This Row],[Hedge funds]]/Prices!X660-1</f>
        <v>-5.1841227600279982E-4</v>
      </c>
    </row>
    <row r="662" spans="2:24" x14ac:dyDescent="0.25">
      <c r="B662" s="1">
        <v>43508</v>
      </c>
      <c r="C662">
        <f>Prices[[#This Row],[Equity - CH]]/Prices!C661-1</f>
        <v>5.6356855268795414E-3</v>
      </c>
      <c r="D662">
        <f>Prices[[#This Row],[Equity - US]]/Prices!D661-1</f>
        <v>1.4635300635078785E-2</v>
      </c>
      <c r="E662">
        <f>Prices[[#This Row],[Equity - EU]]/Prices!E661-1</f>
        <v>1.0809264453017109E-2</v>
      </c>
      <c r="F662">
        <f>Prices[[#This Row],[Equity - JP]]/Prices!F661-1</f>
        <v>2.083401972220944E-2</v>
      </c>
      <c r="G662">
        <f>Prices[[#This Row],[Equity - EM]]/Prices!G661-1</f>
        <v>8.3521735779905626E-3</v>
      </c>
      <c r="H662">
        <f>Prices[[#This Row],[Bonds - CH]]/Prices!H661-1</f>
        <v>-1.4530659691949221E-3</v>
      </c>
      <c r="I662">
        <f>Prices[[#This Row],[Rates - US]]/Prices!I661-1</f>
        <v>-1.2781001985067153E-3</v>
      </c>
      <c r="J662">
        <f>Prices[[#This Row],[Rates - EU]]/Prices!J661-1</f>
        <v>-2.1832946767308403E-4</v>
      </c>
      <c r="K662">
        <f>Prices[[#This Row],[Rates - JP]]/Prices!K661-1</f>
        <v>-1.6424856282508671E-3</v>
      </c>
      <c r="L662">
        <f>Prices[[#This Row],[EM Bonds - USD]]/Prices!L661-1</f>
        <v>7.0793209673336577E-4</v>
      </c>
      <c r="M662">
        <f>Prices[[#This Row],[EM Bonds - Local]]/Prices!M661-1</f>
        <v>-2.9284417623387515E-4</v>
      </c>
      <c r="N662">
        <f>Prices[[#This Row],[IG - US]]/Prices!N661-1</f>
        <v>-8.0397048762603784E-4</v>
      </c>
      <c r="O662">
        <f>Prices[[#This Row],[IG - EU]]/Prices!O661-1</f>
        <v>-4.8722390645306035E-4</v>
      </c>
      <c r="P662">
        <f>Prices[[#This Row],[HY - US]]/Prices!P661-1</f>
        <v>2.5883247111240237E-3</v>
      </c>
      <c r="Q662">
        <f>Prices[[#This Row],[HY - EU]]/Prices!Q661-1</f>
        <v>1.5492910309520269E-3</v>
      </c>
      <c r="R662">
        <f>Prices[[#This Row],[EM Bonds - Corp]]/Prices!R661-1</f>
        <v>5.3193684329966295E-4</v>
      </c>
      <c r="S662">
        <f>Prices[[#This Row],[Real Estate - CH]]/Prices!S661-1</f>
        <v>-2.3923444976076125E-3</v>
      </c>
      <c r="T662">
        <f>Prices[[#This Row],[Real Estate - World]]/Prices!T661-1</f>
        <v>-4.7345515787881043E-3</v>
      </c>
      <c r="U662">
        <f>Prices[[#This Row],[TIPS]]/Prices!U661-1</f>
        <v>-2.0023327613257758E-3</v>
      </c>
      <c r="V662">
        <f>Prices[[#This Row],[Commodities]]/Prices!V661-1</f>
        <v>8.2363744692384167E-3</v>
      </c>
      <c r="W662">
        <f>Prices[[#This Row],[Precious Metals]]/Prices!W661-1</f>
        <v>3.0803311560441138E-3</v>
      </c>
      <c r="X662">
        <f>Prices[[#This Row],[Hedge funds]]/Prices!X661-1</f>
        <v>1.6165563028407437E-3</v>
      </c>
    </row>
    <row r="663" spans="2:24" x14ac:dyDescent="0.25">
      <c r="B663" s="1">
        <v>43509</v>
      </c>
      <c r="C663">
        <f>Prices[[#This Row],[Equity - CH]]/Prices!C662-1</f>
        <v>3.3661765569077406E-3</v>
      </c>
      <c r="D663">
        <f>Prices[[#This Row],[Equity - US]]/Prices!D662-1</f>
        <v>4.615417808807587E-3</v>
      </c>
      <c r="E663">
        <f>Prices[[#This Row],[Equity - EU]]/Prices!E662-1</f>
        <v>3.8399990959647745E-3</v>
      </c>
      <c r="F663">
        <f>Prices[[#This Row],[Equity - JP]]/Prices!F662-1</f>
        <v>1.123855494447179E-2</v>
      </c>
      <c r="G663">
        <f>Prices[[#This Row],[Equity - EM]]/Prices!G662-1</f>
        <v>1.5172845467508189E-3</v>
      </c>
      <c r="H663">
        <f>Prices[[#This Row],[Bonds - CH]]/Prices!H662-1</f>
        <v>-5.0931315483115913E-4</v>
      </c>
      <c r="I663">
        <f>Prices[[#This Row],[Rates - US]]/Prices!I662-1</f>
        <v>-1.2961832495674841E-3</v>
      </c>
      <c r="J663">
        <f>Prices[[#This Row],[Rates - EU]]/Prices!J662-1</f>
        <v>8.5592496901609749E-4</v>
      </c>
      <c r="K663">
        <f>Prices[[#This Row],[Rates - JP]]/Prices!K662-1</f>
        <v>-6.3979526551494192E-4</v>
      </c>
      <c r="L663">
        <f>Prices[[#This Row],[EM Bonds - USD]]/Prices!L662-1</f>
        <v>1.2043299088304593E-3</v>
      </c>
      <c r="M663">
        <f>Prices[[#This Row],[EM Bonds - Local]]/Prices!M662-1</f>
        <v>-4.8770537687514715E-4</v>
      </c>
      <c r="N663">
        <f>Prices[[#This Row],[IG - US]]/Prices!N662-1</f>
        <v>-7.6720523073037228E-4</v>
      </c>
      <c r="O663">
        <f>Prices[[#This Row],[IG - EU]]/Prices!O662-1</f>
        <v>6.4994854574007555E-4</v>
      </c>
      <c r="P663">
        <f>Prices[[#This Row],[HY - US]]/Prices!P662-1</f>
        <v>5.2012261190692577E-4</v>
      </c>
      <c r="Q663">
        <f>Prices[[#This Row],[HY - EU]]/Prices!Q662-1</f>
        <v>1.2442411810202891E-3</v>
      </c>
      <c r="R663">
        <f>Prices[[#This Row],[EM Bonds - Corp]]/Prices!R662-1</f>
        <v>1.0233534674477518E-3</v>
      </c>
      <c r="S663">
        <f>Prices[[#This Row],[Real Estate - CH]]/Prices!S662-1</f>
        <v>5.2968614119692781E-3</v>
      </c>
      <c r="T663">
        <f>Prices[[#This Row],[Real Estate - World]]/Prices!T662-1</f>
        <v>3.5953332672979954E-3</v>
      </c>
      <c r="U663">
        <f>Prices[[#This Row],[TIPS]]/Prices!U662-1</f>
        <v>-6.8704944039088556E-4</v>
      </c>
      <c r="V663">
        <f>Prices[[#This Row],[Commodities]]/Prices!V662-1</f>
        <v>2.8408682854565992E-3</v>
      </c>
      <c r="W663">
        <f>Prices[[#This Row],[Precious Metals]]/Prices!W662-1</f>
        <v>1.8960276832042933E-3</v>
      </c>
      <c r="X663">
        <f>Prices[[#This Row],[Hedge funds]]/Prices!X662-1</f>
        <v>-8.3718120226128345E-4</v>
      </c>
    </row>
    <row r="664" spans="2:24" x14ac:dyDescent="0.25">
      <c r="B664" s="1">
        <v>43510</v>
      </c>
      <c r="C664">
        <f>Prices[[#This Row],[Equity - CH]]/Prices!C663-1</f>
        <v>8.837994415809014E-4</v>
      </c>
      <c r="D664">
        <f>Prices[[#This Row],[Equity - US]]/Prices!D663-1</f>
        <v>-5.7947581588529973E-3</v>
      </c>
      <c r="E664">
        <f>Prices[[#This Row],[Equity - EU]]/Prices!E663-1</f>
        <v>-4.2889558347642964E-3</v>
      </c>
      <c r="F664">
        <f>Prices[[#This Row],[Equity - JP]]/Prices!F663-1</f>
        <v>2.5099709135489867E-4</v>
      </c>
      <c r="G664">
        <f>Prices[[#This Row],[Equity - EM]]/Prices!G663-1</f>
        <v>-6.076685526431258E-3</v>
      </c>
      <c r="H664">
        <f>Prices[[#This Row],[Bonds - CH]]/Prices!H663-1</f>
        <v>1.601514158841022E-3</v>
      </c>
      <c r="I664">
        <f>Prices[[#This Row],[Rates - US]]/Prices!I663-1</f>
        <v>2.3708690314971914E-3</v>
      </c>
      <c r="J664">
        <f>Prices[[#This Row],[Rates - EU]]/Prices!J663-1</f>
        <v>1.0110432674379499E-3</v>
      </c>
      <c r="K664">
        <f>Prices[[#This Row],[Rates - JP]]/Prices!K663-1</f>
        <v>1.8291567587347402E-4</v>
      </c>
      <c r="L664">
        <f>Prices[[#This Row],[EM Bonds - USD]]/Prices!L663-1</f>
        <v>4.229798045300992E-4</v>
      </c>
      <c r="M664">
        <f>Prices[[#This Row],[EM Bonds - Local]]/Prices!M663-1</f>
        <v>3.559838272864102E-4</v>
      </c>
      <c r="N664">
        <f>Prices[[#This Row],[IG - US]]/Prices!N663-1</f>
        <v>1.4889157072657255E-3</v>
      </c>
      <c r="O664">
        <f>Prices[[#This Row],[IG - EU]]/Prices!O663-1</f>
        <v>1.3531799729364913E-3</v>
      </c>
      <c r="P664">
        <f>Prices[[#This Row],[HY - US]]/Prices!P663-1</f>
        <v>-1.2149520839610517E-5</v>
      </c>
      <c r="Q664">
        <f>Prices[[#This Row],[HY - EU]]/Prices!Q663-1</f>
        <v>5.0379525760724242E-4</v>
      </c>
      <c r="R664">
        <f>Prices[[#This Row],[EM Bonds - Corp]]/Prices!R663-1</f>
        <v>9.1351009979079301E-4</v>
      </c>
      <c r="S664">
        <f>Prices[[#This Row],[Real Estate - CH]]/Prices!S663-1</f>
        <v>-8.0476040683652439E-3</v>
      </c>
      <c r="T664">
        <f>Prices[[#This Row],[Real Estate - World]]/Prices!T663-1</f>
        <v>-4.6039595922425791E-3</v>
      </c>
      <c r="U664">
        <f>Prices[[#This Row],[TIPS]]/Prices!U663-1</f>
        <v>3.3947540980583391E-3</v>
      </c>
      <c r="V664">
        <f>Prices[[#This Row],[Commodities]]/Prices!V663-1</f>
        <v>-6.0143059418473754E-3</v>
      </c>
      <c r="W664">
        <f>Prices[[#This Row],[Precious Metals]]/Prices!W663-1</f>
        <v>-6.0893763731555417E-3</v>
      </c>
      <c r="X664">
        <f>Prices[[#This Row],[Hedge funds]]/Prices!X663-1</f>
        <v>1.3820744938142226E-4</v>
      </c>
    </row>
    <row r="665" spans="2:24" x14ac:dyDescent="0.25">
      <c r="B665" s="1">
        <v>43511</v>
      </c>
      <c r="C665">
        <f>Prices[[#This Row],[Equity - CH]]/Prices!C664-1</f>
        <v>1.0012851311729021E-2</v>
      </c>
      <c r="D665">
        <f>Prices[[#This Row],[Equity - US]]/Prices!D664-1</f>
        <v>1.2566729875260307E-2</v>
      </c>
      <c r="E665">
        <f>Prices[[#This Row],[Equity - EU]]/Prices!E664-1</f>
        <v>1.3536595227989778E-2</v>
      </c>
      <c r="F665">
        <f>Prices[[#This Row],[Equity - JP]]/Prices!F664-1</f>
        <v>-7.9363319598656501E-3</v>
      </c>
      <c r="G665">
        <f>Prices[[#This Row],[Equity - EM]]/Prices!G664-1</f>
        <v>-6.6132974407491218E-3</v>
      </c>
      <c r="H665">
        <f>Prices[[#This Row],[Bonds - CH]]/Prices!H664-1</f>
        <v>7.2679700559619143E-4</v>
      </c>
      <c r="I665">
        <f>Prices[[#This Row],[Rates - US]]/Prices!I664-1</f>
        <v>-2.8057067063336216E-4</v>
      </c>
      <c r="J665">
        <f>Prices[[#This Row],[Rates - EU]]/Prices!J664-1</f>
        <v>-3.4988433435345634E-4</v>
      </c>
      <c r="K665">
        <f>Prices[[#This Row],[Rates - JP]]/Prices!K664-1</f>
        <v>1.1887344550109979E-3</v>
      </c>
      <c r="L665">
        <f>Prices[[#This Row],[EM Bonds - USD]]/Prices!L664-1</f>
        <v>-1.1097229011525211E-4</v>
      </c>
      <c r="M665">
        <f>Prices[[#This Row],[EM Bonds - Local]]/Prices!M664-1</f>
        <v>8.789058006248851E-4</v>
      </c>
      <c r="N665">
        <f>Prices[[#This Row],[IG - US]]/Prices!N664-1</f>
        <v>6.2889087821438316E-4</v>
      </c>
      <c r="O665">
        <f>Prices[[#This Row],[IG - EU]]/Prices!O664-1</f>
        <v>-5.9459459459465513E-4</v>
      </c>
      <c r="P665">
        <f>Prices[[#This Row],[HY - US]]/Prices!P664-1</f>
        <v>1.5201812435996498E-3</v>
      </c>
      <c r="Q665">
        <f>Prices[[#This Row],[HY - EU]]/Prices!Q664-1</f>
        <v>6.7138876766592581E-4</v>
      </c>
      <c r="R665">
        <f>Prices[[#This Row],[EM Bonds - Corp]]/Prices!R664-1</f>
        <v>-1.2477745875905111E-4</v>
      </c>
      <c r="S665">
        <f>Prices[[#This Row],[Real Estate - CH]]/Prices!S664-1</f>
        <v>2.0612563092941016E-3</v>
      </c>
      <c r="T665">
        <f>Prices[[#This Row],[Real Estate - World]]/Prices!T664-1</f>
        <v>6.2301221407872198E-3</v>
      </c>
      <c r="U665">
        <f>Prices[[#This Row],[TIPS]]/Prices!U664-1</f>
        <v>-3.7887833642546997E-4</v>
      </c>
      <c r="V665">
        <f>Prices[[#This Row],[Commodities]]/Prices!V664-1</f>
        <v>1.4959957201654994E-2</v>
      </c>
      <c r="W665">
        <f>Prices[[#This Row],[Precious Metals]]/Prices!W664-1</f>
        <v>9.7346247104035388E-3</v>
      </c>
      <c r="X665">
        <f>Prices[[#This Row],[Hedge funds]]/Prices!X664-1</f>
        <v>1.2350583845781582E-3</v>
      </c>
    </row>
    <row r="666" spans="2:24" x14ac:dyDescent="0.25">
      <c r="B666" s="1">
        <v>43514</v>
      </c>
      <c r="C666">
        <f>Prices[[#This Row],[Equity - CH]]/Prices!C665-1</f>
        <v>3.850502491857144E-3</v>
      </c>
      <c r="D666">
        <f>Prices[[#This Row],[Equity - US]]/Prices!D665-1</f>
        <v>-2.1162951347331038E-3</v>
      </c>
      <c r="E666">
        <f>Prices[[#This Row],[Equity - EU]]/Prices!E665-1</f>
        <v>3.0163904240019246E-3</v>
      </c>
      <c r="F666">
        <f>Prices[[#This Row],[Equity - JP]]/Prices!F665-1</f>
        <v>1.4942630243085508E-2</v>
      </c>
      <c r="G666">
        <f>Prices[[#This Row],[Equity - EM]]/Prices!G665-1</f>
        <v>3.607452395947508E-3</v>
      </c>
      <c r="H666">
        <f>Prices[[#This Row],[Bonds - CH]]/Prices!H665-1</f>
        <v>-6.5364223981412284E-4</v>
      </c>
      <c r="I666">
        <f>Prices[[#This Row],[Rates - US]]/Prices!I665-1</f>
        <v>0</v>
      </c>
      <c r="J666">
        <f>Prices[[#This Row],[Rates - EU]]/Prices!J665-1</f>
        <v>4.2476552942760648E-4</v>
      </c>
      <c r="K666">
        <f>Prices[[#This Row],[Rates - JP]]/Prices!K665-1</f>
        <v>-9.1332541784505672E-5</v>
      </c>
      <c r="L666">
        <f>Prices[[#This Row],[EM Bonds - USD]]/Prices!L665-1</f>
        <v>1.071813955211276E-5</v>
      </c>
      <c r="M666">
        <f>Prices[[#This Row],[EM Bonds - Local]]/Prices!M665-1</f>
        <v>-6.9653037454797673E-4</v>
      </c>
      <c r="N666">
        <f>Prices[[#This Row],[IG - US]]/Prices!N665-1</f>
        <v>0</v>
      </c>
      <c r="O666">
        <f>Prices[[#This Row],[IG - EU]]/Prices!O665-1</f>
        <v>3.2451728054527784E-4</v>
      </c>
      <c r="P666">
        <f>Prices[[#This Row],[HY - US]]/Prices!P665-1</f>
        <v>0</v>
      </c>
      <c r="Q666">
        <f>Prices[[#This Row],[HY - EU]]/Prices!Q665-1</f>
        <v>1.8786272602233645E-3</v>
      </c>
      <c r="R666">
        <f>Prices[[#This Row],[EM Bonds - Corp]]/Prices!R665-1</f>
        <v>1.6274554958450871E-4</v>
      </c>
      <c r="S666">
        <f>Prices[[#This Row],[Real Estate - CH]]/Prices!S665-1</f>
        <v>-1.6878082227906877E-3</v>
      </c>
      <c r="T666">
        <f>Prices[[#This Row],[Real Estate - World]]/Prices!T665-1</f>
        <v>-5.8488555609859105E-4</v>
      </c>
      <c r="U666">
        <f>Prices[[#This Row],[TIPS]]/Prices!U665-1</f>
        <v>3.2251321408316436E-4</v>
      </c>
      <c r="V666">
        <f>Prices[[#This Row],[Commodities]]/Prices!V665-1</f>
        <v>0</v>
      </c>
      <c r="W666">
        <f>Prices[[#This Row],[Precious Metals]]/Prices!W665-1</f>
        <v>0</v>
      </c>
      <c r="X666">
        <f>Prices[[#This Row],[Hedge funds]]/Prices!X665-1</f>
        <v>0</v>
      </c>
    </row>
    <row r="667" spans="2:24" x14ac:dyDescent="0.25">
      <c r="B667" s="1">
        <v>43515</v>
      </c>
      <c r="C667">
        <f>Prices[[#This Row],[Equity - CH]]/Prices!C666-1</f>
        <v>-1.6352853868533135E-3</v>
      </c>
      <c r="D667">
        <f>Prices[[#This Row],[Equity - US]]/Prices!D666-1</f>
        <v>-1.9380314540603516E-3</v>
      </c>
      <c r="E667">
        <f>Prices[[#This Row],[Equity - EU]]/Prices!E666-1</f>
        <v>-2.1631484865243245E-3</v>
      </c>
      <c r="F667">
        <f>Prices[[#This Row],[Equity - JP]]/Prices!F666-1</f>
        <v>2.9465680753368861E-3</v>
      </c>
      <c r="G667">
        <f>Prices[[#This Row],[Equity - EM]]/Prices!G666-1</f>
        <v>-3.3559295287675095E-3</v>
      </c>
      <c r="H667">
        <f>Prices[[#This Row],[Bonds - CH]]/Prices!H666-1</f>
        <v>2.1802325581399273E-4</v>
      </c>
      <c r="I667">
        <f>Prices[[#This Row],[Rates - US]]/Prices!I666-1</f>
        <v>9.032612852353239E-4</v>
      </c>
      <c r="J667">
        <f>Prices[[#This Row],[Rates - EU]]/Prices!J666-1</f>
        <v>4.2515129385245487E-4</v>
      </c>
      <c r="K667">
        <f>Prices[[#This Row],[Rates - JP]]/Prices!K666-1</f>
        <v>4.5670442089873475E-4</v>
      </c>
      <c r="L667">
        <f>Prices[[#This Row],[EM Bonds - USD]]/Prices!L666-1</f>
        <v>9.9504758111468306E-4</v>
      </c>
      <c r="M667">
        <f>Prices[[#This Row],[EM Bonds - Local]]/Prices!M666-1</f>
        <v>-2.699115349605874E-4</v>
      </c>
      <c r="N667">
        <f>Prices[[#This Row],[IG - US]]/Prices!N666-1</f>
        <v>8.8951579223195409E-4</v>
      </c>
      <c r="O667">
        <f>Prices[[#This Row],[IG - EU]]/Prices!O666-1</f>
        <v>5.4068667207474164E-5</v>
      </c>
      <c r="P667">
        <f>Prices[[#This Row],[HY - US]]/Prices!P666-1</f>
        <v>7.3118212371814373E-4</v>
      </c>
      <c r="Q667">
        <f>Prices[[#This Row],[HY - EU]]/Prices!Q666-1</f>
        <v>1.0714883643061501E-3</v>
      </c>
      <c r="R667">
        <f>Prices[[#This Row],[EM Bonds - Corp]]/Prices!R666-1</f>
        <v>8.2774482305758568E-4</v>
      </c>
      <c r="S667">
        <f>Prices[[#This Row],[Real Estate - CH]]/Prices!S666-1</f>
        <v>-2.6416589618283304E-4</v>
      </c>
      <c r="T667">
        <f>Prices[[#This Row],[Real Estate - World]]/Prices!T666-1</f>
        <v>-1.958832257969112E-3</v>
      </c>
      <c r="U667">
        <f>Prices[[#This Row],[TIPS]]/Prices!U666-1</f>
        <v>-6.3379592781576122E-5</v>
      </c>
      <c r="V667">
        <f>Prices[[#This Row],[Commodities]]/Prices!V666-1</f>
        <v>-3.7458107945462782E-3</v>
      </c>
      <c r="W667">
        <f>Prices[[#This Row],[Precious Metals]]/Prices!W666-1</f>
        <v>1.0802782398682931E-2</v>
      </c>
      <c r="X667">
        <f>Prices[[#This Row],[Hedge funds]]/Prices!X666-1</f>
        <v>1.0610125337497944E-3</v>
      </c>
    </row>
    <row r="668" spans="2:24" x14ac:dyDescent="0.25">
      <c r="B668" s="1">
        <v>43516</v>
      </c>
      <c r="C668">
        <f>Prices[[#This Row],[Equity - CH]]/Prices!C667-1</f>
        <v>6.6658772864616189E-3</v>
      </c>
      <c r="D668">
        <f>Prices[[#This Row],[Equity - US]]/Prices!D667-1</f>
        <v>3.3800823020513349E-4</v>
      </c>
      <c r="E668">
        <f>Prices[[#This Row],[Equity - EU]]/Prices!E667-1</f>
        <v>6.1860397281401358E-3</v>
      </c>
      <c r="F668">
        <f>Prices[[#This Row],[Equity - JP]]/Prices!F667-1</f>
        <v>4.7678134303139608E-3</v>
      </c>
      <c r="G668">
        <f>Prices[[#This Row],[Equity - EM]]/Prices!G667-1</f>
        <v>9.8043743213023227E-3</v>
      </c>
      <c r="H668">
        <f>Prices[[#This Row],[Bonds - CH]]/Prices!H667-1</f>
        <v>7.2658577345041664E-4</v>
      </c>
      <c r="I668">
        <f>Prices[[#This Row],[Rates - US]]/Prices!I667-1</f>
        <v>-4.6669537990506882E-4</v>
      </c>
      <c r="J668">
        <f>Prices[[#This Row],[Rates - EU]]/Prices!J667-1</f>
        <v>-1.754206275417225E-5</v>
      </c>
      <c r="K668">
        <f>Prices[[#This Row],[Rates - JP]]/Prices!K667-1</f>
        <v>4.5649593718621873E-4</v>
      </c>
      <c r="L668">
        <f>Prices[[#This Row],[EM Bonds - USD]]/Prices!L667-1</f>
        <v>-2.3141735878806635E-5</v>
      </c>
      <c r="M668">
        <f>Prices[[#This Row],[EM Bonds - Local]]/Prices!M667-1</f>
        <v>1.3959421036835451E-4</v>
      </c>
      <c r="N668">
        <f>Prices[[#This Row],[IG - US]]/Prices!N667-1</f>
        <v>-7.7929648549557307E-4</v>
      </c>
      <c r="O668">
        <f>Prices[[#This Row],[IG - EU]]/Prices!O667-1</f>
        <v>5.4065743944509137E-5</v>
      </c>
      <c r="P668">
        <f>Prices[[#This Row],[HY - US]]/Prices!P667-1</f>
        <v>1.1483183986431555E-3</v>
      </c>
      <c r="Q668">
        <f>Prices[[#This Row],[HY - EU]]/Prices!Q667-1</f>
        <v>6.6896344114786288E-4</v>
      </c>
      <c r="R668">
        <f>Prices[[#This Row],[EM Bonds - Corp]]/Prices!R667-1</f>
        <v>6.9853494024219032E-4</v>
      </c>
      <c r="S668">
        <f>Prices[[#This Row],[Real Estate - CH]]/Prices!S667-1</f>
        <v>-3.4879112168053616E-3</v>
      </c>
      <c r="T668">
        <f>Prices[[#This Row],[Real Estate - World]]/Prices!T667-1</f>
        <v>-7.6943985051721731E-3</v>
      </c>
      <c r="U668">
        <f>Prices[[#This Row],[TIPS]]/Prices!U667-1</f>
        <v>8.1480089967977953E-4</v>
      </c>
      <c r="V668">
        <f>Prices[[#This Row],[Commodities]]/Prices!V667-1</f>
        <v>2.7008922185867146E-3</v>
      </c>
      <c r="W668">
        <f>Prices[[#This Row],[Precious Metals]]/Prices!W667-1</f>
        <v>2.8728690955084346E-3</v>
      </c>
      <c r="X668">
        <f>Prices[[#This Row],[Hedge funds]]/Prices!X667-1</f>
        <v>5.1701852649577162E-5</v>
      </c>
    </row>
    <row r="669" spans="2:24" x14ac:dyDescent="0.25">
      <c r="B669" s="1">
        <v>43517</v>
      </c>
      <c r="C669">
        <f>Prices[[#This Row],[Equity - CH]]/Prices!C668-1</f>
        <v>2.6007745690426187E-3</v>
      </c>
      <c r="D669">
        <f>Prices[[#This Row],[Equity - US]]/Prices!D668-1</f>
        <v>-6.3675772328286584E-4</v>
      </c>
      <c r="E669">
        <f>Prices[[#This Row],[Equity - EU]]/Prices!E668-1</f>
        <v>-2.3708371735132738E-3</v>
      </c>
      <c r="F669">
        <f>Prices[[#This Row],[Equity - JP]]/Prices!F668-1</f>
        <v>1.5350044984163702E-4</v>
      </c>
      <c r="G669">
        <f>Prices[[#This Row],[Equity - EM]]/Prices!G668-1</f>
        <v>4.6609622050490795E-3</v>
      </c>
      <c r="H669">
        <f>Prices[[#This Row],[Bonds - CH]]/Prices!H668-1</f>
        <v>-6.5345240688308159E-4</v>
      </c>
      <c r="I669">
        <f>Prices[[#This Row],[Rates - US]]/Prices!I668-1</f>
        <v>-2.4192300037593206E-3</v>
      </c>
      <c r="J669">
        <f>Prices[[#This Row],[Rates - EU]]/Prices!J668-1</f>
        <v>-1.1142234671646101E-3</v>
      </c>
      <c r="K669">
        <f>Prices[[#This Row],[Rates - JP]]/Prices!K668-1</f>
        <v>4.5628764373062403E-4</v>
      </c>
      <c r="L669">
        <f>Prices[[#This Row],[EM Bonds - USD]]/Prices!L668-1</f>
        <v>-6.5454633376338389E-4</v>
      </c>
      <c r="M669">
        <f>Prices[[#This Row],[EM Bonds - Local]]/Prices!M668-1</f>
        <v>-6.5109309250799274E-4</v>
      </c>
      <c r="N669">
        <f>Prices[[#This Row],[IG - US]]/Prices!N668-1</f>
        <v>-2.6774666007535197E-3</v>
      </c>
      <c r="O669">
        <f>Prices[[#This Row],[IG - EU]]/Prices!O668-1</f>
        <v>-1.189382061955957E-3</v>
      </c>
      <c r="P669">
        <f>Prices[[#This Row],[HY - US]]/Prices!P668-1</f>
        <v>3.2582761774335722E-4</v>
      </c>
      <c r="Q669">
        <f>Prices[[#This Row],[HY - EU]]/Prices!Q668-1</f>
        <v>1.1364775879934008E-3</v>
      </c>
      <c r="R669">
        <f>Prices[[#This Row],[EM Bonds - Corp]]/Prices!R668-1</f>
        <v>9.0739731094435783E-4</v>
      </c>
      <c r="S669">
        <f>Prices[[#This Row],[Real Estate - CH]]/Prices!S668-1</f>
        <v>7.7692042531753991E-3</v>
      </c>
      <c r="T669">
        <f>Prices[[#This Row],[Real Estate - World]]/Prices!T668-1</f>
        <v>4.1733894238697999E-3</v>
      </c>
      <c r="U669">
        <f>Prices[[#This Row],[TIPS]]/Prices!U668-1</f>
        <v>-1.2106509750146044E-3</v>
      </c>
      <c r="V669">
        <f>Prices[[#This Row],[Commodities]]/Prices!V668-1</f>
        <v>7.8247151799855086E-3</v>
      </c>
      <c r="W669">
        <f>Prices[[#This Row],[Precious Metals]]/Prices!W668-1</f>
        <v>-1.3832092438364363E-2</v>
      </c>
      <c r="X669">
        <f>Prices[[#This Row],[Hedge funds]]/Prices!X668-1</f>
        <v>-6.0315709657410288E-4</v>
      </c>
    </row>
    <row r="670" spans="2:24" x14ac:dyDescent="0.25">
      <c r="B670" s="1">
        <v>43518</v>
      </c>
      <c r="C670">
        <f>Prices[[#This Row],[Equity - CH]]/Prices!C669-1</f>
        <v>7.013724740452254E-4</v>
      </c>
      <c r="D670">
        <f>Prices[[#This Row],[Equity - US]]/Prices!D669-1</f>
        <v>4.1065935046074031E-3</v>
      </c>
      <c r="E670">
        <f>Prices[[#This Row],[Equity - EU]]/Prices!E669-1</f>
        <v>1.361079022914824E-3</v>
      </c>
      <c r="F670">
        <f>Prices[[#This Row],[Equity - JP]]/Prices!F669-1</f>
        <v>-2.0468914534687022E-3</v>
      </c>
      <c r="G670">
        <f>Prices[[#This Row],[Equity - EM]]/Prices!G669-1</f>
        <v>5.5788001847645319E-3</v>
      </c>
      <c r="H670">
        <f>Prices[[#This Row],[Bonds - CH]]/Prices!H669-1</f>
        <v>7.265329845975721E-4</v>
      </c>
      <c r="I670">
        <f>Prices[[#This Row],[Rates - US]]/Prices!I669-1</f>
        <v>1.9602180243787348E-3</v>
      </c>
      <c r="J670">
        <f>Prices[[#This Row],[Rates - EU]]/Prices!J669-1</f>
        <v>1.1732507884461008E-3</v>
      </c>
      <c r="K670">
        <f>Prices[[#This Row],[Rates - JP]]/Prices!K669-1</f>
        <v>-3.6486363221743812E-4</v>
      </c>
      <c r="L670">
        <f>Prices[[#This Row],[EM Bonds - USD]]/Prices!L669-1</f>
        <v>1.3839156101809191E-3</v>
      </c>
      <c r="M670">
        <f>Prices[[#This Row],[EM Bonds - Local]]/Prices!M669-1</f>
        <v>6.0393887862275619E-4</v>
      </c>
      <c r="N670">
        <f>Prices[[#This Row],[IG - US]]/Prices!N669-1</f>
        <v>2.3300873231137942E-3</v>
      </c>
      <c r="O670">
        <f>Prices[[#This Row],[IG - EU]]/Prices!O669-1</f>
        <v>1.6238159675237007E-3</v>
      </c>
      <c r="P670">
        <f>Prices[[#This Row],[HY - US]]/Prices!P669-1</f>
        <v>6.6941634780737225E-4</v>
      </c>
      <c r="Q670">
        <f>Prices[[#This Row],[HY - EU]]/Prices!Q669-1</f>
        <v>9.6824813862639303E-4</v>
      </c>
      <c r="R670">
        <f>Prices[[#This Row],[EM Bonds - Corp]]/Prices!R669-1</f>
        <v>6.1336546444468176E-4</v>
      </c>
      <c r="S670">
        <f>Prices[[#This Row],[Real Estate - CH]]/Prices!S669-1</f>
        <v>-2.7627216755249373E-3</v>
      </c>
      <c r="T670">
        <f>Prices[[#This Row],[Real Estate - World]]/Prices!T669-1</f>
        <v>3.7389944310259882E-3</v>
      </c>
      <c r="U670">
        <f>Prices[[#This Row],[TIPS]]/Prices!U669-1</f>
        <v>2.6990082040843077E-3</v>
      </c>
      <c r="V670">
        <f>Prices[[#This Row],[Commodities]]/Prices!V669-1</f>
        <v>1.8159695452562019E-3</v>
      </c>
      <c r="W670">
        <f>Prices[[#This Row],[Precious Metals]]/Prices!W669-1</f>
        <v>2.2139638829807851E-3</v>
      </c>
      <c r="X670">
        <f>Prices[[#This Row],[Hedge funds]]/Prices!X669-1</f>
        <v>8.7941648129974404E-4</v>
      </c>
    </row>
    <row r="671" spans="2:24" x14ac:dyDescent="0.25">
      <c r="B671" s="1">
        <v>43521</v>
      </c>
      <c r="C671">
        <f>Prices[[#This Row],[Equity - CH]]/Prices!C670-1</f>
        <v>4.62393235070091E-3</v>
      </c>
      <c r="D671">
        <f>Prices[[#This Row],[Equity - US]]/Prices!D670-1</f>
        <v>3.1949351883628907E-3</v>
      </c>
      <c r="E671">
        <f>Prices[[#This Row],[Equity - EU]]/Prices!E670-1</f>
        <v>4.3685395973243057E-3</v>
      </c>
      <c r="F671">
        <f>Prices[[#This Row],[Equity - JP]]/Prices!F670-1</f>
        <v>6.8319820490927441E-3</v>
      </c>
      <c r="G671">
        <f>Prices[[#This Row],[Equity - EM]]/Prices!G670-1</f>
        <v>1.0242776217363581E-2</v>
      </c>
      <c r="H671">
        <f>Prices[[#This Row],[Bonds - CH]]/Prices!H670-1</f>
        <v>-2.1780165529261541E-4</v>
      </c>
      <c r="I671">
        <f>Prices[[#This Row],[Rates - US]]/Prices!I670-1</f>
        <v>-1.0094810306693347E-3</v>
      </c>
      <c r="J671">
        <f>Prices[[#This Row],[Rates - EU]]/Prices!J670-1</f>
        <v>5.4208454708204457E-4</v>
      </c>
      <c r="K671">
        <f>Prices[[#This Row],[Rates - JP]]/Prices!K670-1</f>
        <v>-3.6499680627799513E-4</v>
      </c>
      <c r="L671">
        <f>Prices[[#This Row],[EM Bonds - USD]]/Prices!L670-1</f>
        <v>1.1065688633751236E-3</v>
      </c>
      <c r="M671">
        <f>Prices[[#This Row],[EM Bonds - Local]]/Prices!M670-1</f>
        <v>-1.5338611349502429E-4</v>
      </c>
      <c r="N671">
        <f>Prices[[#This Row],[IG - US]]/Prices!N670-1</f>
        <v>-4.5561701550345113E-5</v>
      </c>
      <c r="O671">
        <f>Prices[[#This Row],[IG - EU]]/Prices!O670-1</f>
        <v>-5.4039448797671419E-5</v>
      </c>
      <c r="P671">
        <f>Prices[[#This Row],[HY - US]]/Prices!P670-1</f>
        <v>1.3767922170919711E-3</v>
      </c>
      <c r="Q671">
        <f>Prices[[#This Row],[HY - EU]]/Prices!Q670-1</f>
        <v>2.8018679119412582E-3</v>
      </c>
      <c r="R671">
        <f>Prices[[#This Row],[EM Bonds - Corp]]/Prices!R670-1</f>
        <v>1.6979039094109361E-3</v>
      </c>
      <c r="S671">
        <f>Prices[[#This Row],[Real Estate - CH]]/Prices!S670-1</f>
        <v>4.0632173293582152E-3</v>
      </c>
      <c r="T671">
        <f>Prices[[#This Row],[Real Estate - World]]/Prices!T670-1</f>
        <v>-2.5644202935323213E-3</v>
      </c>
      <c r="U671">
        <f>Prices[[#This Row],[TIPS]]/Prices!U670-1</f>
        <v>-2.516692794385933E-3</v>
      </c>
      <c r="V671">
        <f>Prices[[#This Row],[Commodities]]/Prices!V670-1</f>
        <v>-9.4267438042157092E-3</v>
      </c>
      <c r="W671">
        <f>Prices[[#This Row],[Precious Metals]]/Prices!W670-1</f>
        <v>-1.2387120586192513E-3</v>
      </c>
      <c r="X671">
        <f>Prices[[#This Row],[Hedge funds]]/Prices!X670-1</f>
        <v>3.1872372682784089E-4</v>
      </c>
    </row>
    <row r="672" spans="2:24" x14ac:dyDescent="0.25">
      <c r="B672" s="1">
        <v>43522</v>
      </c>
      <c r="C672">
        <f>Prices[[#This Row],[Equity - CH]]/Prices!C671-1</f>
        <v>5.986794619304403E-3</v>
      </c>
      <c r="D672">
        <f>Prices[[#This Row],[Equity - US]]/Prices!D671-1</f>
        <v>-1.7312876358132057E-3</v>
      </c>
      <c r="E672">
        <f>Prices[[#This Row],[Equity - EU]]/Prices!E671-1</f>
        <v>5.4339880743496938E-3</v>
      </c>
      <c r="F672">
        <f>Prices[[#This Row],[Equity - JP]]/Prices!F671-1</f>
        <v>-2.148550722716136E-3</v>
      </c>
      <c r="G672">
        <f>Prices[[#This Row],[Equity - EM]]/Prices!G671-1</f>
        <v>-3.3503027799497431E-3</v>
      </c>
      <c r="H672">
        <f>Prices[[#This Row],[Bonds - CH]]/Prices!H671-1</f>
        <v>-7.26163677293723E-5</v>
      </c>
      <c r="I672">
        <f>Prices[[#This Row],[Rates - US]]/Prices!I671-1</f>
        <v>1.865345822966713E-3</v>
      </c>
      <c r="J672">
        <f>Prices[[#This Row],[Rates - EU]]/Prices!J671-1</f>
        <v>2.6580553214827773E-4</v>
      </c>
      <c r="K672">
        <f>Prices[[#This Row],[Rates - JP]]/Prices!K671-1</f>
        <v>-9.1282519397528628E-4</v>
      </c>
      <c r="L672">
        <f>Prices[[#This Row],[EM Bonds - USD]]/Prices!L671-1</f>
        <v>1.0629385095415333E-3</v>
      </c>
      <c r="M672">
        <f>Prices[[#This Row],[EM Bonds - Local]]/Prices!M671-1</f>
        <v>6.1363857761653762E-4</v>
      </c>
      <c r="N672">
        <f>Prices[[#This Row],[IG - US]]/Prices!N671-1</f>
        <v>1.9244296592546561E-3</v>
      </c>
      <c r="O672">
        <f>Prices[[#This Row],[IG - EU]]/Prices!O671-1</f>
        <v>-3.7829658452226411E-4</v>
      </c>
      <c r="P672">
        <f>Prices[[#This Row],[HY - US]]/Prices!P671-1</f>
        <v>1.0518565075179342E-3</v>
      </c>
      <c r="Q672">
        <f>Prices[[#This Row],[HY - EU]]/Prices!Q671-1</f>
        <v>1.8959552953698999E-3</v>
      </c>
      <c r="R672">
        <f>Prices[[#This Row],[EM Bonds - Corp]]/Prices!R671-1</f>
        <v>6.3627483488226666E-4</v>
      </c>
      <c r="S672">
        <f>Prices[[#This Row],[Real Estate - CH]]/Prices!S671-1</f>
        <v>2.9956641702797437E-3</v>
      </c>
      <c r="T672">
        <f>Prices[[#This Row],[Real Estate - World]]/Prices!T671-1</f>
        <v>-1.8140716447214711E-3</v>
      </c>
      <c r="U672">
        <f>Prices[[#This Row],[TIPS]]/Prices!U671-1</f>
        <v>-3.6228538404042832E-3</v>
      </c>
      <c r="V672">
        <f>Prices[[#This Row],[Commodities]]/Prices!V671-1</f>
        <v>-2.0847563367462074E-3</v>
      </c>
      <c r="W672">
        <f>Prices[[#This Row],[Precious Metals]]/Prices!W671-1</f>
        <v>-1.4350063661555668E-3</v>
      </c>
      <c r="X672">
        <f>Prices[[#This Row],[Hedge funds]]/Prices!X671-1</f>
        <v>2.8417653390744313E-4</v>
      </c>
    </row>
    <row r="673" spans="2:24" x14ac:dyDescent="0.25">
      <c r="B673" s="1">
        <v>43523</v>
      </c>
      <c r="C673">
        <f>Prices[[#This Row],[Equity - CH]]/Prices!C672-1</f>
        <v>-5.986253099640293E-3</v>
      </c>
      <c r="D673">
        <f>Prices[[#This Row],[Equity - US]]/Prices!D672-1</f>
        <v>1.5898688716857734E-3</v>
      </c>
      <c r="E673">
        <f>Prices[[#This Row],[Equity - EU]]/Prices!E672-1</f>
        <v>-2.5722489641025748E-3</v>
      </c>
      <c r="F673">
        <f>Prices[[#This Row],[Equity - JP]]/Prices!F672-1</f>
        <v>1.8858236871786005E-3</v>
      </c>
      <c r="G673">
        <f>Prices[[#This Row],[Equity - EM]]/Prices!G672-1</f>
        <v>-2.3183943089430947E-3</v>
      </c>
      <c r="H673">
        <f>Prices[[#This Row],[Bonds - CH]]/Prices!H672-1</f>
        <v>-1.5976761074800727E-3</v>
      </c>
      <c r="I673">
        <f>Prices[[#This Row],[Rates - US]]/Prices!I672-1</f>
        <v>-3.2361723735466752E-3</v>
      </c>
      <c r="J673">
        <f>Prices[[#This Row],[Rates - EU]]/Prices!J672-1</f>
        <v>-2.1270099735395398E-3</v>
      </c>
      <c r="K673">
        <f>Prices[[#This Row],[Rates - JP]]/Prices!K672-1</f>
        <v>-3.6546368204670721E-4</v>
      </c>
      <c r="L673">
        <f>Prices[[#This Row],[EM Bonds - USD]]/Prices!L672-1</f>
        <v>1.4258491293195341E-4</v>
      </c>
      <c r="M673">
        <f>Prices[[#This Row],[EM Bonds - Local]]/Prices!M672-1</f>
        <v>2.7290170402571867E-4</v>
      </c>
      <c r="N673">
        <f>Prices[[#This Row],[IG - US]]/Prices!N672-1</f>
        <v>-3.6483203163921729E-3</v>
      </c>
      <c r="O673">
        <f>Prices[[#This Row],[IG - EU]]/Prices!O672-1</f>
        <v>-2.8653295128939771E-3</v>
      </c>
      <c r="P673">
        <f>Prices[[#This Row],[HY - US]]/Prices!P672-1</f>
        <v>8.5091289387184688E-4</v>
      </c>
      <c r="Q673">
        <f>Prices[[#This Row],[HY - EU]]/Prices!Q672-1</f>
        <v>1.8923674512798527E-3</v>
      </c>
      <c r="R673">
        <f>Prices[[#This Row],[EM Bonds - Corp]]/Prices!R672-1</f>
        <v>2.0579422368813827E-3</v>
      </c>
      <c r="S673">
        <f>Prices[[#This Row],[Real Estate - CH]]/Prices!S672-1</f>
        <v>4.7158688988457875E-4</v>
      </c>
      <c r="T673">
        <f>Prices[[#This Row],[Real Estate - World]]/Prices!T672-1</f>
        <v>-2.35471585445024E-3</v>
      </c>
      <c r="U673">
        <f>Prices[[#This Row],[TIPS]]/Prices!U672-1</f>
        <v>-5.6287868553441811E-3</v>
      </c>
      <c r="V673">
        <f>Prices[[#This Row],[Commodities]]/Prices!V672-1</f>
        <v>8.2894980138616958E-3</v>
      </c>
      <c r="W673">
        <f>Prices[[#This Row],[Precious Metals]]/Prices!W672-1</f>
        <v>-5.4166013064050889E-3</v>
      </c>
      <c r="X673">
        <f>Prices[[#This Row],[Hedge funds]]/Prices!X672-1</f>
        <v>-1.0502935656605539E-3</v>
      </c>
    </row>
    <row r="674" spans="2:24" x14ac:dyDescent="0.25">
      <c r="B674" s="1">
        <v>43524</v>
      </c>
      <c r="C674">
        <f>Prices[[#This Row],[Equity - CH]]/Prices!C673-1</f>
        <v>-1.347454531963943E-3</v>
      </c>
      <c r="D674">
        <f>Prices[[#This Row],[Equity - US]]/Prices!D673-1</f>
        <v>-6.447712234415981E-3</v>
      </c>
      <c r="E674">
        <f>Prices[[#This Row],[Equity - EU]]/Prices!E673-1</f>
        <v>-1.5706278744817004E-3</v>
      </c>
      <c r="F674">
        <f>Prices[[#This Row],[Equity - JP]]/Prices!F673-1</f>
        <v>-8.7927875163000824E-3</v>
      </c>
      <c r="G674">
        <f>Prices[[#This Row],[Equity - EM]]/Prices!G673-1</f>
        <v>-1.322843295131293E-2</v>
      </c>
      <c r="H674">
        <f>Prices[[#This Row],[Bonds - CH]]/Prices!H673-1</f>
        <v>-1.1638056444573941E-3</v>
      </c>
      <c r="I674">
        <f>Prices[[#This Row],[Rates - US]]/Prices!I673-1</f>
        <v>-1.2862526833892218E-3</v>
      </c>
      <c r="J674">
        <f>Prices[[#This Row],[Rates - EU]]/Prices!J673-1</f>
        <v>-4.8217537585326653E-4</v>
      </c>
      <c r="K674">
        <f>Prices[[#This Row],[Rates - JP]]/Prices!K673-1</f>
        <v>-9.1399323644880681E-5</v>
      </c>
      <c r="L674">
        <f>Prices[[#This Row],[EM Bonds - USD]]/Prices!L673-1</f>
        <v>-1.2328048686838233E-4</v>
      </c>
      <c r="M674">
        <f>Prices[[#This Row],[EM Bonds - Local]]/Prices!M673-1</f>
        <v>-1.1066363695582115E-3</v>
      </c>
      <c r="N674">
        <f>Prices[[#This Row],[IG - US]]/Prices!N673-1</f>
        <v>-9.7439645114771878E-6</v>
      </c>
      <c r="O674">
        <f>Prices[[#This Row],[IG - EU]]/Prices!O673-1</f>
        <v>-5.4218173931896985E-4</v>
      </c>
      <c r="P674">
        <f>Prices[[#This Row],[HY - US]]/Prices!P673-1</f>
        <v>5.1497294336888544E-4</v>
      </c>
      <c r="Q674">
        <f>Prices[[#This Row],[HY - EU]]/Prices!Q673-1</f>
        <v>6.958711644244886E-4</v>
      </c>
      <c r="R674">
        <f>Prices[[#This Row],[EM Bonds - Corp]]/Prices!R673-1</f>
        <v>2.8561779691260725E-4</v>
      </c>
      <c r="S674">
        <f>Prices[[#This Row],[Real Estate - CH]]/Prices!S673-1</f>
        <v>2.7496268363580434E-3</v>
      </c>
      <c r="T674">
        <f>Prices[[#This Row],[Real Estate - World]]/Prices!T673-1</f>
        <v>-2.7733606625123253E-3</v>
      </c>
      <c r="U674">
        <f>Prices[[#This Row],[TIPS]]/Prices!U673-1</f>
        <v>1.0548802003855773E-3</v>
      </c>
      <c r="V674">
        <f>Prices[[#This Row],[Commodities]]/Prices!V673-1</f>
        <v>-5.7932852779857269E-3</v>
      </c>
      <c r="W674">
        <f>Prices[[#This Row],[Precious Metals]]/Prices!W673-1</f>
        <v>-8.4401747399318605E-3</v>
      </c>
      <c r="X674">
        <f>Prices[[#This Row],[Hedge funds]]/Prices!X673-1</f>
        <v>-2.6715846806157906E-4</v>
      </c>
    </row>
    <row r="675" spans="2:24" x14ac:dyDescent="0.25">
      <c r="B675" s="1">
        <v>43525</v>
      </c>
      <c r="C675">
        <f>Prices[[#This Row],[Equity - CH]]/Prices!C674-1</f>
        <v>3.1886979934032667E-3</v>
      </c>
      <c r="D675">
        <f>Prices[[#This Row],[Equity - US]]/Prices!D674-1</f>
        <v>8.109543747994552E-3</v>
      </c>
      <c r="E675">
        <f>Prices[[#This Row],[Equity - EU]]/Prices!E674-1</f>
        <v>3.9456853315640306E-3</v>
      </c>
      <c r="F675">
        <f>Prices[[#This Row],[Equity - JP]]/Prices!F674-1</f>
        <v>4.993095622946031E-3</v>
      </c>
      <c r="G675">
        <f>Prices[[#This Row],[Equity - EM]]/Prices!G674-1</f>
        <v>2.3231396998200093E-3</v>
      </c>
      <c r="H675">
        <f>Prices[[#This Row],[Bonds - CH]]/Prices!H674-1</f>
        <v>-1.2379842703174049E-3</v>
      </c>
      <c r="I675">
        <f>Prices[[#This Row],[Rates - US]]/Prices!I674-1</f>
        <v>-2.6386278881206371E-3</v>
      </c>
      <c r="J675">
        <f>Prices[[#This Row],[Rates - EU]]/Prices!J674-1</f>
        <v>-4.5406438644335356E-4</v>
      </c>
      <c r="K675">
        <f>Prices[[#This Row],[Rates - JP]]/Prices!K674-1</f>
        <v>-1.1882998171847126E-3</v>
      </c>
      <c r="L675">
        <f>Prices[[#This Row],[EM Bonds - USD]]/Prices!L674-1</f>
        <v>-1.876298608377458E-3</v>
      </c>
      <c r="M675">
        <f>Prices[[#This Row],[EM Bonds - Local]]/Prices!M674-1</f>
        <v>-4.0355651440726614E-4</v>
      </c>
      <c r="N675">
        <f>Prices[[#This Row],[IG - US]]/Prices!N674-1</f>
        <v>-1.7539307023005657E-3</v>
      </c>
      <c r="O675">
        <f>Prices[[#This Row],[IG - EU]]/Prices!O674-1</f>
        <v>-1.6274275794725401E-4</v>
      </c>
      <c r="P675">
        <f>Prices[[#This Row],[HY - US]]/Prices!P674-1</f>
        <v>2.8318975740426744E-4</v>
      </c>
      <c r="Q675">
        <f>Prices[[#This Row],[HY - EU]]/Prices!Q674-1</f>
        <v>7.2850094373966279E-4</v>
      </c>
      <c r="R675">
        <f>Prices[[#This Row],[EM Bonds - Corp]]/Prices!R674-1</f>
        <v>-1.2351963435022206E-3</v>
      </c>
      <c r="S675">
        <f>Prices[[#This Row],[Real Estate - CH]]/Prices!S674-1</f>
        <v>2.4287057348792995E-3</v>
      </c>
      <c r="T675">
        <f>Prices[[#This Row],[Real Estate - World]]/Prices!T674-1</f>
        <v>-2.1905314312298252E-3</v>
      </c>
      <c r="U675">
        <f>Prices[[#This Row],[TIPS]]/Prices!U674-1</f>
        <v>9.9725881205303679E-4</v>
      </c>
      <c r="V675">
        <f>Prices[[#This Row],[Commodities]]/Prices!V674-1</f>
        <v>-1.5486696112836373E-3</v>
      </c>
      <c r="W675">
        <f>Prices[[#This Row],[Precious Metals]]/Prices!W674-1</f>
        <v>-1.3771127574049968E-2</v>
      </c>
      <c r="X675">
        <f>Prices[[#This Row],[Hedge funds]]/Prices!X674-1</f>
        <v>6.3790353864057181E-4</v>
      </c>
    </row>
    <row r="676" spans="2:24" x14ac:dyDescent="0.25">
      <c r="B676" s="1">
        <v>43528</v>
      </c>
      <c r="C676">
        <f>Prices[[#This Row],[Equity - CH]]/Prices!C675-1</f>
        <v>1.7246425060921666E-3</v>
      </c>
      <c r="D676">
        <f>Prices[[#This Row],[Equity - US]]/Prices!D675-1</f>
        <v>-3.8613171955892422E-3</v>
      </c>
      <c r="E676">
        <f>Prices[[#This Row],[Equity - EU]]/Prices!E675-1</f>
        <v>4.7355394242876159E-4</v>
      </c>
      <c r="F676">
        <f>Prices[[#This Row],[Equity - JP]]/Prices!F675-1</f>
        <v>7.2476619114036911E-3</v>
      </c>
      <c r="G676">
        <f>Prices[[#This Row],[Equity - EM]]/Prices!G675-1</f>
        <v>2.4771813624671069E-3</v>
      </c>
      <c r="H676">
        <f>Prices[[#This Row],[Bonds - CH]]/Prices!H675-1</f>
        <v>4.3747721472842116E-4</v>
      </c>
      <c r="I676">
        <f>Prices[[#This Row],[Rates - US]]/Prices!I675-1</f>
        <v>1.7187868748802515E-3</v>
      </c>
      <c r="J676">
        <f>Prices[[#This Row],[Rates - EU]]/Prices!J675-1</f>
        <v>1.3026962466240466E-3</v>
      </c>
      <c r="K676">
        <f>Prices[[#This Row],[Rates - JP]]/Prices!K675-1</f>
        <v>-1.2812299807815064E-3</v>
      </c>
      <c r="L676">
        <f>Prices[[#This Row],[EM Bonds - USD]]/Prices!L675-1</f>
        <v>-6.4179072032710671E-5</v>
      </c>
      <c r="M676">
        <f>Prices[[#This Row],[EM Bonds - Local]]/Prices!M675-1</f>
        <v>-8.1050898582768482E-4</v>
      </c>
      <c r="N676">
        <f>Prices[[#This Row],[IG - US]]/Prices!N675-1</f>
        <v>2.3503893683283206E-3</v>
      </c>
      <c r="O676">
        <f>Prices[[#This Row],[IG - EU]]/Prices!O675-1</f>
        <v>1.4649232271717327E-3</v>
      </c>
      <c r="P676">
        <f>Prices[[#This Row],[HY - US]]/Prices!P675-1</f>
        <v>-3.8332051945921819E-6</v>
      </c>
      <c r="Q676">
        <f>Prices[[#This Row],[HY - EU]]/Prices!Q675-1</f>
        <v>1.1250454981637237E-3</v>
      </c>
      <c r="R676">
        <f>Prices[[#This Row],[EM Bonds - Corp]]/Prices!R675-1</f>
        <v>-1.1719291653806696E-3</v>
      </c>
      <c r="S676">
        <f>Prices[[#This Row],[Real Estate - CH]]/Prices!S675-1</f>
        <v>-3.3606877686597203E-3</v>
      </c>
      <c r="T676">
        <f>Prices[[#This Row],[Real Estate - World]]/Prices!T675-1</f>
        <v>3.4477287419369951E-3</v>
      </c>
      <c r="U676">
        <f>Prices[[#This Row],[TIPS]]/Prices!U675-1</f>
        <v>3.2867962227987046E-3</v>
      </c>
      <c r="V676">
        <f>Prices[[#This Row],[Commodities]]/Prices!V675-1</f>
        <v>2.2444832586909769E-4</v>
      </c>
      <c r="W676">
        <f>Prices[[#This Row],[Precious Metals]]/Prices!W675-1</f>
        <v>-8.5172423599111369E-3</v>
      </c>
      <c r="X676">
        <f>Prices[[#This Row],[Hedge funds]]/Prices!X675-1</f>
        <v>-7.5810439442092203E-4</v>
      </c>
    </row>
    <row r="677" spans="2:24" x14ac:dyDescent="0.25">
      <c r="B677" s="1">
        <v>43529</v>
      </c>
      <c r="C677">
        <f>Prices[[#This Row],[Equity - CH]]/Prices!C676-1</f>
        <v>1.6527632370901824E-3</v>
      </c>
      <c r="D677">
        <f>Prices[[#This Row],[Equity - US]]/Prices!D676-1</f>
        <v>4.4407636844787657E-3</v>
      </c>
      <c r="E677">
        <f>Prices[[#This Row],[Equity - EU]]/Prices!E676-1</f>
        <v>3.8844500226034029E-3</v>
      </c>
      <c r="F677">
        <f>Prices[[#This Row],[Equity - JP]]/Prices!F676-1</f>
        <v>-4.6078977728758463E-3</v>
      </c>
      <c r="G677">
        <f>Prices[[#This Row],[Equity - EM]]/Prices!G676-1</f>
        <v>7.0093536194564265E-3</v>
      </c>
      <c r="H677">
        <f>Prices[[#This Row],[Bonds - CH]]/Prices!H676-1</f>
        <v>7.2880985350964878E-5</v>
      </c>
      <c r="I677">
        <f>Prices[[#This Row],[Rates - US]]/Prices!I676-1</f>
        <v>-3.0481202940579877E-5</v>
      </c>
      <c r="J677">
        <f>Prices[[#This Row],[Rates - EU]]/Prices!J676-1</f>
        <v>2.7866465257830875E-4</v>
      </c>
      <c r="K677">
        <f>Prices[[#This Row],[Rates - JP]]/Prices!K676-1</f>
        <v>-9.1633831210358174E-5</v>
      </c>
      <c r="L677">
        <f>Prices[[#This Row],[EM Bonds - USD]]/Prices!L676-1</f>
        <v>-7.0843060019920578E-4</v>
      </c>
      <c r="M677">
        <f>Prices[[#This Row],[EM Bonds - Local]]/Prices!M676-1</f>
        <v>6.8595798680171072E-4</v>
      </c>
      <c r="N677">
        <f>Prices[[#This Row],[IG - US]]/Prices!N676-1</f>
        <v>-1.1275916027220223E-4</v>
      </c>
      <c r="O677">
        <f>Prices[[#This Row],[IG - EU]]/Prices!O676-1</f>
        <v>2.1670820240538013E-4</v>
      </c>
      <c r="P677">
        <f>Prices[[#This Row],[HY - US]]/Prices!P676-1</f>
        <v>-7.2265321608055988E-4</v>
      </c>
      <c r="Q677">
        <f>Prices[[#This Row],[HY - EU]]/Prices!Q676-1</f>
        <v>6.9410014873572123E-4</v>
      </c>
      <c r="R677">
        <f>Prices[[#This Row],[EM Bonds - Corp]]/Prices!R676-1</f>
        <v>-3.2377821863762701E-3</v>
      </c>
      <c r="S677">
        <f>Prices[[#This Row],[Real Estate - CH]]/Prices!S676-1</f>
        <v>-1.5945211208699961E-3</v>
      </c>
      <c r="T677">
        <f>Prices[[#This Row],[Real Estate - World]]/Prices!T676-1</f>
        <v>8.3393983403805549E-3</v>
      </c>
      <c r="U677">
        <f>Prices[[#This Row],[TIPS]]/Prices!U676-1</f>
        <v>-3.9664713256448714E-5</v>
      </c>
      <c r="V677">
        <f>Prices[[#This Row],[Commodities]]/Prices!V676-1</f>
        <v>1.1384003609898663E-2</v>
      </c>
      <c r="W677">
        <f>Prices[[#This Row],[Precious Metals]]/Prices!W676-1</f>
        <v>3.893304989799562E-3</v>
      </c>
      <c r="X677">
        <f>Prices[[#This Row],[Hedge funds]]/Prices!X676-1</f>
        <v>-4.6555336189890717E-4</v>
      </c>
    </row>
    <row r="678" spans="2:24" x14ac:dyDescent="0.25">
      <c r="B678" s="1">
        <v>43530</v>
      </c>
      <c r="C678">
        <f>Prices[[#This Row],[Equity - CH]]/Prices!C677-1</f>
        <v>5.1919703258662686E-4</v>
      </c>
      <c r="D678">
        <f>Prices[[#This Row],[Equity - US]]/Prices!D677-1</f>
        <v>-7.0136764532848783E-3</v>
      </c>
      <c r="E678">
        <f>Prices[[#This Row],[Equity - EU]]/Prices!E677-1</f>
        <v>1.0498140221626429E-4</v>
      </c>
      <c r="F678">
        <f>Prices[[#This Row],[Equity - JP]]/Prices!F677-1</f>
        <v>-2.8141886526261706E-3</v>
      </c>
      <c r="G678">
        <f>Prices[[#This Row],[Equity - EM]]/Prices!G677-1</f>
        <v>3.0207790422842606E-4</v>
      </c>
      <c r="H678">
        <f>Prices[[#This Row],[Bonds - CH]]/Prices!H677-1</f>
        <v>2.1862702229995534E-3</v>
      </c>
      <c r="I678">
        <f>Prices[[#This Row],[Rates - US]]/Prices!I677-1</f>
        <v>1.5914213119636589E-3</v>
      </c>
      <c r="J678">
        <f>Prices[[#This Row],[Rates - EU]]/Prices!J677-1</f>
        <v>2.4976572077313186E-3</v>
      </c>
      <c r="K678">
        <f>Prices[[#This Row],[Rates - JP]]/Prices!K677-1</f>
        <v>9.1642228739008402E-4</v>
      </c>
      <c r="L678">
        <f>Prices[[#This Row],[EM Bonds - USD]]/Prices!L677-1</f>
        <v>8.9920169950508111E-4</v>
      </c>
      <c r="M678">
        <f>Prices[[#This Row],[EM Bonds - Local]]/Prices!M677-1</f>
        <v>4.9358190005244218E-4</v>
      </c>
      <c r="N678">
        <f>Prices[[#This Row],[IG - US]]/Prices!N677-1</f>
        <v>1.0334004667729157E-3</v>
      </c>
      <c r="O678">
        <f>Prices[[#This Row],[IG - EU]]/Prices!O677-1</f>
        <v>3.0874228144295301E-3</v>
      </c>
      <c r="P678">
        <f>Prices[[#This Row],[HY - US]]/Prices!P677-1</f>
        <v>-9.252047323721202E-4</v>
      </c>
      <c r="Q678">
        <f>Prices[[#This Row],[HY - EU]]/Prices!Q677-1</f>
        <v>-1.0569427929713049E-3</v>
      </c>
      <c r="R678">
        <f>Prices[[#This Row],[EM Bonds - Corp]]/Prices!R677-1</f>
        <v>1.9871043602051053E-3</v>
      </c>
      <c r="S678">
        <f>Prices[[#This Row],[Real Estate - CH]]/Prices!S677-1</f>
        <v>5.890823406204948E-3</v>
      </c>
      <c r="T678">
        <f>Prices[[#This Row],[Real Estate - World]]/Prices!T677-1</f>
        <v>-4.4875362587062373E-3</v>
      </c>
      <c r="U678">
        <f>Prices[[#This Row],[TIPS]]/Prices!U677-1</f>
        <v>6.4928176347085476E-3</v>
      </c>
      <c r="V678">
        <f>Prices[[#This Row],[Commodities]]/Prices!V677-1</f>
        <v>-7.2585993569066476E-3</v>
      </c>
      <c r="W678">
        <f>Prices[[#This Row],[Precious Metals]]/Prices!W677-1</f>
        <v>9.8795406174456701E-4</v>
      </c>
      <c r="X678">
        <f>Prices[[#This Row],[Hedge funds]]/Prices!X677-1</f>
        <v>2.7601197201931882E-4</v>
      </c>
    </row>
    <row r="679" spans="2:24" x14ac:dyDescent="0.25">
      <c r="B679" s="1">
        <v>43531</v>
      </c>
      <c r="C679">
        <f>Prices[[#This Row],[Equity - CH]]/Prices!C678-1</f>
        <v>-3.0200942091761496E-3</v>
      </c>
      <c r="D679">
        <f>Prices[[#This Row],[Equity - US]]/Prices!D678-1</f>
        <v>-2.0529869258880673E-3</v>
      </c>
      <c r="E679">
        <f>Prices[[#This Row],[Equity - EU]]/Prices!E678-1</f>
        <v>-4.4844750722063953E-3</v>
      </c>
      <c r="F679">
        <f>Prices[[#This Row],[Equity - JP]]/Prices!F678-1</f>
        <v>-8.6917149850450626E-3</v>
      </c>
      <c r="G679">
        <f>Prices[[#This Row],[Equity - EM]]/Prices!G678-1</f>
        <v>-5.8269049061789868E-3</v>
      </c>
      <c r="H679">
        <f>Prices[[#This Row],[Bonds - CH]]/Prices!H678-1</f>
        <v>3.7812681791737912E-3</v>
      </c>
      <c r="I679">
        <f>Prices[[#This Row],[Rates - US]]/Prices!I678-1</f>
        <v>3.2386528269421344E-3</v>
      </c>
      <c r="J679">
        <f>Prices[[#This Row],[Rates - EU]]/Prices!J678-1</f>
        <v>4.1633106763980798E-3</v>
      </c>
      <c r="K679">
        <f>Prices[[#This Row],[Rates - JP]]/Prices!K678-1</f>
        <v>7.3246658121228769E-4</v>
      </c>
      <c r="L679">
        <f>Prices[[#This Row],[EM Bonds - USD]]/Prices!L678-1</f>
        <v>-2.8428438650807131E-4</v>
      </c>
      <c r="M679">
        <f>Prices[[#This Row],[EM Bonds - Local]]/Prices!M678-1</f>
        <v>4.0050177808970133E-4</v>
      </c>
      <c r="N679">
        <f>Prices[[#This Row],[IG - US]]/Prices!N678-1</f>
        <v>2.845062388080688E-3</v>
      </c>
      <c r="O679">
        <f>Prices[[#This Row],[IG - EU]]/Prices!O678-1</f>
        <v>4.4278848749932376E-3</v>
      </c>
      <c r="P679">
        <f>Prices[[#This Row],[HY - US]]/Prices!P678-1</f>
        <v>-1.1087141384272803E-3</v>
      </c>
      <c r="Q679">
        <f>Prices[[#This Row],[HY - EU]]/Prices!Q678-1</f>
        <v>-5.9515937045362399E-4</v>
      </c>
      <c r="R679">
        <f>Prices[[#This Row],[EM Bonds - Corp]]/Prices!R678-1</f>
        <v>-6.3222948328855999E-4</v>
      </c>
      <c r="S679">
        <f>Prices[[#This Row],[Real Estate - CH]]/Prices!S678-1</f>
        <v>1.2753774076001978E-3</v>
      </c>
      <c r="T679">
        <f>Prices[[#This Row],[Real Estate - World]]/Prices!T678-1</f>
        <v>4.1192315113895983E-3</v>
      </c>
      <c r="U679">
        <f>Prices[[#This Row],[TIPS]]/Prices!U678-1</f>
        <v>6.1791844338077162E-3</v>
      </c>
      <c r="V679">
        <f>Prices[[#This Row],[Commodities]]/Prices!V678-1</f>
        <v>2.7826852928933832E-3</v>
      </c>
      <c r="W679">
        <f>Prices[[#This Row],[Precious Metals]]/Prices!W678-1</f>
        <v>4.1426107803768097E-3</v>
      </c>
      <c r="X679">
        <f>Prices[[#This Row],[Hedge funds]]/Prices!X678-1</f>
        <v>-1.0520052772724497E-3</v>
      </c>
    </row>
    <row r="680" spans="2:24" x14ac:dyDescent="0.25">
      <c r="B680" s="1">
        <v>43532</v>
      </c>
      <c r="C680">
        <f>Prices[[#This Row],[Equity - CH]]/Prices!C679-1</f>
        <v>-5.7617757189287744E-3</v>
      </c>
      <c r="D680">
        <f>Prices[[#This Row],[Equity - US]]/Prices!D679-1</f>
        <v>-5.4503914419881117E-3</v>
      </c>
      <c r="E680">
        <f>Prices[[#This Row],[Equity - EU]]/Prices!E679-1</f>
        <v>-1.1072810585665227E-2</v>
      </c>
      <c r="F680">
        <f>Prices[[#This Row],[Equity - JP]]/Prices!F679-1</f>
        <v>-1.6851801301244307E-2</v>
      </c>
      <c r="G680">
        <f>Prices[[#This Row],[Equity - EM]]/Prices!G679-1</f>
        <v>-1.6076984510052683E-2</v>
      </c>
      <c r="H680">
        <f>Prices[[#This Row],[Bonds - CH]]/Prices!H679-1</f>
        <v>1.0866415531729512E-3</v>
      </c>
      <c r="I680">
        <f>Prices[[#This Row],[Rates - US]]/Prices!I679-1</f>
        <v>7.6786615998036822E-4</v>
      </c>
      <c r="J680">
        <f>Prices[[#This Row],[Rates - EU]]/Prices!J679-1</f>
        <v>-4.6685944774527144E-5</v>
      </c>
      <c r="K680">
        <f>Prices[[#This Row],[Rates - JP]]/Prices!K679-1</f>
        <v>2.1957913998171819E-3</v>
      </c>
      <c r="L680">
        <f>Prices[[#This Row],[EM Bonds - USD]]/Prices!L679-1</f>
        <v>-7.3955665252423142E-4</v>
      </c>
      <c r="M680">
        <f>Prices[[#This Row],[EM Bonds - Local]]/Prices!M679-1</f>
        <v>7.8150944061872174E-4</v>
      </c>
      <c r="N680">
        <f>Prices[[#This Row],[IG - US]]/Prices!N679-1</f>
        <v>-1.5727019785916063E-4</v>
      </c>
      <c r="O680">
        <f>Prices[[#This Row],[IG - EU]]/Prices!O679-1</f>
        <v>-8.6016880812855856E-4</v>
      </c>
      <c r="P680">
        <f>Prices[[#This Row],[HY - US]]/Prices!P679-1</f>
        <v>-2.6007923731565796E-3</v>
      </c>
      <c r="Q680">
        <f>Prices[[#This Row],[HY - EU]]/Prices!Q679-1</f>
        <v>-2.3820551842783644E-3</v>
      </c>
      <c r="R680">
        <f>Prices[[#This Row],[EM Bonds - Corp]]/Prices!R679-1</f>
        <v>-9.6535280148446478E-4</v>
      </c>
      <c r="S680">
        <f>Prices[[#This Row],[Real Estate - CH]]/Prices!S679-1</f>
        <v>5.9788401050209217E-4</v>
      </c>
      <c r="T680">
        <f>Prices[[#This Row],[Real Estate - World]]/Prices!T679-1</f>
        <v>-3.3182672018160497E-3</v>
      </c>
      <c r="U680">
        <f>Prices[[#This Row],[TIPS]]/Prices!U679-1</f>
        <v>-4.2661645827726247E-3</v>
      </c>
      <c r="V680">
        <f>Prices[[#This Row],[Commodities]]/Prices!V679-1</f>
        <v>-6.2612478215993139E-3</v>
      </c>
      <c r="W680">
        <f>Prices[[#This Row],[Precious Metals]]/Prices!W679-1</f>
        <v>9.4099861348220237E-3</v>
      </c>
      <c r="X680">
        <f>Prices[[#This Row],[Hedge funds]]/Prices!X679-1</f>
        <v>-1.0962735331946361E-3</v>
      </c>
    </row>
    <row r="681" spans="2:24" x14ac:dyDescent="0.25">
      <c r="B681" s="1">
        <v>43535</v>
      </c>
      <c r="C681">
        <f>Prices[[#This Row],[Equity - CH]]/Prices!C680-1</f>
        <v>7.3118811022665486E-3</v>
      </c>
      <c r="D681">
        <f>Prices[[#This Row],[Equity - US]]/Prices!D680-1</f>
        <v>1.8510888629740041E-2</v>
      </c>
      <c r="E681">
        <f>Prices[[#This Row],[Equity - EU]]/Prices!E680-1</f>
        <v>1.2063829446900876E-2</v>
      </c>
      <c r="F681">
        <f>Prices[[#This Row],[Equity - JP]]/Prices!F680-1</f>
        <v>6.0110612709585176E-3</v>
      </c>
      <c r="G681">
        <f>Prices[[#This Row],[Equity - EM]]/Prices!G680-1</f>
        <v>1.4766738271061675E-2</v>
      </c>
      <c r="H681">
        <f>Prices[[#This Row],[Bonds - CH]]/Prices!H680-1</f>
        <v>7.2364136334046592E-5</v>
      </c>
      <c r="I681">
        <f>Prices[[#This Row],[Rates - US]]/Prices!I680-1</f>
        <v>-1.2573238641460094E-3</v>
      </c>
      <c r="J681">
        <f>Prices[[#This Row],[Rates - EU]]/Prices!J680-1</f>
        <v>-2.5762844578036681E-4</v>
      </c>
      <c r="K681">
        <f>Prices[[#This Row],[Rates - JP]]/Prices!K680-1</f>
        <v>0</v>
      </c>
      <c r="L681">
        <f>Prices[[#This Row],[EM Bonds - USD]]/Prices!L680-1</f>
        <v>1.9260662695270714E-3</v>
      </c>
      <c r="M681">
        <f>Prices[[#This Row],[EM Bonds - Local]]/Prices!M680-1</f>
        <v>3.4715144232611017E-4</v>
      </c>
      <c r="N681">
        <f>Prices[[#This Row],[IG - US]]/Prices!N680-1</f>
        <v>-6.92506275199678E-4</v>
      </c>
      <c r="O681">
        <f>Prices[[#This Row],[IG - EU]]/Prices!O680-1</f>
        <v>2.1522733387135951E-4</v>
      </c>
      <c r="P681">
        <f>Prices[[#This Row],[HY - US]]/Prices!P680-1</f>
        <v>1.4374782304540368E-3</v>
      </c>
      <c r="Q681">
        <f>Prices[[#This Row],[HY - EU]]/Prices!Q680-1</f>
        <v>1.3265238442661254E-3</v>
      </c>
      <c r="R681">
        <f>Prices[[#This Row],[EM Bonds - Corp]]/Prices!R680-1</f>
        <v>8.354030211679131E-4</v>
      </c>
      <c r="S681">
        <f>Prices[[#This Row],[Real Estate - CH]]/Prices!S680-1</f>
        <v>1.3041670996570609E-2</v>
      </c>
      <c r="T681">
        <f>Prices[[#This Row],[Real Estate - World]]/Prices!T680-1</f>
        <v>1.3741033271853054E-2</v>
      </c>
      <c r="U681">
        <f>Prices[[#This Row],[TIPS]]/Prices!U680-1</f>
        <v>1.1137630003814625E-3</v>
      </c>
      <c r="V681">
        <f>Prices[[#This Row],[Commodities]]/Prices!V680-1</f>
        <v>2.1858135681276369E-3</v>
      </c>
      <c r="W681">
        <f>Prices[[#This Row],[Precious Metals]]/Prices!W680-1</f>
        <v>-1.86382439894206E-3</v>
      </c>
      <c r="X681">
        <f>Prices[[#This Row],[Hedge funds]]/Prices!X680-1</f>
        <v>1.4863463532666099E-3</v>
      </c>
    </row>
    <row r="682" spans="2:24" x14ac:dyDescent="0.25">
      <c r="B682" s="1">
        <v>43536</v>
      </c>
      <c r="C682">
        <f>Prices[[#This Row],[Equity - CH]]/Prices!C681-1</f>
        <v>-1.0731468668916389E-3</v>
      </c>
      <c r="D682">
        <f>Prices[[#This Row],[Equity - US]]/Prices!D681-1</f>
        <v>-6.7812903943731406E-4</v>
      </c>
      <c r="E682">
        <f>Prices[[#This Row],[Equity - EU]]/Prices!E681-1</f>
        <v>-2.4968597832253359E-4</v>
      </c>
      <c r="F682">
        <f>Prices[[#This Row],[Equity - JP]]/Prices!F681-1</f>
        <v>1.5110084889643494E-2</v>
      </c>
      <c r="G682">
        <f>Prices[[#This Row],[Equity - EM]]/Prices!G681-1</f>
        <v>6.1772254425080941E-3</v>
      </c>
      <c r="H682">
        <f>Prices[[#This Row],[Bonds - CH]]/Prices!H681-1</f>
        <v>-5.7887120115762691E-4</v>
      </c>
      <c r="I682">
        <f>Prices[[#This Row],[Rates - US]]/Prices!I681-1</f>
        <v>2.20798707075609E-3</v>
      </c>
      <c r="J682">
        <f>Prices[[#This Row],[Rates - EU]]/Prices!J681-1</f>
        <v>-1.1590641063730089E-4</v>
      </c>
      <c r="K682">
        <f>Prices[[#This Row],[Rates - JP]]/Prices!K681-1</f>
        <v>-2.7387255796973431E-4</v>
      </c>
      <c r="L682">
        <f>Prices[[#This Row],[EM Bonds - USD]]/Prices!L681-1</f>
        <v>2.2525814203913086E-3</v>
      </c>
      <c r="M682">
        <f>Prices[[#This Row],[EM Bonds - Local]]/Prices!M681-1</f>
        <v>1.746645941842484E-4</v>
      </c>
      <c r="N682">
        <f>Prices[[#This Row],[IG - US]]/Prices!N681-1</f>
        <v>3.4097372734058773E-3</v>
      </c>
      <c r="O682">
        <f>Prices[[#This Row],[IG - EU]]/Prices!O681-1</f>
        <v>-2.689762762922987E-4</v>
      </c>
      <c r="P682">
        <f>Prices[[#This Row],[HY - US]]/Prices!P681-1</f>
        <v>1.8171292839106457E-3</v>
      </c>
      <c r="Q682">
        <f>Prices[[#This Row],[HY - EU]]/Prices!Q681-1</f>
        <v>2.2852222295819402E-3</v>
      </c>
      <c r="R682">
        <f>Prices[[#This Row],[EM Bonds - Corp]]/Prices!R681-1</f>
        <v>1.9507022977003352E-3</v>
      </c>
      <c r="S682">
        <f>Prices[[#This Row],[Real Estate - CH]]/Prices!S681-1</f>
        <v>-9.7450889880490443E-4</v>
      </c>
      <c r="T682">
        <f>Prices[[#This Row],[Real Estate - World]]/Prices!T681-1</f>
        <v>1.3057288333662154E-3</v>
      </c>
      <c r="U682">
        <f>Prices[[#This Row],[TIPS]]/Prices!U681-1</f>
        <v>2.264340250475394E-3</v>
      </c>
      <c r="V682">
        <f>Prices[[#This Row],[Commodities]]/Prices!V681-1</f>
        <v>4.0493801649392758E-3</v>
      </c>
      <c r="W682">
        <f>Prices[[#This Row],[Precious Metals]]/Prices!W681-1</f>
        <v>2.5221874680680934E-3</v>
      </c>
      <c r="X682">
        <f>Prices[[#This Row],[Hedge funds]]/Prices!X681-1</f>
        <v>7.7658509646916229E-5</v>
      </c>
    </row>
    <row r="683" spans="2:24" x14ac:dyDescent="0.25">
      <c r="B683" s="1">
        <v>43537</v>
      </c>
      <c r="C683">
        <f>Prices[[#This Row],[Equity - CH]]/Prices!C682-1</f>
        <v>5.9449134133073844E-3</v>
      </c>
      <c r="D683">
        <f>Prices[[#This Row],[Equity - US]]/Prices!D682-1</f>
        <v>4.3822305771759051E-3</v>
      </c>
      <c r="E683">
        <f>Prices[[#This Row],[Equity - EU]]/Prices!E682-1</f>
        <v>4.8531778346181387E-3</v>
      </c>
      <c r="F683">
        <f>Prices[[#This Row],[Equity - JP]]/Prices!F682-1</f>
        <v>-8.0992829835845326E-3</v>
      </c>
      <c r="G683">
        <f>Prices[[#This Row],[Equity - EM]]/Prices!G682-1</f>
        <v>-3.4053201385083609E-3</v>
      </c>
      <c r="H683">
        <f>Prices[[#This Row],[Bonds - CH]]/Prices!H682-1</f>
        <v>-2.8960324355631339E-4</v>
      </c>
      <c r="I683">
        <f>Prices[[#This Row],[Rates - US]]/Prices!I682-1</f>
        <v>-5.2932985830489443E-4</v>
      </c>
      <c r="J683">
        <f>Prices[[#This Row],[Rates - EU]]/Prices!J682-1</f>
        <v>-2.8192156840689542E-4</v>
      </c>
      <c r="K683">
        <f>Prices[[#This Row],[Rates - JP]]/Prices!K682-1</f>
        <v>1.2784220619121989E-3</v>
      </c>
      <c r="L683">
        <f>Prices[[#This Row],[EM Bonds - USD]]/Prices!L682-1</f>
        <v>-3.5767703895683844E-5</v>
      </c>
      <c r="M683">
        <f>Prices[[#This Row],[EM Bonds - Local]]/Prices!M682-1</f>
        <v>4.8407344742273928E-4</v>
      </c>
      <c r="N683">
        <f>Prices[[#This Row],[IG - US]]/Prices!N682-1</f>
        <v>-8.3884200077299909E-4</v>
      </c>
      <c r="O683">
        <f>Prices[[#This Row],[IG - EU]]/Prices!O682-1</f>
        <v>-8.6095566078348007E-4</v>
      </c>
      <c r="P683">
        <f>Prices[[#This Row],[HY - US]]/Prices!P682-1</f>
        <v>2.1127243626386516E-3</v>
      </c>
      <c r="Q683">
        <f>Prices[[#This Row],[HY - EU]]/Prices!Q682-1</f>
        <v>1.7513134851139256E-3</v>
      </c>
      <c r="R683">
        <f>Prices[[#This Row],[EM Bonds - Corp]]/Prices!R682-1</f>
        <v>7.8951038839569776E-4</v>
      </c>
      <c r="S683">
        <f>Prices[[#This Row],[Real Estate - CH]]/Prices!S682-1</f>
        <v>1.9252489988705879E-3</v>
      </c>
      <c r="T683">
        <f>Prices[[#This Row],[Real Estate - World]]/Prices!T682-1</f>
        <v>1.3609975303106037E-3</v>
      </c>
      <c r="U683">
        <f>Prices[[#This Row],[TIPS]]/Prices!U682-1</f>
        <v>-1.5202812816677014E-3</v>
      </c>
      <c r="V683">
        <f>Prices[[#This Row],[Commodities]]/Prices!V682-1</f>
        <v>6.0186811597198187E-3</v>
      </c>
      <c r="W683">
        <f>Prices[[#This Row],[Precious Metals]]/Prices!W682-1</f>
        <v>4.8430686109721677E-3</v>
      </c>
      <c r="X683">
        <f>Prices[[#This Row],[Hedge funds]]/Prices!X682-1</f>
        <v>2.2432938456096174E-4</v>
      </c>
    </row>
    <row r="684" spans="2:24" x14ac:dyDescent="0.25">
      <c r="B684" s="1">
        <v>43538</v>
      </c>
      <c r="C684">
        <f>Prices[[#This Row],[Equity - CH]]/Prices!C683-1</f>
        <v>1.0576354382649811E-2</v>
      </c>
      <c r="D684">
        <f>Prices[[#This Row],[Equity - US]]/Prices!D683-1</f>
        <v>-1.5643687604400824E-3</v>
      </c>
      <c r="E684">
        <f>Prices[[#This Row],[Equity - EU]]/Prices!E683-1</f>
        <v>6.7566529340827852E-3</v>
      </c>
      <c r="F684">
        <f>Prices[[#This Row],[Equity - JP]]/Prices!F683-1</f>
        <v>-1.7422937629228974E-3</v>
      </c>
      <c r="G684">
        <f>Prices[[#This Row],[Equity - EM]]/Prices!G683-1</f>
        <v>-2.8536349930915472E-3</v>
      </c>
      <c r="H684">
        <f>Prices[[#This Row],[Bonds - CH]]/Prices!H683-1</f>
        <v>-6.5179606025489445E-4</v>
      </c>
      <c r="I684">
        <f>Prices[[#This Row],[Rates - US]]/Prices!I683-1</f>
        <v>-1.5831494321366657E-3</v>
      </c>
      <c r="J684">
        <f>Prices[[#This Row],[Rates - EU]]/Prices!J683-1</f>
        <v>3.6980978718226254E-4</v>
      </c>
      <c r="K684">
        <f>Prices[[#This Row],[Rates - JP]]/Prices!K683-1</f>
        <v>1.8239854081159024E-4</v>
      </c>
      <c r="L684">
        <f>Prices[[#This Row],[EM Bonds - USD]]/Prices!L683-1</f>
        <v>3.8004544724468126E-4</v>
      </c>
      <c r="M684">
        <f>Prices[[#This Row],[EM Bonds - Local]]/Prices!M683-1</f>
        <v>-4.6776229713396678E-4</v>
      </c>
      <c r="N684">
        <f>Prices[[#This Row],[IG - US]]/Prices!N683-1</f>
        <v>-1.6143551703713399E-3</v>
      </c>
      <c r="O684">
        <f>Prices[[#This Row],[IG - EU]]/Prices!O683-1</f>
        <v>2.6928048255059345E-4</v>
      </c>
      <c r="P684">
        <f>Prices[[#This Row],[HY - US]]/Prices!P683-1</f>
        <v>7.4693000269254739E-4</v>
      </c>
      <c r="Q684">
        <f>Prices[[#This Row],[HY - EU]]/Prices!Q683-1</f>
        <v>1.5173505739543014E-3</v>
      </c>
      <c r="R684">
        <f>Prices[[#This Row],[EM Bonds - Corp]]/Prices!R683-1</f>
        <v>1.0931910181888327E-4</v>
      </c>
      <c r="S684">
        <f>Prices[[#This Row],[Real Estate - CH]]/Prices!S683-1</f>
        <v>4.8679254951200512E-4</v>
      </c>
      <c r="T684">
        <f>Prices[[#This Row],[Real Estate - World]]/Prices!T683-1</f>
        <v>1.9384190588986883E-3</v>
      </c>
      <c r="U684">
        <f>Prices[[#This Row],[TIPS]]/Prices!U683-1</f>
        <v>3.9222257021518381E-3</v>
      </c>
      <c r="V684">
        <f>Prices[[#This Row],[Commodities]]/Prices!V683-1</f>
        <v>-1.0623869635257854E-3</v>
      </c>
      <c r="W684">
        <f>Prices[[#This Row],[Precious Metals]]/Prices!W683-1</f>
        <v>-1.3416552151683026E-2</v>
      </c>
      <c r="X684">
        <f>Prices[[#This Row],[Hedge funds]]/Prices!X683-1</f>
        <v>3.1054025378041139E-4</v>
      </c>
    </row>
    <row r="685" spans="2:24" x14ac:dyDescent="0.25">
      <c r="B685" s="1">
        <v>43539</v>
      </c>
      <c r="C685">
        <f>Prices[[#This Row],[Equity - CH]]/Prices!C684-1</f>
        <v>-7.8057174584533762E-5</v>
      </c>
      <c r="D685">
        <f>Prices[[#This Row],[Equity - US]]/Prices!D684-1</f>
        <v>3.3201684177430746E-3</v>
      </c>
      <c r="E685">
        <f>Prices[[#This Row],[Equity - EU]]/Prices!E684-1</f>
        <v>7.261814288834989E-3</v>
      </c>
      <c r="F685">
        <f>Prices[[#This Row],[Equity - JP]]/Prices!F684-1</f>
        <v>8.7585638420064615E-3</v>
      </c>
      <c r="G685">
        <f>Prices[[#This Row],[Equity - EM]]/Prices!G684-1</f>
        <v>7.2801541178728613E-3</v>
      </c>
      <c r="H685">
        <f>Prices[[#This Row],[Bonds - CH]]/Prices!H684-1</f>
        <v>7.2469019494203479E-5</v>
      </c>
      <c r="I685">
        <f>Prices[[#This Row],[Rates - US]]/Prices!I684-1</f>
        <v>1.762687174870381E-3</v>
      </c>
      <c r="J685">
        <f>Prices[[#This Row],[Rates - EU]]/Prices!J684-1</f>
        <v>2.9427552516647637E-4</v>
      </c>
      <c r="K685">
        <f>Prices[[#This Row],[Rates - JP]]/Prices!K684-1</f>
        <v>-5.470958329534259E-4</v>
      </c>
      <c r="L685">
        <f>Prices[[#This Row],[EM Bonds - USD]]/Prices!L684-1</f>
        <v>2.0026458991999618E-3</v>
      </c>
      <c r="M685">
        <f>Prices[[#This Row],[EM Bonds - Local]]/Prices!M684-1</f>
        <v>1.9914093663642163E-4</v>
      </c>
      <c r="N685">
        <f>Prices[[#This Row],[IG - US]]/Prices!N684-1</f>
        <v>2.6809870484481024E-3</v>
      </c>
      <c r="O685">
        <f>Prices[[#This Row],[IG - EU]]/Prices!O684-1</f>
        <v>5.3841598018644632E-4</v>
      </c>
      <c r="P685">
        <f>Prices[[#This Row],[HY - US]]/Prices!P684-1</f>
        <v>6.1066842109203101E-4</v>
      </c>
      <c r="Q685">
        <f>Prices[[#This Row],[HY - EU]]/Prices!Q684-1</f>
        <v>5.2697450760819109E-4</v>
      </c>
      <c r="R685">
        <f>Prices[[#This Row],[EM Bonds - Corp]]/Prices!R684-1</f>
        <v>1.4970605325113073E-3</v>
      </c>
      <c r="S685">
        <f>Prices[[#This Row],[Real Estate - CH]]/Prices!S684-1</f>
        <v>8.4507042253512132E-4</v>
      </c>
      <c r="T685">
        <f>Prices[[#This Row],[Real Estate - World]]/Prices!T684-1</f>
        <v>-4.0277051461984348E-3</v>
      </c>
      <c r="U685">
        <f>Prices[[#This Row],[TIPS]]/Prices!U684-1</f>
        <v>-8.9134301289395257E-4</v>
      </c>
      <c r="V685">
        <f>Prices[[#This Row],[Commodities]]/Prices!V684-1</f>
        <v>8.7876264847497332E-4</v>
      </c>
      <c r="W685">
        <f>Prices[[#This Row],[Precious Metals]]/Prices!W684-1</f>
        <v>5.4313261124052659E-3</v>
      </c>
      <c r="X685">
        <f>Prices[[#This Row],[Hedge funds]]/Prices!X684-1</f>
        <v>1.897156851753401E-4</v>
      </c>
    </row>
    <row r="686" spans="2:24" x14ac:dyDescent="0.25">
      <c r="B686" s="1">
        <v>43542</v>
      </c>
      <c r="C686">
        <f>Prices[[#This Row],[Equity - CH]]/Prices!C685-1</f>
        <v>8.4951203392957808E-4</v>
      </c>
      <c r="D686">
        <f>Prices[[#This Row],[Equity - US]]/Prices!D685-1</f>
        <v>2.8568023568424916E-3</v>
      </c>
      <c r="E686">
        <f>Prices[[#This Row],[Equity - EU]]/Prices!E685-1</f>
        <v>2.7094610277842435E-3</v>
      </c>
      <c r="F686">
        <f>Prices[[#This Row],[Equity - JP]]/Prices!F685-1</f>
        <v>6.1057323154791732E-3</v>
      </c>
      <c r="G686">
        <f>Prices[[#This Row],[Equity - EM]]/Prices!G685-1</f>
        <v>1.022289875785054E-2</v>
      </c>
      <c r="H686">
        <f>Prices[[#This Row],[Bonds - CH]]/Prices!H685-1</f>
        <v>7.9710144927536142E-4</v>
      </c>
      <c r="I686">
        <f>Prices[[#This Row],[Rates - US]]/Prices!I685-1</f>
        <v>-3.1177735814769125E-4</v>
      </c>
      <c r="J686">
        <f>Prices[[#This Row],[Rates - EU]]/Prices!J685-1</f>
        <v>1.733633559815706E-3</v>
      </c>
      <c r="K686">
        <f>Prices[[#This Row],[Rates - JP]]/Prices!K685-1</f>
        <v>-9.1232551774567128E-5</v>
      </c>
      <c r="L686">
        <f>Prices[[#This Row],[EM Bonds - USD]]/Prices!L685-1</f>
        <v>1.2455064836676133E-3</v>
      </c>
      <c r="M686">
        <f>Prices[[#This Row],[EM Bonds - Local]]/Prices!M685-1</f>
        <v>1.7612806194811093E-4</v>
      </c>
      <c r="N686">
        <f>Prices[[#This Row],[IG - US]]/Prices!N685-1</f>
        <v>2.790425784349182E-4</v>
      </c>
      <c r="O686">
        <f>Prices[[#This Row],[IG - EU]]/Prices!O685-1</f>
        <v>1.7758166065757752E-3</v>
      </c>
      <c r="P686">
        <f>Prices[[#This Row],[HY - US]]/Prices!P685-1</f>
        <v>3.2246509894062747E-4</v>
      </c>
      <c r="Q686">
        <f>Prices[[#This Row],[HY - EU]]/Prices!Q685-1</f>
        <v>1.6459279741918298E-3</v>
      </c>
      <c r="R686">
        <f>Prices[[#This Row],[EM Bonds - Corp]]/Prices!R685-1</f>
        <v>1.8286366412827437E-3</v>
      </c>
      <c r="S686">
        <f>Prices[[#This Row],[Real Estate - CH]]/Prices!S685-1</f>
        <v>-5.3731801550538361E-4</v>
      </c>
      <c r="T686">
        <f>Prices[[#This Row],[Real Estate - World]]/Prices!T685-1</f>
        <v>-4.5465905779832338E-3</v>
      </c>
      <c r="U686">
        <f>Prices[[#This Row],[TIPS]]/Prices!U685-1</f>
        <v>1.3291038699225766E-3</v>
      </c>
      <c r="V686">
        <f>Prices[[#This Row],[Commodities]]/Prices!V685-1</f>
        <v>3.4704548027455484E-3</v>
      </c>
      <c r="W686">
        <f>Prices[[#This Row],[Precious Metals]]/Prices!W685-1</f>
        <v>-1.6287945086073119E-3</v>
      </c>
      <c r="X686">
        <f>Prices[[#This Row],[Hedge funds]]/Prices!X685-1</f>
        <v>-6.0352631805826729E-4</v>
      </c>
    </row>
    <row r="687" spans="2:24" x14ac:dyDescent="0.25">
      <c r="B687" s="1">
        <v>43543</v>
      </c>
      <c r="C687">
        <f>Prices[[#This Row],[Equity - CH]]/Prices!C686-1</f>
        <v>2.859419744607461E-3</v>
      </c>
      <c r="D687">
        <f>Prices[[#This Row],[Equity - US]]/Prices!D686-1</f>
        <v>-2.5604349271330928E-3</v>
      </c>
      <c r="E687">
        <f>Prices[[#This Row],[Equity - EU]]/Prices!E686-1</f>
        <v>5.8141779119200709E-3</v>
      </c>
      <c r="F687">
        <f>Prices[[#This Row],[Equity - JP]]/Prices!F686-1</f>
        <v>-1.0923088885503862E-3</v>
      </c>
      <c r="G687">
        <f>Prices[[#This Row],[Equity - EM]]/Prices!G686-1</f>
        <v>-6.8214829858770365E-4</v>
      </c>
      <c r="H687">
        <f>Prices[[#This Row],[Bonds - CH]]/Prices!H686-1</f>
        <v>-9.4127869089877247E-4</v>
      </c>
      <c r="I687">
        <f>Prices[[#This Row],[Rates - US]]/Prices!I686-1</f>
        <v>-8.8132982316579955E-4</v>
      </c>
      <c r="J687">
        <f>Prices[[#This Row],[Rates - EU]]/Prices!J686-1</f>
        <v>-1.0079450779432175E-3</v>
      </c>
      <c r="K687">
        <f>Prices[[#This Row],[Rates - JP]]/Prices!K686-1</f>
        <v>1.0036496350365187E-3</v>
      </c>
      <c r="L687">
        <f>Prices[[#This Row],[EM Bonds - USD]]/Prices!L686-1</f>
        <v>5.7640107096834647E-4</v>
      </c>
      <c r="M687">
        <f>Prices[[#This Row],[EM Bonds - Local]]/Prices!M686-1</f>
        <v>1.1867409643073756E-4</v>
      </c>
      <c r="N687">
        <f>Prices[[#This Row],[IG - US]]/Prices!N686-1</f>
        <v>-4.4542726910823394E-4</v>
      </c>
      <c r="O687">
        <f>Prices[[#This Row],[IG - EU]]/Prices!O686-1</f>
        <v>-6.4460678985822639E-4</v>
      </c>
      <c r="P687">
        <f>Prices[[#This Row],[HY - US]]/Prices!P686-1</f>
        <v>7.5132561683233234E-4</v>
      </c>
      <c r="Q687">
        <f>Prices[[#This Row],[HY - EU]]/Prices!Q686-1</f>
        <v>1.807545681609124E-3</v>
      </c>
      <c r="R687">
        <f>Prices[[#This Row],[EM Bonds - Corp]]/Prices!R686-1</f>
        <v>8.7091919883075519E-4</v>
      </c>
      <c r="S687">
        <f>Prices[[#This Row],[Real Estate - CH]]/Prices!S686-1</f>
        <v>-3.0208386667349707E-3</v>
      </c>
      <c r="T687">
        <f>Prices[[#This Row],[Real Estate - World]]/Prices!T686-1</f>
        <v>-3.9273274091836674E-3</v>
      </c>
      <c r="U687">
        <f>Prices[[#This Row],[TIPS]]/Prices!U686-1</f>
        <v>-5.0002522854475373E-6</v>
      </c>
      <c r="V687">
        <f>Prices[[#This Row],[Commodities]]/Prices!V686-1</f>
        <v>2.1999216969925683E-4</v>
      </c>
      <c r="W687">
        <f>Prices[[#This Row],[Precious Metals]]/Prices!W686-1</f>
        <v>1.4544446186892657E-3</v>
      </c>
      <c r="X687">
        <f>Prices[[#This Row],[Hedge funds]]/Prices!X686-1</f>
        <v>6.1251779321036537E-4</v>
      </c>
    </row>
    <row r="688" spans="2:24" x14ac:dyDescent="0.25">
      <c r="B688" s="1">
        <v>43544</v>
      </c>
      <c r="C688">
        <f>Prices[[#This Row],[Equity - CH]]/Prices!C687-1</f>
        <v>-5.5959013831916593E-3</v>
      </c>
      <c r="D688">
        <f>Prices[[#This Row],[Equity - US]]/Prices!D687-1</f>
        <v>-4.6872003376161597E-3</v>
      </c>
      <c r="E688">
        <f>Prices[[#This Row],[Equity - EU]]/Prices!E687-1</f>
        <v>-1.0470182009603035E-2</v>
      </c>
      <c r="F688">
        <f>Prices[[#This Row],[Equity - JP]]/Prices!F687-1</f>
        <v>2.1155637353560408E-3</v>
      </c>
      <c r="G688">
        <f>Prices[[#This Row],[Equity - EM]]/Prices!G687-1</f>
        <v>-3.9793749377530219E-3</v>
      </c>
      <c r="H688">
        <f>Prices[[#This Row],[Bonds - CH]]/Prices!H687-1</f>
        <v>1.5219597043050204E-3</v>
      </c>
      <c r="I688">
        <f>Prices[[#This Row],[Rates - US]]/Prices!I687-1</f>
        <v>4.0453084658285121E-3</v>
      </c>
      <c r="J688">
        <f>Prices[[#This Row],[Rates - EU]]/Prices!J687-1</f>
        <v>2.9510032286794718E-4</v>
      </c>
      <c r="K688">
        <f>Prices[[#This Row],[Rates - JP]]/Prices!K687-1</f>
        <v>-4.5574696928263325E-4</v>
      </c>
      <c r="L688">
        <f>Prices[[#This Row],[EM Bonds - USD]]/Prices!L687-1</f>
        <v>1.1565904248560521E-3</v>
      </c>
      <c r="M688">
        <f>Prices[[#This Row],[EM Bonds - Local]]/Prices!M687-1</f>
        <v>1.2210498272537951E-3</v>
      </c>
      <c r="N688">
        <f>Prices[[#This Row],[IG - US]]/Prices!N687-1</f>
        <v>3.9250717202834462E-3</v>
      </c>
      <c r="O688">
        <f>Prices[[#This Row],[IG - EU]]/Prices!O687-1</f>
        <v>1.1287895076328436E-3</v>
      </c>
      <c r="P688">
        <f>Prices[[#This Row],[HY - US]]/Prices!P687-1</f>
        <v>5.2442232968430424E-4</v>
      </c>
      <c r="Q688">
        <f>Prices[[#This Row],[HY - EU]]/Prices!Q687-1</f>
        <v>-8.8573959255977552E-4</v>
      </c>
      <c r="R688">
        <f>Prices[[#This Row],[EM Bonds - Corp]]/Prices!R687-1</f>
        <v>-8.2114714893277707E-5</v>
      </c>
      <c r="S688">
        <f>Prices[[#This Row],[Real Estate - CH]]/Prices!S687-1</f>
        <v>-8.9359079704190991E-3</v>
      </c>
      <c r="T688">
        <f>Prices[[#This Row],[Real Estate - World]]/Prices!T687-1</f>
        <v>-4.1103234023232016E-4</v>
      </c>
      <c r="U688">
        <f>Prices[[#This Row],[TIPS]]/Prices!U687-1</f>
        <v>7.2808583021422013E-3</v>
      </c>
      <c r="V688">
        <f>Prices[[#This Row],[Commodities]]/Prices!V687-1</f>
        <v>3.1459480527455952E-3</v>
      </c>
      <c r="W688">
        <f>Prices[[#This Row],[Precious Metals]]/Prices!W687-1</f>
        <v>-5.3093004516857611E-3</v>
      </c>
      <c r="X688">
        <f>Prices[[#This Row],[Hedge funds]]/Prices!X687-1</f>
        <v>-3.2762574793498977E-4</v>
      </c>
    </row>
    <row r="689" spans="2:24" x14ac:dyDescent="0.25">
      <c r="B689" s="1">
        <v>43545</v>
      </c>
      <c r="C689">
        <f>Prices[[#This Row],[Equity - CH]]/Prices!C688-1</f>
        <v>4.3176013388768197E-5</v>
      </c>
      <c r="D689">
        <f>Prices[[#This Row],[Equity - US]]/Prices!D688-1</f>
        <v>6.5017969760798877E-3</v>
      </c>
      <c r="E689">
        <f>Prices[[#This Row],[Equity - EU]]/Prices!E688-1</f>
        <v>-4.2213516073846824E-3</v>
      </c>
      <c r="F689">
        <f>Prices[[#This Row],[Equity - JP]]/Prices!F688-1</f>
        <v>0</v>
      </c>
      <c r="G689">
        <f>Prices[[#This Row],[Equity - EM]]/Prices!G688-1</f>
        <v>-2.8408097698776613E-3</v>
      </c>
      <c r="H689">
        <f>Prices[[#This Row],[Bonds - CH]]/Prices!H688-1</f>
        <v>2.7498371806933264E-3</v>
      </c>
      <c r="I689">
        <f>Prices[[#This Row],[Rates - US]]/Prices!I688-1</f>
        <v>1.2272054455197967E-4</v>
      </c>
      <c r="J689">
        <f>Prices[[#This Row],[Rates - EU]]/Prices!J688-1</f>
        <v>2.7343515130808793E-3</v>
      </c>
      <c r="K689">
        <f>Prices[[#This Row],[Rates - JP]]/Prices!K688-1</f>
        <v>5.4714572314429333E-4</v>
      </c>
      <c r="L689">
        <f>Prices[[#This Row],[EM Bonds - USD]]/Prices!L688-1</f>
        <v>2.6721027817098175E-3</v>
      </c>
      <c r="M689">
        <f>Prices[[#This Row],[EM Bonds - Local]]/Prices!M688-1</f>
        <v>2.2823753219030074E-3</v>
      </c>
      <c r="N689">
        <f>Prices[[#This Row],[IG - US]]/Prices!N688-1</f>
        <v>1.0922070292882502E-3</v>
      </c>
      <c r="O689">
        <f>Prices[[#This Row],[IG - EU]]/Prices!O688-1</f>
        <v>3.5436241610737884E-3</v>
      </c>
      <c r="P689">
        <f>Prices[[#This Row],[HY - US]]/Prices!P688-1</f>
        <v>1.6115714286493166E-3</v>
      </c>
      <c r="Q689">
        <f>Prices[[#This Row],[HY - EU]]/Prices!Q688-1</f>
        <v>-6.8951930654048699E-4</v>
      </c>
      <c r="R689">
        <f>Prices[[#This Row],[EM Bonds - Corp]]/Prices!R688-1</f>
        <v>6.9733213482690015E-3</v>
      </c>
      <c r="S689">
        <f>Prices[[#This Row],[Real Estate - CH]]/Prices!S688-1</f>
        <v>9.7937610115037543E-3</v>
      </c>
      <c r="T689">
        <f>Prices[[#This Row],[Real Estate - World]]/Prices!T688-1</f>
        <v>8.6479589495038756E-3</v>
      </c>
      <c r="U689">
        <f>Prices[[#This Row],[TIPS]]/Prices!U688-1</f>
        <v>8.5468851186540906E-3</v>
      </c>
      <c r="V689">
        <f>Prices[[#This Row],[Commodities]]/Prices!V688-1</f>
        <v>-5.3350770933996428E-3</v>
      </c>
      <c r="W689">
        <f>Prices[[#This Row],[Precious Metals]]/Prices!W688-1</f>
        <v>1.2488404389099372E-3</v>
      </c>
      <c r="X689">
        <f>Prices[[#This Row],[Hedge funds]]/Prices!X688-1</f>
        <v>-2.8461034256732631E-4</v>
      </c>
    </row>
    <row r="690" spans="2:24" x14ac:dyDescent="0.25">
      <c r="B690" s="1">
        <v>43546</v>
      </c>
      <c r="C690">
        <f>Prices[[#This Row],[Equity - CH]]/Prices!C689-1</f>
        <v>-1.379166349643357E-2</v>
      </c>
      <c r="D690">
        <f>Prices[[#This Row],[Equity - US]]/Prices!D689-1</f>
        <v>-1.8039625096570533E-2</v>
      </c>
      <c r="E690">
        <f>Prices[[#This Row],[Equity - EU]]/Prices!E689-1</f>
        <v>-1.6116750129604895E-2</v>
      </c>
      <c r="F690">
        <f>Prices[[#This Row],[Equity - JP]]/Prices!F689-1</f>
        <v>1.1326932295376846E-3</v>
      </c>
      <c r="G690">
        <f>Prices[[#This Row],[Equity - EM]]/Prices!G689-1</f>
        <v>-8.4829974793400043E-3</v>
      </c>
      <c r="H690">
        <f>Prices[[#This Row],[Bonds - CH]]/Prices!H689-1</f>
        <v>3.3917875442015522E-3</v>
      </c>
      <c r="I690">
        <f>Prices[[#This Row],[Rates - US]]/Prices!I689-1</f>
        <v>4.9088487016186733E-3</v>
      </c>
      <c r="J690">
        <f>Prices[[#This Row],[Rates - EU]]/Prices!J689-1</f>
        <v>2.9404067478608908E-3</v>
      </c>
      <c r="K690">
        <f>Prices[[#This Row],[Rates - JP]]/Prices!K689-1</f>
        <v>2.916514764855993E-3</v>
      </c>
      <c r="L690">
        <f>Prices[[#This Row],[EM Bonds - USD]]/Prices!L689-1</f>
        <v>-1.0610796331733674E-4</v>
      </c>
      <c r="M690">
        <f>Prices[[#This Row],[EM Bonds - Local]]/Prices!M689-1</f>
        <v>-6.19453431520256E-4</v>
      </c>
      <c r="N690">
        <f>Prices[[#This Row],[IG - US]]/Prices!N689-1</f>
        <v>5.763682919400992E-3</v>
      </c>
      <c r="O690">
        <f>Prices[[#This Row],[IG - EU]]/Prices!O689-1</f>
        <v>3.4241078593977292E-3</v>
      </c>
      <c r="P690">
        <f>Prices[[#This Row],[HY - US]]/Prices!P689-1</f>
        <v>-1.0909437135550037E-3</v>
      </c>
      <c r="Q690">
        <f>Prices[[#This Row],[HY - EU]]/Prices!Q689-1</f>
        <v>-6.5713816329893149E-4</v>
      </c>
      <c r="R690">
        <f>Prices[[#This Row],[EM Bonds - Corp]]/Prices!R689-1</f>
        <v>6.1638717459500114E-4</v>
      </c>
      <c r="S690">
        <f>Prices[[#This Row],[Real Estate - CH]]/Prices!S689-1</f>
        <v>1.2315902909632026E-3</v>
      </c>
      <c r="T690">
        <f>Prices[[#This Row],[Real Estate - World]]/Prices!T689-1</f>
        <v>-2.0710150656830795E-3</v>
      </c>
      <c r="U690">
        <f>Prices[[#This Row],[TIPS]]/Prices!U689-1</f>
        <v>7.0336320281505493E-3</v>
      </c>
      <c r="V690">
        <f>Prices[[#This Row],[Commodities]]/Prices!V689-1</f>
        <v>-8.0408815024243241E-3</v>
      </c>
      <c r="W690">
        <f>Prices[[#This Row],[Precious Metals]]/Prices!W689-1</f>
        <v>3.4946647415303733E-3</v>
      </c>
      <c r="X690">
        <f>Prices[[#This Row],[Hedge funds]]/Prices!X689-1</f>
        <v>-5.6075572617875213E-4</v>
      </c>
    </row>
    <row r="691" spans="2:24" x14ac:dyDescent="0.25">
      <c r="B691" s="1">
        <v>43549</v>
      </c>
      <c r="C691">
        <f>Prices[[#This Row],[Equity - CH]]/Prices!C690-1</f>
        <v>-1.4601012705285354E-3</v>
      </c>
      <c r="D691">
        <f>Prices[[#This Row],[Equity - US]]/Prices!D690-1</f>
        <v>-3.4598042731490697E-3</v>
      </c>
      <c r="E691">
        <f>Prices[[#This Row],[Equity - EU]]/Prices!E690-1</f>
        <v>-5.1700075353551256E-3</v>
      </c>
      <c r="F691">
        <f>Prices[[#This Row],[Equity - JP]]/Prices!F690-1</f>
        <v>-2.4544565610186364E-2</v>
      </c>
      <c r="G691">
        <f>Prices[[#This Row],[Equity - EM]]/Prices!G690-1</f>
        <v>-1.3569961405469955E-2</v>
      </c>
      <c r="H691">
        <f>Prices[[#This Row],[Bonds - CH]]/Prices!H690-1</f>
        <v>0</v>
      </c>
      <c r="I691">
        <f>Prices[[#This Row],[Rates - US]]/Prices!I690-1</f>
        <v>2.2098070598606245E-3</v>
      </c>
      <c r="J691">
        <f>Prices[[#This Row],[Rates - EU]]/Prices!J690-1</f>
        <v>-7.7666908421225589E-4</v>
      </c>
      <c r="K691">
        <f>Prices[[#This Row],[Rates - JP]]/Prices!K690-1</f>
        <v>1.5448927662666812E-3</v>
      </c>
      <c r="L691">
        <f>Prices[[#This Row],[EM Bonds - USD]]/Prices!L690-1</f>
        <v>-2.982257275309097E-4</v>
      </c>
      <c r="M691">
        <f>Prices[[#This Row],[EM Bonds - Local]]/Prices!M690-1</f>
        <v>1.2389114372974852E-3</v>
      </c>
      <c r="N691">
        <f>Prices[[#This Row],[IG - US]]/Prices!N690-1</f>
        <v>2.243086713036524E-3</v>
      </c>
      <c r="O691">
        <f>Prices[[#This Row],[IG - EU]]/Prices!O690-1</f>
        <v>-5.3319114902705689E-4</v>
      </c>
      <c r="P691">
        <f>Prices[[#This Row],[HY - US]]/Prices!P690-1</f>
        <v>-1.095409394254121E-3</v>
      </c>
      <c r="Q691">
        <f>Prices[[#This Row],[HY - EU]]/Prices!Q690-1</f>
        <v>-4.6029919447632128E-4</v>
      </c>
      <c r="R691">
        <f>Prices[[#This Row],[EM Bonds - Corp]]/Prices!R690-1</f>
        <v>6.1221666025379484E-4</v>
      </c>
      <c r="S691">
        <f>Prices[[#This Row],[Real Estate - CH]]/Prices!S690-1</f>
        <v>6.7141612423760044E-3</v>
      </c>
      <c r="T691">
        <f>Prices[[#This Row],[Real Estate - World]]/Prices!T690-1</f>
        <v>-2.491737458161225E-3</v>
      </c>
      <c r="U691">
        <f>Prices[[#This Row],[TIPS]]/Prices!U690-1</f>
        <v>-1.2921268683740994E-3</v>
      </c>
      <c r="V691">
        <f>Prices[[#This Row],[Commodities]]/Prices!V690-1</f>
        <v>-1.3615794236901957E-3</v>
      </c>
      <c r="W691">
        <f>Prices[[#This Row],[Precious Metals]]/Prices!W690-1</f>
        <v>6.1774801368503773E-3</v>
      </c>
      <c r="X691">
        <f>Prices[[#This Row],[Hedge funds]]/Prices!X690-1</f>
        <v>-5.4380664652575739E-4</v>
      </c>
    </row>
    <row r="692" spans="2:24" x14ac:dyDescent="0.25">
      <c r="B692" s="1">
        <v>43550</v>
      </c>
      <c r="C692">
        <f>Prices[[#This Row],[Equity - CH]]/Prices!C691-1</f>
        <v>1.0089753780827548E-2</v>
      </c>
      <c r="D692">
        <f>Prices[[#This Row],[Equity - US]]/Prices!D691-1</f>
        <v>8.8820212312286095E-3</v>
      </c>
      <c r="E692">
        <f>Prices[[#This Row],[Equity - EU]]/Prices!E691-1</f>
        <v>6.2008468449585852E-3</v>
      </c>
      <c r="F692">
        <f>Prices[[#This Row],[Equity - JP]]/Prices!F691-1</f>
        <v>2.4080730730130728E-2</v>
      </c>
      <c r="G692">
        <f>Prices[[#This Row],[Equity - EM]]/Prices!G691-1</f>
        <v>4.2175473671526298E-3</v>
      </c>
      <c r="H692">
        <f>Prices[[#This Row],[Bonds - CH]]/Prices!H691-1</f>
        <v>-8.6306098964328282E-4</v>
      </c>
      <c r="I692">
        <f>Prices[[#This Row],[Rates - US]]/Prices!I691-1</f>
        <v>1.3870656750625265E-4</v>
      </c>
      <c r="J692">
        <f>Prices[[#This Row],[Rates - EU]]/Prices!J691-1</f>
        <v>1.856507618391845E-4</v>
      </c>
      <c r="K692">
        <f>Prices[[#This Row],[Rates - JP]]/Prices!K691-1</f>
        <v>-1.7239814898829531E-3</v>
      </c>
      <c r="L692">
        <f>Prices[[#This Row],[EM Bonds - USD]]/Prices!L691-1</f>
        <v>1.3345657302634706E-3</v>
      </c>
      <c r="M692">
        <f>Prices[[#This Row],[EM Bonds - Local]]/Prices!M691-1</f>
        <v>-7.3648032545414743E-4</v>
      </c>
      <c r="N692">
        <f>Prices[[#This Row],[IG - US]]/Prices!N691-1</f>
        <v>7.1384871534885264E-4</v>
      </c>
      <c r="O692">
        <f>Prices[[#This Row],[IG - EU]]/Prices!O691-1</f>
        <v>-6.4017071218980259E-4</v>
      </c>
      <c r="P692">
        <f>Prices[[#This Row],[HY - US]]/Prices!P691-1</f>
        <v>1.2592265890383203E-3</v>
      </c>
      <c r="Q692">
        <f>Prices[[#This Row],[HY - EU]]/Prices!Q691-1</f>
        <v>1.3157461925594749E-3</v>
      </c>
      <c r="R692">
        <f>Prices[[#This Row],[EM Bonds - Corp]]/Prices!R691-1</f>
        <v>-4.4199118290899619E-6</v>
      </c>
      <c r="S692">
        <f>Prices[[#This Row],[Real Estate - CH]]/Prices!S691-1</f>
        <v>-8.5021891864371923E-3</v>
      </c>
      <c r="T692">
        <f>Prices[[#This Row],[Real Estate - World]]/Prices!T691-1</f>
        <v>1.0416776650589155E-2</v>
      </c>
      <c r="U692">
        <f>Prices[[#This Row],[TIPS]]/Prices!U691-1</f>
        <v>-6.3435284486651478E-3</v>
      </c>
      <c r="V692">
        <f>Prices[[#This Row],[Commodities]]/Prices!V691-1</f>
        <v>3.9939456855084821E-3</v>
      </c>
      <c r="W692">
        <f>Prices[[#This Row],[Precious Metals]]/Prices!W691-1</f>
        <v>-4.7831018053025032E-3</v>
      </c>
      <c r="X692">
        <f>Prices[[#This Row],[Hedge funds]]/Prices!X691-1</f>
        <v>-1.7273096288850098E-5</v>
      </c>
    </row>
    <row r="693" spans="2:24" x14ac:dyDescent="0.25">
      <c r="B693" s="1">
        <v>43551</v>
      </c>
      <c r="C693">
        <f>Prices[[#This Row],[Equity - CH]]/Prices!C692-1</f>
        <v>-3.3406847371975079E-4</v>
      </c>
      <c r="D693">
        <f>Prices[[#This Row],[Equity - US]]/Prices!D692-1</f>
        <v>-3.0116577452206084E-3</v>
      </c>
      <c r="E693">
        <f>Prices[[#This Row],[Equity - EU]]/Prices!E692-1</f>
        <v>-4.0368028291615232E-4</v>
      </c>
      <c r="F693">
        <f>Prices[[#This Row],[Equity - JP]]/Prices!F692-1</f>
        <v>4.5064862866308619E-3</v>
      </c>
      <c r="G693">
        <f>Prices[[#This Row],[Equity - EM]]/Prices!G692-1</f>
        <v>-4.1658160357440632E-3</v>
      </c>
      <c r="H693">
        <f>Prices[[#This Row],[Bonds - CH]]/Prices!H692-1</f>
        <v>3.5991937805932572E-3</v>
      </c>
      <c r="I693">
        <f>Prices[[#This Row],[Rates - US]]/Prices!I692-1</f>
        <v>2.5338550142652849E-3</v>
      </c>
      <c r="J693">
        <f>Prices[[#This Row],[Rates - EU]]/Prices!J692-1</f>
        <v>3.5764683255843366E-3</v>
      </c>
      <c r="K693">
        <f>Prices[[#This Row],[Rates - JP]]/Prices!K692-1</f>
        <v>1.8178512997635288E-4</v>
      </c>
      <c r="L693">
        <f>Prices[[#This Row],[EM Bonds - USD]]/Prices!L692-1</f>
        <v>-6.4935020666712084E-4</v>
      </c>
      <c r="M693">
        <f>Prices[[#This Row],[EM Bonds - Local]]/Prices!M692-1</f>
        <v>-5.714599619434102E-4</v>
      </c>
      <c r="N693">
        <f>Prices[[#This Row],[IG - US]]/Prices!N692-1</f>
        <v>2.5956515426970306E-3</v>
      </c>
      <c r="O693">
        <f>Prices[[#This Row],[IG - EU]]/Prices!O692-1</f>
        <v>3.0427587679495716E-3</v>
      </c>
      <c r="P693">
        <f>Prices[[#This Row],[HY - US]]/Prices!P692-1</f>
        <v>3.1209186849712189E-4</v>
      </c>
      <c r="Q693">
        <f>Prices[[#This Row],[HY - EU]]/Prices!Q692-1</f>
        <v>6.5700863966355882E-4</v>
      </c>
      <c r="R693">
        <f>Prices[[#This Row],[EM Bonds - Corp]]/Prices!R692-1</f>
        <v>1.0039558385714908E-3</v>
      </c>
      <c r="S693">
        <f>Prices[[#This Row],[Real Estate - CH]]/Prices!S692-1</f>
        <v>1.4377406931964654E-3</v>
      </c>
      <c r="T693">
        <f>Prices[[#This Row],[Real Estate - World]]/Prices!T692-1</f>
        <v>6.2079227778499835E-4</v>
      </c>
      <c r="U693">
        <f>Prices[[#This Row],[TIPS]]/Prices!U692-1</f>
        <v>-1.6772731282128639E-3</v>
      </c>
      <c r="V693">
        <f>Prices[[#This Row],[Commodities]]/Prices!V692-1</f>
        <v>-3.5860399647447139E-3</v>
      </c>
      <c r="W693">
        <f>Prices[[#This Row],[Precious Metals]]/Prices!W692-1</f>
        <v>-2.8195381057387614E-3</v>
      </c>
      <c r="X693">
        <f>Prices[[#This Row],[Hedge funds]]/Prices!X692-1</f>
        <v>6.0456881288750708E-5</v>
      </c>
    </row>
    <row r="694" spans="2:24" x14ac:dyDescent="0.25">
      <c r="B694" s="1">
        <v>43552</v>
      </c>
      <c r="C694">
        <f>Prices[[#This Row],[Equity - CH]]/Prices!C693-1</f>
        <v>1.5029207840100423E-3</v>
      </c>
      <c r="D694">
        <f>Prices[[#This Row],[Equity - US]]/Prices!D693-1</f>
        <v>3.8269746216834655E-3</v>
      </c>
      <c r="E694">
        <f>Prices[[#This Row],[Equity - EU]]/Prices!E693-1</f>
        <v>-2.9286650854741803E-3</v>
      </c>
      <c r="F694">
        <f>Prices[[#This Row],[Equity - JP]]/Prices!F693-1</f>
        <v>-1.5804949248122258E-2</v>
      </c>
      <c r="G694">
        <f>Prices[[#This Row],[Equity - EM]]/Prices!G693-1</f>
        <v>1.5322772883477054E-3</v>
      </c>
      <c r="H694">
        <f>Prices[[#This Row],[Bonds - CH]]/Prices!H693-1</f>
        <v>-1.1476115334958514E-3</v>
      </c>
      <c r="I694">
        <f>Prices[[#This Row],[Rates - US]]/Prices!I693-1</f>
        <v>-4.929027610656167E-4</v>
      </c>
      <c r="J694">
        <f>Prices[[#This Row],[Rates - EU]]/Prices!J693-1</f>
        <v>-1.5041506200720312E-3</v>
      </c>
      <c r="K694">
        <f>Prices[[#This Row],[Rates - JP]]/Prices!K693-1</f>
        <v>2.8171573973099218E-3</v>
      </c>
      <c r="L694">
        <f>Prices[[#This Row],[EM Bonds - USD]]/Prices!L693-1</f>
        <v>-6.7091957594611618E-4</v>
      </c>
      <c r="M694">
        <f>Prices[[#This Row],[EM Bonds - Local]]/Prices!M693-1</f>
        <v>1.5016081024239458E-3</v>
      </c>
      <c r="N694">
        <f>Prices[[#This Row],[IG - US]]/Prices!N693-1</f>
        <v>-4.3040298546359601E-4</v>
      </c>
      <c r="O694">
        <f>Prices[[#This Row],[IG - EU]]/Prices!O693-1</f>
        <v>-1.4369345396487709E-3</v>
      </c>
      <c r="P694">
        <f>Prices[[#This Row],[HY - US]]/Prices!P693-1</f>
        <v>3.212670612902091E-4</v>
      </c>
      <c r="Q694">
        <f>Prices[[#This Row],[HY - EU]]/Prices!Q693-1</f>
        <v>2.9545976822809017E-4</v>
      </c>
      <c r="R694">
        <f>Prices[[#This Row],[EM Bonds - Corp]]/Prices!R693-1</f>
        <v>-1.1745225742354481E-3</v>
      </c>
      <c r="S694">
        <f>Prices[[#This Row],[Real Estate - CH]]/Prices!S693-1</f>
        <v>1.0280469671332559E-2</v>
      </c>
      <c r="T694">
        <f>Prices[[#This Row],[Real Estate - World]]/Prices!T693-1</f>
        <v>5.2782232724328804E-3</v>
      </c>
      <c r="U694">
        <f>Prices[[#This Row],[TIPS]]/Prices!U693-1</f>
        <v>-3.2731726766775937E-3</v>
      </c>
      <c r="V694">
        <f>Prices[[#This Row],[Commodities]]/Prices!V693-1</f>
        <v>-3.6487977989131393E-3</v>
      </c>
      <c r="W694">
        <f>Prices[[#This Row],[Precious Metals]]/Prices!W693-1</f>
        <v>-1.7458076675578083E-2</v>
      </c>
      <c r="X694">
        <f>Prices[[#This Row],[Hedge funds]]/Prices!X693-1</f>
        <v>-8.1180046980799947E-4</v>
      </c>
    </row>
    <row r="695" spans="2:24" x14ac:dyDescent="0.25">
      <c r="B695" s="1">
        <v>43553</v>
      </c>
      <c r="C695">
        <f>Prices[[#This Row],[Equity - CH]]/Prices!C694-1</f>
        <v>7.0161349070834156E-3</v>
      </c>
      <c r="D695">
        <f>Prices[[#This Row],[Equity - US]]/Prices!D694-1</f>
        <v>6.8847473811639581E-3</v>
      </c>
      <c r="E695">
        <f>Prices[[#This Row],[Equity - EU]]/Prices!E694-1</f>
        <v>5.554219420591755E-3</v>
      </c>
      <c r="F695">
        <f>Prices[[#This Row],[Equity - JP]]/Prices!F694-1</f>
        <v>5.3073592188395136E-3</v>
      </c>
      <c r="G695">
        <f>Prices[[#This Row],[Equity - EM]]/Prices!G694-1</f>
        <v>1.2770408056223648E-2</v>
      </c>
      <c r="H695">
        <f>Prices[[#This Row],[Bonds - CH]]/Prices!H694-1</f>
        <v>-1.867011345684233E-3</v>
      </c>
      <c r="I695">
        <f>Prices[[#This Row],[Rates - US]]/Prices!I694-1</f>
        <v>-1.4663451347516343E-3</v>
      </c>
      <c r="J695">
        <f>Prices[[#This Row],[Rates - EU]]/Prices!J694-1</f>
        <v>-4.2570214351911329E-4</v>
      </c>
      <c r="K695">
        <f>Prices[[#This Row],[Rates - JP]]/Prices!K694-1</f>
        <v>-3.624830086088604E-4</v>
      </c>
      <c r="L695">
        <f>Prices[[#This Row],[EM Bonds - USD]]/Prices!L694-1</f>
        <v>1.2802790605597192E-3</v>
      </c>
      <c r="M695">
        <f>Prices[[#This Row],[EM Bonds - Local]]/Prices!M694-1</f>
        <v>3.5749785043925897E-4</v>
      </c>
      <c r="N695">
        <f>Prices[[#This Row],[IG - US]]/Prices!N694-1</f>
        <v>-9.824832263546357E-4</v>
      </c>
      <c r="O695">
        <f>Prices[[#This Row],[IG - EU]]/Prices!O694-1</f>
        <v>-4.7966743058147632E-4</v>
      </c>
      <c r="P695">
        <f>Prices[[#This Row],[HY - US]]/Prices!P694-1</f>
        <v>1.8802718496857551E-3</v>
      </c>
      <c r="Q695">
        <f>Prices[[#This Row],[HY - EU]]/Prices!Q694-1</f>
        <v>1.7065966524452136E-3</v>
      </c>
      <c r="R695">
        <f>Prices[[#This Row],[EM Bonds - Corp]]/Prices!R694-1</f>
        <v>6.5047304547038998E-4</v>
      </c>
      <c r="S695">
        <f>Prices[[#This Row],[Real Estate - CH]]/Prices!S694-1</f>
        <v>-4.9483594285278931E-3</v>
      </c>
      <c r="T695">
        <f>Prices[[#This Row],[Real Estate - World]]/Prices!T694-1</f>
        <v>-2.7934526066906162E-3</v>
      </c>
      <c r="U695">
        <f>Prices[[#This Row],[TIPS]]/Prices!U694-1</f>
        <v>-1.2059344574621988E-3</v>
      </c>
      <c r="V695">
        <f>Prices[[#This Row],[Commodities]]/Prices!V694-1</f>
        <v>-2.5568444723023109E-4</v>
      </c>
      <c r="W695">
        <f>Prices[[#This Row],[Precious Metals]]/Prices!W694-1</f>
        <v>4.4844935758534543E-3</v>
      </c>
      <c r="X695">
        <f>Prices[[#This Row],[Hedge funds]]/Prices!X694-1</f>
        <v>-1.4174834482878484E-3</v>
      </c>
    </row>
    <row r="696" spans="2:24" x14ac:dyDescent="0.25">
      <c r="B696" s="1">
        <v>43556</v>
      </c>
      <c r="C696">
        <f>Prices[[#This Row],[Equity - CH]]/Prices!C695-1</f>
        <v>5.8122773110163006E-3</v>
      </c>
      <c r="D696">
        <f>Prices[[#This Row],[Equity - US]]/Prices!D695-1</f>
        <v>1.5026548692055108E-2</v>
      </c>
      <c r="E696">
        <f>Prices[[#This Row],[Equity - EU]]/Prices!E695-1</f>
        <v>1.4184640402559623E-2</v>
      </c>
      <c r="F696">
        <f>Prices[[#This Row],[Equity - JP]]/Prices!F695-1</f>
        <v>1.427022212516027E-2</v>
      </c>
      <c r="G696">
        <f>Prices[[#This Row],[Equity - EM]]/Prices!G695-1</f>
        <v>1.4787783912385999E-2</v>
      </c>
      <c r="H696">
        <f>Prices[[#This Row],[Bonds - CH]]/Prices!H695-1</f>
        <v>-1.4388489208632116E-3</v>
      </c>
      <c r="I696">
        <f>Prices[[#This Row],[Rates - US]]/Prices!I695-1</f>
        <v>-4.32745018218883E-3</v>
      </c>
      <c r="J696">
        <f>Prices[[#This Row],[Rates - EU]]/Prices!J695-1</f>
        <v>-2.22542239488277E-3</v>
      </c>
      <c r="K696">
        <f>Prices[[#This Row],[Rates - JP]]/Prices!K695-1</f>
        <v>-1.6317650258363958E-3</v>
      </c>
      <c r="L696">
        <f>Prices[[#This Row],[EM Bonds - USD]]/Prices!L695-1</f>
        <v>1.1146786129323516E-4</v>
      </c>
      <c r="M696">
        <f>Prices[[#This Row],[EM Bonds - Local]]/Prices!M695-1</f>
        <v>9.3723925889355186E-5</v>
      </c>
      <c r="N696">
        <f>Prices[[#This Row],[IG - US]]/Prices!N695-1</f>
        <v>-4.2985772597384786E-3</v>
      </c>
      <c r="O696">
        <f>Prices[[#This Row],[IG - EU]]/Prices!O695-1</f>
        <v>-2.3461661512210741E-3</v>
      </c>
      <c r="P696">
        <f>Prices[[#This Row],[HY - US]]/Prices!P695-1</f>
        <v>1.766442455284345E-3</v>
      </c>
      <c r="Q696">
        <f>Prices[[#This Row],[HY - EU]]/Prices!Q695-1</f>
        <v>2.424480702444054E-3</v>
      </c>
      <c r="R696">
        <f>Prices[[#This Row],[EM Bonds - Corp]]/Prices!R695-1</f>
        <v>5.7494731753315875E-4</v>
      </c>
      <c r="S696">
        <f>Prices[[#This Row],[Real Estate - CH]]/Prices!S695-1</f>
        <v>1.3516270529430052E-3</v>
      </c>
      <c r="T696">
        <f>Prices[[#This Row],[Real Estate - World]]/Prices!T695-1</f>
        <v>4.736013220537405E-3</v>
      </c>
      <c r="U696">
        <f>Prices[[#This Row],[TIPS]]/Prices!U695-1</f>
        <v>-2.226013588549236E-3</v>
      </c>
      <c r="V696">
        <f>Prices[[#This Row],[Commodities]]/Prices!V695-1</f>
        <v>1.2663010037756939E-2</v>
      </c>
      <c r="W696">
        <f>Prices[[#This Row],[Precious Metals]]/Prices!W695-1</f>
        <v>8.9617619052551056E-4</v>
      </c>
      <c r="X696">
        <f>Prices[[#This Row],[Hedge funds]]/Prices!X695-1</f>
        <v>1.2983191095261581E-4</v>
      </c>
    </row>
    <row r="697" spans="2:24" x14ac:dyDescent="0.25">
      <c r="B697" s="1">
        <v>43557</v>
      </c>
      <c r="C697">
        <f>Prices[[#This Row],[Equity - CH]]/Prices!C696-1</f>
        <v>-7.0518892748117068E-5</v>
      </c>
      <c r="D697">
        <f>Prices[[#This Row],[Equity - US]]/Prices!D696-1</f>
        <v>-8.4458023107492064E-4</v>
      </c>
      <c r="E697">
        <f>Prices[[#This Row],[Equity - EU]]/Prices!E696-1</f>
        <v>1.8642219680262695E-3</v>
      </c>
      <c r="F697">
        <f>Prices[[#This Row],[Equity - JP]]/Prices!F696-1</f>
        <v>-1.6950887810665005E-3</v>
      </c>
      <c r="G697">
        <f>Prices[[#This Row],[Equity - EM]]/Prices!G696-1</f>
        <v>8.7779169035018256E-5</v>
      </c>
      <c r="H697">
        <f>Prices[[#This Row],[Bonds - CH]]/Prices!H696-1</f>
        <v>1.2968299711813014E-3</v>
      </c>
      <c r="I697">
        <f>Prices[[#This Row],[Rates - US]]/Prices!I696-1</f>
        <v>7.4308414408941204E-4</v>
      </c>
      <c r="J697">
        <f>Prices[[#This Row],[Rates - EU]]/Prices!J696-1</f>
        <v>1.3437138303509233E-3</v>
      </c>
      <c r="K697">
        <f>Prices[[#This Row],[Rates - JP]]/Prices!K696-1</f>
        <v>-7.264142377190197E-4</v>
      </c>
      <c r="L697">
        <f>Prices[[#This Row],[EM Bonds - USD]]/Prices!L696-1</f>
        <v>1.2168070709761558E-4</v>
      </c>
      <c r="M697">
        <f>Prices[[#This Row],[EM Bonds - Local]]/Prices!M696-1</f>
        <v>-4.7771865342749464E-4</v>
      </c>
      <c r="N697">
        <f>Prices[[#This Row],[IG - US]]/Prices!N696-1</f>
        <v>1.0632840460025328E-3</v>
      </c>
      <c r="O697">
        <f>Prices[[#This Row],[IG - EU]]/Prices!O696-1</f>
        <v>1.8172100481026465E-3</v>
      </c>
      <c r="P697">
        <f>Prices[[#This Row],[HY - US]]/Prices!P696-1</f>
        <v>1.7149751192779839E-4</v>
      </c>
      <c r="Q697">
        <f>Prices[[#This Row],[HY - EU]]/Prices!Q696-1</f>
        <v>2.4186168126552055E-3</v>
      </c>
      <c r="R697">
        <f>Prices[[#This Row],[EM Bonds - Corp]]/Prices!R696-1</f>
        <v>2.5659074910875379E-3</v>
      </c>
      <c r="S697">
        <f>Prices[[#This Row],[Real Estate - CH]]/Prices!S696-1</f>
        <v>3.0561568827200958E-3</v>
      </c>
      <c r="T697">
        <f>Prices[[#This Row],[Real Estate - World]]/Prices!T696-1</f>
        <v>2.3469217888030247E-3</v>
      </c>
      <c r="U697">
        <f>Prices[[#This Row],[TIPS]]/Prices!U696-1</f>
        <v>3.732296875183394E-3</v>
      </c>
      <c r="V697">
        <f>Prices[[#This Row],[Commodities]]/Prices!V696-1</f>
        <v>1.8636687417026288E-3</v>
      </c>
      <c r="W697">
        <f>Prices[[#This Row],[Precious Metals]]/Prices!W696-1</f>
        <v>-7.0880058500832899E-4</v>
      </c>
      <c r="X697">
        <f>Prices[[#This Row],[Hedge funds]]/Prices!X696-1</f>
        <v>2.5963011363039357E-5</v>
      </c>
    </row>
    <row r="698" spans="2:24" x14ac:dyDescent="0.25">
      <c r="B698" s="1">
        <v>43558</v>
      </c>
      <c r="C698">
        <f>Prices[[#This Row],[Equity - CH]]/Prices!C697-1</f>
        <v>3.8612693804669362E-3</v>
      </c>
      <c r="D698">
        <f>Prices[[#This Row],[Equity - US]]/Prices!D697-1</f>
        <v>1.3936078295631038E-3</v>
      </c>
      <c r="E698">
        <f>Prices[[#This Row],[Equity - EU]]/Prices!E697-1</f>
        <v>1.2777620343535023E-2</v>
      </c>
      <c r="F698">
        <f>Prices[[#This Row],[Equity - JP]]/Prices!F697-1</f>
        <v>6.3330150966816046E-3</v>
      </c>
      <c r="G698">
        <f>Prices[[#This Row],[Equity - EM]]/Prices!G697-1</f>
        <v>7.2408932002558934E-3</v>
      </c>
      <c r="H698">
        <f>Prices[[#This Row],[Bonds - CH]]/Prices!H697-1</f>
        <v>-2.6622535616633858E-3</v>
      </c>
      <c r="I698">
        <f>Prices[[#This Row],[Rates - US]]/Prices!I697-1</f>
        <v>-2.2476486474631852E-3</v>
      </c>
      <c r="J698">
        <f>Prices[[#This Row],[Rates - EU]]/Prices!J697-1</f>
        <v>-2.3296284605737183E-3</v>
      </c>
      <c r="K698">
        <f>Prices[[#This Row],[Rates - JP]]/Prices!K697-1</f>
        <v>-3.6347114947743453E-4</v>
      </c>
      <c r="L698">
        <f>Prices[[#This Row],[EM Bonds - USD]]/Prices!L697-1</f>
        <v>3.0978797075253972E-4</v>
      </c>
      <c r="M698">
        <f>Prices[[#This Row],[EM Bonds - Local]]/Prices!M697-1</f>
        <v>-1.0420311298225959E-3</v>
      </c>
      <c r="N698">
        <f>Prices[[#This Row],[IG - US]]/Prices!N697-1</f>
        <v>-1.6128642536124005E-3</v>
      </c>
      <c r="O698">
        <f>Prices[[#This Row],[IG - EU]]/Prices!O697-1</f>
        <v>-2.9876227059325577E-3</v>
      </c>
      <c r="P698">
        <f>Prices[[#This Row],[HY - US]]/Prices!P697-1</f>
        <v>1.1394390584789083E-3</v>
      </c>
      <c r="Q698">
        <f>Prices[[#This Row],[HY - EU]]/Prices!Q697-1</f>
        <v>1.467231822627868E-3</v>
      </c>
      <c r="R698">
        <f>Prices[[#This Row],[EM Bonds - Corp]]/Prices!R697-1</f>
        <v>3.334440619273682E-4</v>
      </c>
      <c r="S698">
        <f>Prices[[#This Row],[Real Estate - CH]]/Prices!S697-1</f>
        <v>2.1074012949091614E-3</v>
      </c>
      <c r="T698">
        <f>Prices[[#This Row],[Real Estate - World]]/Prices!T697-1</f>
        <v>8.1810278286664762E-4</v>
      </c>
      <c r="U698">
        <f>Prices[[#This Row],[TIPS]]/Prices!U697-1</f>
        <v>-4.3324570353056036E-3</v>
      </c>
      <c r="V698">
        <f>Prices[[#This Row],[Commodities]]/Prices!V697-1</f>
        <v>3.5911230356522328E-3</v>
      </c>
      <c r="W698">
        <f>Prices[[#This Row],[Precious Metals]]/Prices!W697-1</f>
        <v>-3.6366861411918361E-4</v>
      </c>
      <c r="X698">
        <f>Prices[[#This Row],[Hedge funds]]/Prices!X697-1</f>
        <v>2.8558571032943902E-4</v>
      </c>
    </row>
    <row r="699" spans="2:24" x14ac:dyDescent="0.25">
      <c r="B699" s="1">
        <v>43559</v>
      </c>
      <c r="C699">
        <f>Prices[[#This Row],[Equity - CH]]/Prices!C698-1</f>
        <v>-1.1020221564821409E-3</v>
      </c>
      <c r="D699">
        <f>Prices[[#This Row],[Equity - US]]/Prices!D698-1</f>
        <v>4.5056980633071397E-3</v>
      </c>
      <c r="E699">
        <f>Prices[[#This Row],[Equity - EU]]/Prices!E698-1</f>
        <v>-1.4425936024403674E-3</v>
      </c>
      <c r="F699">
        <f>Prices[[#This Row],[Equity - JP]]/Prices!F698-1</f>
        <v>-5.1637534972215349E-4</v>
      </c>
      <c r="G699">
        <f>Prices[[#This Row],[Equity - EM]]/Prices!G698-1</f>
        <v>3.5903366474074883E-3</v>
      </c>
      <c r="H699">
        <f>Prices[[#This Row],[Bonds - CH]]/Prices!H698-1</f>
        <v>2.8857946757088193E-4</v>
      </c>
      <c r="I699">
        <f>Prices[[#This Row],[Rates - US]]/Prices!I698-1</f>
        <v>3.3096715888869532E-4</v>
      </c>
      <c r="J699">
        <f>Prices[[#This Row],[Rates - EU]]/Prices!J698-1</f>
        <v>1.1921727614561117E-3</v>
      </c>
      <c r="K699">
        <f>Prices[[#This Row],[Rates - JP]]/Prices!K698-1</f>
        <v>-7.2720661758018945E-4</v>
      </c>
      <c r="L699">
        <f>Prices[[#This Row],[EM Bonds - USD]]/Prices!L698-1</f>
        <v>1.9930675319401736E-4</v>
      </c>
      <c r="M699">
        <f>Prices[[#This Row],[EM Bonds - Local]]/Prices!M698-1</f>
        <v>4.8226088787894916E-4</v>
      </c>
      <c r="N699">
        <f>Prices[[#This Row],[IG - US]]/Prices!N698-1</f>
        <v>7.8706252735294413E-4</v>
      </c>
      <c r="O699">
        <f>Prices[[#This Row],[IG - EU]]/Prices!O698-1</f>
        <v>5.3510273972601219E-4</v>
      </c>
      <c r="P699">
        <f>Prices[[#This Row],[HY - US]]/Prices!P698-1</f>
        <v>9.8748712740182043E-5</v>
      </c>
      <c r="Q699">
        <f>Prices[[#This Row],[HY - EU]]/Prices!Q698-1</f>
        <v>-7.4881979488838901E-4</v>
      </c>
      <c r="R699">
        <f>Prices[[#This Row],[EM Bonds - Corp]]/Prices!R698-1</f>
        <v>4.9999937106992576E-4</v>
      </c>
      <c r="S699">
        <f>Prices[[#This Row],[Real Estate - CH]]/Prices!S698-1</f>
        <v>1.4188709840883273E-3</v>
      </c>
      <c r="T699">
        <f>Prices[[#This Row],[Real Estate - World]]/Prices!T698-1</f>
        <v>-3.2347392633791383E-4</v>
      </c>
      <c r="U699">
        <f>Prices[[#This Row],[TIPS]]/Prices!U698-1</f>
        <v>6.8222162082309801E-4</v>
      </c>
      <c r="V699">
        <f>Prices[[#This Row],[Commodities]]/Prices!V698-1</f>
        <v>3.6332576842894593E-3</v>
      </c>
      <c r="W699">
        <f>Prices[[#This Row],[Precious Metals]]/Prices!W698-1</f>
        <v>1.9018899340630391E-3</v>
      </c>
      <c r="X699">
        <f>Prices[[#This Row],[Hedge funds]]/Prices!X698-1</f>
        <v>-2.6820089111900813E-4</v>
      </c>
    </row>
    <row r="700" spans="2:24" x14ac:dyDescent="0.25">
      <c r="B700" s="1">
        <v>43560</v>
      </c>
      <c r="C700">
        <f>Prices[[#This Row],[Equity - CH]]/Prices!C699-1</f>
        <v>1.4874292806279499E-3</v>
      </c>
      <c r="D700">
        <f>Prices[[#This Row],[Equity - US]]/Prices!D699-1</f>
        <v>5.0569665367574679E-3</v>
      </c>
      <c r="E700">
        <f>Prices[[#This Row],[Equity - EU]]/Prices!E699-1</f>
        <v>1.2959391673019738E-3</v>
      </c>
      <c r="F700">
        <f>Prices[[#This Row],[Equity - JP]]/Prices!F699-1</f>
        <v>3.6984849193582026E-3</v>
      </c>
      <c r="G700">
        <f>Prices[[#This Row],[Equity - EM]]/Prices!G699-1</f>
        <v>4.4797874557074291E-3</v>
      </c>
      <c r="H700">
        <f>Prices[[#This Row],[Bonds - CH]]/Prices!H699-1</f>
        <v>-5.769924269745097E-4</v>
      </c>
      <c r="I700">
        <f>Prices[[#This Row],[Rates - US]]/Prices!I699-1</f>
        <v>4.131012097965403E-4</v>
      </c>
      <c r="J700">
        <f>Prices[[#This Row],[Rates - EU]]/Prices!J699-1</f>
        <v>3.003449772476241E-4</v>
      </c>
      <c r="K700">
        <f>Prices[[#This Row],[Rates - JP]]/Prices!K699-1</f>
        <v>-6.3676885290642193E-4</v>
      </c>
      <c r="L700">
        <f>Prices[[#This Row],[EM Bonds - USD]]/Prices!L699-1</f>
        <v>4.2646552390723791E-4</v>
      </c>
      <c r="M700">
        <f>Prices[[#This Row],[EM Bonds - Local]]/Prices!M699-1</f>
        <v>-7.9321133132692623E-5</v>
      </c>
      <c r="N700">
        <f>Prices[[#This Row],[IG - US]]/Prices!N699-1</f>
        <v>1.4524770956505506E-3</v>
      </c>
      <c r="O700">
        <f>Prices[[#This Row],[IG - EU]]/Prices!O699-1</f>
        <v>-1.604449673762165E-4</v>
      </c>
      <c r="P700">
        <f>Prices[[#This Row],[HY - US]]/Prices!P699-1</f>
        <v>1.3268274122506529E-3</v>
      </c>
      <c r="Q700">
        <f>Prices[[#This Row],[HY - EU]]/Prices!Q699-1</f>
        <v>8.1454450671181178E-4</v>
      </c>
      <c r="R700">
        <f>Prices[[#This Row],[EM Bonds - Corp]]/Prices!R699-1</f>
        <v>7.4930993709454441E-4</v>
      </c>
      <c r="S700">
        <f>Prices[[#This Row],[Real Estate - CH]]/Prices!S699-1</f>
        <v>-1.4674628074081708E-3</v>
      </c>
      <c r="T700">
        <f>Prices[[#This Row],[Real Estate - World]]/Prices!T699-1</f>
        <v>1.0666129205463282E-3</v>
      </c>
      <c r="U700">
        <f>Prices[[#This Row],[TIPS]]/Prices!U699-1</f>
        <v>-4.3298310914374749E-4</v>
      </c>
      <c r="V700">
        <f>Prices[[#This Row],[Commodities]]/Prices!V699-1</f>
        <v>2.2994395057838179E-3</v>
      </c>
      <c r="W700">
        <f>Prices[[#This Row],[Precious Metals]]/Prices!W699-1</f>
        <v>1.2683877266050914E-3</v>
      </c>
      <c r="X700">
        <f>Prices[[#This Row],[Hedge funds]]/Prices!X699-1</f>
        <v>8.6539626495074629E-5</v>
      </c>
    </row>
    <row r="701" spans="2:24" x14ac:dyDescent="0.25">
      <c r="B701" s="1">
        <v>43563</v>
      </c>
      <c r="C701">
        <f>Prices[[#This Row],[Equity - CH]]/Prices!C700-1</f>
        <v>7.1937620056150564E-4</v>
      </c>
      <c r="D701">
        <f>Prices[[#This Row],[Equity - US]]/Prices!D700-1</f>
        <v>-1.3965840817220521E-4</v>
      </c>
      <c r="E701">
        <f>Prices[[#This Row],[Equity - EU]]/Prices!E700-1</f>
        <v>1.9307795499532432E-3</v>
      </c>
      <c r="F701">
        <f>Prices[[#This Row],[Equity - JP]]/Prices!F700-1</f>
        <v>-3.1366051773360493E-3</v>
      </c>
      <c r="G701">
        <f>Prices[[#This Row],[Equity - EM]]/Prices!G700-1</f>
        <v>1.7019801016151526E-3</v>
      </c>
      <c r="H701">
        <f>Prices[[#This Row],[Bonds - CH]]/Prices!H700-1</f>
        <v>-2.1649707728943479E-4</v>
      </c>
      <c r="I701">
        <f>Prices[[#This Row],[Rates - US]]/Prices!I700-1</f>
        <v>-1.0511531934976892E-3</v>
      </c>
      <c r="J701">
        <f>Prices[[#This Row],[Rates - EU]]/Prices!J700-1</f>
        <v>1.4705216326049708E-4</v>
      </c>
      <c r="K701">
        <f>Prices[[#This Row],[Rates - JP]]/Prices!K700-1</f>
        <v>1.1833242308392222E-3</v>
      </c>
      <c r="L701">
        <f>Prices[[#This Row],[EM Bonds - USD]]/Prices!L700-1</f>
        <v>-4.8314425788675841E-4</v>
      </c>
      <c r="M701">
        <f>Prices[[#This Row],[EM Bonds - Local]]/Prices!M700-1</f>
        <v>1.4263681311210696E-4</v>
      </c>
      <c r="N701">
        <f>Prices[[#This Row],[IG - US]]/Prices!N700-1</f>
        <v>-7.5863984126922634E-4</v>
      </c>
      <c r="O701">
        <f>Prices[[#This Row],[IG - EU]]/Prices!O700-1</f>
        <v>2.6745119015791907E-4</v>
      </c>
      <c r="P701">
        <f>Prices[[#This Row],[HY - US]]/Prices!P700-1</f>
        <v>5.7990969590582253E-4</v>
      </c>
      <c r="Q701">
        <f>Prices[[#This Row],[HY - EU]]/Prices!Q700-1</f>
        <v>5.8599472604758951E-4</v>
      </c>
      <c r="R701">
        <f>Prices[[#This Row],[EM Bonds - Corp]]/Prices!R700-1</f>
        <v>2.1231302477591196E-3</v>
      </c>
      <c r="S701">
        <f>Prices[[#This Row],[Real Estate - CH]]/Prices!S700-1</f>
        <v>2.4324735215122129E-3</v>
      </c>
      <c r="T701">
        <f>Prices[[#This Row],[Real Estate - World]]/Prices!T700-1</f>
        <v>-4.8115529960245373E-3</v>
      </c>
      <c r="U701">
        <f>Prices[[#This Row],[TIPS]]/Prices!U700-1</f>
        <v>1.2362754007844146E-3</v>
      </c>
      <c r="V701">
        <f>Prices[[#This Row],[Commodities]]/Prices!V700-1</f>
        <v>3.5454418121754205E-3</v>
      </c>
      <c r="W701">
        <f>Prices[[#This Row],[Precious Metals]]/Prices!W700-1</f>
        <v>4.5278287258048167E-3</v>
      </c>
      <c r="X701">
        <f>Prices[[#This Row],[Hedge funds]]/Prices!X700-1</f>
        <v>-3.461285521455526E-5</v>
      </c>
    </row>
    <row r="702" spans="2:24" x14ac:dyDescent="0.25">
      <c r="B702" s="1">
        <v>43564</v>
      </c>
      <c r="C702">
        <f>Prices[[#This Row],[Equity - CH]]/Prices!C701-1</f>
        <v>3.8603325604755767E-3</v>
      </c>
      <c r="D702">
        <f>Prices[[#This Row],[Equity - US]]/Prices!D701-1</f>
        <v>-4.6238419365838279E-3</v>
      </c>
      <c r="E702">
        <f>Prices[[#This Row],[Equity - EU]]/Prices!E701-1</f>
        <v>-3.2361566826573096E-3</v>
      </c>
      <c r="F702">
        <f>Prices[[#This Row],[Equity - JP]]/Prices!F701-1</f>
        <v>7.0913864343324917E-5</v>
      </c>
      <c r="G702">
        <f>Prices[[#This Row],[Equity - EM]]/Prices!G701-1</f>
        <v>5.7519556027123553E-3</v>
      </c>
      <c r="H702">
        <f>Prices[[#This Row],[Bonds - CH]]/Prices!H701-1</f>
        <v>2.8872527789824964E-4</v>
      </c>
      <c r="I702">
        <f>Prices[[#This Row],[Rates - US]]/Prices!I701-1</f>
        <v>1.0478617777338606E-3</v>
      </c>
      <c r="J702">
        <f>Prices[[#This Row],[Rates - EU]]/Prices!J701-1</f>
        <v>8.2739620650018608E-4</v>
      </c>
      <c r="K702">
        <f>Prices[[#This Row],[Rates - JP]]/Prices!K701-1</f>
        <v>-2.7275206836985255E-4</v>
      </c>
      <c r="L702">
        <f>Prices[[#This Row],[EM Bonds - USD]]/Prices!L701-1</f>
        <v>9.5960201553890734E-4</v>
      </c>
      <c r="M702">
        <f>Prices[[#This Row],[EM Bonds - Local]]/Prices!M701-1</f>
        <v>-1.1439823857228859E-4</v>
      </c>
      <c r="N702">
        <f>Prices[[#This Row],[IG - US]]/Prices!N701-1</f>
        <v>1.9443577376576648E-3</v>
      </c>
      <c r="O702">
        <f>Prices[[#This Row],[IG - EU]]/Prices!O701-1</f>
        <v>8.0213903743309167E-4</v>
      </c>
      <c r="P702">
        <f>Prices[[#This Row],[HY - US]]/Prices!P701-1</f>
        <v>3.6514399994236335E-4</v>
      </c>
      <c r="Q702">
        <f>Prices[[#This Row],[HY - EU]]/Prices!Q701-1</f>
        <v>6.5072393037102216E-5</v>
      </c>
      <c r="R702">
        <f>Prices[[#This Row],[EM Bonds - Corp]]/Prices!R701-1</f>
        <v>1.7256195902013438E-3</v>
      </c>
      <c r="S702">
        <f>Prices[[#This Row],[Real Estate - CH]]/Prices!S701-1</f>
        <v>5.687275668570857E-3</v>
      </c>
      <c r="T702">
        <f>Prices[[#This Row],[Real Estate - World]]/Prices!T701-1</f>
        <v>-3.7414731305221993E-3</v>
      </c>
      <c r="U702">
        <f>Prices[[#This Row],[TIPS]]/Prices!U701-1</f>
        <v>1.3565546129399308E-3</v>
      </c>
      <c r="V702">
        <f>Prices[[#This Row],[Commodities]]/Prices!V701-1</f>
        <v>-1.5439486897789179E-3</v>
      </c>
      <c r="W702">
        <f>Prices[[#This Row],[Precious Metals]]/Prices!W701-1</f>
        <v>4.9697058099604785E-3</v>
      </c>
      <c r="X702">
        <f>Prices[[#This Row],[Hedge funds]]/Prices!X701-1</f>
        <v>-5.3651782623731492E-4</v>
      </c>
    </row>
    <row r="703" spans="2:24" x14ac:dyDescent="0.25">
      <c r="B703" s="1">
        <v>43565</v>
      </c>
      <c r="C703">
        <f>Prices[[#This Row],[Equity - CH]]/Prices!C702-1</f>
        <v>-1.7504150845228938E-3</v>
      </c>
      <c r="D703">
        <f>Prices[[#This Row],[Equity - US]]/Prices!D702-1</f>
        <v>6.0985436687774897E-3</v>
      </c>
      <c r="E703">
        <f>Prices[[#This Row],[Equity - EU]]/Prices!E702-1</f>
        <v>5.6279566282106952E-3</v>
      </c>
      <c r="F703">
        <f>Prices[[#This Row],[Equity - JP]]/Prices!F702-1</f>
        <v>-6.974277951081298E-3</v>
      </c>
      <c r="G703">
        <f>Prices[[#This Row],[Equity - EM]]/Prices!G702-1</f>
        <v>4.9138570095961231E-3</v>
      </c>
      <c r="H703">
        <f>Prices[[#This Row],[Bonds - CH]]/Prices!H702-1</f>
        <v>1.5875306682060497E-3</v>
      </c>
      <c r="I703">
        <f>Prices[[#This Row],[Rates - US]]/Prices!I702-1</f>
        <v>8.4029869198332108E-4</v>
      </c>
      <c r="J703">
        <f>Prices[[#This Row],[Rates - EU]]/Prices!J702-1</f>
        <v>1.8824459955848472E-3</v>
      </c>
      <c r="K703">
        <f>Prices[[#This Row],[Rates - JP]]/Prices!K702-1</f>
        <v>7.2753728628605074E-4</v>
      </c>
      <c r="L703">
        <f>Prices[[#This Row],[EM Bonds - USD]]/Prices!L702-1</f>
        <v>8.5080055227670925E-6</v>
      </c>
      <c r="M703">
        <f>Prices[[#This Row],[EM Bonds - Local]]/Prices!M702-1</f>
        <v>2.997576768093424E-4</v>
      </c>
      <c r="N703">
        <f>Prices[[#This Row],[IG - US]]/Prices!N702-1</f>
        <v>1.7958698009468144E-3</v>
      </c>
      <c r="O703">
        <f>Prices[[#This Row],[IG - EU]]/Prices!O702-1</f>
        <v>1.8167245524980391E-3</v>
      </c>
      <c r="P703">
        <f>Prices[[#This Row],[HY - US]]/Prices!P702-1</f>
        <v>7.3525391881301694E-4</v>
      </c>
      <c r="Q703">
        <f>Prices[[#This Row],[HY - EU]]/Prices!Q702-1</f>
        <v>8.1335198620546834E-4</v>
      </c>
      <c r="R703">
        <f>Prices[[#This Row],[EM Bonds - Corp]]/Prices!R702-1</f>
        <v>-1.4360605761012391E-3</v>
      </c>
      <c r="S703">
        <f>Prices[[#This Row],[Real Estate - CH]]/Prices!S702-1</f>
        <v>5.3786412647347515E-3</v>
      </c>
      <c r="T703">
        <f>Prices[[#This Row],[Real Estate - World]]/Prices!T702-1</f>
        <v>1.2629392342210277E-2</v>
      </c>
      <c r="U703">
        <f>Prices[[#This Row],[TIPS]]/Prices!U702-1</f>
        <v>1.4313054478809484E-3</v>
      </c>
      <c r="V703">
        <f>Prices[[#This Row],[Commodities]]/Prices!V702-1</f>
        <v>7.9688951595040525E-3</v>
      </c>
      <c r="W703">
        <f>Prices[[#This Row],[Precious Metals]]/Prices!W702-1</f>
        <v>6.1528708834313051E-3</v>
      </c>
      <c r="X703">
        <f>Prices[[#This Row],[Hedge funds]]/Prices!X702-1</f>
        <v>4.8485688063859556E-4</v>
      </c>
    </row>
    <row r="704" spans="2:24" x14ac:dyDescent="0.25">
      <c r="B704" s="1">
        <v>43566</v>
      </c>
      <c r="C704">
        <f>Prices[[#This Row],[Equity - CH]]/Prices!C703-1</f>
        <v>-1.1357757156518211E-3</v>
      </c>
      <c r="D704">
        <f>Prices[[#This Row],[Equity - US]]/Prices!D703-1</f>
        <v>5.9685583154678312E-4</v>
      </c>
      <c r="E704">
        <f>Prices[[#This Row],[Equity - EU]]/Prices!E703-1</f>
        <v>7.5897376437206177E-5</v>
      </c>
      <c r="F704">
        <f>Prices[[#This Row],[Equity - JP]]/Prices!F703-1</f>
        <v>-8.2937730584609071E-4</v>
      </c>
      <c r="G704">
        <f>Prices[[#This Row],[Equity - EM]]/Prices!G703-1</f>
        <v>-7.1705566488249328E-3</v>
      </c>
      <c r="H704">
        <f>Prices[[#This Row],[Bonds - CH]]/Prices!H703-1</f>
        <v>-5.7636887608081278E-4</v>
      </c>
      <c r="I704">
        <f>Prices[[#This Row],[Rates - US]]/Prices!I703-1</f>
        <v>-1.8980198392294367E-3</v>
      </c>
      <c r="J704">
        <f>Prices[[#This Row],[Rates - EU]]/Prices!J703-1</f>
        <v>-1.8733336529896949E-4</v>
      </c>
      <c r="K704">
        <f>Prices[[#This Row],[Rates - JP]]/Prices!K703-1</f>
        <v>6.3613231552150928E-4</v>
      </c>
      <c r="L704">
        <f>Prices[[#This Row],[EM Bonds - USD]]/Prices!L703-1</f>
        <v>-1.3823689761279789E-3</v>
      </c>
      <c r="M704">
        <f>Prices[[#This Row],[EM Bonds - Local]]/Prices!M703-1</f>
        <v>-5.7188520815087962E-4</v>
      </c>
      <c r="N704">
        <f>Prices[[#This Row],[IG - US]]/Prices!N703-1</f>
        <v>-5.8735133139653506E-4</v>
      </c>
      <c r="O704">
        <f>Prices[[#This Row],[IG - EU]]/Prices!O703-1</f>
        <v>-9.0671502480144106E-4</v>
      </c>
      <c r="P704">
        <f>Prices[[#This Row],[HY - US]]/Prices!P703-1</f>
        <v>1.655134215518661E-3</v>
      </c>
      <c r="Q704">
        <f>Prices[[#This Row],[HY - EU]]/Prices!Q703-1</f>
        <v>1.1377673753332207E-3</v>
      </c>
      <c r="R704">
        <f>Prices[[#This Row],[EM Bonds - Corp]]/Prices!R703-1</f>
        <v>-1.8278923717921503E-3</v>
      </c>
      <c r="S704">
        <f>Prices[[#This Row],[Real Estate - CH]]/Prices!S703-1</f>
        <v>4.1248968775782213E-3</v>
      </c>
      <c r="T704">
        <f>Prices[[#This Row],[Real Estate - World]]/Prices!T703-1</f>
        <v>-6.9804742913959217E-5</v>
      </c>
      <c r="U704">
        <f>Prices[[#This Row],[TIPS]]/Prices!U703-1</f>
        <v>-6.582602620354483E-3</v>
      </c>
      <c r="V704">
        <f>Prices[[#This Row],[Commodities]]/Prices!V703-1</f>
        <v>-7.890211486326737E-3</v>
      </c>
      <c r="W704">
        <f>Prices[[#This Row],[Precious Metals]]/Prices!W703-1</f>
        <v>-1.7126772333050599E-2</v>
      </c>
      <c r="X704">
        <f>Prices[[#This Row],[Hedge funds]]/Prices!X703-1</f>
        <v>-2.7692680478386134E-4</v>
      </c>
    </row>
    <row r="705" spans="2:24" x14ac:dyDescent="0.25">
      <c r="B705" s="1">
        <v>43567</v>
      </c>
      <c r="C705">
        <f>Prices[[#This Row],[Equity - CH]]/Prices!C704-1</f>
        <v>-5.6801039404958953E-3</v>
      </c>
      <c r="D705">
        <f>Prices[[#This Row],[Equity - US]]/Prices!D704-1</f>
        <v>5.7434009307344436E-3</v>
      </c>
      <c r="E705">
        <f>Prices[[#This Row],[Equity - EU]]/Prices!E704-1</f>
        <v>4.391959659918232E-3</v>
      </c>
      <c r="F705">
        <f>Prices[[#This Row],[Equity - JP]]/Prices!F704-1</f>
        <v>-4.875577485948801E-4</v>
      </c>
      <c r="G705">
        <f>Prices[[#This Row],[Equity - EM]]/Prices!G704-1</f>
        <v>5.5060241321713832E-4</v>
      </c>
      <c r="H705">
        <f>Prices[[#This Row],[Bonds - CH]]/Prices!H704-1</f>
        <v>-2.6672433679354457E-3</v>
      </c>
      <c r="I705">
        <f>Prices[[#This Row],[Rates - US]]/Prices!I704-1</f>
        <v>-2.7918202932165626E-3</v>
      </c>
      <c r="J705">
        <f>Prices[[#This Row],[Rates - EU]]/Prices!J704-1</f>
        <v>-3.1612852138397374E-3</v>
      </c>
      <c r="K705">
        <f>Prices[[#This Row],[Rates - JP]]/Prices!K704-1</f>
        <v>-5.4490963581876883E-4</v>
      </c>
      <c r="L705">
        <f>Prices[[#This Row],[EM Bonds - USD]]/Prices!L704-1</f>
        <v>-1.4357416169457071E-3</v>
      </c>
      <c r="M705">
        <f>Prices[[#This Row],[EM Bonds - Local]]/Prices!M704-1</f>
        <v>-4.0512641317402842E-4</v>
      </c>
      <c r="N705">
        <f>Prices[[#This Row],[IG - US]]/Prices!N704-1</f>
        <v>-1.0097740304387814E-3</v>
      </c>
      <c r="O705">
        <f>Prices[[#This Row],[IG - EU]]/Prices!O704-1</f>
        <v>-3.6301516122144717E-3</v>
      </c>
      <c r="P705">
        <f>Prices[[#This Row],[HY - US]]/Prices!P704-1</f>
        <v>1.6946992543322992E-3</v>
      </c>
      <c r="Q705">
        <f>Prices[[#This Row],[HY - EU]]/Prices!Q704-1</f>
        <v>1.3962398934959097E-3</v>
      </c>
      <c r="R705">
        <f>Prices[[#This Row],[EM Bonds - Corp]]/Prices!R704-1</f>
        <v>-2.2374145431945935E-3</v>
      </c>
      <c r="S705">
        <f>Prices[[#This Row],[Real Estate - CH]]/Prices!S704-1</f>
        <v>-4.6805756112135999E-3</v>
      </c>
      <c r="T705">
        <f>Prices[[#This Row],[Real Estate - World]]/Prices!T704-1</f>
        <v>2.7041330403705377E-3</v>
      </c>
      <c r="U705">
        <f>Prices[[#This Row],[TIPS]]/Prices!U704-1</f>
        <v>-4.2541494259796808E-3</v>
      </c>
      <c r="V705">
        <f>Prices[[#This Row],[Commodities]]/Prices!V704-1</f>
        <v>5.3570758870524759E-3</v>
      </c>
      <c r="W705">
        <f>Prices[[#This Row],[Precious Metals]]/Prices!W704-1</f>
        <v>1.6798882614308397E-3</v>
      </c>
      <c r="X705">
        <f>Prices[[#This Row],[Hedge funds]]/Prices!X704-1</f>
        <v>-6.0594518792922436E-5</v>
      </c>
    </row>
    <row r="706" spans="2:24" x14ac:dyDescent="0.25">
      <c r="B706" s="1">
        <v>43570</v>
      </c>
      <c r="C706">
        <f>Prices[[#This Row],[Equity - CH]]/Prices!C705-1</f>
        <v>5.5750436728709829E-3</v>
      </c>
      <c r="D706">
        <f>Prices[[#This Row],[Equity - US]]/Prices!D705-1</f>
        <v>1.3732601211975393E-3</v>
      </c>
      <c r="E706">
        <f>Prices[[#This Row],[Equity - EU]]/Prices!E705-1</f>
        <v>4.4428665762661357E-3</v>
      </c>
      <c r="F706">
        <f>Prices[[#This Row],[Equity - JP]]/Prices!F705-1</f>
        <v>1.2783316014207013E-2</v>
      </c>
      <c r="G706">
        <f>Prices[[#This Row],[Equity - EM]]/Prices!G705-1</f>
        <v>-6.6674772925789938E-4</v>
      </c>
      <c r="H706">
        <f>Prices[[#This Row],[Bonds - CH]]/Prices!H705-1</f>
        <v>-7.9508492952640175E-4</v>
      </c>
      <c r="I706">
        <f>Prices[[#This Row],[Rates - US]]/Prices!I705-1</f>
        <v>2.9735111812212445E-4</v>
      </c>
      <c r="J706">
        <f>Prices[[#This Row],[Rates - EU]]/Prices!J705-1</f>
        <v>-5.6724448405098826E-4</v>
      </c>
      <c r="K706">
        <f>Prices[[#This Row],[Rates - JP]]/Prices!K705-1</f>
        <v>-1.9990913221262785E-3</v>
      </c>
      <c r="L706">
        <f>Prices[[#This Row],[EM Bonds - USD]]/Prices!L705-1</f>
        <v>1.853141757837129E-4</v>
      </c>
      <c r="M706">
        <f>Prices[[#This Row],[EM Bonds - Local]]/Prices!M705-1</f>
        <v>-1.2303737451065944E-3</v>
      </c>
      <c r="N706">
        <f>Prices[[#This Row],[IG - US]]/Prices!N705-1</f>
        <v>8.7967272758326942E-4</v>
      </c>
      <c r="O706">
        <f>Prices[[#This Row],[IG - EU]]/Prices!O705-1</f>
        <v>-3.2147449635644421E-4</v>
      </c>
      <c r="P706">
        <f>Prices[[#This Row],[HY - US]]/Prices!P705-1</f>
        <v>3.6244560395881642E-4</v>
      </c>
      <c r="Q706">
        <f>Prices[[#This Row],[HY - EU]]/Prices!Q705-1</f>
        <v>1.8158236057068677E-3</v>
      </c>
      <c r="R706">
        <f>Prices[[#This Row],[EM Bonds - Corp]]/Prices!R705-1</f>
        <v>2.1958717610903733E-4</v>
      </c>
      <c r="S706">
        <f>Prices[[#This Row],[Real Estate - CH]]/Prices!S705-1</f>
        <v>7.5791685426984667E-3</v>
      </c>
      <c r="T706">
        <f>Prices[[#This Row],[Real Estate - World]]/Prices!T705-1</f>
        <v>-1.865655815154299E-3</v>
      </c>
      <c r="U706">
        <f>Prices[[#This Row],[TIPS]]/Prices!U705-1</f>
        <v>6.3489089290857947E-4</v>
      </c>
      <c r="V706">
        <f>Prices[[#This Row],[Commodities]]/Prices!V705-1</f>
        <v>-3.0020512766759655E-3</v>
      </c>
      <c r="W706">
        <f>Prices[[#This Row],[Precious Metals]]/Prices!W705-1</f>
        <v>-8.2858420619835726E-5</v>
      </c>
      <c r="X706">
        <f>Prices[[#This Row],[Hedge funds]]/Prices!X705-1</f>
        <v>3.3761849110502951E-4</v>
      </c>
    </row>
    <row r="707" spans="2:24" x14ac:dyDescent="0.25">
      <c r="B707" s="1">
        <v>43571</v>
      </c>
      <c r="C707">
        <f>Prices[[#This Row],[Equity - CH]]/Prices!C706-1</f>
        <v>6.4239126529277435E-3</v>
      </c>
      <c r="D707">
        <f>Prices[[#This Row],[Equity - US]]/Prices!D706-1</f>
        <v>4.519764108293689E-3</v>
      </c>
      <c r="E707">
        <f>Prices[[#This Row],[Equity - EU]]/Prices!E706-1</f>
        <v>4.9026695831959621E-3</v>
      </c>
      <c r="F707">
        <f>Prices[[#This Row],[Equity - JP]]/Prices!F706-1</f>
        <v>4.8634520468882059E-5</v>
      </c>
      <c r="G707">
        <f>Prices[[#This Row],[Equity - EM]]/Prices!G706-1</f>
        <v>1.0891220755665953E-2</v>
      </c>
      <c r="H707">
        <f>Prices[[#This Row],[Bonds - CH]]/Prices!H706-1</f>
        <v>7.2337962962798485E-5</v>
      </c>
      <c r="I707">
        <f>Prices[[#This Row],[Rates - US]]/Prices!I706-1</f>
        <v>-2.0669836209498138E-3</v>
      </c>
      <c r="J707">
        <f>Prices[[#This Row],[Rates - EU]]/Prices!J706-1</f>
        <v>-4.1476008563867683E-4</v>
      </c>
      <c r="K707">
        <f>Prices[[#This Row],[Rates - JP]]/Prices!K706-1</f>
        <v>-2.7314941272882365E-4</v>
      </c>
      <c r="L707">
        <f>Prices[[#This Row],[EM Bonds - USD]]/Prices!L706-1</f>
        <v>3.3097872113918569E-5</v>
      </c>
      <c r="M707">
        <f>Prices[[#This Row],[EM Bonds - Local]]/Prices!M706-1</f>
        <v>-5.6932855148295047E-4</v>
      </c>
      <c r="N707">
        <f>Prices[[#This Row],[IG - US]]/Prices!N706-1</f>
        <v>-2.1503174278107995E-3</v>
      </c>
      <c r="O707">
        <f>Prices[[#This Row],[IG - EU]]/Prices!O706-1</f>
        <v>-3.7517418801602531E-4</v>
      </c>
      <c r="P707">
        <f>Prices[[#This Row],[HY - US]]/Prices!P706-1</f>
        <v>4.6721837114871434E-4</v>
      </c>
      <c r="Q707">
        <f>Prices[[#This Row],[HY - EU]]/Prices!Q706-1</f>
        <v>7.7679958570686658E-4</v>
      </c>
      <c r="R707">
        <f>Prices[[#This Row],[EM Bonds - Corp]]/Prices!R706-1</f>
        <v>-8.0833115786360654E-4</v>
      </c>
      <c r="S707">
        <f>Prices[[#This Row],[Real Estate - CH]]/Prices!S706-1</f>
        <v>-7.1249472455996443E-3</v>
      </c>
      <c r="T707">
        <f>Prices[[#This Row],[Real Estate - World]]/Prices!T706-1</f>
        <v>-1.1700655652561953E-2</v>
      </c>
      <c r="U707">
        <f>Prices[[#This Row],[TIPS]]/Prices!U706-1</f>
        <v>-2.6915747166507131E-3</v>
      </c>
      <c r="V707">
        <f>Prices[[#This Row],[Commodities]]/Prices!V706-1</f>
        <v>6.6379434744079369E-4</v>
      </c>
      <c r="W707">
        <f>Prices[[#This Row],[Precious Metals]]/Prices!W706-1</f>
        <v>-5.2546514343770889E-3</v>
      </c>
      <c r="X707">
        <f>Prices[[#This Row],[Hedge funds]]/Prices!X706-1</f>
        <v>4.6731398307287009E-4</v>
      </c>
    </row>
    <row r="708" spans="2:24" x14ac:dyDescent="0.25">
      <c r="B708" s="1">
        <v>43572</v>
      </c>
      <c r="C708">
        <f>Prices[[#This Row],[Equity - CH]]/Prices!C707-1</f>
        <v>4.1247147361200831E-5</v>
      </c>
      <c r="D708">
        <f>Prices[[#This Row],[Equity - US]]/Prices!D707-1</f>
        <v>4.8219759527223793E-4</v>
      </c>
      <c r="E708">
        <f>Prices[[#This Row],[Equity - EU]]/Prices!E707-1</f>
        <v>5.1635964106386822E-3</v>
      </c>
      <c r="F708">
        <f>Prices[[#This Row],[Equity - JP]]/Prices!F707-1</f>
        <v>2.7532074998104505E-3</v>
      </c>
      <c r="G708">
        <f>Prices[[#This Row],[Equity - EM]]/Prices!G707-1</f>
        <v>5.2719241330023703E-3</v>
      </c>
      <c r="H708">
        <f>Prices[[#This Row],[Bonds - CH]]/Prices!H707-1</f>
        <v>-1.301989150090499E-3</v>
      </c>
      <c r="I708">
        <f>Prices[[#This Row],[Rates - US]]/Prices!I707-1</f>
        <v>1.8869841638480267E-4</v>
      </c>
      <c r="J708">
        <f>Prices[[#This Row],[Rates - EU]]/Prices!J707-1</f>
        <v>-1.0308908890748203E-3</v>
      </c>
      <c r="K708">
        <f>Prices[[#This Row],[Rates - JP]]/Prices!K707-1</f>
        <v>-1.9125683060108312E-3</v>
      </c>
      <c r="L708">
        <f>Prices[[#This Row],[EM Bonds - USD]]/Prices!L707-1</f>
        <v>5.9574198025869052E-4</v>
      </c>
      <c r="M708">
        <f>Prices[[#This Row],[EM Bonds - Local]]/Prices!M707-1</f>
        <v>-3.9913932715196498E-4</v>
      </c>
      <c r="N708">
        <f>Prices[[#This Row],[IG - US]]/Prices!N707-1</f>
        <v>5.3320455940308875E-5</v>
      </c>
      <c r="O708">
        <f>Prices[[#This Row],[IG - EU]]/Prices!O707-1</f>
        <v>-1.1259449895446583E-3</v>
      </c>
      <c r="P708">
        <f>Prices[[#This Row],[HY - US]]/Prices!P707-1</f>
        <v>-5.9609403993932109E-4</v>
      </c>
      <c r="Q708">
        <f>Prices[[#This Row],[HY - EU]]/Prices!Q707-1</f>
        <v>8.4087968952140102E-4</v>
      </c>
      <c r="R708">
        <f>Prices[[#This Row],[EM Bonds - Corp]]/Prices!R707-1</f>
        <v>1.9705239831013799E-4</v>
      </c>
      <c r="S708">
        <f>Prices[[#This Row],[Real Estate - CH]]/Prices!S707-1</f>
        <v>9.2513877081557006E-4</v>
      </c>
      <c r="T708">
        <f>Prices[[#This Row],[Real Estate - World]]/Prices!T707-1</f>
        <v>-7.1891288367552653E-3</v>
      </c>
      <c r="U708">
        <f>Prices[[#This Row],[TIPS]]/Prices!U707-1</f>
        <v>-1.38086485890343E-3</v>
      </c>
      <c r="V708">
        <f>Prices[[#This Row],[Commodities]]/Prices!V707-1</f>
        <v>-1.7355359982860197E-3</v>
      </c>
      <c r="W708">
        <f>Prices[[#This Row],[Precious Metals]]/Prices!W707-1</f>
        <v>2.7179760989222146E-3</v>
      </c>
      <c r="X708">
        <f>Prices[[#This Row],[Hedge funds]]/Prices!X707-1</f>
        <v>-9.25541485018333E-4</v>
      </c>
    </row>
    <row r="709" spans="2:24" x14ac:dyDescent="0.25">
      <c r="B709" s="1">
        <v>43573</v>
      </c>
      <c r="C709">
        <f>Prices[[#This Row],[Equity - CH]]/Prices!C708-1</f>
        <v>-1.3881345516568722E-3</v>
      </c>
      <c r="D709">
        <f>Prices[[#This Row],[Equity - US]]/Prices!D708-1</f>
        <v>6.5366893230967005E-3</v>
      </c>
      <c r="E709">
        <f>Prices[[#This Row],[Equity - EU]]/Prices!E708-1</f>
        <v>1.5166389432010874E-3</v>
      </c>
      <c r="F709">
        <f>Prices[[#This Row],[Equity - JP]]/Prices!F708-1</f>
        <v>-7.851562907414622E-3</v>
      </c>
      <c r="G709">
        <f>Prices[[#This Row],[Equity - EM]]/Prices!G708-1</f>
        <v>1.4048151091667904E-3</v>
      </c>
      <c r="H709">
        <f>Prices[[#This Row],[Bonds - CH]]/Prices!H708-1</f>
        <v>3.4040703990729781E-3</v>
      </c>
      <c r="I709">
        <f>Prices[[#This Row],[Rates - US]]/Prices!I708-1</f>
        <v>1.8449835251299618E-3</v>
      </c>
      <c r="J709">
        <f>Prices[[#This Row],[Rates - EU]]/Prices!J708-1</f>
        <v>3.1255728021353235E-3</v>
      </c>
      <c r="K709">
        <f>Prices[[#This Row],[Rates - JP]]/Prices!K708-1</f>
        <v>1.642485628250645E-3</v>
      </c>
      <c r="L709">
        <f>Prices[[#This Row],[EM Bonds - USD]]/Prices!L708-1</f>
        <v>2.8064360478685657E-4</v>
      </c>
      <c r="M709">
        <f>Prices[[#This Row],[EM Bonds - Local]]/Prices!M708-1</f>
        <v>1.1298164449871084E-3</v>
      </c>
      <c r="N709">
        <f>Prices[[#This Row],[IG - US]]/Prices!N708-1</f>
        <v>1.6317201569751028E-3</v>
      </c>
      <c r="O709">
        <f>Prices[[#This Row],[IG - EU]]/Prices!O708-1</f>
        <v>3.0595813204508104E-3</v>
      </c>
      <c r="P709">
        <f>Prices[[#This Row],[HY - US]]/Prices!P708-1</f>
        <v>-4.2272465713588669E-4</v>
      </c>
      <c r="Q709">
        <f>Prices[[#This Row],[HY - EU]]/Prices!Q708-1</f>
        <v>4.2008660246883878E-4</v>
      </c>
      <c r="R709">
        <f>Prices[[#This Row],[EM Bonds - Corp]]/Prices!R708-1</f>
        <v>1.6226869001079169E-3</v>
      </c>
      <c r="S709">
        <f>Prices[[#This Row],[Real Estate - CH]]/Prices!S708-1</f>
        <v>-5.0960505608154127E-3</v>
      </c>
      <c r="T709">
        <f>Prices[[#This Row],[Real Estate - World]]/Prices!T708-1</f>
        <v>1.1164297633136977E-2</v>
      </c>
      <c r="U709">
        <f>Prices[[#This Row],[TIPS]]/Prices!U708-1</f>
        <v>2.949462109931078E-3</v>
      </c>
      <c r="V709">
        <f>Prices[[#This Row],[Commodities]]/Prices!V708-1</f>
        <v>5.6947449545685647E-3</v>
      </c>
      <c r="W709">
        <f>Prices[[#This Row],[Precious Metals]]/Prices!W708-1</f>
        <v>4.8453319014603036E-3</v>
      </c>
      <c r="X709">
        <f>Prices[[#This Row],[Hedge funds]]/Prices!X708-1</f>
        <v>-7.7921403277780854E-5</v>
      </c>
    </row>
    <row r="710" spans="2:24" x14ac:dyDescent="0.25">
      <c r="B710" s="1">
        <v>43574</v>
      </c>
      <c r="C710">
        <f>Prices[[#This Row],[Equity - CH]]/Prices!C709-1</f>
        <v>0</v>
      </c>
      <c r="D710">
        <f>Prices[[#This Row],[Equity - US]]/Prices!D709-1</f>
        <v>-1.083104120625733E-3</v>
      </c>
      <c r="E710">
        <f>Prices[[#This Row],[Equity - EU]]/Prices!E709-1</f>
        <v>2.5117303440480576E-4</v>
      </c>
      <c r="F710">
        <f>Prices[[#This Row],[Equity - JP]]/Prices!F709-1</f>
        <v>8.8198624563995409E-4</v>
      </c>
      <c r="G710">
        <f>Prices[[#This Row],[Equity - EM]]/Prices!G709-1</f>
        <v>-1.0830899659992621E-3</v>
      </c>
      <c r="H710">
        <f>Prices[[#This Row],[Bonds - CH]]/Prices!H709-1</f>
        <v>0</v>
      </c>
      <c r="I710">
        <f>Prices[[#This Row],[Rates - US]]/Prices!I709-1</f>
        <v>0</v>
      </c>
      <c r="J710">
        <f>Prices[[#This Row],[Rates - EU]]/Prices!J709-1</f>
        <v>0</v>
      </c>
      <c r="K710">
        <f>Prices[[#This Row],[Rates - JP]]/Prices!K709-1</f>
        <v>-9.1099571832009563E-4</v>
      </c>
      <c r="L710">
        <f>Prices[[#This Row],[EM Bonds - USD]]/Prices!L709-1</f>
        <v>0</v>
      </c>
      <c r="M710">
        <f>Prices[[#This Row],[EM Bonds - Local]]/Prices!M709-1</f>
        <v>-4.6226645038216496E-4</v>
      </c>
      <c r="N710">
        <f>Prices[[#This Row],[IG - US]]/Prices!N709-1</f>
        <v>0</v>
      </c>
      <c r="O710">
        <f>Prices[[#This Row],[IG - EU]]/Prices!O709-1</f>
        <v>0</v>
      </c>
      <c r="P710">
        <f>Prices[[#This Row],[HY - US]]/Prices!P709-1</f>
        <v>0</v>
      </c>
      <c r="Q710">
        <f>Prices[[#This Row],[HY - EU]]/Prices!Q709-1</f>
        <v>0</v>
      </c>
      <c r="R710">
        <f>Prices[[#This Row],[EM Bonds - Corp]]/Prices!R709-1</f>
        <v>0</v>
      </c>
      <c r="S710">
        <f>Prices[[#This Row],[Real Estate - CH]]/Prices!S709-1</f>
        <v>0</v>
      </c>
      <c r="T710">
        <f>Prices[[#This Row],[Real Estate - World]]/Prices!T709-1</f>
        <v>-1.1036320858641702E-3</v>
      </c>
      <c r="U710">
        <f>Prices[[#This Row],[TIPS]]/Prices!U709-1</f>
        <v>1.1875998198140891E-4</v>
      </c>
      <c r="V710">
        <f>Prices[[#This Row],[Commodities]]/Prices!V709-1</f>
        <v>0</v>
      </c>
      <c r="W710">
        <f>Prices[[#This Row],[Precious Metals]]/Prices!W709-1</f>
        <v>0</v>
      </c>
      <c r="X710">
        <f>Prices[[#This Row],[Hedge funds]]/Prices!X709-1</f>
        <v>0</v>
      </c>
    </row>
    <row r="711" spans="2:24" x14ac:dyDescent="0.25">
      <c r="B711" s="1">
        <v>43577</v>
      </c>
      <c r="C711">
        <f>Prices[[#This Row],[Equity - CH]]/Prices!C710-1</f>
        <v>0</v>
      </c>
      <c r="D711">
        <f>Prices[[#This Row],[Equity - US]]/Prices!D710-1</f>
        <v>2.078897272276059E-3</v>
      </c>
      <c r="E711">
        <f>Prices[[#This Row],[Equity - EU]]/Prices!E710-1</f>
        <v>6.8726058374113386E-4</v>
      </c>
      <c r="F711">
        <f>Prices[[#This Row],[Equity - JP]]/Prices!F710-1</f>
        <v>1.2808515063003068E-3</v>
      </c>
      <c r="G711">
        <f>Prices[[#This Row],[Equity - EM]]/Prices!G710-1</f>
        <v>-2.1011809765068001E-3</v>
      </c>
      <c r="H711">
        <f>Prices[[#This Row],[Bonds - CH]]/Prices!H710-1</f>
        <v>0</v>
      </c>
      <c r="I711">
        <f>Prices[[#This Row],[Rates - US]]/Prices!I710-1</f>
        <v>-1.7817531846711088E-3</v>
      </c>
      <c r="J711">
        <f>Prices[[#This Row],[Rates - EU]]/Prices!J710-1</f>
        <v>0</v>
      </c>
      <c r="K711">
        <f>Prices[[#This Row],[Rates - JP]]/Prices!K710-1</f>
        <v>1.8236527765114197E-4</v>
      </c>
      <c r="L711">
        <f>Prices[[#This Row],[EM Bonds - USD]]/Prices!L710-1</f>
        <v>-6.5658314947181218E-4</v>
      </c>
      <c r="M711">
        <f>Prices[[#This Row],[EM Bonds - Local]]/Prices!M710-1</f>
        <v>-4.7547555199489722E-4</v>
      </c>
      <c r="N711">
        <f>Prices[[#This Row],[IG - US]]/Prices!N710-1</f>
        <v>-2.7017119211784069E-3</v>
      </c>
      <c r="O711">
        <f>Prices[[#This Row],[IG - EU]]/Prices!O710-1</f>
        <v>0</v>
      </c>
      <c r="P711">
        <f>Prices[[#This Row],[HY - US]]/Prices!P710-1</f>
        <v>-3.3807112182449028E-4</v>
      </c>
      <c r="Q711">
        <f>Prices[[#This Row],[HY - EU]]/Prices!Q710-1</f>
        <v>0</v>
      </c>
      <c r="R711">
        <f>Prices[[#This Row],[EM Bonds - Corp]]/Prices!R710-1</f>
        <v>-4.6377146749743137E-4</v>
      </c>
      <c r="S711">
        <f>Prices[[#This Row],[Real Estate - CH]]/Prices!S710-1</f>
        <v>0</v>
      </c>
      <c r="T711">
        <f>Prices[[#This Row],[Real Estate - World]]/Prices!T710-1</f>
        <v>-7.9611878607921405E-3</v>
      </c>
      <c r="U711">
        <f>Prices[[#This Row],[TIPS]]/Prices!U710-1</f>
        <v>-3.849004377218801E-4</v>
      </c>
      <c r="V711">
        <f>Prices[[#This Row],[Commodities]]/Prices!V710-1</f>
        <v>3.6470224789595385E-3</v>
      </c>
      <c r="W711">
        <f>Prices[[#This Row],[Precious Metals]]/Prices!W710-1</f>
        <v>1.5371781221169556E-3</v>
      </c>
      <c r="X711">
        <f>Prices[[#This Row],[Hedge funds]]/Prices!X710-1</f>
        <v>6.4073702074596284E-4</v>
      </c>
    </row>
    <row r="712" spans="2:24" x14ac:dyDescent="0.25">
      <c r="B712" s="1">
        <v>43578</v>
      </c>
      <c r="C712">
        <f>Prices[[#This Row],[Equity - CH]]/Prices!C711-1</f>
        <v>9.4708315603220239E-3</v>
      </c>
      <c r="D712">
        <f>Prices[[#This Row],[Equity - US]]/Prices!D711-1</f>
        <v>1.3983154748714366E-2</v>
      </c>
      <c r="E712">
        <f>Prices[[#This Row],[Equity - EU]]/Prices!E711-1</f>
        <v>5.8320359819148404E-3</v>
      </c>
      <c r="F712">
        <f>Prices[[#This Row],[Equity - JP]]/Prices!F711-1</f>
        <v>2.4954881385639283E-3</v>
      </c>
      <c r="G712">
        <f>Prices[[#This Row],[Equity - EM]]/Prices!G711-1</f>
        <v>6.0545496905850538E-3</v>
      </c>
      <c r="H712">
        <f>Prices[[#This Row],[Bonds - CH]]/Prices!H711-1</f>
        <v>-3.6090659737242348E-4</v>
      </c>
      <c r="I712">
        <f>Prices[[#This Row],[Rates - US]]/Prices!I711-1</f>
        <v>1.1180283330589624E-3</v>
      </c>
      <c r="J712">
        <f>Prices[[#This Row],[Rates - EU]]/Prices!J711-1</f>
        <v>-1.7417601668334726E-3</v>
      </c>
      <c r="K712">
        <f>Prices[[#This Row],[Rates - JP]]/Prices!K711-1</f>
        <v>4.5583006655114389E-4</v>
      </c>
      <c r="L712">
        <f>Prices[[#This Row],[EM Bonds - USD]]/Prices!L711-1</f>
        <v>9.9063873683991055E-4</v>
      </c>
      <c r="M712">
        <f>Prices[[#This Row],[EM Bonds - Local]]/Prices!M711-1</f>
        <v>-1.460756136323349E-4</v>
      </c>
      <c r="N712">
        <f>Prices[[#This Row],[IG - US]]/Prices!N711-1</f>
        <v>1.4814068833555183E-3</v>
      </c>
      <c r="O712">
        <f>Prices[[#This Row],[IG - EU]]/Prices!O711-1</f>
        <v>-1.7659335366833062E-3</v>
      </c>
      <c r="P712">
        <f>Prices[[#This Row],[HY - US]]/Prices!P711-1</f>
        <v>1.0929449048973083E-3</v>
      </c>
      <c r="Q712">
        <f>Prices[[#This Row],[HY - EU]]/Prices!Q711-1</f>
        <v>1.0013243321813636E-3</v>
      </c>
      <c r="R712">
        <f>Prices[[#This Row],[EM Bonds - Corp]]/Prices!R711-1</f>
        <v>1.5145580527147207E-3</v>
      </c>
      <c r="S712">
        <f>Prices[[#This Row],[Real Estate - CH]]/Prices!S711-1</f>
        <v>6.9299721294597827E-3</v>
      </c>
      <c r="T712">
        <f>Prices[[#This Row],[Real Estate - World]]/Prices!T711-1</f>
        <v>1.2753138020632493E-2</v>
      </c>
      <c r="U712">
        <f>Prices[[#This Row],[TIPS]]/Prices!U711-1</f>
        <v>-1.3440291289753548E-3</v>
      </c>
      <c r="V712">
        <f>Prices[[#This Row],[Commodities]]/Prices!V711-1</f>
        <v>1.8612516480311925E-3</v>
      </c>
      <c r="W712">
        <f>Prices[[#This Row],[Precious Metals]]/Prices!W711-1</f>
        <v>-2.8810030138592957E-4</v>
      </c>
      <c r="X712">
        <f>Prices[[#This Row],[Hedge funds]]/Prices!X711-1</f>
        <v>2.5959192149938026E-4</v>
      </c>
    </row>
    <row r="713" spans="2:24" x14ac:dyDescent="0.25">
      <c r="B713" s="1">
        <v>43579</v>
      </c>
      <c r="C713">
        <f>Prices[[#This Row],[Equity - CH]]/Prices!C712-1</f>
        <v>1.7225675953058683E-3</v>
      </c>
      <c r="D713">
        <f>Prices[[#This Row],[Equity - US]]/Prices!D712-1</f>
        <v>-2.9338870275770201E-3</v>
      </c>
      <c r="E713">
        <f>Prices[[#This Row],[Equity - EU]]/Prices!E712-1</f>
        <v>-6.6035107379742719E-3</v>
      </c>
      <c r="F713">
        <f>Prices[[#This Row],[Equity - JP]]/Prices!F712-1</f>
        <v>-6.5370966501498984E-3</v>
      </c>
      <c r="G713">
        <f>Prices[[#This Row],[Equity - EM]]/Prices!G712-1</f>
        <v>-5.0474518886786113E-3</v>
      </c>
      <c r="H713">
        <f>Prices[[#This Row],[Bonds - CH]]/Prices!H712-1</f>
        <v>2.6716730449851678E-3</v>
      </c>
      <c r="I713">
        <f>Prices[[#This Row],[Rates - US]]/Prices!I712-1</f>
        <v>2.7062371392287954E-3</v>
      </c>
      <c r="J713">
        <f>Prices[[#This Row],[Rates - EU]]/Prices!J712-1</f>
        <v>3.2819241714863168E-3</v>
      </c>
      <c r="K713">
        <f>Prices[[#This Row],[Rates - JP]]/Prices!K712-1</f>
        <v>1.0934937124111865E-3</v>
      </c>
      <c r="L713">
        <f>Prices[[#This Row],[EM Bonds - USD]]/Prices!L712-1</f>
        <v>-4.7710801657219193E-6</v>
      </c>
      <c r="M713">
        <f>Prices[[#This Row],[EM Bonds - Local]]/Prices!M712-1</f>
        <v>-3.5032672939394605E-4</v>
      </c>
      <c r="N713">
        <f>Prices[[#This Row],[IG - US]]/Prices!N712-1</f>
        <v>3.4365868031045466E-3</v>
      </c>
      <c r="O713">
        <f>Prices[[#This Row],[IG - EU]]/Prices!O712-1</f>
        <v>3.3772917336762909E-3</v>
      </c>
      <c r="P713">
        <f>Prices[[#This Row],[HY - US]]/Prices!P712-1</f>
        <v>6.2355022776117153E-4</v>
      </c>
      <c r="Q713">
        <f>Prices[[#This Row],[HY - EU]]/Prices!Q712-1</f>
        <v>-1.6134236850584571E-4</v>
      </c>
      <c r="R713">
        <f>Prices[[#This Row],[EM Bonds - Corp]]/Prices!R712-1</f>
        <v>2.8180030785225352E-3</v>
      </c>
      <c r="S713">
        <f>Prices[[#This Row],[Real Estate - CH]]/Prices!S712-1</f>
        <v>-3.9398548737001882E-3</v>
      </c>
      <c r="T713">
        <f>Prices[[#This Row],[Real Estate - World]]/Prices!T712-1</f>
        <v>9.2965650629706076E-3</v>
      </c>
      <c r="U713">
        <f>Prices[[#This Row],[TIPS]]/Prices!U712-1</f>
        <v>4.5315499423015382E-3</v>
      </c>
      <c r="V713">
        <f>Prices[[#This Row],[Commodities]]/Prices!V712-1</f>
        <v>-4.2462838511421186E-3</v>
      </c>
      <c r="W713">
        <f>Prices[[#This Row],[Precious Metals]]/Prices!W712-1</f>
        <v>5.5591161173405013E-3</v>
      </c>
      <c r="X713">
        <f>Prices[[#This Row],[Hedge funds]]/Prices!X712-1</f>
        <v>-1.522544032665496E-3</v>
      </c>
    </row>
    <row r="714" spans="2:24" x14ac:dyDescent="0.25">
      <c r="B714" s="1">
        <v>43580</v>
      </c>
      <c r="C714">
        <f>Prices[[#This Row],[Equity - CH]]/Prices!C713-1</f>
        <v>3.4227356554528132E-3</v>
      </c>
      <c r="D714">
        <f>Prices[[#This Row],[Equity - US]]/Prices!D713-1</f>
        <v>-9.6036957092260344E-4</v>
      </c>
      <c r="E714">
        <f>Prices[[#This Row],[Equity - EU]]/Prices!E713-1</f>
        <v>-3.6774955861932357E-3</v>
      </c>
      <c r="F714">
        <f>Prices[[#This Row],[Equity - JP]]/Prices!F713-1</f>
        <v>4.0986800807201185E-3</v>
      </c>
      <c r="G714">
        <f>Prices[[#This Row],[Equity - EM]]/Prices!G713-1</f>
        <v>-7.4385020696052795E-3</v>
      </c>
      <c r="H714">
        <f>Prices[[#This Row],[Bonds - CH]]/Prices!H713-1</f>
        <v>-7.2014979115675448E-4</v>
      </c>
      <c r="I714">
        <f>Prices[[#This Row],[Rates - US]]/Prices!I713-1</f>
        <v>-6.9704632121070365E-4</v>
      </c>
      <c r="J714">
        <f>Prices[[#This Row],[Rates - EU]]/Prices!J713-1</f>
        <v>-1.1275919690456604E-3</v>
      </c>
      <c r="K714">
        <f>Prices[[#This Row],[Rates - JP]]/Prices!K713-1</f>
        <v>-8.1922446750415379E-4</v>
      </c>
      <c r="L714">
        <f>Prices[[#This Row],[EM Bonds - USD]]/Prices!L713-1</f>
        <v>-2.0393057091018241E-3</v>
      </c>
      <c r="M714">
        <f>Prices[[#This Row],[EM Bonds - Local]]/Prices!M713-1</f>
        <v>-1.1401086393458826E-4</v>
      </c>
      <c r="N714">
        <f>Prices[[#This Row],[IG - US]]/Prices!N713-1</f>
        <v>-6.2884352418934863E-4</v>
      </c>
      <c r="O714">
        <f>Prices[[#This Row],[IG - EU]]/Prices!O713-1</f>
        <v>-5.8770102046257211E-4</v>
      </c>
      <c r="P714">
        <f>Prices[[#This Row],[HY - US]]/Prices!P713-1</f>
        <v>-2.7281270618007003E-4</v>
      </c>
      <c r="Q714">
        <f>Prices[[#This Row],[HY - EU]]/Prices!Q713-1</f>
        <v>-1.9364208487978596E-3</v>
      </c>
      <c r="R714">
        <f>Prices[[#This Row],[EM Bonds - Corp]]/Prices!R713-1</f>
        <v>-1.6426066113665039E-3</v>
      </c>
      <c r="S714">
        <f>Prices[[#This Row],[Real Estate - CH]]/Prices!S713-1</f>
        <v>5.3573663787707115E-3</v>
      </c>
      <c r="T714">
        <f>Prices[[#This Row],[Real Estate - World]]/Prices!T713-1</f>
        <v>-8.6808411086880533E-4</v>
      </c>
      <c r="U714">
        <f>Prices[[#This Row],[TIPS]]/Prices!U713-1</f>
        <v>-3.6794813337781562E-4</v>
      </c>
      <c r="V714">
        <f>Prices[[#This Row],[Commodities]]/Prices!V713-1</f>
        <v>-3.273995285651754E-3</v>
      </c>
      <c r="W714">
        <f>Prices[[#This Row],[Precious Metals]]/Prices!W713-1</f>
        <v>-6.0806391431256213E-4</v>
      </c>
      <c r="X714">
        <f>Prices[[#This Row],[Hedge funds]]/Prices!X713-1</f>
        <v>1.5595217466657374E-4</v>
      </c>
    </row>
    <row r="715" spans="2:24" x14ac:dyDescent="0.25">
      <c r="B715" s="1">
        <v>43581</v>
      </c>
      <c r="C715">
        <f>Prices[[#This Row],[Equity - CH]]/Prices!C714-1</f>
        <v>3.1924817107022996E-3</v>
      </c>
      <c r="D715">
        <f>Prices[[#This Row],[Equity - US]]/Prices!D714-1</f>
        <v>3.1640475079788288E-3</v>
      </c>
      <c r="E715">
        <f>Prices[[#This Row],[Equity - EU]]/Prices!E714-1</f>
        <v>3.1671659352667803E-3</v>
      </c>
      <c r="F715">
        <f>Prices[[#This Row],[Equity - JP]]/Prices!F714-1</f>
        <v>-3.8915668906325251E-4</v>
      </c>
      <c r="G715">
        <f>Prices[[#This Row],[Equity - EM]]/Prices!G714-1</f>
        <v>-2.0869918569788037E-4</v>
      </c>
      <c r="H715">
        <f>Prices[[#This Row],[Bonds - CH]]/Prices!H714-1</f>
        <v>2.8826751225152769E-4</v>
      </c>
      <c r="I715">
        <f>Prices[[#This Row],[Rates - US]]/Prices!I714-1</f>
        <v>1.7586122310346841E-3</v>
      </c>
      <c r="J715">
        <f>Prices[[#This Row],[Rates - EU]]/Prices!J714-1</f>
        <v>1.7868573541552912E-3</v>
      </c>
      <c r="K715">
        <f>Prices[[#This Row],[Rates - JP]]/Prices!K714-1</f>
        <v>8.198961464882526E-4</v>
      </c>
      <c r="L715">
        <f>Prices[[#This Row],[EM Bonds - USD]]/Prices!L714-1</f>
        <v>1.5766568727486607E-3</v>
      </c>
      <c r="M715">
        <f>Prices[[#This Row],[EM Bonds - Local]]/Prices!M714-1</f>
        <v>4.7752275885715179E-4</v>
      </c>
      <c r="N715">
        <f>Prices[[#This Row],[IG - US]]/Prices!N714-1</f>
        <v>2.2296627879458963E-3</v>
      </c>
      <c r="O715">
        <f>Prices[[#This Row],[IG - EU]]/Prices!O714-1</f>
        <v>1.6037634983427917E-3</v>
      </c>
      <c r="P715">
        <f>Prices[[#This Row],[HY - US]]/Prices!P714-1</f>
        <v>2.6965559486891166E-4</v>
      </c>
      <c r="Q715">
        <f>Prices[[#This Row],[HY - EU]]/Prices!Q714-1</f>
        <v>-6.7906224737257492E-4</v>
      </c>
      <c r="R715">
        <f>Prices[[#This Row],[EM Bonds - Corp]]/Prices!R714-1</f>
        <v>2.4564892838578878E-3</v>
      </c>
      <c r="S715">
        <f>Prices[[#This Row],[Real Estate - CH]]/Prices!S714-1</f>
        <v>-5.9513434099454088E-3</v>
      </c>
      <c r="T715">
        <f>Prices[[#This Row],[Real Estate - World]]/Prices!T714-1</f>
        <v>4.7639465351592136E-3</v>
      </c>
      <c r="U715">
        <f>Prices[[#This Row],[TIPS]]/Prices!U714-1</f>
        <v>6.3586323085695895E-4</v>
      </c>
      <c r="V715">
        <f>Prices[[#This Row],[Commodities]]/Prices!V714-1</f>
        <v>-9.3191274512637312E-3</v>
      </c>
      <c r="W715">
        <f>Prices[[#This Row],[Precious Metals]]/Prices!W714-1</f>
        <v>6.0337384756861123E-3</v>
      </c>
      <c r="X715">
        <f>Prices[[#This Row],[Hedge funds]]/Prices!X714-1</f>
        <v>1.5592785737799097E-3</v>
      </c>
    </row>
    <row r="716" spans="2:24" x14ac:dyDescent="0.25">
      <c r="B716" s="1">
        <v>43584</v>
      </c>
      <c r="C716">
        <f>Prices[[#This Row],[Equity - CH]]/Prices!C715-1</f>
        <v>1.1371525291499207E-3</v>
      </c>
      <c r="D716">
        <f>Prices[[#This Row],[Equity - US]]/Prices!D715-1</f>
        <v>1.9633822053124472E-3</v>
      </c>
      <c r="E716">
        <f>Prices[[#This Row],[Equity - EU]]/Prices!E715-1</f>
        <v>3.7823735802156033E-3</v>
      </c>
      <c r="F716">
        <f>Prices[[#This Row],[Equity - JP]]/Prices!F715-1</f>
        <v>0</v>
      </c>
      <c r="G716">
        <f>Prices[[#This Row],[Equity - EM]]/Prices!G715-1</f>
        <v>5.4330504060970952E-3</v>
      </c>
      <c r="H716">
        <f>Prices[[#This Row],[Bonds - CH]]/Prices!H715-1</f>
        <v>-5.0432276657075281E-4</v>
      </c>
      <c r="I716">
        <f>Prices[[#This Row],[Rates - US]]/Prices!I715-1</f>
        <v>-1.9690007948834909E-3</v>
      </c>
      <c r="J716">
        <f>Prices[[#This Row],[Rates - EU]]/Prices!J715-1</f>
        <v>-1.7396220671062057E-4</v>
      </c>
      <c r="K716">
        <f>Prices[[#This Row],[Rates - JP]]/Prices!K715-1</f>
        <v>9.1024940833905887E-5</v>
      </c>
      <c r="L716">
        <f>Prices[[#This Row],[EM Bonds - USD]]/Prices!L715-1</f>
        <v>2.8503579142613589E-4</v>
      </c>
      <c r="M716">
        <f>Prices[[#This Row],[EM Bonds - Local]]/Prices!M715-1</f>
        <v>-2.8836563232392809E-4</v>
      </c>
      <c r="N716">
        <f>Prices[[#This Row],[IG - US]]/Prices!N715-1</f>
        <v>-2.214196773355992E-3</v>
      </c>
      <c r="O716">
        <f>Prices[[#This Row],[IG - EU]]/Prices!O715-1</f>
        <v>-2.1349274124693451E-4</v>
      </c>
      <c r="P716">
        <f>Prices[[#This Row],[HY - US]]/Prices!P715-1</f>
        <v>6.312403864618954E-4</v>
      </c>
      <c r="Q716">
        <f>Prices[[#This Row],[HY - EU]]/Prices!Q715-1</f>
        <v>7.1188195702820423E-4</v>
      </c>
      <c r="R716">
        <f>Prices[[#This Row],[EM Bonds - Corp]]/Prices!R715-1</f>
        <v>5.4498666993763045E-4</v>
      </c>
      <c r="S716">
        <f>Prices[[#This Row],[Real Estate - CH]]/Prices!S715-1</f>
        <v>-4.4338677354709422E-3</v>
      </c>
      <c r="T716">
        <f>Prices[[#This Row],[Real Estate - World]]/Prices!T715-1</f>
        <v>-7.1428630890811862E-3</v>
      </c>
      <c r="U716">
        <f>Prices[[#This Row],[TIPS]]/Prices!U715-1</f>
        <v>9.883408437865171E-4</v>
      </c>
      <c r="V716">
        <f>Prices[[#This Row],[Commodities]]/Prices!V715-1</f>
        <v>-1.0089118819972542E-3</v>
      </c>
      <c r="W716">
        <f>Prices[[#This Row],[Precious Metals]]/Prices!W715-1</f>
        <v>-5.6615689871447605E-3</v>
      </c>
      <c r="X716">
        <f>Prices[[#This Row],[Hedge funds]]/Prices!X715-1</f>
        <v>-1.9028179003266477E-4</v>
      </c>
    </row>
    <row r="717" spans="2:24" x14ac:dyDescent="0.25">
      <c r="B717" s="1">
        <v>43585</v>
      </c>
      <c r="C717">
        <f>Prices[[#This Row],[Equity - CH]]/Prices!C716-1</f>
        <v>2.6313826611430446E-3</v>
      </c>
      <c r="D717">
        <f>Prices[[#This Row],[Equity - US]]/Prices!D716-1</f>
        <v>-2.5869750604323727E-4</v>
      </c>
      <c r="E717">
        <f>Prices[[#This Row],[Equity - EU]]/Prices!E716-1</f>
        <v>2.9340520914278301E-3</v>
      </c>
      <c r="F717">
        <f>Prices[[#This Row],[Equity - JP]]/Prices!F716-1</f>
        <v>0</v>
      </c>
      <c r="G717">
        <f>Prices[[#This Row],[Equity - EM]]/Prices!G716-1</f>
        <v>-4.4041267506048642E-3</v>
      </c>
      <c r="H717">
        <f>Prices[[#This Row],[Bonds - CH]]/Prices!H716-1</f>
        <v>-8.6498954804281603E-4</v>
      </c>
      <c r="I717">
        <f>Prices[[#This Row],[Rates - US]]/Prices!I716-1</f>
        <v>1.8263030417411397E-3</v>
      </c>
      <c r="J717">
        <f>Prices[[#This Row],[Rates - EU]]/Prices!J716-1</f>
        <v>-2.5652736672876486E-5</v>
      </c>
      <c r="K717">
        <f>Prices[[#This Row],[Rates - JP]]/Prices!K716-1</f>
        <v>9.1016656047937516E-5</v>
      </c>
      <c r="L717">
        <f>Prices[[#This Row],[EM Bonds - USD]]/Prices!L716-1</f>
        <v>1.1633372542991793E-3</v>
      </c>
      <c r="M717">
        <f>Prices[[#This Row],[EM Bonds - Local]]/Prices!M716-1</f>
        <v>-5.0497669838556192E-5</v>
      </c>
      <c r="N717">
        <f>Prices[[#This Row],[IG - US]]/Prices!N716-1</f>
        <v>1.8756646425934775E-3</v>
      </c>
      <c r="O717">
        <f>Prices[[#This Row],[IG - EU]]/Prices!O716-1</f>
        <v>-4.8046124279310654E-4</v>
      </c>
      <c r="P717">
        <f>Prices[[#This Row],[HY - US]]/Prices!P716-1</f>
        <v>1.7362957743993768E-4</v>
      </c>
      <c r="Q717">
        <f>Prices[[#This Row],[HY - EU]]/Prices!Q716-1</f>
        <v>2.2634676324129188E-4</v>
      </c>
      <c r="R717">
        <f>Prices[[#This Row],[EM Bonds - Corp]]/Prices!R716-1</f>
        <v>1.0471197642447638E-3</v>
      </c>
      <c r="S717">
        <f>Prices[[#This Row],[Real Estate - CH]]/Prices!S716-1</f>
        <v>-2.5916513599879565E-3</v>
      </c>
      <c r="T717">
        <f>Prices[[#This Row],[Real Estate - World]]/Prices!T716-1</f>
        <v>3.8692407872520374E-3</v>
      </c>
      <c r="U717">
        <f>Prices[[#This Row],[TIPS]]/Prices!U716-1</f>
        <v>1.9022295689308244E-3</v>
      </c>
      <c r="V717">
        <f>Prices[[#This Row],[Commodities]]/Prices!V716-1</f>
        <v>-1.0436921292088508E-3</v>
      </c>
      <c r="W717">
        <f>Prices[[#This Row],[Precious Metals]]/Prices!W716-1</f>
        <v>2.2937214581963961E-3</v>
      </c>
      <c r="X717">
        <f>Prices[[#This Row],[Hedge funds]]/Prices!X716-1</f>
        <v>1.3841309387863099E-4</v>
      </c>
    </row>
    <row r="718" spans="2:24" x14ac:dyDescent="0.25">
      <c r="B718" s="1">
        <v>43586</v>
      </c>
      <c r="C718">
        <f>Prices[[#This Row],[Equity - CH]]/Prices!C717-1</f>
        <v>0</v>
      </c>
      <c r="D718">
        <f>Prices[[#This Row],[Equity - US]]/Prices!D717-1</f>
        <v>-1.1538044988289475E-2</v>
      </c>
      <c r="E718">
        <f>Prices[[#This Row],[Equity - EU]]/Prices!E717-1</f>
        <v>-3.2549390157390334E-3</v>
      </c>
      <c r="F718">
        <f>Prices[[#This Row],[Equity - JP]]/Prices!F717-1</f>
        <v>0</v>
      </c>
      <c r="G718">
        <f>Prices[[#This Row],[Equity - EM]]/Prices!G717-1</f>
        <v>-3.2425426368959398E-3</v>
      </c>
      <c r="H718">
        <f>Prices[[#This Row],[Bonds - CH]]/Prices!H717-1</f>
        <v>0</v>
      </c>
      <c r="I718">
        <f>Prices[[#This Row],[Rates - US]]/Prices!I717-1</f>
        <v>-2.5746442752105914E-5</v>
      </c>
      <c r="J718">
        <f>Prices[[#This Row],[Rates - EU]]/Prices!J717-1</f>
        <v>3.6249362150631015E-5</v>
      </c>
      <c r="K718">
        <f>Prices[[#This Row],[Rates - JP]]/Prices!K717-1</f>
        <v>0</v>
      </c>
      <c r="L718">
        <f>Prices[[#This Row],[EM Bonds - USD]]/Prices!L717-1</f>
        <v>4.1229546093668468E-4</v>
      </c>
      <c r="M718">
        <f>Prices[[#This Row],[EM Bonds - Local]]/Prices!M717-1</f>
        <v>0</v>
      </c>
      <c r="N718">
        <f>Prices[[#This Row],[IG - US]]/Prices!N717-1</f>
        <v>2.487196194238539E-4</v>
      </c>
      <c r="O718">
        <f>Prices[[#This Row],[IG - EU]]/Prices!O717-1</f>
        <v>4.8069219676327712E-4</v>
      </c>
      <c r="P718">
        <f>Prices[[#This Row],[HY - US]]/Prices!P717-1</f>
        <v>4.1570608611296578E-4</v>
      </c>
      <c r="Q718">
        <f>Prices[[#This Row],[HY - EU]]/Prices!Q717-1</f>
        <v>3.2327934568199268E-5</v>
      </c>
      <c r="R718">
        <f>Prices[[#This Row],[EM Bonds - Corp]]/Prices!R717-1</f>
        <v>2.2388045720322935E-3</v>
      </c>
      <c r="S718">
        <f>Prices[[#This Row],[Real Estate - CH]]/Prices!S717-1</f>
        <v>0</v>
      </c>
      <c r="T718">
        <f>Prices[[#This Row],[Real Estate - World]]/Prices!T717-1</f>
        <v>-1.032412529761273E-3</v>
      </c>
      <c r="U718">
        <f>Prices[[#This Row],[TIPS]]/Prices!U717-1</f>
        <v>2.1790236635275129E-3</v>
      </c>
      <c r="V718">
        <f>Prices[[#This Row],[Commodities]]/Prices!V717-1</f>
        <v>-5.6672200641511017E-3</v>
      </c>
      <c r="W718">
        <f>Prices[[#This Row],[Precious Metals]]/Prices!W717-1</f>
        <v>-9.1824233455080062E-3</v>
      </c>
      <c r="X718">
        <f>Prices[[#This Row],[Hedge funds]]/Prices!X717-1</f>
        <v>6.9196969172846678E-5</v>
      </c>
    </row>
    <row r="719" spans="2:24" x14ac:dyDescent="0.25">
      <c r="B719" s="1">
        <v>43587</v>
      </c>
      <c r="C719">
        <f>Prices[[#This Row],[Equity - CH]]/Prices!C718-1</f>
        <v>-2.8636213090111884E-3</v>
      </c>
      <c r="D719">
        <f>Prices[[#This Row],[Equity - US]]/Prices!D718-1</f>
        <v>2.3191250641674266E-3</v>
      </c>
      <c r="E719">
        <f>Prices[[#This Row],[Equity - EU]]/Prices!E718-1</f>
        <v>-5.1341968051966669E-3</v>
      </c>
      <c r="F719">
        <f>Prices[[#This Row],[Equity - JP]]/Prices!F718-1</f>
        <v>0</v>
      </c>
      <c r="G719">
        <f>Prices[[#This Row],[Equity - EM]]/Prices!G718-1</f>
        <v>3.4281068954618021E-3</v>
      </c>
      <c r="H719">
        <f>Prices[[#This Row],[Bonds - CH]]/Prices!H718-1</f>
        <v>2.1643460067788389E-4</v>
      </c>
      <c r="I719">
        <f>Prices[[#This Row],[Rates - US]]/Prices!I718-1</f>
        <v>-2.3913409343813141E-3</v>
      </c>
      <c r="J719">
        <f>Prices[[#This Row],[Rates - EU]]/Prices!J718-1</f>
        <v>1.6674102163727333E-4</v>
      </c>
      <c r="K719">
        <f>Prices[[#This Row],[Rates - JP]]/Prices!K718-1</f>
        <v>-2.7302511831084342E-4</v>
      </c>
      <c r="L719">
        <f>Prices[[#This Row],[EM Bonds - USD]]/Prices!L718-1</f>
        <v>-1.0750657239847472E-3</v>
      </c>
      <c r="M719">
        <f>Prices[[#This Row],[EM Bonds - Local]]/Prices!M718-1</f>
        <v>-1.6726284981923856E-3</v>
      </c>
      <c r="N719">
        <f>Prices[[#This Row],[IG - US]]/Prices!N718-1</f>
        <v>-3.7388723144835545E-3</v>
      </c>
      <c r="O719">
        <f>Prices[[#This Row],[IG - EU]]/Prices!O718-1</f>
        <v>-4.8046124279310654E-4</v>
      </c>
      <c r="P719">
        <f>Prices[[#This Row],[HY - US]]/Prices!P718-1</f>
        <v>-1.4213821843753749E-3</v>
      </c>
      <c r="Q719">
        <f>Prices[[#This Row],[HY - EU]]/Prices!Q718-1</f>
        <v>-9.3747979569391848E-4</v>
      </c>
      <c r="R719">
        <f>Prices[[#This Row],[EM Bonds - Corp]]/Prices!R718-1</f>
        <v>-1.8029317970247316E-3</v>
      </c>
      <c r="S719">
        <f>Prices[[#This Row],[Real Estate - CH]]/Prices!S718-1</f>
        <v>6.5338042381433148E-3</v>
      </c>
      <c r="T719">
        <f>Prices[[#This Row],[Real Estate - World]]/Prices!T718-1</f>
        <v>5.1638732909362606E-3</v>
      </c>
      <c r="U719">
        <f>Prices[[#This Row],[TIPS]]/Prices!U718-1</f>
        <v>-3.993411255020618E-3</v>
      </c>
      <c r="V719">
        <f>Prices[[#This Row],[Commodities]]/Prices!V718-1</f>
        <v>-4.2381934806179355E-3</v>
      </c>
      <c r="W719">
        <f>Prices[[#This Row],[Precious Metals]]/Prices!W718-1</f>
        <v>-4.3081794570433152E-3</v>
      </c>
      <c r="X719">
        <f>Prices[[#This Row],[Hedge funds]]/Prices!X718-1</f>
        <v>-1.4270887389725706E-3</v>
      </c>
    </row>
    <row r="720" spans="2:24" x14ac:dyDescent="0.25">
      <c r="B720" s="1">
        <v>43588</v>
      </c>
      <c r="C720">
        <f>Prices[[#This Row],[Equity - CH]]/Prices!C719-1</f>
        <v>8.31915295897101E-4</v>
      </c>
      <c r="D720">
        <f>Prices[[#This Row],[Equity - US]]/Prices!D719-1</f>
        <v>8.1250692543346492E-3</v>
      </c>
      <c r="E720">
        <f>Prices[[#This Row],[Equity - EU]]/Prices!E719-1</f>
        <v>3.88587858640288E-3</v>
      </c>
      <c r="F720">
        <f>Prices[[#This Row],[Equity - JP]]/Prices!F719-1</f>
        <v>0</v>
      </c>
      <c r="G720">
        <f>Prices[[#This Row],[Equity - EM]]/Prices!G719-1</f>
        <v>1.9862456498302983E-3</v>
      </c>
      <c r="H720">
        <f>Prices[[#This Row],[Bonds - CH]]/Prices!H719-1</f>
        <v>-7.2129255626052213E-5</v>
      </c>
      <c r="I720">
        <f>Prices[[#This Row],[Rates - US]]/Prices!I719-1</f>
        <v>1.0795641959859825E-3</v>
      </c>
      <c r="J720">
        <f>Prices[[#This Row],[Rates - EU]]/Prices!J719-1</f>
        <v>2.4588806573078159E-4</v>
      </c>
      <c r="K720">
        <f>Prices[[#This Row],[Rates - JP]]/Prices!K719-1</f>
        <v>-9.103322712777917E-5</v>
      </c>
      <c r="L720">
        <f>Prices[[#This Row],[EM Bonds - USD]]/Prices!L719-1</f>
        <v>1.308228964598257E-3</v>
      </c>
      <c r="M720">
        <f>Prices[[#This Row],[EM Bonds - Local]]/Prices!M719-1</f>
        <v>3.1270621940504562E-4</v>
      </c>
      <c r="N720">
        <f>Prices[[#This Row],[IG - US]]/Prices!N719-1</f>
        <v>1.5854299141546679E-3</v>
      </c>
      <c r="O720">
        <f>Prices[[#This Row],[IG - EU]]/Prices!O719-1</f>
        <v>-3.2046146450892543E-4</v>
      </c>
      <c r="P720">
        <f>Prices[[#This Row],[HY - US]]/Prices!P719-1</f>
        <v>8.7030764513551517E-4</v>
      </c>
      <c r="Q720">
        <f>Prices[[#This Row],[HY - EU]]/Prices!Q719-1</f>
        <v>-8.7364504125553299E-4</v>
      </c>
      <c r="R720">
        <f>Prices[[#This Row],[EM Bonds - Corp]]/Prices!R719-1</f>
        <v>1.2063102667458914E-3</v>
      </c>
      <c r="S720">
        <f>Prices[[#This Row],[Real Estate - CH]]/Prices!S719-1</f>
        <v>4.2858216997918586E-3</v>
      </c>
      <c r="T720">
        <f>Prices[[#This Row],[Real Estate - World]]/Prices!T719-1</f>
        <v>3.8706808838266937E-3</v>
      </c>
      <c r="U720">
        <f>Prices[[#This Row],[TIPS]]/Prices!U719-1</f>
        <v>-2.6814060934703399E-3</v>
      </c>
      <c r="V720">
        <f>Prices[[#This Row],[Commodities]]/Prices!V719-1</f>
        <v>-1.564592012966215E-3</v>
      </c>
      <c r="W720">
        <f>Prices[[#This Row],[Precious Metals]]/Prices!W719-1</f>
        <v>9.6899847865454802E-3</v>
      </c>
      <c r="X720">
        <f>Prices[[#This Row],[Hedge funds]]/Prices!X719-1</f>
        <v>4.7637607725947717E-4</v>
      </c>
    </row>
    <row r="721" spans="2:24" x14ac:dyDescent="0.25">
      <c r="B721" s="1">
        <v>43591</v>
      </c>
      <c r="C721">
        <f>Prices[[#This Row],[Equity - CH]]/Prices!C720-1</f>
        <v>-3.911721446765104E-3</v>
      </c>
      <c r="D721">
        <f>Prices[[#This Row],[Equity - US]]/Prices!D720-1</f>
        <v>-4.5938466395309963E-3</v>
      </c>
      <c r="E721">
        <f>Prices[[#This Row],[Equity - EU]]/Prices!E720-1</f>
        <v>-7.6325800449025261E-3</v>
      </c>
      <c r="F721">
        <f>Prices[[#This Row],[Equity - JP]]/Prices!F720-1</f>
        <v>0</v>
      </c>
      <c r="G721">
        <f>Prices[[#This Row],[Equity - EM]]/Prices!G720-1</f>
        <v>-1.8921394357314658E-2</v>
      </c>
      <c r="H721">
        <f>Prices[[#This Row],[Bonds - CH]]/Prices!H720-1</f>
        <v>9.3774796220147394E-4</v>
      </c>
      <c r="I721">
        <f>Prices[[#This Row],[Rates - US]]/Prices!I720-1</f>
        <v>1.5342833733358319E-3</v>
      </c>
      <c r="J721">
        <f>Prices[[#This Row],[Rates - EU]]/Prices!J720-1</f>
        <v>0</v>
      </c>
      <c r="K721">
        <f>Prices[[#This Row],[Rates - JP]]/Prices!K720-1</f>
        <v>9.1041514930667589E-5</v>
      </c>
      <c r="L721">
        <f>Prices[[#This Row],[EM Bonds - USD]]/Prices!L720-1</f>
        <v>2.6096370801198532E-4</v>
      </c>
      <c r="M721">
        <f>Prices[[#This Row],[EM Bonds - Local]]/Prices!M720-1</f>
        <v>-2.9115494270004483E-4</v>
      </c>
      <c r="N721">
        <f>Prices[[#This Row],[IG - US]]/Prices!N720-1</f>
        <v>8.1577806023314103E-4</v>
      </c>
      <c r="O721">
        <f>Prices[[#This Row],[IG - EU]]/Prices!O720-1</f>
        <v>0</v>
      </c>
      <c r="P721">
        <f>Prices[[#This Row],[HY - US]]/Prices!P720-1</f>
        <v>-9.7268448002352237E-4</v>
      </c>
      <c r="Q721">
        <f>Prices[[#This Row],[HY - EU]]/Prices!Q720-1</f>
        <v>0</v>
      </c>
      <c r="R721">
        <f>Prices[[#This Row],[EM Bonds - Corp]]/Prices!R720-1</f>
        <v>1.8766463519170884E-4</v>
      </c>
      <c r="S721">
        <f>Prices[[#This Row],[Real Estate - CH]]/Prices!S720-1</f>
        <v>-1.497379585725378E-4</v>
      </c>
      <c r="T721">
        <f>Prices[[#This Row],[Real Estate - World]]/Prices!T720-1</f>
        <v>-2.8639085888579885E-3</v>
      </c>
      <c r="U721">
        <f>Prices[[#This Row],[TIPS]]/Prices!U720-1</f>
        <v>8.7682116437304281E-4</v>
      </c>
      <c r="V721">
        <f>Prices[[#This Row],[Commodities]]/Prices!V720-1</f>
        <v>-5.6936170078479842E-3</v>
      </c>
      <c r="W721">
        <f>Prices[[#This Row],[Precious Metals]]/Prices!W720-1</f>
        <v>5.08698733686197E-4</v>
      </c>
      <c r="X721">
        <f>Prices[[#This Row],[Hedge funds]]/Prices!X720-1</f>
        <v>-6.4929443338235249E-4</v>
      </c>
    </row>
    <row r="722" spans="2:24" x14ac:dyDescent="0.25">
      <c r="B722" s="1">
        <v>43592</v>
      </c>
      <c r="C722">
        <f>Prices[[#This Row],[Equity - CH]]/Prices!C721-1</f>
        <v>-7.2759705366249872E-3</v>
      </c>
      <c r="D722">
        <f>Prices[[#This Row],[Equity - US]]/Prices!D721-1</f>
        <v>-1.2194266041751889E-2</v>
      </c>
      <c r="E722">
        <f>Prices[[#This Row],[Equity - EU]]/Prices!E721-1</f>
        <v>-1.2240587636997091E-2</v>
      </c>
      <c r="F722">
        <f>Prices[[#This Row],[Equity - JP]]/Prices!F721-1</f>
        <v>-1.1295708952776651E-2</v>
      </c>
      <c r="G722">
        <f>Prices[[#This Row],[Equity - EM]]/Prices!G721-1</f>
        <v>-8.9008308613680587E-4</v>
      </c>
      <c r="H722">
        <f>Prices[[#This Row],[Bonds - CH]]/Prices!H721-1</f>
        <v>2.1620063418854585E-3</v>
      </c>
      <c r="I722">
        <f>Prices[[#This Row],[Rates - US]]/Prices!I721-1</f>
        <v>2.6476070767766924E-3</v>
      </c>
      <c r="J722">
        <f>Prices[[#This Row],[Rates - EU]]/Prices!J721-1</f>
        <v>1.4526684281523927E-3</v>
      </c>
      <c r="K722">
        <f>Prices[[#This Row],[Rates - JP]]/Prices!K721-1</f>
        <v>1.0923987255349044E-3</v>
      </c>
      <c r="L722">
        <f>Prices[[#This Row],[EM Bonds - USD]]/Prices!L721-1</f>
        <v>2.2517979518155151E-4</v>
      </c>
      <c r="M722">
        <f>Prices[[#This Row],[EM Bonds - Local]]/Prices!M721-1</f>
        <v>-2.9353899968342922E-4</v>
      </c>
      <c r="N722">
        <f>Prices[[#This Row],[IG - US]]/Prices!N721-1</f>
        <v>2.4914305410406179E-3</v>
      </c>
      <c r="O722">
        <f>Prices[[#This Row],[IG - EU]]/Prices!O721-1</f>
        <v>2.1370946198642216E-3</v>
      </c>
      <c r="P722">
        <f>Prices[[#This Row],[HY - US]]/Prices!P721-1</f>
        <v>-1.4790293990756265E-3</v>
      </c>
      <c r="Q722">
        <f>Prices[[#This Row],[HY - EU]]/Prices!Q721-1</f>
        <v>-2.1698296521793781E-3</v>
      </c>
      <c r="R722">
        <f>Prices[[#This Row],[EM Bonds - Corp]]/Prices!R721-1</f>
        <v>-2.6804203397734483E-5</v>
      </c>
      <c r="S722">
        <f>Prices[[#This Row],[Real Estate - CH]]/Prices!S721-1</f>
        <v>3.344648562300323E-3</v>
      </c>
      <c r="T722">
        <f>Prices[[#This Row],[Real Estate - World]]/Prices!T721-1</f>
        <v>-8.6422418555708314E-3</v>
      </c>
      <c r="U722">
        <f>Prices[[#This Row],[TIPS]]/Prices!U721-1</f>
        <v>4.3875277284399772E-3</v>
      </c>
      <c r="V722">
        <f>Prices[[#This Row],[Commodities]]/Prices!V721-1</f>
        <v>-3.4431798621902265E-3</v>
      </c>
      <c r="W722">
        <f>Prices[[#This Row],[Precious Metals]]/Prices!W721-1</f>
        <v>5.360658242073324E-3</v>
      </c>
      <c r="X722">
        <f>Prices[[#This Row],[Hedge funds]]/Prices!X721-1</f>
        <v>-2.9107289816778792E-3</v>
      </c>
    </row>
    <row r="723" spans="2:24" x14ac:dyDescent="0.25">
      <c r="B723" s="1">
        <v>43593</v>
      </c>
      <c r="C723">
        <f>Prices[[#This Row],[Equity - CH]]/Prices!C722-1</f>
        <v>4.7937163280669104E-3</v>
      </c>
      <c r="D723">
        <f>Prices[[#This Row],[Equity - US]]/Prices!D722-1</f>
        <v>-2.6117294617608033E-3</v>
      </c>
      <c r="E723">
        <f>Prices[[#This Row],[Equity - EU]]/Prices!E722-1</f>
        <v>1.6408244984846831E-3</v>
      </c>
      <c r="F723">
        <f>Prices[[#This Row],[Equity - JP]]/Prices!F722-1</f>
        <v>-1.650644019155012E-2</v>
      </c>
      <c r="G723">
        <f>Prices[[#This Row],[Equity - EM]]/Prices!G722-1</f>
        <v>-7.0374450158072754E-3</v>
      </c>
      <c r="H723">
        <f>Prices[[#This Row],[Bonds - CH]]/Prices!H722-1</f>
        <v>7.191140514883898E-5</v>
      </c>
      <c r="I723">
        <f>Prices[[#This Row],[Rates - US]]/Prices!I722-1</f>
        <v>-1.7176213042650046E-3</v>
      </c>
      <c r="J723">
        <f>Prices[[#This Row],[Rates - EU]]/Prices!J722-1</f>
        <v>-1.3637279535283486E-4</v>
      </c>
      <c r="K723">
        <f>Prices[[#This Row],[Rates - JP]]/Prices!K722-1</f>
        <v>3.6373556424496023E-4</v>
      </c>
      <c r="L723">
        <f>Prices[[#This Row],[EM Bonds - USD]]/Prices!L722-1</f>
        <v>-9.5866908572761478E-4</v>
      </c>
      <c r="M723">
        <f>Prices[[#This Row],[EM Bonds - Local]]/Prices!M722-1</f>
        <v>3.388572690250502E-4</v>
      </c>
      <c r="N723">
        <f>Prices[[#This Row],[IG - US]]/Prices!N722-1</f>
        <v>-2.5646984155540675E-3</v>
      </c>
      <c r="O723">
        <f>Prices[[#This Row],[IG - EU]]/Prices!O722-1</f>
        <v>2.1325371861191655E-4</v>
      </c>
      <c r="P723">
        <f>Prices[[#This Row],[HY - US]]/Prices!P722-1</f>
        <v>-2.9757457839252321E-4</v>
      </c>
      <c r="Q723">
        <f>Prices[[#This Row],[HY - EU]]/Prices!Q722-1</f>
        <v>-2.9210346954010591E-3</v>
      </c>
      <c r="R723">
        <f>Prices[[#This Row],[EM Bonds - Corp]]/Prices!R722-1</f>
        <v>-5.6078390058988958E-4</v>
      </c>
      <c r="S723">
        <f>Prices[[#This Row],[Real Estate - CH]]/Prices!S722-1</f>
        <v>-3.3583760386088901E-3</v>
      </c>
      <c r="T723">
        <f>Prices[[#This Row],[Real Estate - World]]/Prices!T722-1</f>
        <v>-4.3338229166537401E-3</v>
      </c>
      <c r="U723">
        <f>Prices[[#This Row],[TIPS]]/Prices!U722-1</f>
        <v>9.2736164256912446E-4</v>
      </c>
      <c r="V723">
        <f>Prices[[#This Row],[Commodities]]/Prices!V722-1</f>
        <v>-1.9947423305666234E-4</v>
      </c>
      <c r="W723">
        <f>Prices[[#This Row],[Precious Metals]]/Prices!W722-1</f>
        <v>-4.8013070720334117E-3</v>
      </c>
      <c r="X723">
        <f>Prices[[#This Row],[Hedge funds]]/Prices!X722-1</f>
        <v>-1.059957080426388E-3</v>
      </c>
    </row>
    <row r="724" spans="2:24" x14ac:dyDescent="0.25">
      <c r="B724" s="1">
        <v>43594</v>
      </c>
      <c r="C724">
        <f>Prices[[#This Row],[Equity - CH]]/Prices!C723-1</f>
        <v>-1.9703464807386273E-2</v>
      </c>
      <c r="D724">
        <f>Prices[[#This Row],[Equity - US]]/Prices!D723-1</f>
        <v>-8.1439570725267973E-3</v>
      </c>
      <c r="E724">
        <f>Prices[[#This Row],[Equity - EU]]/Prices!E723-1</f>
        <v>-1.7538631813077354E-2</v>
      </c>
      <c r="F724">
        <f>Prices[[#This Row],[Equity - JP]]/Prices!F723-1</f>
        <v>-1.204169186930848E-2</v>
      </c>
      <c r="G724">
        <f>Prices[[#This Row],[Equity - EM]]/Prices!G723-1</f>
        <v>-2.6496069600620675E-2</v>
      </c>
      <c r="H724">
        <f>Prices[[#This Row],[Bonds - CH]]/Prices!H723-1</f>
        <v>7.1906234270513458E-4</v>
      </c>
      <c r="I724">
        <f>Prices[[#This Row],[Rates - US]]/Prices!I723-1</f>
        <v>1.3153660725879757E-3</v>
      </c>
      <c r="J724">
        <f>Prices[[#This Row],[Rates - EU]]/Prices!J723-1</f>
        <v>-1.319377988432846E-3</v>
      </c>
      <c r="K724">
        <f>Prices[[#This Row],[Rates - JP]]/Prices!K723-1</f>
        <v>-1.8180165439518614E-4</v>
      </c>
      <c r="L724">
        <f>Prices[[#This Row],[EM Bonds - USD]]/Prices!L723-1</f>
        <v>-9.1703895134842561E-4</v>
      </c>
      <c r="M724">
        <f>Prices[[#This Row],[EM Bonds - Local]]/Prices!M723-1</f>
        <v>4.3224154025134354E-4</v>
      </c>
      <c r="N724">
        <f>Prices[[#This Row],[IG - US]]/Prices!N723-1</f>
        <v>-2.5051568654066436E-5</v>
      </c>
      <c r="O724">
        <f>Prices[[#This Row],[IG - EU]]/Prices!O723-1</f>
        <v>-8.5283300463745437E-4</v>
      </c>
      <c r="P724">
        <f>Prices[[#This Row],[HY - US]]/Prices!P723-1</f>
        <v>-2.2944343644649701E-3</v>
      </c>
      <c r="Q724">
        <f>Prices[[#This Row],[HY - EU]]/Prices!Q723-1</f>
        <v>-2.3762247322677288E-3</v>
      </c>
      <c r="R724">
        <f>Prices[[#This Row],[EM Bonds - Corp]]/Prices!R723-1</f>
        <v>-5.154422480766474E-4</v>
      </c>
      <c r="S724">
        <f>Prices[[#This Row],[Real Estate - CH]]/Prices!S723-1</f>
        <v>-3.0701644909267856E-3</v>
      </c>
      <c r="T724">
        <f>Prices[[#This Row],[Real Estate - World]]/Prices!T723-1</f>
        <v>-3.0398083737590564E-3</v>
      </c>
      <c r="U724">
        <f>Prices[[#This Row],[TIPS]]/Prices!U723-1</f>
        <v>-1.1156859301213462E-3</v>
      </c>
      <c r="V724">
        <f>Prices[[#This Row],[Commodities]]/Prices!V723-1</f>
        <v>-1.1847778120860242E-2</v>
      </c>
      <c r="W724">
        <f>Prices[[#This Row],[Precious Metals]]/Prices!W723-1</f>
        <v>-4.2459490735655692E-3</v>
      </c>
      <c r="X724">
        <f>Prices[[#This Row],[Hedge funds]]/Prices!X723-1</f>
        <v>-2.2352296546265249E-3</v>
      </c>
    </row>
    <row r="725" spans="2:24" x14ac:dyDescent="0.25">
      <c r="B725" s="1">
        <v>43595</v>
      </c>
      <c r="C725">
        <f>Prices[[#This Row],[Equity - CH]]/Prices!C724-1</f>
        <v>4.2362915499576381E-3</v>
      </c>
      <c r="D725">
        <f>Prices[[#This Row],[Equity - US]]/Prices!D724-1</f>
        <v>9.5941833026613743E-4</v>
      </c>
      <c r="E725">
        <f>Prices[[#This Row],[Equity - EU]]/Prices!E724-1</f>
        <v>1.7505642364321616E-3</v>
      </c>
      <c r="F725">
        <f>Prices[[#This Row],[Equity - JP]]/Prices!F724-1</f>
        <v>-1.557623891722093E-3</v>
      </c>
      <c r="G725">
        <f>Prices[[#This Row],[Equity - EM]]/Prices!G724-1</f>
        <v>2.0568719501115051E-3</v>
      </c>
      <c r="H725">
        <f>Prices[[#This Row],[Bonds - CH]]/Prices!H724-1</f>
        <v>-2.155636990730514E-4</v>
      </c>
      <c r="I725">
        <f>Prices[[#This Row],[Rates - US]]/Prices!I724-1</f>
        <v>2.9379890122971375E-4</v>
      </c>
      <c r="J725">
        <f>Prices[[#This Row],[Rates - EU]]/Prices!J724-1</f>
        <v>-1.6444333700693647E-4</v>
      </c>
      <c r="K725">
        <f>Prices[[#This Row],[Rates - JP]]/Prices!K724-1</f>
        <v>-2.7275206836985255E-4</v>
      </c>
      <c r="L725">
        <f>Prices[[#This Row],[EM Bonds - USD]]/Prices!L724-1</f>
        <v>5.0323302516974699E-4</v>
      </c>
      <c r="M725">
        <f>Prices[[#This Row],[EM Bonds - Local]]/Prices!M724-1</f>
        <v>2.9952734431870631E-4</v>
      </c>
      <c r="N725">
        <f>Prices[[#This Row],[IG - US]]/Prices!N724-1</f>
        <v>-1.6033405600635042E-5</v>
      </c>
      <c r="O725">
        <f>Prices[[#This Row],[IG - EU]]/Prices!O724-1</f>
        <v>-4.2678047479316472E-4</v>
      </c>
      <c r="P725">
        <f>Prices[[#This Row],[HY - US]]/Prices!P724-1</f>
        <v>-6.9476254678246807E-4</v>
      </c>
      <c r="Q725">
        <f>Prices[[#This Row],[HY - EU]]/Prices!Q724-1</f>
        <v>1.011485251892541E-3</v>
      </c>
      <c r="R725">
        <f>Prices[[#This Row],[EM Bonds - Corp]]/Prices!R724-1</f>
        <v>1.0120084345477398E-3</v>
      </c>
      <c r="S725">
        <f>Prices[[#This Row],[Real Estate - CH]]/Prices!S724-1</f>
        <v>4.3314972458687873E-3</v>
      </c>
      <c r="T725">
        <f>Prices[[#This Row],[Real Estate - World]]/Prices!T724-1</f>
        <v>6.1703576602307741E-3</v>
      </c>
      <c r="U725">
        <f>Prices[[#This Row],[TIPS]]/Prices!U724-1</f>
        <v>-1.0889070699855452E-3</v>
      </c>
      <c r="V725">
        <f>Prices[[#This Row],[Commodities]]/Prices!V724-1</f>
        <v>-1.5465862222624471E-3</v>
      </c>
      <c r="W725">
        <f>Prices[[#This Row],[Precious Metals]]/Prices!W724-1</f>
        <v>-1.2532493829495728E-3</v>
      </c>
      <c r="X725">
        <f>Prices[[#This Row],[Hedge funds]]/Prices!X724-1</f>
        <v>5.8403068340284747E-4</v>
      </c>
    </row>
    <row r="726" spans="2:24" x14ac:dyDescent="0.25">
      <c r="B726" s="1">
        <v>43598</v>
      </c>
      <c r="C726">
        <f>Prices[[#This Row],[Equity - CH]]/Prices!C725-1</f>
        <v>-1.0865862074125543E-2</v>
      </c>
      <c r="D726">
        <f>Prices[[#This Row],[Equity - US]]/Prices!D725-1</f>
        <v>-2.9414683664511054E-2</v>
      </c>
      <c r="E726">
        <f>Prices[[#This Row],[Equity - EU]]/Prices!E725-1</f>
        <v>-1.7475452511756195E-2</v>
      </c>
      <c r="F726">
        <f>Prices[[#This Row],[Equity - JP]]/Prices!F725-1</f>
        <v>-4.6987597243540735E-3</v>
      </c>
      <c r="G726">
        <f>Prices[[#This Row],[Equity - EM]]/Prices!G725-1</f>
        <v>-2.1963191047403186E-2</v>
      </c>
      <c r="H726">
        <f>Prices[[#This Row],[Bonds - CH]]/Prices!H725-1</f>
        <v>6.4683053040104355E-4</v>
      </c>
      <c r="I726">
        <f>Prices[[#This Row],[Rates - US]]/Prices!I725-1</f>
        <v>2.7486239658216505E-3</v>
      </c>
      <c r="J726">
        <f>Prices[[#This Row],[Rates - EU]]/Prices!J725-1</f>
        <v>4.4825148469374021E-4</v>
      </c>
      <c r="K726">
        <f>Prices[[#This Row],[Rates - JP]]/Prices!K725-1</f>
        <v>-2.7282648235704698E-4</v>
      </c>
      <c r="L726">
        <f>Prices[[#This Row],[EM Bonds - USD]]/Prices!L725-1</f>
        <v>-1.3965610068316092E-3</v>
      </c>
      <c r="M726">
        <f>Prices[[#This Row],[EM Bonds - Local]]/Prices!M725-1</f>
        <v>-1.661840691510319E-4</v>
      </c>
      <c r="N726">
        <f>Prices[[#This Row],[IG - US]]/Prices!N725-1</f>
        <v>1.4440317446480222E-3</v>
      </c>
      <c r="O726">
        <f>Prices[[#This Row],[IG - EU]]/Prices!O725-1</f>
        <v>6.9381437796867118E-4</v>
      </c>
      <c r="P726">
        <f>Prices[[#This Row],[HY - US]]/Prices!P725-1</f>
        <v>-3.5525353282708227E-3</v>
      </c>
      <c r="Q726">
        <f>Prices[[#This Row],[HY - EU]]/Prices!Q725-1</f>
        <v>-2.3142866455883038E-3</v>
      </c>
      <c r="R726">
        <f>Prices[[#This Row],[EM Bonds - Corp]]/Prices!R725-1</f>
        <v>-2.1960892567178814E-3</v>
      </c>
      <c r="S726">
        <f>Prices[[#This Row],[Real Estate - CH]]/Prices!S725-1</f>
        <v>-2.4430982474510365E-3</v>
      </c>
      <c r="T726">
        <f>Prices[[#This Row],[Real Estate - World]]/Prices!T725-1</f>
        <v>-6.0765187823764721E-3</v>
      </c>
      <c r="U726">
        <f>Prices[[#This Row],[TIPS]]/Prices!U725-1</f>
        <v>1.5521057278131689E-3</v>
      </c>
      <c r="V726">
        <f>Prices[[#This Row],[Commodities]]/Prices!V725-1</f>
        <v>-1.186774301516047E-2</v>
      </c>
      <c r="W726">
        <f>Prices[[#This Row],[Precious Metals]]/Prices!W725-1</f>
        <v>2.8032417505989837E-3</v>
      </c>
      <c r="X726">
        <f>Prices[[#This Row],[Hedge funds]]/Prices!X725-1</f>
        <v>-3.1013964996036147E-3</v>
      </c>
    </row>
    <row r="727" spans="2:24" x14ac:dyDescent="0.25">
      <c r="B727" s="1">
        <v>43599</v>
      </c>
      <c r="C727">
        <f>Prices[[#This Row],[Equity - CH]]/Prices!C726-1</f>
        <v>4.7397183259141329E-3</v>
      </c>
      <c r="D727">
        <f>Prices[[#This Row],[Equity - US]]/Prices!D726-1</f>
        <v>1.1756353930418406E-2</v>
      </c>
      <c r="E727">
        <f>Prices[[#This Row],[Equity - EU]]/Prices!E726-1</f>
        <v>1.1453075656866263E-2</v>
      </c>
      <c r="F727">
        <f>Prices[[#This Row],[Equity - JP]]/Prices!F726-1</f>
        <v>-4.1741043949278245E-3</v>
      </c>
      <c r="G727">
        <f>Prices[[#This Row],[Equity - EM]]/Prices!G726-1</f>
        <v>1.4215481243271544E-3</v>
      </c>
      <c r="H727">
        <f>Prices[[#This Row],[Bonds - CH]]/Prices!H726-1</f>
        <v>1.2210012210014387E-3</v>
      </c>
      <c r="I727">
        <f>Prices[[#This Row],[Rates - US]]/Prices!I726-1</f>
        <v>-8.6810543171678134E-4</v>
      </c>
      <c r="J727">
        <f>Prices[[#This Row],[Rates - EU]]/Prices!J726-1</f>
        <v>2.6359198412873042E-4</v>
      </c>
      <c r="K727">
        <f>Prices[[#This Row],[Rates - JP]]/Prices!K726-1</f>
        <v>2.7290093695975237E-4</v>
      </c>
      <c r="L727">
        <f>Prices[[#This Row],[EM Bonds - USD]]/Prices!L726-1</f>
        <v>9.753109912091773E-5</v>
      </c>
      <c r="M727">
        <f>Prices[[#This Row],[EM Bonds - Local]]/Prices!M726-1</f>
        <v>5.7599627440696466E-4</v>
      </c>
      <c r="N727">
        <f>Prices[[#This Row],[IG - US]]/Prices!N726-1</f>
        <v>-4.9782781961926759E-4</v>
      </c>
      <c r="O727">
        <f>Prices[[#This Row],[IG - EU]]/Prices!O726-1</f>
        <v>4.2666666666679731E-4</v>
      </c>
      <c r="P727">
        <f>Prices[[#This Row],[HY - US]]/Prices!P726-1</f>
        <v>9.814123648181905E-4</v>
      </c>
      <c r="Q727">
        <f>Prices[[#This Row],[HY - EU]]/Prices!Q726-1</f>
        <v>1.9602718243594275E-4</v>
      </c>
      <c r="R727">
        <f>Prices[[#This Row],[EM Bonds - Corp]]/Prices!R726-1</f>
        <v>-1.6500516070664384E-3</v>
      </c>
      <c r="S727">
        <f>Prices[[#This Row],[Real Estate - CH]]/Prices!S726-1</f>
        <v>2.0242409096589142E-3</v>
      </c>
      <c r="T727">
        <f>Prices[[#This Row],[Real Estate - World]]/Prices!T726-1</f>
        <v>5.3902426240111101E-3</v>
      </c>
      <c r="U727">
        <f>Prices[[#This Row],[TIPS]]/Prices!U726-1</f>
        <v>7.1656702047739884E-4</v>
      </c>
      <c r="V727">
        <f>Prices[[#This Row],[Commodities]]/Prices!V726-1</f>
        <v>1.913123107907988E-2</v>
      </c>
      <c r="W727">
        <f>Prices[[#This Row],[Precious Metals]]/Prices!W726-1</f>
        <v>6.6487908886414537E-4</v>
      </c>
      <c r="X727">
        <f>Prices[[#This Row],[Hedge funds]]/Prices!X726-1</f>
        <v>3.05861173982791E-4</v>
      </c>
    </row>
    <row r="728" spans="2:24" x14ac:dyDescent="0.25">
      <c r="B728" s="1">
        <v>43600</v>
      </c>
      <c r="C728">
        <f>Prices[[#This Row],[Equity - CH]]/Prices!C727-1</f>
        <v>7.9777017929956173E-3</v>
      </c>
      <c r="D728">
        <f>Prices[[#This Row],[Equity - US]]/Prices!D727-1</f>
        <v>6.0819616351153183E-3</v>
      </c>
      <c r="E728">
        <f>Prices[[#This Row],[Equity - EU]]/Prices!E727-1</f>
        <v>4.8581134597998066E-3</v>
      </c>
      <c r="F728">
        <f>Prices[[#This Row],[Equity - JP]]/Prices!F727-1</f>
        <v>6.1474968776851213E-3</v>
      </c>
      <c r="G728">
        <f>Prices[[#This Row],[Equity - EM]]/Prices!G727-1</f>
        <v>1.5875462418086794E-3</v>
      </c>
      <c r="H728">
        <f>Prices[[#This Row],[Bonds - CH]]/Prices!H727-1</f>
        <v>1.2912482065998709E-3</v>
      </c>
      <c r="I728">
        <f>Prices[[#This Row],[Rates - US]]/Prices!I727-1</f>
        <v>2.1108915000518369E-3</v>
      </c>
      <c r="J728">
        <f>Prices[[#This Row],[Rates - EU]]/Prices!J727-1</f>
        <v>1.0535329567504803E-3</v>
      </c>
      <c r="K728">
        <f>Prices[[#This Row],[Rates - JP]]/Prices!K727-1</f>
        <v>1.8188432157151269E-4</v>
      </c>
      <c r="L728">
        <f>Prices[[#This Row],[EM Bonds - USD]]/Prices!L727-1</f>
        <v>1.2118591706438142E-3</v>
      </c>
      <c r="M728">
        <f>Prices[[#This Row],[EM Bonds - Local]]/Prices!M727-1</f>
        <v>8.6196601741095336E-4</v>
      </c>
      <c r="N728">
        <f>Prices[[#This Row],[IG - US]]/Prices!N727-1</f>
        <v>2.4062816616008398E-3</v>
      </c>
      <c r="O728">
        <f>Prices[[#This Row],[IG - EU]]/Prices!O727-1</f>
        <v>1.2794540995839654E-3</v>
      </c>
      <c r="P728">
        <f>Prices[[#This Row],[HY - US]]/Prices!P727-1</f>
        <v>-5.2901985913422767E-4</v>
      </c>
      <c r="Q728">
        <f>Prices[[#This Row],[HY - EU]]/Prices!Q727-1</f>
        <v>1.6332396942586591E-4</v>
      </c>
      <c r="R728">
        <f>Prices[[#This Row],[EM Bonds - Corp]]/Prices!R727-1</f>
        <v>7.9916641373278807E-4</v>
      </c>
      <c r="S728">
        <f>Prices[[#This Row],[Real Estate - CH]]/Prices!S727-1</f>
        <v>-2.3194333599361183E-3</v>
      </c>
      <c r="T728">
        <f>Prices[[#This Row],[Real Estate - World]]/Prices!T727-1</f>
        <v>4.2462316820643942E-3</v>
      </c>
      <c r="U728">
        <f>Prices[[#This Row],[TIPS]]/Prices!U727-1</f>
        <v>1.1977875468922594E-3</v>
      </c>
      <c r="V728">
        <f>Prices[[#This Row],[Commodities]]/Prices!V727-1</f>
        <v>4.6907801958087081E-3</v>
      </c>
      <c r="W728">
        <f>Prices[[#This Row],[Precious Metals]]/Prices!W727-1</f>
        <v>1.1133338590758601E-3</v>
      </c>
      <c r="X728">
        <f>Prices[[#This Row],[Hedge funds]]/Prices!X727-1</f>
        <v>1.4676847273424887E-3</v>
      </c>
    </row>
    <row r="729" spans="2:24" x14ac:dyDescent="0.25">
      <c r="B729" s="1">
        <v>43601</v>
      </c>
      <c r="C729">
        <f>Prices[[#This Row],[Equity - CH]]/Prices!C728-1</f>
        <v>1.8812152220266887E-2</v>
      </c>
      <c r="D729">
        <f>Prices[[#This Row],[Equity - US]]/Prices!D728-1</f>
        <v>9.5888397642527323E-3</v>
      </c>
      <c r="E729">
        <f>Prices[[#This Row],[Equity - EU]]/Prices!E728-1</f>
        <v>1.0915527714258522E-2</v>
      </c>
      <c r="F729">
        <f>Prices[[#This Row],[Equity - JP]]/Prices!F728-1</f>
        <v>-4.4824847402440415E-3</v>
      </c>
      <c r="G729">
        <f>Prices[[#This Row],[Equity - EM]]/Prices!G728-1</f>
        <v>-4.2974012063424771E-3</v>
      </c>
      <c r="H729">
        <f>Prices[[#This Row],[Bonds - CH]]/Prices!H728-1</f>
        <v>-5.0150451354080694E-4</v>
      </c>
      <c r="I729">
        <f>Prices[[#This Row],[Rates - US]]/Prices!I728-1</f>
        <v>-1.5718807990394712E-3</v>
      </c>
      <c r="J729">
        <f>Prices[[#This Row],[Rates - EU]]/Prices!J728-1</f>
        <v>6.9567966233385903E-4</v>
      </c>
      <c r="K729">
        <f>Prices[[#This Row],[Rates - JP]]/Prices!K728-1</f>
        <v>1.4548099654483337E-3</v>
      </c>
      <c r="L729">
        <f>Prices[[#This Row],[EM Bonds - USD]]/Prices!L728-1</f>
        <v>4.4683026375924584E-4</v>
      </c>
      <c r="M729">
        <f>Prices[[#This Row],[EM Bonds - Local]]/Prices!M728-1</f>
        <v>3.1741369789251017E-4</v>
      </c>
      <c r="N729">
        <f>Prices[[#This Row],[IG - US]]/Prices!N728-1</f>
        <v>-8.7390979752766107E-4</v>
      </c>
      <c r="O729">
        <f>Prices[[#This Row],[IG - EU]]/Prices!O728-1</f>
        <v>4.7918219571929654E-4</v>
      </c>
      <c r="P729">
        <f>Prices[[#This Row],[HY - US]]/Prices!P728-1</f>
        <v>1.7744665019232553E-3</v>
      </c>
      <c r="Q729">
        <f>Prices[[#This Row],[HY - EU]]/Prices!Q728-1</f>
        <v>1.241059472876227E-3</v>
      </c>
      <c r="R729">
        <f>Prices[[#This Row],[EM Bonds - Corp]]/Prices!R728-1</f>
        <v>-1.1568342012713284E-4</v>
      </c>
      <c r="S729">
        <f>Prices[[#This Row],[Real Estate - CH]]/Prices!S728-1</f>
        <v>-6.4995125365596707E-3</v>
      </c>
      <c r="T729">
        <f>Prices[[#This Row],[Real Estate - World]]/Prices!T728-1</f>
        <v>5.1936675078618766E-3</v>
      </c>
      <c r="U729">
        <f>Prices[[#This Row],[TIPS]]/Prices!U728-1</f>
        <v>-3.751854507411112E-4</v>
      </c>
      <c r="V729">
        <f>Prices[[#This Row],[Commodities]]/Prices!V728-1</f>
        <v>1.2152510561168617E-2</v>
      </c>
      <c r="W729">
        <f>Prices[[#This Row],[Precious Metals]]/Prices!W728-1</f>
        <v>-1.0673263526024823E-2</v>
      </c>
      <c r="X729">
        <f>Prices[[#This Row],[Hedge funds]]/Prices!X728-1</f>
        <v>1.8144704014517732E-3</v>
      </c>
    </row>
    <row r="730" spans="2:24" x14ac:dyDescent="0.25">
      <c r="B730" s="1">
        <v>43602</v>
      </c>
      <c r="C730">
        <f>Prices[[#This Row],[Equity - CH]]/Prices!C729-1</f>
        <v>-7.0649907544784174E-4</v>
      </c>
      <c r="D730">
        <f>Prices[[#This Row],[Equity - US]]/Prices!D729-1</f>
        <v>-5.0755742334929188E-3</v>
      </c>
      <c r="E730">
        <f>Prices[[#This Row],[Equity - EU]]/Prices!E729-1</f>
        <v>-3.5920258536806804E-3</v>
      </c>
      <c r="F730">
        <f>Prices[[#This Row],[Equity - JP]]/Prices!F729-1</f>
        <v>1.0422474990688269E-2</v>
      </c>
      <c r="G730">
        <f>Prices[[#This Row],[Equity - EM]]/Prices!G729-1</f>
        <v>-1.3562019618793109E-2</v>
      </c>
      <c r="H730">
        <f>Prices[[#This Row],[Bonds - CH]]/Prices!H729-1</f>
        <v>6.4511504551645338E-4</v>
      </c>
      <c r="I730">
        <f>Prices[[#This Row],[Rates - US]]/Prices!I729-1</f>
        <v>6.8222071589452149E-4</v>
      </c>
      <c r="J730">
        <f>Prices[[#This Row],[Rates - EU]]/Prices!J729-1</f>
        <v>6.2122717115298265E-4</v>
      </c>
      <c r="K730">
        <f>Prices[[#This Row],[Rates - JP]]/Prices!K729-1</f>
        <v>-6.3555474850196525E-4</v>
      </c>
      <c r="L730">
        <f>Prices[[#This Row],[EM Bonds - USD]]/Prices!L729-1</f>
        <v>-5.4467158005810923E-4</v>
      </c>
      <c r="M730">
        <f>Prices[[#This Row],[EM Bonds - Local]]/Prices!M729-1</f>
        <v>-3.425450947617259E-4</v>
      </c>
      <c r="N730">
        <f>Prices[[#This Row],[IG - US]]/Prices!N729-1</f>
        <v>5.6129091913259543E-4</v>
      </c>
      <c r="O730">
        <f>Prices[[#This Row],[IG - EU]]/Prices!O729-1</f>
        <v>9.046884146666212E-4</v>
      </c>
      <c r="P730">
        <f>Prices[[#This Row],[HY - US]]/Prices!P729-1</f>
        <v>-7.2615947979581819E-5</v>
      </c>
      <c r="Q730">
        <f>Prices[[#This Row],[HY - EU]]/Prices!Q729-1</f>
        <v>7.1761750986731876E-4</v>
      </c>
      <c r="R730">
        <f>Prices[[#This Row],[EM Bonds - Corp]]/Prices!R729-1</f>
        <v>-5.8786484361850189E-4</v>
      </c>
      <c r="S730">
        <f>Prices[[#This Row],[Real Estate - CH]]/Prices!S729-1</f>
        <v>-7.9510857257882872E-3</v>
      </c>
      <c r="T730">
        <f>Prices[[#This Row],[Real Estate - World]]/Prices!T729-1</f>
        <v>-1.4468098108346705E-3</v>
      </c>
      <c r="U730">
        <f>Prices[[#This Row],[TIPS]]/Prices!U729-1</f>
        <v>1.2987551979530831E-3</v>
      </c>
      <c r="V730">
        <f>Prices[[#This Row],[Commodities]]/Prices!V729-1</f>
        <v>-6.2828459829417094E-3</v>
      </c>
      <c r="W730">
        <f>Prices[[#This Row],[Precious Metals]]/Prices!W729-1</f>
        <v>-7.7486411548949308E-3</v>
      </c>
      <c r="X730">
        <f>Prices[[#This Row],[Hedge funds]]/Prices!X729-1</f>
        <v>-4.2667316835309776E-4</v>
      </c>
    </row>
    <row r="731" spans="2:24" x14ac:dyDescent="0.25">
      <c r="B731" s="1">
        <v>43605</v>
      </c>
      <c r="C731">
        <f>Prices[[#This Row],[Equity - CH]]/Prices!C730-1</f>
        <v>-7.1423233842848877E-3</v>
      </c>
      <c r="D731">
        <f>Prices[[#This Row],[Equity - US]]/Prices!D730-1</f>
        <v>-8.652513665550865E-3</v>
      </c>
      <c r="E731">
        <f>Prices[[#This Row],[Equity - EU]]/Prices!E730-1</f>
        <v>-1.1129138424536889E-2</v>
      </c>
      <c r="F731">
        <f>Prices[[#This Row],[Equity - JP]]/Prices!F730-1</f>
        <v>1.1980325437335182E-3</v>
      </c>
      <c r="G731">
        <f>Prices[[#This Row],[Equity - EM]]/Prices!G730-1</f>
        <v>-4.5647721641135508E-3</v>
      </c>
      <c r="H731">
        <f>Prices[[#This Row],[Bonds - CH]]/Prices!H730-1</f>
        <v>-9.312320916905481E-4</v>
      </c>
      <c r="I731">
        <f>Prices[[#This Row],[Rates - US]]/Prices!I730-1</f>
        <v>-1.2142991371296707E-3</v>
      </c>
      <c r="J731">
        <f>Prices[[#This Row],[Rates - EU]]/Prices!J730-1</f>
        <v>-1.1433043329400761E-3</v>
      </c>
      <c r="K731">
        <f>Prices[[#This Row],[Rates - JP]]/Prices!K730-1</f>
        <v>-1.0902153175251783E-3</v>
      </c>
      <c r="L731">
        <f>Prices[[#This Row],[EM Bonds - USD]]/Prices!L730-1</f>
        <v>-4.1042933292478878E-4</v>
      </c>
      <c r="M731">
        <f>Prices[[#This Row],[EM Bonds - Local]]/Prices!M730-1</f>
        <v>-1.5679867585427498E-4</v>
      </c>
      <c r="N731">
        <f>Prices[[#This Row],[IG - US]]/Prices!N730-1</f>
        <v>-1.7388758899189449E-3</v>
      </c>
      <c r="O731">
        <f>Prices[[#This Row],[IG - EU]]/Prices!O730-1</f>
        <v>-1.2760527435135005E-3</v>
      </c>
      <c r="P731">
        <f>Prices[[#This Row],[HY - US]]/Prices!P730-1</f>
        <v>2.247283568890257E-4</v>
      </c>
      <c r="Q731">
        <f>Prices[[#This Row],[HY - EU]]/Prices!Q730-1</f>
        <v>3.2595586557659928E-5</v>
      </c>
      <c r="R731">
        <f>Prices[[#This Row],[EM Bonds - Corp]]/Prices!R730-1</f>
        <v>-6.7081042284211634E-4</v>
      </c>
      <c r="S731">
        <f>Prices[[#This Row],[Real Estate - CH]]/Prices!S730-1</f>
        <v>3.7791361249905897E-3</v>
      </c>
      <c r="T731">
        <f>Prices[[#This Row],[Real Estate - World]]/Prices!T730-1</f>
        <v>-8.6921187842557979E-3</v>
      </c>
      <c r="U731">
        <f>Prices[[#This Row],[TIPS]]/Prices!U730-1</f>
        <v>-7.0868082196173798E-4</v>
      </c>
      <c r="V731">
        <f>Prices[[#This Row],[Commodities]]/Prices!V730-1</f>
        <v>9.1670069394500509E-4</v>
      </c>
      <c r="W731">
        <f>Prices[[#This Row],[Precious Metals]]/Prices!W730-1</f>
        <v>-2.8182923268871285E-4</v>
      </c>
      <c r="X731">
        <f>Prices[[#This Row],[Hedge funds]]/Prices!X730-1</f>
        <v>-2.0558744871204127E-3</v>
      </c>
    </row>
    <row r="732" spans="2:24" x14ac:dyDescent="0.25">
      <c r="B732" s="1">
        <v>43606</v>
      </c>
      <c r="C732">
        <f>Prices[[#This Row],[Equity - CH]]/Prices!C731-1</f>
        <v>4.6347353585356466E-3</v>
      </c>
      <c r="D732">
        <f>Prices[[#This Row],[Equity - US]]/Prices!D731-1</f>
        <v>1.0867151585511436E-2</v>
      </c>
      <c r="E732">
        <f>Prices[[#This Row],[Equity - EU]]/Prices!E731-1</f>
        <v>7.2601458170304944E-3</v>
      </c>
      <c r="F732">
        <f>Prices[[#This Row],[Equity - JP]]/Prices!F731-1</f>
        <v>-2.8403567030512722E-3</v>
      </c>
      <c r="G732">
        <f>Prices[[#This Row],[Equity - EM]]/Prices!G731-1</f>
        <v>7.4465990020744499E-3</v>
      </c>
      <c r="H732">
        <f>Prices[[#This Row],[Bonds - CH]]/Prices!H731-1</f>
        <v>-5.7360005736006858E-4</v>
      </c>
      <c r="I732">
        <f>Prices[[#This Row],[Rates - US]]/Prices!I731-1</f>
        <v>-9.919977597228069E-4</v>
      </c>
      <c r="J732">
        <f>Prices[[#This Row],[Rates - EU]]/Prices!J731-1</f>
        <v>-6.1431829032543295E-4</v>
      </c>
      <c r="K732">
        <f>Prices[[#This Row],[Rates - JP]]/Prices!K731-1</f>
        <v>1.8190086402913863E-4</v>
      </c>
      <c r="L732">
        <f>Prices[[#This Row],[EM Bonds - USD]]/Prices!L731-1</f>
        <v>1.1646667768410168E-3</v>
      </c>
      <c r="M732">
        <f>Prices[[#This Row],[EM Bonds - Local]]/Prices!M731-1</f>
        <v>2.5168221639448873E-4</v>
      </c>
      <c r="N732">
        <f>Prices[[#This Row],[IG - US]]/Prices!N731-1</f>
        <v>-8.9171917151165125E-4</v>
      </c>
      <c r="O732">
        <f>Prices[[#This Row],[IG - EU]]/Prices!O731-1</f>
        <v>-9.0502555366278603E-4</v>
      </c>
      <c r="P732">
        <f>Prices[[#This Row],[HY - US]]/Prices!P731-1</f>
        <v>7.536822607070448E-4</v>
      </c>
      <c r="Q732">
        <f>Prices[[#This Row],[HY - EU]]/Prices!Q731-1</f>
        <v>1.07561929595823E-3</v>
      </c>
      <c r="R732">
        <f>Prices[[#This Row],[EM Bonds - Corp]]/Prices!R731-1</f>
        <v>9.5178757604119646E-4</v>
      </c>
      <c r="S732">
        <f>Prices[[#This Row],[Real Estate - CH]]/Prices!S731-1</f>
        <v>1.2886597938144284E-3</v>
      </c>
      <c r="T732">
        <f>Prices[[#This Row],[Real Estate - World]]/Prices!T731-1</f>
        <v>9.5111893407300308E-3</v>
      </c>
      <c r="U732">
        <f>Prices[[#This Row],[TIPS]]/Prices!U731-1</f>
        <v>-1.6185431848961818E-3</v>
      </c>
      <c r="V732">
        <f>Prices[[#This Row],[Commodities]]/Prices!V731-1</f>
        <v>7.2820891354341555E-4</v>
      </c>
      <c r="W732">
        <f>Prices[[#This Row],[Precious Metals]]/Prices!W731-1</f>
        <v>-5.8254754934949915E-4</v>
      </c>
      <c r="X732">
        <f>Prices[[#This Row],[Hedge funds]]/Prices!X731-1</f>
        <v>4.7138105921074036E-4</v>
      </c>
    </row>
    <row r="733" spans="2:24" x14ac:dyDescent="0.25">
      <c r="B733" s="1">
        <v>43607</v>
      </c>
      <c r="C733">
        <f>Prices[[#This Row],[Equity - CH]]/Prices!C732-1</f>
        <v>3.279223522562047E-3</v>
      </c>
      <c r="D733">
        <f>Prices[[#This Row],[Equity - US]]/Prices!D732-1</f>
        <v>-5.2502492409888246E-3</v>
      </c>
      <c r="E733">
        <f>Prices[[#This Row],[Equity - EU]]/Prices!E732-1</f>
        <v>-3.6619325061154617E-3</v>
      </c>
      <c r="F733">
        <f>Prices[[#This Row],[Equity - JP]]/Prices!F732-1</f>
        <v>-2.8610099725695504E-3</v>
      </c>
      <c r="G733">
        <f>Prices[[#This Row],[Equity - EM]]/Prices!G732-1</f>
        <v>-2.9950829157888714E-3</v>
      </c>
      <c r="H733">
        <f>Prices[[#This Row],[Bonds - CH]]/Prices!H732-1</f>
        <v>1.3630820001435673E-3</v>
      </c>
      <c r="I733">
        <f>Prices[[#This Row],[Rates - US]]/Prices!I732-1</f>
        <v>1.7206696220470885E-3</v>
      </c>
      <c r="J733">
        <f>Prices[[#This Row],[Rates - EU]]/Prices!J732-1</f>
        <v>5.9409468766880025E-4</v>
      </c>
      <c r="K733">
        <f>Prices[[#This Row],[Rates - JP]]/Prices!K732-1</f>
        <v>6.3653723742840285E-4</v>
      </c>
      <c r="L733">
        <f>Prices[[#This Row],[EM Bonds - USD]]/Prices!L732-1</f>
        <v>5.1698969730407107E-4</v>
      </c>
      <c r="M733">
        <f>Prices[[#This Row],[EM Bonds - Local]]/Prices!M732-1</f>
        <v>4.7799940804549301E-4</v>
      </c>
      <c r="N733">
        <f>Prices[[#This Row],[IG - US]]/Prices!N732-1</f>
        <v>1.2646467378374382E-3</v>
      </c>
      <c r="O733">
        <f>Prices[[#This Row],[IG - EU]]/Prices!O732-1</f>
        <v>1.2788405179304796E-3</v>
      </c>
      <c r="P733">
        <f>Prices[[#This Row],[HY - US]]/Prices!P732-1</f>
        <v>-2.4941395841060476E-4</v>
      </c>
      <c r="Q733">
        <f>Prices[[#This Row],[HY - EU]]/Prices!Q732-1</f>
        <v>-6.511900498151757E-5</v>
      </c>
      <c r="R733">
        <f>Prices[[#This Row],[EM Bonds - Corp]]/Prices!R732-1</f>
        <v>1.9180301717531822E-3</v>
      </c>
      <c r="S733">
        <f>Prices[[#This Row],[Real Estate - CH]]/Prices!S732-1</f>
        <v>-3.0282383223556586E-4</v>
      </c>
      <c r="T733">
        <f>Prices[[#This Row],[Real Estate - World]]/Prices!T732-1</f>
        <v>-3.9597129878536919E-3</v>
      </c>
      <c r="U733">
        <f>Prices[[#This Row],[TIPS]]/Prices!U732-1</f>
        <v>3.3218120584126432E-3</v>
      </c>
      <c r="V733">
        <f>Prices[[#This Row],[Commodities]]/Prices!V732-1</f>
        <v>-1.4441134178329262E-2</v>
      </c>
      <c r="W733">
        <f>Prices[[#This Row],[Precious Metals]]/Prices!W732-1</f>
        <v>-1.0776581621920744E-3</v>
      </c>
      <c r="X733">
        <f>Prices[[#This Row],[Hedge funds]]/Prices!X732-1</f>
        <v>1.3960265594059607E-4</v>
      </c>
    </row>
    <row r="734" spans="2:24" x14ac:dyDescent="0.25">
      <c r="B734" s="1">
        <v>43608</v>
      </c>
      <c r="C734">
        <f>Prices[[#This Row],[Equity - CH]]/Prices!C733-1</f>
        <v>-5.149958794192222E-3</v>
      </c>
      <c r="D734">
        <f>Prices[[#This Row],[Equity - US]]/Prices!D733-1</f>
        <v>-1.7264084138063684E-2</v>
      </c>
      <c r="E734">
        <f>Prices[[#This Row],[Equity - EU]]/Prices!E733-1</f>
        <v>-1.6488341592896139E-2</v>
      </c>
      <c r="F734">
        <f>Prices[[#This Row],[Equity - JP]]/Prices!F733-1</f>
        <v>-3.8634212394500489E-3</v>
      </c>
      <c r="G734">
        <f>Prices[[#This Row],[Equity - EM]]/Prices!G733-1</f>
        <v>-1.7488835715959161E-2</v>
      </c>
      <c r="H734">
        <f>Prices[[#This Row],[Bonds - CH]]/Prices!H733-1</f>
        <v>1.0746525290155073E-3</v>
      </c>
      <c r="I734">
        <f>Prices[[#This Row],[Rates - US]]/Prices!I733-1</f>
        <v>5.6341019322720953E-3</v>
      </c>
      <c r="J734">
        <f>Prices[[#This Row],[Rates - EU]]/Prices!J733-1</f>
        <v>7.022514895020926E-4</v>
      </c>
      <c r="K734">
        <f>Prices[[#This Row],[Rates - JP]]/Prices!K733-1</f>
        <v>9.0876045074517187E-4</v>
      </c>
      <c r="L734">
        <f>Prices[[#This Row],[EM Bonds - USD]]/Prices!L733-1</f>
        <v>-2.2791580858161353E-5</v>
      </c>
      <c r="M734">
        <f>Prices[[#This Row],[EM Bonds - Local]]/Prices!M733-1</f>
        <v>1.0709715493084637E-3</v>
      </c>
      <c r="N734">
        <f>Prices[[#This Row],[IG - US]]/Prices!N733-1</f>
        <v>4.2243375868502575E-3</v>
      </c>
      <c r="O734">
        <f>Prices[[#This Row],[IG - EU]]/Prices!O733-1</f>
        <v>1.4900750359214676E-3</v>
      </c>
      <c r="P734">
        <f>Prices[[#This Row],[HY - US]]/Prices!P733-1</f>
        <v>-2.5203953998903517E-3</v>
      </c>
      <c r="Q734">
        <f>Prices[[#This Row],[HY - EU]]/Prices!Q733-1</f>
        <v>-2.8979844355442319E-3</v>
      </c>
      <c r="R734">
        <f>Prices[[#This Row],[EM Bonds - Corp]]/Prices!R733-1</f>
        <v>2.6848470355167464E-5</v>
      </c>
      <c r="S734">
        <f>Prices[[#This Row],[Real Estate - CH]]/Prices!S733-1</f>
        <v>-2.9534267322982588E-3</v>
      </c>
      <c r="T734">
        <f>Prices[[#This Row],[Real Estate - World]]/Prices!T733-1</f>
        <v>-4.2627490012475677E-3</v>
      </c>
      <c r="U734">
        <f>Prices[[#This Row],[TIPS]]/Prices!U733-1</f>
        <v>3.3846278484657155E-3</v>
      </c>
      <c r="V734">
        <f>Prices[[#This Row],[Commodities]]/Prices!V733-1</f>
        <v>-2.1302952059010782E-2</v>
      </c>
      <c r="W734">
        <f>Prices[[#This Row],[Precious Metals]]/Prices!W733-1</f>
        <v>4.5838661508212919E-3</v>
      </c>
      <c r="X734">
        <f>Prices[[#This Row],[Hedge funds]]/Prices!X733-1</f>
        <v>-5.2343688659728382E-4</v>
      </c>
    </row>
    <row r="735" spans="2:24" x14ac:dyDescent="0.25">
      <c r="B735" s="1">
        <v>43609</v>
      </c>
      <c r="C735">
        <f>Prices[[#This Row],[Equity - CH]]/Prices!C734-1</f>
        <v>6.3398492323669675E-3</v>
      </c>
      <c r="D735">
        <f>Prices[[#This Row],[Equity - US]]/Prices!D734-1</f>
        <v>-1.3103289819660358E-4</v>
      </c>
      <c r="E735">
        <f>Prices[[#This Row],[Equity - EU]]/Prices!E734-1</f>
        <v>5.8026956743946201E-3</v>
      </c>
      <c r="F735">
        <f>Prices[[#This Row],[Equity - JP]]/Prices!F734-1</f>
        <v>-1.7486641690467319E-4</v>
      </c>
      <c r="G735">
        <f>Prices[[#This Row],[Equity - EM]]/Prices!G734-1</f>
        <v>1.1545423622760786E-4</v>
      </c>
      <c r="H735">
        <f>Prices[[#This Row],[Bonds - CH]]/Prices!H734-1</f>
        <v>6.4409933443076994E-4</v>
      </c>
      <c r="I735">
        <f>Prices[[#This Row],[Rates - US]]/Prices!I734-1</f>
        <v>-2.0987773178011704E-3</v>
      </c>
      <c r="J735">
        <f>Prices[[#This Row],[Rates - EU]]/Prices!J734-1</f>
        <v>1.1349361827777127E-3</v>
      </c>
      <c r="K735">
        <f>Prices[[#This Row],[Rates - JP]]/Prices!K734-1</f>
        <v>1.0895224260032421E-3</v>
      </c>
      <c r="L735">
        <f>Prices[[#This Row],[EM Bonds - USD]]/Prices!L734-1</f>
        <v>-7.7220996627103133E-5</v>
      </c>
      <c r="M735">
        <f>Prices[[#This Row],[EM Bonds - Local]]/Prices!M734-1</f>
        <v>9.4917449309250834E-4</v>
      </c>
      <c r="N735">
        <f>Prices[[#This Row],[IG - US]]/Prices!N734-1</f>
        <v>-2.1309291060109814E-3</v>
      </c>
      <c r="O735">
        <f>Prices[[#This Row],[IG - EU]]/Prices!O734-1</f>
        <v>1.0627557255964426E-3</v>
      </c>
      <c r="P735">
        <f>Prices[[#This Row],[HY - US]]/Prices!P734-1</f>
        <v>2.4268660038795353E-4</v>
      </c>
      <c r="Q735">
        <f>Prices[[#This Row],[HY - EU]]/Prices!Q734-1</f>
        <v>1.0776565867676169E-3</v>
      </c>
      <c r="R735">
        <f>Prices[[#This Row],[EM Bonds - Corp]]/Prices!R734-1</f>
        <v>1.1326004105831622E-3</v>
      </c>
      <c r="S735">
        <f>Prices[[#This Row],[Real Estate - CH]]/Prices!S734-1</f>
        <v>1.3418400931692887E-3</v>
      </c>
      <c r="T735">
        <f>Prices[[#This Row],[Real Estate - World]]/Prices!T734-1</f>
        <v>2.4580464992853823E-3</v>
      </c>
      <c r="U735">
        <f>Prices[[#This Row],[TIPS]]/Prices!U734-1</f>
        <v>1.8471917571647456E-3</v>
      </c>
      <c r="V735">
        <f>Prices[[#This Row],[Commodities]]/Prices!V734-1</f>
        <v>9.7763875605967332E-3</v>
      </c>
      <c r="W735">
        <f>Prices[[#This Row],[Precious Metals]]/Prices!W734-1</f>
        <v>-3.8045137201853096E-3</v>
      </c>
      <c r="X735">
        <f>Prices[[#This Row],[Hedge funds]]/Prices!X734-1</f>
        <v>6.1972470257587453E-4</v>
      </c>
    </row>
    <row r="736" spans="2:24" x14ac:dyDescent="0.25">
      <c r="B736" s="1">
        <v>43612</v>
      </c>
      <c r="C736">
        <f>Prices[[#This Row],[Equity - CH]]/Prices!C735-1</f>
        <v>5.0918983609271606E-3</v>
      </c>
      <c r="D736">
        <f>Prices[[#This Row],[Equity - US]]/Prices!D735-1</f>
        <v>2.947476426146789E-3</v>
      </c>
      <c r="E736">
        <f>Prices[[#This Row],[Equity - EU]]/Prices!E735-1</f>
        <v>3.618351062478542E-3</v>
      </c>
      <c r="F736">
        <f>Prices[[#This Row],[Equity - JP]]/Prices!F735-1</f>
        <v>3.8598338038502433E-3</v>
      </c>
      <c r="G736">
        <f>Prices[[#This Row],[Equity - EM]]/Prices!G735-1</f>
        <v>5.3413217744200381E-3</v>
      </c>
      <c r="H736">
        <f>Prices[[#This Row],[Bonds - CH]]/Prices!H735-1</f>
        <v>9.2976684308387902E-4</v>
      </c>
      <c r="I736">
        <f>Prices[[#This Row],[Rates - US]]/Prices!I735-1</f>
        <v>0</v>
      </c>
      <c r="J736">
        <f>Prices[[#This Row],[Rates - EU]]/Prices!J735-1</f>
        <v>0</v>
      </c>
      <c r="K736">
        <f>Prices[[#This Row],[Rates - JP]]/Prices!K735-1</f>
        <v>-2.7208416470159147E-4</v>
      </c>
      <c r="L736">
        <f>Prices[[#This Row],[EM Bonds - USD]]/Prices!L735-1</f>
        <v>0</v>
      </c>
      <c r="M736">
        <f>Prices[[#This Row],[EM Bonds - Local]]/Prices!M735-1</f>
        <v>-2.0826944115126533E-4</v>
      </c>
      <c r="N736">
        <f>Prices[[#This Row],[IG - US]]/Prices!N735-1</f>
        <v>0</v>
      </c>
      <c r="O736">
        <f>Prices[[#This Row],[IG - EU]]/Prices!O735-1</f>
        <v>0</v>
      </c>
      <c r="P736">
        <f>Prices[[#This Row],[HY - US]]/Prices!P735-1</f>
        <v>0</v>
      </c>
      <c r="Q736">
        <f>Prices[[#This Row],[HY - EU]]/Prices!Q735-1</f>
        <v>0</v>
      </c>
      <c r="R736">
        <f>Prices[[#This Row],[EM Bonds - Corp]]/Prices!R735-1</f>
        <v>-3.3677635181250665E-5</v>
      </c>
      <c r="S736">
        <f>Prices[[#This Row],[Real Estate - CH]]/Prices!S735-1</f>
        <v>-3.135192536219078E-3</v>
      </c>
      <c r="T736">
        <f>Prices[[#This Row],[Real Estate - World]]/Prices!T735-1</f>
        <v>2.057164934489597E-3</v>
      </c>
      <c r="U736">
        <f>Prices[[#This Row],[TIPS]]/Prices!U735-1</f>
        <v>2.2386910284022399E-4</v>
      </c>
      <c r="V736">
        <f>Prices[[#This Row],[Commodities]]/Prices!V735-1</f>
        <v>0</v>
      </c>
      <c r="W736">
        <f>Prices[[#This Row],[Precious Metals]]/Prices!W735-1</f>
        <v>0</v>
      </c>
      <c r="X736">
        <f>Prices[[#This Row],[Hedge funds]]/Prices!X735-1</f>
        <v>0</v>
      </c>
    </row>
    <row r="737" spans="2:24" x14ac:dyDescent="0.25">
      <c r="B737" s="1">
        <v>43613</v>
      </c>
      <c r="C737">
        <f>Prices[[#This Row],[Equity - CH]]/Prices!C736-1</f>
        <v>-3.7513757190336117E-3</v>
      </c>
      <c r="D737">
        <f>Prices[[#This Row],[Equity - US]]/Prices!D736-1</f>
        <v>-3.2042768002732425E-3</v>
      </c>
      <c r="E737">
        <f>Prices[[#This Row],[Equity - EU]]/Prices!E736-1</f>
        <v>6.2920535821997525E-4</v>
      </c>
      <c r="F737">
        <f>Prices[[#This Row],[Equity - JP]]/Prices!F736-1</f>
        <v>2.8012892614688312E-3</v>
      </c>
      <c r="G737">
        <f>Prices[[#This Row],[Equity - EM]]/Prices!G736-1</f>
        <v>4.0049152967742696E-3</v>
      </c>
      <c r="H737">
        <f>Prices[[#This Row],[Bonds - CH]]/Prices!H736-1</f>
        <v>5.7163272597371417E-4</v>
      </c>
      <c r="I737">
        <f>Prices[[#This Row],[Rates - US]]/Prices!I736-1</f>
        <v>3.1961787768750582E-3</v>
      </c>
      <c r="J737">
        <f>Prices[[#This Row],[Rates - EU]]/Prices!J736-1</f>
        <v>6.7485753007701099E-4</v>
      </c>
      <c r="K737">
        <f>Prices[[#This Row],[Rates - JP]]/Prices!K736-1</f>
        <v>5.4431642928420843E-4</v>
      </c>
      <c r="L737">
        <f>Prices[[#This Row],[EM Bonds - USD]]/Prices!L736-1</f>
        <v>1.2036519166573889E-3</v>
      </c>
      <c r="M737">
        <f>Prices[[#This Row],[EM Bonds - Local]]/Prices!M736-1</f>
        <v>6.6995846715345309E-4</v>
      </c>
      <c r="N737">
        <f>Prices[[#This Row],[IG - US]]/Prices!N736-1</f>
        <v>2.8847444986939141E-3</v>
      </c>
      <c r="O737">
        <f>Prices[[#This Row],[IG - EU]]/Prices!O736-1</f>
        <v>7.962206061893351E-4</v>
      </c>
      <c r="P737">
        <f>Prices[[#This Row],[HY - US]]/Prices!P736-1</f>
        <v>-4.8416985315324901E-4</v>
      </c>
      <c r="Q737">
        <f>Prices[[#This Row],[HY - EU]]/Prices!Q736-1</f>
        <v>-6.5242211711113995E-5</v>
      </c>
      <c r="R737">
        <f>Prices[[#This Row],[EM Bonds - Corp]]/Prices!R736-1</f>
        <v>2.316350917808796E-3</v>
      </c>
      <c r="S737">
        <f>Prices[[#This Row],[Real Estate - CH]]/Prices!S736-1</f>
        <v>-2.0037030461358407E-3</v>
      </c>
      <c r="T737">
        <f>Prices[[#This Row],[Real Estate - World]]/Prices!T736-1</f>
        <v>-4.7144185292172791E-3</v>
      </c>
      <c r="U737">
        <f>Prices[[#This Row],[TIPS]]/Prices!U736-1</f>
        <v>1.7296732063594167E-3</v>
      </c>
      <c r="V737">
        <f>Prices[[#This Row],[Commodities]]/Prices!V736-1</f>
        <v>1.9374960975169886E-2</v>
      </c>
      <c r="W737">
        <f>Prices[[#This Row],[Precious Metals]]/Prices!W736-1</f>
        <v>-8.7605766396992024E-5</v>
      </c>
      <c r="X737">
        <f>Prices[[#This Row],[Hedge funds]]/Prices!X736-1</f>
        <v>-2.0935466424742977E-4</v>
      </c>
    </row>
    <row r="738" spans="2:24" x14ac:dyDescent="0.25">
      <c r="B738" s="1">
        <v>43614</v>
      </c>
      <c r="C738">
        <f>Prices[[#This Row],[Equity - CH]]/Prices!C737-1</f>
        <v>-1.3714438866805345E-2</v>
      </c>
      <c r="D738">
        <f>Prices[[#This Row],[Equity - US]]/Prices!D737-1</f>
        <v>-9.3951683416588772E-3</v>
      </c>
      <c r="E738">
        <f>Prices[[#This Row],[Equity - EU]]/Prices!E737-1</f>
        <v>-1.8645136662604922E-2</v>
      </c>
      <c r="F738">
        <f>Prices[[#This Row],[Equity - JP]]/Prices!F737-1</f>
        <v>-9.4501361492702607E-3</v>
      </c>
      <c r="G738">
        <f>Prices[[#This Row],[Equity - EM]]/Prices!G737-1</f>
        <v>-4.7558377755365644E-3</v>
      </c>
      <c r="H738">
        <f>Prices[[#This Row],[Bonds - CH]]/Prices!H737-1</f>
        <v>7.8554595443813824E-4</v>
      </c>
      <c r="I738">
        <f>Prices[[#This Row],[Rates - US]]/Prices!I737-1</f>
        <v>1.9159405884692227E-3</v>
      </c>
      <c r="J738">
        <f>Prices[[#This Row],[Rates - EU]]/Prices!J737-1</f>
        <v>1.6191208345937014E-3</v>
      </c>
      <c r="K738">
        <f>Prices[[#This Row],[Rates - JP]]/Prices!K737-1</f>
        <v>2.2667512920482302E-3</v>
      </c>
      <c r="L738">
        <f>Prices[[#This Row],[EM Bonds - USD]]/Prices!L737-1</f>
        <v>-9.1745426150646736E-5</v>
      </c>
      <c r="M738">
        <f>Prices[[#This Row],[EM Bonds - Local]]/Prices!M737-1</f>
        <v>1.3397823863985359E-3</v>
      </c>
      <c r="N738">
        <f>Prices[[#This Row],[IG - US]]/Prices!N737-1</f>
        <v>-3.4344146264242426E-4</v>
      </c>
      <c r="O738">
        <f>Prices[[#This Row],[IG - EU]]/Prices!O737-1</f>
        <v>1.4850960008485625E-3</v>
      </c>
      <c r="P738">
        <f>Prices[[#This Row],[HY - US]]/Prices!P737-1</f>
        <v>-3.1517058238949014E-3</v>
      </c>
      <c r="Q738">
        <f>Prices[[#This Row],[HY - EU]]/Prices!Q737-1</f>
        <v>-1.304929370697705E-3</v>
      </c>
      <c r="R738">
        <f>Prices[[#This Row],[EM Bonds - Corp]]/Prices!R737-1</f>
        <v>2.1828164803887606E-3</v>
      </c>
      <c r="S738">
        <f>Prices[[#This Row],[Real Estate - CH]]/Prices!S737-1</f>
        <v>-2.0077259327031527E-3</v>
      </c>
      <c r="T738">
        <f>Prices[[#This Row],[Real Estate - World]]/Prices!T737-1</f>
        <v>-1.1832422030329415E-2</v>
      </c>
      <c r="U738">
        <f>Prices[[#This Row],[TIPS]]/Prices!U737-1</f>
        <v>4.1250113950590528E-3</v>
      </c>
      <c r="V738">
        <f>Prices[[#This Row],[Commodities]]/Prices!V737-1</f>
        <v>-2.649828342848215E-3</v>
      </c>
      <c r="W738">
        <f>Prices[[#This Row],[Precious Metals]]/Prices!W737-1</f>
        <v>1.7012556860152017E-3</v>
      </c>
      <c r="X738">
        <f>Prices[[#This Row],[Hedge funds]]/Prices!X737-1</f>
        <v>-7.9396932311937007E-4</v>
      </c>
    </row>
    <row r="739" spans="2:24" x14ac:dyDescent="0.25">
      <c r="B739" s="1">
        <v>43615</v>
      </c>
      <c r="C739">
        <f>Prices[[#This Row],[Equity - CH]]/Prices!C738-1</f>
        <v>0</v>
      </c>
      <c r="D739">
        <f>Prices[[#This Row],[Equity - US]]/Prices!D738-1</f>
        <v>2.8649767513522217E-3</v>
      </c>
      <c r="E739">
        <f>Prices[[#This Row],[Equity - EU]]/Prices!E738-1</f>
        <v>5.4243063510714951E-3</v>
      </c>
      <c r="F739">
        <f>Prices[[#This Row],[Equity - JP]]/Prices!F738-1</f>
        <v>-2.3998274727572433E-3</v>
      </c>
      <c r="G739">
        <f>Prices[[#This Row],[Equity - EM]]/Prices!G738-1</f>
        <v>1.0625048537171278E-2</v>
      </c>
      <c r="H739">
        <f>Prices[[#This Row],[Bonds - CH]]/Prices!H738-1</f>
        <v>0</v>
      </c>
      <c r="I739">
        <f>Prices[[#This Row],[Rates - US]]/Prices!I738-1</f>
        <v>8.0999288469540964E-4</v>
      </c>
      <c r="J739">
        <f>Prices[[#This Row],[Rates - EU]]/Prices!J738-1</f>
        <v>-4.1229983508006551E-4</v>
      </c>
      <c r="K739">
        <f>Prices[[#This Row],[Rates - JP]]/Prices!K738-1</f>
        <v>-1.1760448706351623E-3</v>
      </c>
      <c r="L739">
        <f>Prices[[#This Row],[EM Bonds - USD]]/Prices!L738-1</f>
        <v>8.869538267468613E-4</v>
      </c>
      <c r="M739">
        <f>Prices[[#This Row],[EM Bonds - Local]]/Prices!M738-1</f>
        <v>1.0052057473419751E-4</v>
      </c>
      <c r="N739">
        <f>Prices[[#This Row],[IG - US]]/Prices!N738-1</f>
        <v>2.2849193332357132E-3</v>
      </c>
      <c r="O739">
        <f>Prices[[#This Row],[IG - EU]]/Prices!O738-1</f>
        <v>-1.5888147442011391E-4</v>
      </c>
      <c r="P739">
        <f>Prices[[#This Row],[HY - US]]/Prices!P738-1</f>
        <v>9.9511539979224573E-4</v>
      </c>
      <c r="Q739">
        <f>Prices[[#This Row],[HY - EU]]/Prices!Q738-1</f>
        <v>6.533172181755198E-5</v>
      </c>
      <c r="R739">
        <f>Prices[[#This Row],[EM Bonds - Corp]]/Prices!R738-1</f>
        <v>-9.9962374410567101E-5</v>
      </c>
      <c r="S739">
        <f>Prices[[#This Row],[Real Estate - CH]]/Prices!S738-1</f>
        <v>0</v>
      </c>
      <c r="T739">
        <f>Prices[[#This Row],[Real Estate - World]]/Prices!T738-1</f>
        <v>-5.4607443738974304E-5</v>
      </c>
      <c r="U739">
        <f>Prices[[#This Row],[TIPS]]/Prices!U738-1</f>
        <v>1.5972102002499433E-3</v>
      </c>
      <c r="V739">
        <f>Prices[[#This Row],[Commodities]]/Prices!V738-1</f>
        <v>-4.252290560215588E-3</v>
      </c>
      <c r="W739">
        <f>Prices[[#This Row],[Precious Metals]]/Prices!W738-1</f>
        <v>5.8872062542532078E-3</v>
      </c>
      <c r="X739">
        <f>Prices[[#This Row],[Hedge funds]]/Prices!X738-1</f>
        <v>-3.4927481815882899E-4</v>
      </c>
    </row>
    <row r="740" spans="2:24" x14ac:dyDescent="0.25">
      <c r="B740" s="1">
        <v>43616</v>
      </c>
      <c r="C740">
        <f>Prices[[#This Row],[Equity - CH]]/Prices!C739-1</f>
        <v>-2.3105113437482672E-4</v>
      </c>
      <c r="D740">
        <f>Prices[[#This Row],[Equity - US]]/Prices!D739-1</f>
        <v>-1.805826601155025E-2</v>
      </c>
      <c r="E740">
        <f>Prices[[#This Row],[Equity - EU]]/Prices!E739-1</f>
        <v>-1.156077496672292E-2</v>
      </c>
      <c r="F740">
        <f>Prices[[#This Row],[Equity - JP]]/Prices!F739-1</f>
        <v>-1.3405790691193964E-2</v>
      </c>
      <c r="G740">
        <f>Prices[[#This Row],[Equity - EM]]/Prices!G739-1</f>
        <v>-2.5415950114692221E-3</v>
      </c>
      <c r="H740">
        <f>Prices[[#This Row],[Bonds - CH]]/Prices!H739-1</f>
        <v>1.5698587127159769E-3</v>
      </c>
      <c r="I740">
        <f>Prices[[#This Row],[Rates - US]]/Prices!I739-1</f>
        <v>5.2545050326797682E-3</v>
      </c>
      <c r="J740">
        <f>Prices[[#This Row],[Rates - EU]]/Prices!J739-1</f>
        <v>1.6260405994561467E-3</v>
      </c>
      <c r="K740">
        <f>Prices[[#This Row],[Rates - JP]]/Prices!K739-1</f>
        <v>2.1737161488997181E-3</v>
      </c>
      <c r="L740">
        <f>Prices[[#This Row],[EM Bonds - USD]]/Prices!L739-1</f>
        <v>-6.6886997643011981E-5</v>
      </c>
      <c r="M740">
        <f>Prices[[#This Row],[EM Bonds - Local]]/Prices!M739-1</f>
        <v>2.4609836624798209E-3</v>
      </c>
      <c r="N740">
        <f>Prices[[#This Row],[IG - US]]/Prices!N739-1</f>
        <v>3.7576224245208234E-3</v>
      </c>
      <c r="O740">
        <f>Prices[[#This Row],[IG - EU]]/Prices!O739-1</f>
        <v>1.4831294030404063E-3</v>
      </c>
      <c r="P740">
        <f>Prices[[#This Row],[HY - US]]/Prices!P739-1</f>
        <v>-3.3125443660532161E-3</v>
      </c>
      <c r="Q740">
        <f>Prices[[#This Row],[HY - EU]]/Prices!Q739-1</f>
        <v>-2.5804344275680569E-3</v>
      </c>
      <c r="R740">
        <f>Prices[[#This Row],[EM Bonds - Corp]]/Prices!R739-1</f>
        <v>2.4527382183192614E-4</v>
      </c>
      <c r="S740">
        <f>Prices[[#This Row],[Real Estate - CH]]/Prices!S739-1</f>
        <v>-4.4564414678245345E-3</v>
      </c>
      <c r="T740">
        <f>Prices[[#This Row],[Real Estate - World]]/Prices!T739-1</f>
        <v>-2.3471480467655015E-3</v>
      </c>
      <c r="U740">
        <f>Prices[[#This Row],[TIPS]]/Prices!U739-1</f>
        <v>5.7361665523281147E-4</v>
      </c>
      <c r="V740">
        <f>Prices[[#This Row],[Commodities]]/Prices!V739-1</f>
        <v>-2.8738935042070035E-2</v>
      </c>
      <c r="W740">
        <f>Prices[[#This Row],[Precious Metals]]/Prices!W739-1</f>
        <v>6.524452355065824E-3</v>
      </c>
      <c r="X740">
        <f>Prices[[#This Row],[Hedge funds]]/Prices!X739-1</f>
        <v>-1.7644541110907186E-3</v>
      </c>
    </row>
    <row r="741" spans="2:24" x14ac:dyDescent="0.25">
      <c r="B741" s="1">
        <v>43619</v>
      </c>
      <c r="C741">
        <f>Prices[[#This Row],[Equity - CH]]/Prices!C740-1</f>
        <v>8.6560719611219472E-3</v>
      </c>
      <c r="D741">
        <f>Prices[[#This Row],[Equity - US]]/Prices!D740-1</f>
        <v>-7.7357591282041227E-3</v>
      </c>
      <c r="E741">
        <f>Prices[[#This Row],[Equity - EU]]/Prices!E740-1</f>
        <v>4.2390985715741181E-3</v>
      </c>
      <c r="F741">
        <f>Prices[[#This Row],[Equity - JP]]/Prices!F740-1</f>
        <v>-7.7116241484065373E-3</v>
      </c>
      <c r="G741">
        <f>Prices[[#This Row],[Equity - EM]]/Prices!G740-1</f>
        <v>5.6464780271159309E-3</v>
      </c>
      <c r="H741">
        <f>Prices[[#This Row],[Bonds - CH]]/Prices!H740-1</f>
        <v>7.8369905956110486E-4</v>
      </c>
      <c r="I741">
        <f>Prices[[#This Row],[Rates - US]]/Prices!I740-1</f>
        <v>3.5324988043423655E-3</v>
      </c>
      <c r="J741">
        <f>Prices[[#This Row],[Rates - EU]]/Prices!J740-1</f>
        <v>1.1407532292284639E-3</v>
      </c>
      <c r="K741">
        <f>Prices[[#This Row],[Rates - JP]]/Prices!K740-1</f>
        <v>-5.4225033890653584E-4</v>
      </c>
      <c r="L741">
        <f>Prices[[#This Row],[EM Bonds - USD]]/Prices!L740-1</f>
        <v>7.7451496043057233E-4</v>
      </c>
      <c r="M741">
        <f>Prices[[#This Row],[EM Bonds - Local]]/Prices!M740-1</f>
        <v>8.9097991079567507E-4</v>
      </c>
      <c r="N741">
        <f>Prices[[#This Row],[IG - US]]/Prices!N740-1</f>
        <v>2.903680651549001E-3</v>
      </c>
      <c r="O741">
        <f>Prices[[#This Row],[IG - EU]]/Prices!O740-1</f>
        <v>1.4809329877822908E-3</v>
      </c>
      <c r="P741">
        <f>Prices[[#This Row],[HY - US]]/Prices!P740-1</f>
        <v>-1.2100211153051044E-3</v>
      </c>
      <c r="Q741">
        <f>Prices[[#This Row],[HY - EU]]/Prices!Q740-1</f>
        <v>-1.4409221902017544E-3</v>
      </c>
      <c r="R741">
        <f>Prices[[#This Row],[EM Bonds - Corp]]/Prices!R740-1</f>
        <v>1.5507437113555511E-3</v>
      </c>
      <c r="S741">
        <f>Prices[[#This Row],[Real Estate - CH]]/Prices!S740-1</f>
        <v>4.6042871028806331E-4</v>
      </c>
      <c r="T741">
        <f>Prices[[#This Row],[Real Estate - World]]/Prices!T740-1</f>
        <v>-2.204432905322129E-3</v>
      </c>
      <c r="U741">
        <f>Prices[[#This Row],[TIPS]]/Prices!U740-1</f>
        <v>3.4828011437335604E-3</v>
      </c>
      <c r="V741">
        <f>Prices[[#This Row],[Commodities]]/Prices!V740-1</f>
        <v>-1.0798703172205215E-2</v>
      </c>
      <c r="W741">
        <f>Prices[[#This Row],[Precious Metals]]/Prices!W740-1</f>
        <v>7.8432745015755145E-3</v>
      </c>
      <c r="X741">
        <f>Prices[[#This Row],[Hedge funds]]/Prices!X740-1</f>
        <v>8.6628573428648714E-4</v>
      </c>
    </row>
    <row r="742" spans="2:24" x14ac:dyDescent="0.25">
      <c r="B742" s="1">
        <v>43620</v>
      </c>
      <c r="C742">
        <f>Prices[[#This Row],[Equity - CH]]/Prices!C741-1</f>
        <v>-3.268910367770328E-3</v>
      </c>
      <c r="D742">
        <f>Prices[[#This Row],[Equity - US]]/Prices!D741-1</f>
        <v>1.8001344535488739E-2</v>
      </c>
      <c r="E742">
        <f>Prices[[#This Row],[Equity - EU]]/Prices!E741-1</f>
        <v>5.0477426853723362E-3</v>
      </c>
      <c r="F742">
        <f>Prices[[#This Row],[Equity - JP]]/Prices!F741-1</f>
        <v>-1.0487448946399081E-3</v>
      </c>
      <c r="G742">
        <f>Prices[[#This Row],[Equity - EM]]/Prices!G741-1</f>
        <v>-5.9111393078082886E-3</v>
      </c>
      <c r="H742">
        <f>Prices[[#This Row],[Bonds - CH]]/Prices!H741-1</f>
        <v>3.5594788922899134E-4</v>
      </c>
      <c r="I742">
        <f>Prices[[#This Row],[Rates - US]]/Prices!I741-1</f>
        <v>-2.9312400635930214E-3</v>
      </c>
      <c r="J742">
        <f>Prices[[#This Row],[Rates - EU]]/Prices!J741-1</f>
        <v>1.5546545095483921E-3</v>
      </c>
      <c r="K742">
        <f>Prices[[#This Row],[Rates - JP]]/Prices!K741-1</f>
        <v>1.1755131567048327E-3</v>
      </c>
      <c r="L742">
        <f>Prices[[#This Row],[EM Bonds - USD]]/Prices!L741-1</f>
        <v>1.4667413099902493E-3</v>
      </c>
      <c r="M742">
        <f>Prices[[#This Row],[EM Bonds - Local]]/Prices!M741-1</f>
        <v>8.2719827942745461E-4</v>
      </c>
      <c r="N742">
        <f>Prices[[#This Row],[IG - US]]/Prices!N741-1</f>
        <v>-2.3144424167713673E-3</v>
      </c>
      <c r="O742">
        <f>Prices[[#This Row],[IG - EU]]/Prices!O741-1</f>
        <v>7.3937153419612045E-4</v>
      </c>
      <c r="P742">
        <f>Prices[[#This Row],[HY - US]]/Prices!P741-1</f>
        <v>3.553549531286615E-3</v>
      </c>
      <c r="Q742">
        <f>Prices[[#This Row],[HY - EU]]/Prices!Q741-1</f>
        <v>1.9677292404562952E-3</v>
      </c>
      <c r="R742">
        <f>Prices[[#This Row],[EM Bonds - Corp]]/Prices!R741-1</f>
        <v>1.8681764143657631E-3</v>
      </c>
      <c r="S742">
        <f>Prices[[#This Row],[Real Estate - CH]]/Prices!S741-1</f>
        <v>1.1888934342401347E-2</v>
      </c>
      <c r="T742">
        <f>Prices[[#This Row],[Real Estate - World]]/Prices!T741-1</f>
        <v>-5.653229927980119E-3</v>
      </c>
      <c r="U742">
        <f>Prices[[#This Row],[TIPS]]/Prices!U741-1</f>
        <v>-2.6839062097578914E-3</v>
      </c>
      <c r="V742">
        <f>Prices[[#This Row],[Commodities]]/Prices!V741-1</f>
        <v>4.6319350298662521E-4</v>
      </c>
      <c r="W742">
        <f>Prices[[#This Row],[Precious Metals]]/Prices!W741-1</f>
        <v>-2.240601826662747E-3</v>
      </c>
      <c r="X742">
        <f>Prices[[#This Row],[Hedge funds]]/Prices!X741-1</f>
        <v>5.420528064348229E-4</v>
      </c>
    </row>
    <row r="743" spans="2:24" x14ac:dyDescent="0.25">
      <c r="B743" s="1">
        <v>43621</v>
      </c>
      <c r="C743">
        <f>Prices[[#This Row],[Equity - CH]]/Prices!C742-1</f>
        <v>7.266721264285847E-3</v>
      </c>
      <c r="D743">
        <f>Prices[[#This Row],[Equity - US]]/Prices!D742-1</f>
        <v>8.0626558827829875E-3</v>
      </c>
      <c r="E743">
        <f>Prices[[#This Row],[Equity - EU]]/Prices!E742-1</f>
        <v>2.5446221636959976E-3</v>
      </c>
      <c r="F743">
        <f>Prices[[#This Row],[Equity - JP]]/Prices!F742-1</f>
        <v>1.9612953413864931E-2</v>
      </c>
      <c r="G743">
        <f>Prices[[#This Row],[Equity - EM]]/Prices!G742-1</f>
        <v>-4.8573253532724348E-4</v>
      </c>
      <c r="H743">
        <f>Prices[[#This Row],[Bonds - CH]]/Prices!H742-1</f>
        <v>7.8280671790476042E-4</v>
      </c>
      <c r="I743">
        <f>Prices[[#This Row],[Rates - US]]/Prices!I742-1</f>
        <v>-2.602133749673996E-4</v>
      </c>
      <c r="J743">
        <f>Prices[[#This Row],[Rates - EU]]/Prices!J742-1</f>
        <v>1.5318170828240163E-3</v>
      </c>
      <c r="K743">
        <f>Prices[[#This Row],[Rates - JP]]/Prices!K742-1</f>
        <v>2.3482658959537162E-3</v>
      </c>
      <c r="L743">
        <f>Prices[[#This Row],[EM Bonds - USD]]/Prices!L742-1</f>
        <v>2.6049633546805229E-3</v>
      </c>
      <c r="M743">
        <f>Prices[[#This Row],[EM Bonds - Local]]/Prices!M742-1</f>
        <v>7.0746615650252309E-4</v>
      </c>
      <c r="N743">
        <f>Prices[[#This Row],[IG - US]]/Prices!N742-1</f>
        <v>-4.1054233136716967E-5</v>
      </c>
      <c r="O743">
        <f>Prices[[#This Row],[IG - EU]]/Prices!O742-1</f>
        <v>1.8470631695604034E-3</v>
      </c>
      <c r="P743">
        <f>Prices[[#This Row],[HY - US]]/Prices!P742-1</f>
        <v>1.7319866038880694E-3</v>
      </c>
      <c r="Q743">
        <f>Prices[[#This Row],[HY - EU]]/Prices!Q742-1</f>
        <v>1.800209478921122E-3</v>
      </c>
      <c r="R743">
        <f>Prices[[#This Row],[EM Bonds - Corp]]/Prices!R742-1</f>
        <v>4.7860861990458581E-3</v>
      </c>
      <c r="S743">
        <f>Prices[[#This Row],[Real Estate - CH]]/Prices!S742-1</f>
        <v>-1.3138944336356095E-3</v>
      </c>
      <c r="T743">
        <f>Prices[[#This Row],[Real Estate - World]]/Prices!T742-1</f>
        <v>1.5305607110971176E-2</v>
      </c>
      <c r="U743">
        <f>Prices[[#This Row],[TIPS]]/Prices!U742-1</f>
        <v>2.4706027995726743E-3</v>
      </c>
      <c r="V743">
        <f>Prices[[#This Row],[Commodities]]/Prices!V742-1</f>
        <v>-1.9352212540805769E-2</v>
      </c>
      <c r="W743">
        <f>Prices[[#This Row],[Precious Metals]]/Prices!W742-1</f>
        <v>3.1582362443629552E-3</v>
      </c>
      <c r="X743">
        <f>Prices[[#This Row],[Hedge funds]]/Prices!X742-1</f>
        <v>1.4592544695128939E-3</v>
      </c>
    </row>
    <row r="744" spans="2:24" x14ac:dyDescent="0.25">
      <c r="B744" s="1">
        <v>43622</v>
      </c>
      <c r="C744">
        <f>Prices[[#This Row],[Equity - CH]]/Prices!C743-1</f>
        <v>2.0164607231261122E-3</v>
      </c>
      <c r="D744">
        <f>Prices[[#This Row],[Equity - US]]/Prices!D743-1</f>
        <v>1.1353052364710958E-3</v>
      </c>
      <c r="E744">
        <f>Prices[[#This Row],[Equity - EU]]/Prices!E743-1</f>
        <v>3.0704847469875673E-4</v>
      </c>
      <c r="F744">
        <f>Prices[[#This Row],[Equity - JP]]/Prices!F743-1</f>
        <v>-2.7612622628044869E-3</v>
      </c>
      <c r="G744">
        <f>Prices[[#This Row],[Equity - EM]]/Prices!G743-1</f>
        <v>-6.6198921274251976E-3</v>
      </c>
      <c r="H744">
        <f>Prices[[#This Row],[Bonds - CH]]/Prices!H743-1</f>
        <v>-1.4221716561180209E-4</v>
      </c>
      <c r="I744">
        <f>Prices[[#This Row],[Rates - US]]/Prices!I743-1</f>
        <v>-2.8181736511845301E-4</v>
      </c>
      <c r="J744">
        <f>Prices[[#This Row],[Rates - EU]]/Prices!J743-1</f>
        <v>1.4269580990207142E-3</v>
      </c>
      <c r="K744">
        <f>Prices[[#This Row],[Rates - JP]]/Prices!K743-1</f>
        <v>-9.0106325464134329E-5</v>
      </c>
      <c r="L744">
        <f>Prices[[#This Row],[EM Bonds - USD]]/Prices!L743-1</f>
        <v>7.5489243965431996E-4</v>
      </c>
      <c r="M744">
        <f>Prices[[#This Row],[EM Bonds - Local]]/Prices!M743-1</f>
        <v>6.7741436845891734E-4</v>
      </c>
      <c r="N744">
        <f>Prices[[#This Row],[IG - US]]/Prices!N743-1</f>
        <v>2.5078735853645284E-4</v>
      </c>
      <c r="O744">
        <f>Prices[[#This Row],[IG - EU]]/Prices!O743-1</f>
        <v>1.7383059418456526E-3</v>
      </c>
      <c r="P744">
        <f>Prices[[#This Row],[HY - US]]/Prices!P743-1</f>
        <v>1.1413015006409566E-3</v>
      </c>
      <c r="Q744">
        <f>Prices[[#This Row],[HY - EU]]/Prices!Q743-1</f>
        <v>6.2077302577834281E-4</v>
      </c>
      <c r="R744">
        <f>Prices[[#This Row],[EM Bonds - Corp]]/Prices!R743-1</f>
        <v>1.6846377782484545E-3</v>
      </c>
      <c r="S744">
        <f>Prices[[#This Row],[Real Estate - CH]]/Prices!S743-1</f>
        <v>-3.2384566729917186E-3</v>
      </c>
      <c r="T744">
        <f>Prices[[#This Row],[Real Estate - World]]/Prices!T743-1</f>
        <v>-2.4385742207666539E-3</v>
      </c>
      <c r="U744">
        <f>Prices[[#This Row],[TIPS]]/Prices!U743-1</f>
        <v>2.7725782100316287E-3</v>
      </c>
      <c r="V744">
        <f>Prices[[#This Row],[Commodities]]/Prices!V743-1</f>
        <v>3.5061053535583309E-3</v>
      </c>
      <c r="W744">
        <f>Prices[[#This Row],[Precious Metals]]/Prices!W743-1</f>
        <v>2.2206465590046687E-3</v>
      </c>
      <c r="X744">
        <f>Prices[[#This Row],[Hedge funds]]/Prices!X743-1</f>
        <v>-9.5978500815774304E-5</v>
      </c>
    </row>
    <row r="745" spans="2:24" x14ac:dyDescent="0.25">
      <c r="B745" s="1">
        <v>43623</v>
      </c>
      <c r="C745">
        <f>Prices[[#This Row],[Equity - CH]]/Prices!C744-1</f>
        <v>7.1838020611492137E-3</v>
      </c>
      <c r="D745">
        <f>Prices[[#This Row],[Equity - US]]/Prices!D744-1</f>
        <v>8.0104927321784647E-3</v>
      </c>
      <c r="E745">
        <f>Prices[[#This Row],[Equity - EU]]/Prices!E744-1</f>
        <v>1.0989469629263615E-2</v>
      </c>
      <c r="F745">
        <f>Prices[[#This Row],[Equity - JP]]/Prices!F744-1</f>
        <v>4.7260476952732944E-3</v>
      </c>
      <c r="G745">
        <f>Prices[[#This Row],[Equity - EM]]/Prices!G744-1</f>
        <v>2.193939479105067E-3</v>
      </c>
      <c r="H745">
        <f>Prices[[#This Row],[Bonds - CH]]/Prices!H744-1</f>
        <v>1.0667804565818173E-3</v>
      </c>
      <c r="I745">
        <f>Prices[[#This Row],[Rates - US]]/Prices!I744-1</f>
        <v>2.5321473150867746E-3</v>
      </c>
      <c r="J745">
        <f>Prices[[#This Row],[Rates - EU]]/Prices!J744-1</f>
        <v>3.4194892726113757E-3</v>
      </c>
      <c r="K745">
        <f>Prices[[#This Row],[Rates - JP]]/Prices!K744-1</f>
        <v>-9.011444534567925E-5</v>
      </c>
      <c r="L745">
        <f>Prices[[#This Row],[EM Bonds - USD]]/Prices!L744-1</f>
        <v>2.1015695591160011E-3</v>
      </c>
      <c r="M745">
        <f>Prices[[#This Row],[EM Bonds - Local]]/Prices!M744-1</f>
        <v>1.0018037009944525E-3</v>
      </c>
      <c r="N745">
        <f>Prices[[#This Row],[IG - US]]/Prices!N744-1</f>
        <v>3.8528489619906736E-3</v>
      </c>
      <c r="O745">
        <f>Prices[[#This Row],[IG - EU]]/Prices!O744-1</f>
        <v>3.1550717778829895E-3</v>
      </c>
      <c r="P745">
        <f>Prices[[#This Row],[HY - US]]/Prices!P744-1</f>
        <v>3.1301123251681329E-3</v>
      </c>
      <c r="Q745">
        <f>Prices[[#This Row],[HY - EU]]/Prices!Q744-1</f>
        <v>1.7632077319924555E-3</v>
      </c>
      <c r="R745">
        <f>Prices[[#This Row],[EM Bonds - Corp]]/Prices!R744-1</f>
        <v>3.1865770359915668E-3</v>
      </c>
      <c r="S745">
        <f>Prices[[#This Row],[Real Estate - CH]]/Prices!S744-1</f>
        <v>-1.4721933142118893E-3</v>
      </c>
      <c r="T745">
        <f>Prices[[#This Row],[Real Estate - World]]/Prices!T744-1</f>
        <v>2.5267292905304384E-3</v>
      </c>
      <c r="U745">
        <f>Prices[[#This Row],[TIPS]]/Prices!U744-1</f>
        <v>3.8233828419182991E-3</v>
      </c>
      <c r="V745">
        <f>Prices[[#This Row],[Commodities]]/Prices!V744-1</f>
        <v>-2.4648525876878047E-3</v>
      </c>
      <c r="W745">
        <f>Prices[[#This Row],[Precious Metals]]/Prices!W744-1</f>
        <v>1.4860553986963954E-3</v>
      </c>
      <c r="X745">
        <f>Prices[[#This Row],[Hedge funds]]/Prices!X744-1</f>
        <v>2.617846733787843E-5</v>
      </c>
    </row>
    <row r="746" spans="2:24" x14ac:dyDescent="0.25">
      <c r="B746" s="1">
        <v>43626</v>
      </c>
      <c r="C746">
        <f>Prices[[#This Row],[Equity - CH]]/Prices!C745-1</f>
        <v>0</v>
      </c>
      <c r="D746">
        <f>Prices[[#This Row],[Equity - US]]/Prices!D745-1</f>
        <v>7.7311614168880105E-3</v>
      </c>
      <c r="E746">
        <f>Prices[[#This Row],[Equity - EU]]/Prices!E745-1</f>
        <v>3.0871915049028864E-3</v>
      </c>
      <c r="F746">
        <f>Prices[[#This Row],[Equity - JP]]/Prices!F745-1</f>
        <v>1.3255910346350541E-2</v>
      </c>
      <c r="G746">
        <f>Prices[[#This Row],[Equity - EM]]/Prices!G745-1</f>
        <v>1.7604730941322755E-2</v>
      </c>
      <c r="H746">
        <f>Prices[[#This Row],[Bonds - CH]]/Prices!H745-1</f>
        <v>0</v>
      </c>
      <c r="I746">
        <f>Prices[[#This Row],[Rates - US]]/Prices!I745-1</f>
        <v>-3.4036868362535833E-3</v>
      </c>
      <c r="J746">
        <f>Prices[[#This Row],[Rates - EU]]/Prices!J745-1</f>
        <v>-2.6536474488400019E-3</v>
      </c>
      <c r="K746">
        <f>Prices[[#This Row],[Rates - JP]]/Prices!K745-1</f>
        <v>1.4419610670513006E-3</v>
      </c>
      <c r="L746">
        <f>Prices[[#This Row],[EM Bonds - USD]]/Prices!L745-1</f>
        <v>1.1772951189761294E-3</v>
      </c>
      <c r="M746">
        <f>Prices[[#This Row],[EM Bonds - Local]]/Prices!M745-1</f>
        <v>1.1573890211440396E-3</v>
      </c>
      <c r="N746">
        <f>Prices[[#This Row],[IG - US]]/Prices!N745-1</f>
        <v>-2.0769178853863313E-3</v>
      </c>
      <c r="O746">
        <f>Prices[[#This Row],[IG - EU]]/Prices!O745-1</f>
        <v>-2.4636997431461971E-3</v>
      </c>
      <c r="P746">
        <f>Prices[[#This Row],[HY - US]]/Prices!P745-1</f>
        <v>2.4622334791553069E-3</v>
      </c>
      <c r="Q746">
        <f>Prices[[#This Row],[HY - EU]]/Prices!Q745-1</f>
        <v>2.5097783572358701E-3</v>
      </c>
      <c r="R746">
        <f>Prices[[#This Row],[EM Bonds - Corp]]/Prices!R745-1</f>
        <v>2.855378159911659E-4</v>
      </c>
      <c r="S746">
        <f>Prices[[#This Row],[Real Estate - CH]]/Prices!S745-1</f>
        <v>0</v>
      </c>
      <c r="T746">
        <f>Prices[[#This Row],[Real Estate - World]]/Prices!T745-1</f>
        <v>6.4679580935322889E-4</v>
      </c>
      <c r="U746">
        <f>Prices[[#This Row],[TIPS]]/Prices!U745-1</f>
        <v>-2.7495443442625556E-3</v>
      </c>
      <c r="V746">
        <f>Prices[[#This Row],[Commodities]]/Prices!V745-1</f>
        <v>4.2746158088611264E-3</v>
      </c>
      <c r="W746">
        <f>Prices[[#This Row],[Precious Metals]]/Prices!W745-1</f>
        <v>-1.2455769650380422E-2</v>
      </c>
      <c r="X746">
        <f>Prices[[#This Row],[Hedge funds]]/Prices!X745-1</f>
        <v>3.0628004991231084E-3</v>
      </c>
    </row>
    <row r="747" spans="2:24" x14ac:dyDescent="0.25">
      <c r="B747" s="1">
        <v>43627</v>
      </c>
      <c r="C747">
        <f>Prices[[#This Row],[Equity - CH]]/Prices!C746-1</f>
        <v>8.255790798848528E-3</v>
      </c>
      <c r="D747">
        <f>Prices[[#This Row],[Equity - US]]/Prices!D746-1</f>
        <v>1.8707995259610311E-3</v>
      </c>
      <c r="E747">
        <f>Prices[[#This Row],[Equity - EU]]/Prices!E746-1</f>
        <v>1.0334647857805912E-2</v>
      </c>
      <c r="F747">
        <f>Prices[[#This Row],[Equity - JP]]/Prices!F746-1</f>
        <v>5.5161204524092344E-3</v>
      </c>
      <c r="G747">
        <f>Prices[[#This Row],[Equity - EM]]/Prices!G746-1</f>
        <v>1.2615271092569325E-2</v>
      </c>
      <c r="H747">
        <f>Prices[[#This Row],[Bonds - CH]]/Prices!H746-1</f>
        <v>-2.0602443876100995E-3</v>
      </c>
      <c r="I747">
        <f>Prices[[#This Row],[Rates - US]]/Prices!I746-1</f>
        <v>1.0657447461248637E-4</v>
      </c>
      <c r="J747">
        <f>Prices[[#This Row],[Rates - EU]]/Prices!J746-1</f>
        <v>1.4606946108839391E-3</v>
      </c>
      <c r="K747">
        <f>Prices[[#This Row],[Rates - JP]]/Prices!K746-1</f>
        <v>-6.2994960403173206E-4</v>
      </c>
      <c r="L747">
        <f>Prices[[#This Row],[EM Bonds - USD]]/Prices!L746-1</f>
        <v>8.2556067786865306E-4</v>
      </c>
      <c r="M747">
        <f>Prices[[#This Row],[EM Bonds - Local]]/Prices!M746-1</f>
        <v>7.6918950245219442E-4</v>
      </c>
      <c r="N747">
        <f>Prices[[#This Row],[IG - US]]/Prices!N746-1</f>
        <v>4.0528899672476193E-4</v>
      </c>
      <c r="O747">
        <f>Prices[[#This Row],[IG - EU]]/Prices!O746-1</f>
        <v>9.4587493431408376E-4</v>
      </c>
      <c r="P747">
        <f>Prices[[#This Row],[HY - US]]/Prices!P746-1</f>
        <v>1.0176938646493383E-3</v>
      </c>
      <c r="Q747">
        <f>Prices[[#This Row],[HY - EU]]/Prices!Q746-1</f>
        <v>2.3084175959944275E-3</v>
      </c>
      <c r="R747">
        <f>Prices[[#This Row],[EM Bonds - Corp]]/Prices!R746-1</f>
        <v>-6.3033163162173889E-4</v>
      </c>
      <c r="S747">
        <f>Prices[[#This Row],[Real Estate - CH]]/Prices!S746-1</f>
        <v>-1.194743130226994E-2</v>
      </c>
      <c r="T747">
        <f>Prices[[#This Row],[Real Estate - World]]/Prices!T746-1</f>
        <v>4.3476383251936923E-3</v>
      </c>
      <c r="U747">
        <f>Prices[[#This Row],[TIPS]]/Prices!U746-1</f>
        <v>-1.7297620485884346E-3</v>
      </c>
      <c r="V747">
        <f>Prices[[#This Row],[Commodities]]/Prices!V746-1</f>
        <v>8.7659587547039841E-3</v>
      </c>
      <c r="W747">
        <f>Prices[[#This Row],[Precious Metals]]/Prices!W746-1</f>
        <v>5.0450783048392456E-3</v>
      </c>
      <c r="X747">
        <f>Prices[[#This Row],[Hedge funds]]/Prices!X746-1</f>
        <v>1.287493910501869E-3</v>
      </c>
    </row>
    <row r="748" spans="2:24" x14ac:dyDescent="0.25">
      <c r="B748" s="1">
        <v>43628</v>
      </c>
      <c r="C748">
        <f>Prices[[#This Row],[Equity - CH]]/Prices!C747-1</f>
        <v>2.4854796105311383E-3</v>
      </c>
      <c r="D748">
        <f>Prices[[#This Row],[Equity - US]]/Prices!D747-1</f>
        <v>1.5002004132078639E-3</v>
      </c>
      <c r="E748">
        <f>Prices[[#This Row],[Equity - EU]]/Prices!E747-1</f>
        <v>-2.64458506892018E-3</v>
      </c>
      <c r="F748">
        <f>Prices[[#This Row],[Equity - JP]]/Prices!F747-1</f>
        <v>-4.8069167458313355E-3</v>
      </c>
      <c r="G748">
        <f>Prices[[#This Row],[Equity - EM]]/Prices!G747-1</f>
        <v>-1.9209417339259849E-3</v>
      </c>
      <c r="H748">
        <f>Prices[[#This Row],[Bonds - CH]]/Prices!H747-1</f>
        <v>-1.5661707126076729E-3</v>
      </c>
      <c r="I748">
        <f>Prices[[#This Row],[Rates - US]]/Prices!I747-1</f>
        <v>5.1803226583380102E-4</v>
      </c>
      <c r="J748">
        <f>Prices[[#This Row],[Rates - EU]]/Prices!J747-1</f>
        <v>-5.2170025958708788E-4</v>
      </c>
      <c r="K748">
        <f>Prices[[#This Row],[Rates - JP]]/Prices!K747-1</f>
        <v>7.2039621791986086E-4</v>
      </c>
      <c r="L748">
        <f>Prices[[#This Row],[EM Bonds - USD]]/Prices!L747-1</f>
        <v>1.0111753879842311E-3</v>
      </c>
      <c r="M748">
        <f>Prices[[#This Row],[EM Bonds - Local]]/Prices!M747-1</f>
        <v>1.536441601251326E-3</v>
      </c>
      <c r="N748">
        <f>Prices[[#This Row],[IG - US]]/Prices!N747-1</f>
        <v>-2.4179190500572822E-5</v>
      </c>
      <c r="O748">
        <f>Prices[[#This Row],[IG - EU]]/Prices!O747-1</f>
        <v>-9.9748005039901333E-4</v>
      </c>
      <c r="P748">
        <f>Prices[[#This Row],[HY - US]]/Prices!P747-1</f>
        <v>-5.6786856819590614E-4</v>
      </c>
      <c r="Q748">
        <f>Prices[[#This Row],[HY - EU]]/Prices!Q747-1</f>
        <v>-8.4338912676784616E-4</v>
      </c>
      <c r="R748">
        <f>Prices[[#This Row],[EM Bonds - Corp]]/Prices!R747-1</f>
        <v>2.9728247044813472E-4</v>
      </c>
      <c r="S748">
        <f>Prices[[#This Row],[Real Estate - CH]]/Prices!S747-1</f>
        <v>-1.6465563816923101E-3</v>
      </c>
      <c r="T748">
        <f>Prices[[#This Row],[Real Estate - World]]/Prices!T747-1</f>
        <v>3.7919951294953513E-3</v>
      </c>
      <c r="U748">
        <f>Prices[[#This Row],[TIPS]]/Prices!U747-1</f>
        <v>-5.7190332766642316E-3</v>
      </c>
      <c r="V748">
        <f>Prices[[#This Row],[Commodities]]/Prices!V747-1</f>
        <v>-3.1581904601453159E-3</v>
      </c>
      <c r="W748">
        <f>Prices[[#This Row],[Precious Metals]]/Prices!W747-1</f>
        <v>6.9550158320328404E-3</v>
      </c>
      <c r="X748">
        <f>Prices[[#This Row],[Hedge funds]]/Prices!X747-1</f>
        <v>9.9044309296281163E-4</v>
      </c>
    </row>
    <row r="749" spans="2:24" x14ac:dyDescent="0.25">
      <c r="B749" s="1">
        <v>43629</v>
      </c>
      <c r="C749">
        <f>Prices[[#This Row],[Equity - CH]]/Prices!C748-1</f>
        <v>-1.3456766048602908E-4</v>
      </c>
      <c r="D749">
        <f>Prices[[#This Row],[Equity - US]]/Prices!D748-1</f>
        <v>3.7068589449522626E-3</v>
      </c>
      <c r="E749">
        <f>Prices[[#This Row],[Equity - EU]]/Prices!E748-1</f>
        <v>-4.9468454832957143E-4</v>
      </c>
      <c r="F749">
        <f>Prices[[#This Row],[Equity - JP]]/Prices!F748-1</f>
        <v>-7.2801319909380213E-3</v>
      </c>
      <c r="G749">
        <f>Prices[[#This Row],[Equity - EM]]/Prices!G748-1</f>
        <v>-4.0897997044221368E-3</v>
      </c>
      <c r="H749">
        <f>Prices[[#This Row],[Bonds - CH]]/Prices!H748-1</f>
        <v>4.2780748663107104E-4</v>
      </c>
      <c r="I749">
        <f>Prices[[#This Row],[Rates - US]]/Prices!I748-1</f>
        <v>2.2489798632265856E-3</v>
      </c>
      <c r="J749">
        <f>Prices[[#This Row],[Rates - EU]]/Prices!J748-1</f>
        <v>5.7032371640075574E-4</v>
      </c>
      <c r="K749">
        <f>Prices[[#This Row],[Rates - JP]]/Prices!K748-1</f>
        <v>-2.6995410780172868E-4</v>
      </c>
      <c r="L749">
        <f>Prices[[#This Row],[EM Bonds - USD]]/Prices!L748-1</f>
        <v>4.7030778957379837E-4</v>
      </c>
      <c r="M749">
        <f>Prices[[#This Row],[EM Bonds - Local]]/Prices!M748-1</f>
        <v>5.1412563964148283E-4</v>
      </c>
      <c r="N749">
        <f>Prices[[#This Row],[IG - US]]/Prices!N748-1</f>
        <v>2.4056408948096575E-3</v>
      </c>
      <c r="O749">
        <f>Prices[[#This Row],[IG - EU]]/Prices!O748-1</f>
        <v>1.0510273792632141E-3</v>
      </c>
      <c r="P749">
        <f>Prices[[#This Row],[HY - US]]/Prices!P748-1</f>
        <v>3.1802150667670226E-4</v>
      </c>
      <c r="Q749">
        <f>Prices[[#This Row],[HY - EU]]/Prices!Q748-1</f>
        <v>3.8958509187714263E-4</v>
      </c>
      <c r="R749">
        <f>Prices[[#This Row],[EM Bonds - Corp]]/Prices!R748-1</f>
        <v>-1.4896472275158779E-3</v>
      </c>
      <c r="S749">
        <f>Prices[[#This Row],[Real Estate - CH]]/Prices!S748-1</f>
        <v>7.5763432547351073E-3</v>
      </c>
      <c r="T749">
        <f>Prices[[#This Row],[Real Estate - World]]/Prices!T748-1</f>
        <v>3.990056344093551E-3</v>
      </c>
      <c r="U749">
        <f>Prices[[#This Row],[TIPS]]/Prices!U748-1</f>
        <v>2.5165798857520461E-3</v>
      </c>
      <c r="V749">
        <f>Prices[[#This Row],[Commodities]]/Prices!V748-1</f>
        <v>6.751154895960898E-3</v>
      </c>
      <c r="W749">
        <f>Prices[[#This Row],[Precious Metals]]/Prices!W748-1</f>
        <v>5.8408020792055648E-3</v>
      </c>
      <c r="X749">
        <f>Prices[[#This Row],[Hedge funds]]/Prices!X748-1</f>
        <v>5.2077004530692861E-5</v>
      </c>
    </row>
    <row r="750" spans="2:24" x14ac:dyDescent="0.25">
      <c r="B750" s="1">
        <v>43630</v>
      </c>
      <c r="C750">
        <f>Prices[[#This Row],[Equity - CH]]/Prices!C749-1</f>
        <v>-1.2025889894144992E-3</v>
      </c>
      <c r="D750">
        <f>Prices[[#This Row],[Equity - US]]/Prices!D749-1</f>
        <v>2.5528682475273179E-3</v>
      </c>
      <c r="E750">
        <f>Prices[[#This Row],[Equity - EU]]/Prices!E749-1</f>
        <v>-5.7902723697142999E-3</v>
      </c>
      <c r="F750">
        <f>Prices[[#This Row],[Equity - JP]]/Prices!F749-1</f>
        <v>3.1738823513889347E-3</v>
      </c>
      <c r="G750">
        <f>Prices[[#This Row],[Equity - EM]]/Prices!G749-1</f>
        <v>-2.5526259661656781E-3</v>
      </c>
      <c r="H750">
        <f>Prices[[#This Row],[Bonds - CH]]/Prices!H749-1</f>
        <v>9.9779060651394857E-4</v>
      </c>
      <c r="I750">
        <f>Prices[[#This Row],[Rates - US]]/Prices!I749-1</f>
        <v>-1.7936723906519791E-4</v>
      </c>
      <c r="J750">
        <f>Prices[[#This Row],[Rates - EU]]/Prices!J749-1</f>
        <v>2.0910932496895906E-3</v>
      </c>
      <c r="K750">
        <f>Prices[[#This Row],[Rates - JP]]/Prices!K749-1</f>
        <v>6.3006300630075174E-4</v>
      </c>
      <c r="L750">
        <f>Prices[[#This Row],[EM Bonds - USD]]/Prices!L749-1</f>
        <v>-2.7869426030857625E-4</v>
      </c>
      <c r="M750">
        <f>Prices[[#This Row],[EM Bonds - Local]]/Prices!M749-1</f>
        <v>1.3132852021466856E-3</v>
      </c>
      <c r="N750">
        <f>Prices[[#This Row],[IG - US]]/Prices!N749-1</f>
        <v>-1.4571504241989164E-4</v>
      </c>
      <c r="O750">
        <f>Prices[[#This Row],[IG - EU]]/Prices!O749-1</f>
        <v>1.5748858207778049E-3</v>
      </c>
      <c r="P750">
        <f>Prices[[#This Row],[HY - US]]/Prices!P749-1</f>
        <v>-3.0766490434042115E-4</v>
      </c>
      <c r="Q750">
        <f>Prices[[#This Row],[HY - EU]]/Prices!Q749-1</f>
        <v>2.920750308301745E-4</v>
      </c>
      <c r="R750">
        <f>Prices[[#This Row],[EM Bonds - Corp]]/Prices!R749-1</f>
        <v>5.5047594383306198E-4</v>
      </c>
      <c r="S750">
        <f>Prices[[#This Row],[Real Estate - CH]]/Prices!S749-1</f>
        <v>1.6368705081970525E-3</v>
      </c>
      <c r="T750">
        <f>Prices[[#This Row],[Real Estate - World]]/Prices!T749-1</f>
        <v>3.3381993748833327E-3</v>
      </c>
      <c r="U750">
        <f>Prices[[#This Row],[TIPS]]/Prices!U749-1</f>
        <v>-1.8221005912963939E-3</v>
      </c>
      <c r="V750">
        <f>Prices[[#This Row],[Commodities]]/Prices!V749-1</f>
        <v>7.843713727721191E-3</v>
      </c>
      <c r="W750">
        <f>Prices[[#This Row],[Precious Metals]]/Prices!W749-1</f>
        <v>3.4524810666678452E-3</v>
      </c>
      <c r="X750">
        <f>Prices[[#This Row],[Hedge funds]]/Prices!X749-1</f>
        <v>3.037667071688066E-4</v>
      </c>
    </row>
    <row r="751" spans="2:24" x14ac:dyDescent="0.25">
      <c r="B751" s="1">
        <v>43633</v>
      </c>
      <c r="C751">
        <f>Prices[[#This Row],[Equity - CH]]/Prices!C750-1</f>
        <v>7.3626475037213979E-4</v>
      </c>
      <c r="D751">
        <f>Prices[[#This Row],[Equity - US]]/Prices!D750-1</f>
        <v>8.1148692637644793E-4</v>
      </c>
      <c r="E751">
        <f>Prices[[#This Row],[Equity - EU]]/Prices!E750-1</f>
        <v>3.5585674226590314E-4</v>
      </c>
      <c r="F751">
        <f>Prices[[#This Row],[Equity - JP]]/Prices!F750-1</f>
        <v>-3.5732273202823128E-3</v>
      </c>
      <c r="G751">
        <f>Prices[[#This Row],[Equity - EM]]/Prices!G750-1</f>
        <v>-4.2346311441990858E-3</v>
      </c>
      <c r="H751">
        <f>Prices[[#This Row],[Bonds - CH]]/Prices!H750-1</f>
        <v>-5.6959772160902755E-4</v>
      </c>
      <c r="I751">
        <f>Prices[[#This Row],[Rates - US]]/Prices!I750-1</f>
        <v>2.8015799436365008E-4</v>
      </c>
      <c r="J751">
        <f>Prices[[#This Row],[Rates - EU]]/Prices!J750-1</f>
        <v>-6.6580267581439756E-4</v>
      </c>
      <c r="K751">
        <f>Prices[[#This Row],[Rates - JP]]/Prices!K750-1</f>
        <v>-8.9952325267650401E-5</v>
      </c>
      <c r="L751">
        <f>Prices[[#This Row],[EM Bonds - USD]]/Prices!L750-1</f>
        <v>-1.400577158702232E-4</v>
      </c>
      <c r="M751">
        <f>Prices[[#This Row],[EM Bonds - Local]]/Prices!M750-1</f>
        <v>-8.2847423038823198E-4</v>
      </c>
      <c r="N751">
        <f>Prices[[#This Row],[IG - US]]/Prices!N750-1</f>
        <v>8.1927421363947595E-4</v>
      </c>
      <c r="O751">
        <f>Prices[[#This Row],[IG - EU]]/Prices!O750-1</f>
        <v>-8.3861837622511981E-4</v>
      </c>
      <c r="P751">
        <f>Prices[[#This Row],[HY - US]]/Prices!P750-1</f>
        <v>3.6355226558537623E-5</v>
      </c>
      <c r="Q751">
        <f>Prices[[#This Row],[HY - EU]]/Prices!Q750-1</f>
        <v>7.1375271712681432E-4</v>
      </c>
      <c r="R751">
        <f>Prices[[#This Row],[EM Bonds - Corp]]/Prices!R750-1</f>
        <v>-2.8520678411880773E-4</v>
      </c>
      <c r="S751">
        <f>Prices[[#This Row],[Real Estate - CH]]/Prices!S750-1</f>
        <v>2.9364451140105885E-3</v>
      </c>
      <c r="T751">
        <f>Prices[[#This Row],[Real Estate - World]]/Prices!T750-1</f>
        <v>5.2544522813702255E-3</v>
      </c>
      <c r="U751">
        <f>Prices[[#This Row],[TIPS]]/Prices!U750-1</f>
        <v>-1.1533216373438293E-3</v>
      </c>
      <c r="V751">
        <f>Prices[[#This Row],[Commodities]]/Prices!V750-1</f>
        <v>-6.4433803182517568E-4</v>
      </c>
      <c r="W751">
        <f>Prices[[#This Row],[Precious Metals]]/Prices!W750-1</f>
        <v>-6.7655020020662704E-4</v>
      </c>
      <c r="X751">
        <f>Prices[[#This Row],[Hedge funds]]/Prices!X750-1</f>
        <v>-1.0411695804946053E-4</v>
      </c>
    </row>
    <row r="752" spans="2:24" x14ac:dyDescent="0.25">
      <c r="B752" s="1">
        <v>43634</v>
      </c>
      <c r="C752">
        <f>Prices[[#This Row],[Equity - CH]]/Prices!C751-1</f>
        <v>1.3310840655481826E-2</v>
      </c>
      <c r="D752">
        <f>Prices[[#This Row],[Equity - US]]/Prices!D751-1</f>
        <v>1.0841615919390701E-2</v>
      </c>
      <c r="E752">
        <f>Prices[[#This Row],[Equity - EU]]/Prices!E751-1</f>
        <v>1.5900338730659325E-2</v>
      </c>
      <c r="F752">
        <f>Prices[[#This Row],[Equity - JP]]/Prices!F751-1</f>
        <v>-6.0896697267184274E-3</v>
      </c>
      <c r="G752">
        <f>Prices[[#This Row],[Equity - EM]]/Prices!G751-1</f>
        <v>1.3972046802878113E-2</v>
      </c>
      <c r="H752">
        <f>Prices[[#This Row],[Bonds - CH]]/Prices!H751-1</f>
        <v>4.0606967300704788E-3</v>
      </c>
      <c r="I752">
        <f>Prices[[#This Row],[Rates - US]]/Prices!I751-1</f>
        <v>1.2056932306130363E-3</v>
      </c>
      <c r="J752">
        <f>Prices[[#This Row],[Rates - EU]]/Prices!J751-1</f>
        <v>7.3500945905189408E-3</v>
      </c>
      <c r="K752">
        <f>Prices[[#This Row],[Rates - JP]]/Prices!K751-1</f>
        <v>5.3976250449805363E-4</v>
      </c>
      <c r="L752">
        <f>Prices[[#This Row],[EM Bonds - USD]]/Prices!L751-1</f>
        <v>3.7605893594301332E-3</v>
      </c>
      <c r="M752">
        <f>Prices[[#This Row],[EM Bonds - Local]]/Prices!M751-1</f>
        <v>1.4572451063676883E-3</v>
      </c>
      <c r="N752">
        <f>Prices[[#This Row],[IG - US]]/Prices!N751-1</f>
        <v>3.307866760465128E-3</v>
      </c>
      <c r="O752">
        <f>Prices[[#This Row],[IG - EU]]/Prices!O751-1</f>
        <v>6.7145779782824544E-3</v>
      </c>
      <c r="P752">
        <f>Prices[[#This Row],[HY - US]]/Prices!P751-1</f>
        <v>2.3176514225626832E-3</v>
      </c>
      <c r="Q752">
        <f>Prices[[#This Row],[HY - EU]]/Prices!Q751-1</f>
        <v>4.2470416599125205E-3</v>
      </c>
      <c r="R752">
        <f>Prices[[#This Row],[EM Bonds - Corp]]/Prices!R751-1</f>
        <v>2.6424431463663023E-3</v>
      </c>
      <c r="S752">
        <f>Prices[[#This Row],[Real Estate - CH]]/Prices!S751-1</f>
        <v>7.8415397932685149E-3</v>
      </c>
      <c r="T752">
        <f>Prices[[#This Row],[Real Estate - World]]/Prices!T751-1</f>
        <v>1.5583812919224282E-3</v>
      </c>
      <c r="U752">
        <f>Prices[[#This Row],[TIPS]]/Prices!U751-1</f>
        <v>7.711466445276649E-3</v>
      </c>
      <c r="V752">
        <f>Prices[[#This Row],[Commodities]]/Prices!V751-1</f>
        <v>6.7378843309171543E-3</v>
      </c>
      <c r="W752">
        <f>Prices[[#This Row],[Precious Metals]]/Prices!W751-1</f>
        <v>8.0555486466205029E-3</v>
      </c>
      <c r="X752">
        <f>Prices[[#This Row],[Hedge funds]]/Prices!X751-1</f>
        <v>2.0478467238789211E-3</v>
      </c>
    </row>
    <row r="753" spans="2:24" x14ac:dyDescent="0.25">
      <c r="B753" s="1">
        <v>43635</v>
      </c>
      <c r="C753">
        <f>Prices[[#This Row],[Equity - CH]]/Prices!C752-1</f>
        <v>-3.2323127077072966E-3</v>
      </c>
      <c r="D753">
        <f>Prices[[#This Row],[Equity - US]]/Prices!D752-1</f>
        <v>-6.5519597420904407E-4</v>
      </c>
      <c r="E753">
        <f>Prices[[#This Row],[Equity - EU]]/Prices!E752-1</f>
        <v>-2.2124514335325474E-3</v>
      </c>
      <c r="F753">
        <f>Prices[[#This Row],[Equity - JP]]/Prices!F752-1</f>
        <v>1.701853090799621E-2</v>
      </c>
      <c r="G753">
        <f>Prices[[#This Row],[Equity - EM]]/Prices!G752-1</f>
        <v>1.0198714566342026E-2</v>
      </c>
      <c r="H753">
        <f>Prices[[#This Row],[Bonds - CH]]/Prices!H752-1</f>
        <v>-2.6252305945793086E-3</v>
      </c>
      <c r="I753">
        <f>Prices[[#This Row],[Rates - US]]/Prices!I752-1</f>
        <v>2.2354840767768724E-3</v>
      </c>
      <c r="J753">
        <f>Prices[[#This Row],[Rates - EU]]/Prices!J752-1</f>
        <v>-1.9536714761787533E-3</v>
      </c>
      <c r="K753">
        <f>Prices[[#This Row],[Rates - JP]]/Prices!K752-1</f>
        <v>1.1688545225678748E-3</v>
      </c>
      <c r="L753">
        <f>Prices[[#This Row],[EM Bonds - USD]]/Prices!L752-1</f>
        <v>2.6953384098773459E-3</v>
      </c>
      <c r="M753">
        <f>Prices[[#This Row],[EM Bonds - Local]]/Prices!M752-1</f>
        <v>1.3558603170593653E-3</v>
      </c>
      <c r="N753">
        <f>Prices[[#This Row],[IG - US]]/Prices!N752-1</f>
        <v>2.9605963164651694E-3</v>
      </c>
      <c r="O753">
        <f>Prices[[#This Row],[IG - EU]]/Prices!O752-1</f>
        <v>-2.2927413891928872E-3</v>
      </c>
      <c r="P753">
        <f>Prices[[#This Row],[HY - US]]/Prices!P752-1</f>
        <v>1.5050189743355258E-3</v>
      </c>
      <c r="Q753">
        <f>Prices[[#This Row],[HY - EU]]/Prices!Q752-1</f>
        <v>2.7440599173553792E-3</v>
      </c>
      <c r="R753">
        <f>Prices[[#This Row],[EM Bonds - Corp]]/Prices!R752-1</f>
        <v>5.4826775536964689E-4</v>
      </c>
      <c r="S753">
        <f>Prices[[#This Row],[Real Estate - CH]]/Prices!S752-1</f>
        <v>4.3197089880260275E-3</v>
      </c>
      <c r="T753">
        <f>Prices[[#This Row],[Real Estate - World]]/Prices!T752-1</f>
        <v>1.2138646859982671E-4</v>
      </c>
      <c r="U753">
        <f>Prices[[#This Row],[TIPS]]/Prices!U752-1</f>
        <v>1.1034777189677936E-3</v>
      </c>
      <c r="V753">
        <f>Prices[[#This Row],[Commodities]]/Prices!V752-1</f>
        <v>-1.0726955780478331E-2</v>
      </c>
      <c r="W753">
        <f>Prices[[#This Row],[Precious Metals]]/Prices!W752-1</f>
        <v>-5.4472638422405906E-3</v>
      </c>
      <c r="X753">
        <f>Prices[[#This Row],[Hedge funds]]/Prices!X752-1</f>
        <v>1.1430649728521036E-3</v>
      </c>
    </row>
    <row r="754" spans="2:24" x14ac:dyDescent="0.25">
      <c r="B754" s="1">
        <v>43636</v>
      </c>
      <c r="C754">
        <f>Prices[[#This Row],[Equity - CH]]/Prices!C753-1</f>
        <v>2.4042262513188639E-3</v>
      </c>
      <c r="D754">
        <f>Prices[[#This Row],[Equity - US]]/Prices!D753-1</f>
        <v>-5.4036954395165759E-3</v>
      </c>
      <c r="E754">
        <f>Prices[[#This Row],[Equity - EU]]/Prices!E753-1</f>
        <v>-4.495274707825625E-3</v>
      </c>
      <c r="F754">
        <f>Prices[[#This Row],[Equity - JP]]/Prices!F753-1</f>
        <v>3.2440202998842427E-3</v>
      </c>
      <c r="G754">
        <f>Prices[[#This Row],[Equity - EM]]/Prices!G753-1</f>
        <v>4.8673234895435513E-5</v>
      </c>
      <c r="H754">
        <f>Prices[[#This Row],[Bonds - CH]]/Prices!H753-1</f>
        <v>1.9918901614854878E-3</v>
      </c>
      <c r="I754">
        <f>Prices[[#This Row],[Rates - US]]/Prices!I753-1</f>
        <v>1.1727864573769509E-3</v>
      </c>
      <c r="J754">
        <f>Prices[[#This Row],[Rates - EU]]/Prices!J753-1</f>
        <v>2.4107359562359765E-3</v>
      </c>
      <c r="K754">
        <f>Prices[[#This Row],[Rates - JP]]/Prices!K753-1</f>
        <v>3.50246969016621E-3</v>
      </c>
      <c r="L754">
        <f>Prices[[#This Row],[EM Bonds - USD]]/Prices!L753-1</f>
        <v>5.7216264999120359E-3</v>
      </c>
      <c r="M754">
        <f>Prices[[#This Row],[EM Bonds - Local]]/Prices!M753-1</f>
        <v>3.6272535157324537E-3</v>
      </c>
      <c r="N754">
        <f>Prices[[#This Row],[IG - US]]/Prices!N753-1</f>
        <v>4.7528907470670845E-3</v>
      </c>
      <c r="O754">
        <f>Prices[[#This Row],[IG - EU]]/Prices!O753-1</f>
        <v>2.7158301561602816E-3</v>
      </c>
      <c r="P754">
        <f>Prices[[#This Row],[HY - US]]/Prices!P753-1</f>
        <v>5.4604484570559553E-3</v>
      </c>
      <c r="Q754">
        <f>Prices[[#This Row],[HY - EU]]/Prices!Q753-1</f>
        <v>4.4428704806671604E-3</v>
      </c>
      <c r="R754">
        <f>Prices[[#This Row],[EM Bonds - Corp]]/Prices!R753-1</f>
        <v>7.7149640335287817E-3</v>
      </c>
      <c r="S754">
        <f>Prices[[#This Row],[Real Estate - CH]]/Prices!S753-1</f>
        <v>-7.5458409839690432E-5</v>
      </c>
      <c r="T754">
        <f>Prices[[#This Row],[Real Estate - World]]/Prices!T753-1</f>
        <v>-9.1023534914754789E-3</v>
      </c>
      <c r="U754">
        <f>Prices[[#This Row],[TIPS]]/Prices!U753-1</f>
        <v>5.3355266954759895E-3</v>
      </c>
      <c r="V754">
        <f>Prices[[#This Row],[Commodities]]/Prices!V753-1</f>
        <v>-6.6351721317003953E-4</v>
      </c>
      <c r="W754">
        <f>Prices[[#This Row],[Precious Metals]]/Prices!W753-1</f>
        <v>2.0223547195206359E-2</v>
      </c>
      <c r="X754">
        <f>Prices[[#This Row],[Hedge funds]]/Prices!X753-1</f>
        <v>1.6866907128214592E-3</v>
      </c>
    </row>
    <row r="755" spans="2:24" x14ac:dyDescent="0.25">
      <c r="B755" s="1">
        <v>43637</v>
      </c>
      <c r="C755">
        <f>Prices[[#This Row],[Equity - CH]]/Prices!C754-1</f>
        <v>-5.9502791493057927E-3</v>
      </c>
      <c r="D755">
        <f>Prices[[#This Row],[Equity - US]]/Prices!D754-1</f>
        <v>-4.6961752021003056E-3</v>
      </c>
      <c r="E755">
        <f>Prices[[#This Row],[Equity - EU]]/Prices!E754-1</f>
        <v>-2.4139505906249914E-3</v>
      </c>
      <c r="F755">
        <f>Prices[[#This Row],[Equity - JP]]/Prices!F754-1</f>
        <v>-8.9732916441814803E-3</v>
      </c>
      <c r="G755">
        <f>Prices[[#This Row],[Equity - EM]]/Prices!G754-1</f>
        <v>-3.5660337820659915E-3</v>
      </c>
      <c r="H755">
        <f>Prices[[#This Row],[Bonds - CH]]/Prices!H754-1</f>
        <v>-2.8399006034789398E-3</v>
      </c>
      <c r="I755">
        <f>Prices[[#This Row],[Rates - US]]/Prices!I754-1</f>
        <v>-3.914083363494969E-3</v>
      </c>
      <c r="J755">
        <f>Prices[[#This Row],[Rates - EU]]/Prices!J754-1</f>
        <v>-2.4941712892809775E-3</v>
      </c>
      <c r="K755">
        <f>Prices[[#This Row],[Rates - JP]]/Prices!K754-1</f>
        <v>-8.9493466976908742E-4</v>
      </c>
      <c r="L755">
        <f>Prices[[#This Row],[EM Bonds - USD]]/Prices!L754-1</f>
        <v>-2.8277789374441253E-3</v>
      </c>
      <c r="M755">
        <f>Prices[[#This Row],[EM Bonds - Local]]/Prices!M754-1</f>
        <v>-8.3207623973391431E-4</v>
      </c>
      <c r="N755">
        <f>Prices[[#This Row],[IG - US]]/Prices!N754-1</f>
        <v>-2.4722486320160053E-3</v>
      </c>
      <c r="O755">
        <f>Prices[[#This Row],[IG - EU]]/Prices!O754-1</f>
        <v>-2.6563883535601907E-3</v>
      </c>
      <c r="P755">
        <f>Prices[[#This Row],[HY - US]]/Prices!P754-1</f>
        <v>-2.7120982047001974E-4</v>
      </c>
      <c r="Q755">
        <f>Prices[[#This Row],[HY - EU]]/Prices!Q754-1</f>
        <v>-5.4488925927120846E-4</v>
      </c>
      <c r="R755">
        <f>Prices[[#This Row],[EM Bonds - Corp]]/Prices!R754-1</f>
        <v>-3.9945404306116483E-3</v>
      </c>
      <c r="S755">
        <f>Prices[[#This Row],[Real Estate - CH]]/Prices!S754-1</f>
        <v>4.9806308799114074E-3</v>
      </c>
      <c r="T755">
        <f>Prices[[#This Row],[Real Estate - World]]/Prices!T754-1</f>
        <v>-1.2044087859860886E-2</v>
      </c>
      <c r="U755">
        <f>Prices[[#This Row],[TIPS]]/Prices!U754-1</f>
        <v>-5.930350264462203E-3</v>
      </c>
      <c r="V755">
        <f>Prices[[#This Row],[Commodities]]/Prices!V754-1</f>
        <v>-7.6936926685055029E-3</v>
      </c>
      <c r="W755">
        <f>Prices[[#This Row],[Precious Metals]]/Prices!W754-1</f>
        <v>-4.0758700343188625E-3</v>
      </c>
      <c r="X755">
        <f>Prices[[#This Row],[Hedge funds]]/Prices!X754-1</f>
        <v>-1.0103103466140295E-3</v>
      </c>
    </row>
    <row r="756" spans="2:24" x14ac:dyDescent="0.25">
      <c r="B756" s="1">
        <v>43640</v>
      </c>
      <c r="C756">
        <f>Prices[[#This Row],[Equity - CH]]/Prices!C755-1</f>
        <v>-2.2687382542002643E-3</v>
      </c>
      <c r="D756">
        <f>Prices[[#This Row],[Equity - US]]/Prices!D755-1</f>
        <v>-7.1315999137332442E-3</v>
      </c>
      <c r="E756">
        <f>Prices[[#This Row],[Equity - EU]]/Prices!E755-1</f>
        <v>-3.2566858101048535E-3</v>
      </c>
      <c r="F756">
        <f>Prices[[#This Row],[Equity - JP]]/Prices!F755-1</f>
        <v>1.4010047831178873E-3</v>
      </c>
      <c r="G756">
        <f>Prices[[#This Row],[Equity - EM]]/Prices!G755-1</f>
        <v>-4.302052698598291E-3</v>
      </c>
      <c r="H756">
        <f>Prices[[#This Row],[Bonds - CH]]/Prices!H755-1</f>
        <v>1.7087931648274157E-3</v>
      </c>
      <c r="I756">
        <f>Prices[[#This Row],[Rates - US]]/Prices!I755-1</f>
        <v>2.580360047384378E-3</v>
      </c>
      <c r="J756">
        <f>Prices[[#This Row],[Rates - EU]]/Prices!J755-1</f>
        <v>1.7405761519795337E-3</v>
      </c>
      <c r="K756">
        <f>Prices[[#This Row],[Rates - JP]]/Prices!K755-1</f>
        <v>-1.6123253314225261E-3</v>
      </c>
      <c r="L756">
        <f>Prices[[#This Row],[EM Bonds - USD]]/Prices!L755-1</f>
        <v>5.9837633012271851E-4</v>
      </c>
      <c r="M756">
        <f>Prices[[#This Row],[EM Bonds - Local]]/Prices!M755-1</f>
        <v>-4.1788236985718097E-4</v>
      </c>
      <c r="N756">
        <f>Prices[[#This Row],[IG - US]]/Prices!N755-1</f>
        <v>4.194362024317444E-3</v>
      </c>
      <c r="O756">
        <f>Prices[[#This Row],[IG - EU]]/Prices!O755-1</f>
        <v>1.9845414664718675E-3</v>
      </c>
      <c r="P756">
        <f>Prices[[#This Row],[HY - US]]/Prices!P755-1</f>
        <v>1.384062555345178E-4</v>
      </c>
      <c r="Q756">
        <f>Prices[[#This Row],[HY - EU]]/Prices!Q755-1</f>
        <v>0</v>
      </c>
      <c r="R756">
        <f>Prices[[#This Row],[EM Bonds - Corp]]/Prices!R755-1</f>
        <v>8.7498712806177714E-4</v>
      </c>
      <c r="S756">
        <f>Prices[[#This Row],[Real Estate - CH]]/Prices!S755-1</f>
        <v>1.3265919102924961E-3</v>
      </c>
      <c r="T756">
        <f>Prices[[#This Row],[Real Estate - World]]/Prices!T755-1</f>
        <v>-9.0026990228579962E-3</v>
      </c>
      <c r="U756">
        <f>Prices[[#This Row],[TIPS]]/Prices!U755-1</f>
        <v>2.6833217468966719E-3</v>
      </c>
      <c r="V756">
        <f>Prices[[#This Row],[Commodities]]/Prices!V755-1</f>
        <v>2.510240245173323E-3</v>
      </c>
      <c r="W756">
        <f>Prices[[#This Row],[Precious Metals]]/Prices!W755-1</f>
        <v>6.3811032296490211E-3</v>
      </c>
      <c r="X756">
        <f>Prices[[#This Row],[Hedge funds]]/Prices!X755-1</f>
        <v>-5.8778276240611937E-4</v>
      </c>
    </row>
    <row r="757" spans="2:24" x14ac:dyDescent="0.25">
      <c r="B757" s="1">
        <v>43641</v>
      </c>
      <c r="C757">
        <f>Prices[[#This Row],[Equity - CH]]/Prices!C756-1</f>
        <v>1.4673524071384669E-4</v>
      </c>
      <c r="D757">
        <f>Prices[[#This Row],[Equity - US]]/Prices!D756-1</f>
        <v>-6.3761192619994356E-3</v>
      </c>
      <c r="E757">
        <f>Prices[[#This Row],[Equity - EU]]/Prices!E756-1</f>
        <v>-1.7444994869275643E-4</v>
      </c>
      <c r="F757">
        <f>Prices[[#This Row],[Equity - JP]]/Prices!F756-1</f>
        <v>-2.7150211496211885E-3</v>
      </c>
      <c r="G757">
        <f>Prices[[#This Row],[Equity - EM]]/Prices!G756-1</f>
        <v>-3.6359688132180379E-3</v>
      </c>
      <c r="H757">
        <f>Prices[[#This Row],[Bonds - CH]]/Prices!H756-1</f>
        <v>8.5293908593353507E-4</v>
      </c>
      <c r="I757">
        <f>Prices[[#This Row],[Rates - US]]/Prices!I756-1</f>
        <v>1.2342096466706476E-3</v>
      </c>
      <c r="J757">
        <f>Prices[[#This Row],[Rates - EU]]/Prices!J756-1</f>
        <v>1.4255439174251094E-3</v>
      </c>
      <c r="K757">
        <f>Prices[[#This Row],[Rates - JP]]/Prices!K756-1</f>
        <v>1.794365691729638E-4</v>
      </c>
      <c r="L757">
        <f>Prices[[#This Row],[EM Bonds - USD]]/Prices!L756-1</f>
        <v>-2.1086970115036241E-4</v>
      </c>
      <c r="M757">
        <f>Prices[[#This Row],[EM Bonds - Local]]/Prices!M756-1</f>
        <v>-2.3974598912457346E-4</v>
      </c>
      <c r="N757">
        <f>Prices[[#This Row],[IG - US]]/Prices!N756-1</f>
        <v>1.9283714441709066E-4</v>
      </c>
      <c r="O757">
        <f>Prices[[#This Row],[IG - EU]]/Prices!O756-1</f>
        <v>1.3030334618993056E-3</v>
      </c>
      <c r="P757">
        <f>Prices[[#This Row],[HY - US]]/Prices!P756-1</f>
        <v>-1.6344301402828609E-3</v>
      </c>
      <c r="Q757">
        <f>Prices[[#This Row],[HY - EU]]/Prices!Q756-1</f>
        <v>-1.058302867038674E-3</v>
      </c>
      <c r="R757">
        <f>Prices[[#This Row],[EM Bonds - Corp]]/Prices!R756-1</f>
        <v>4.2554409069017751E-4</v>
      </c>
      <c r="S757">
        <f>Prices[[#This Row],[Real Estate - CH]]/Prices!S756-1</f>
        <v>-2.9996250468691255E-3</v>
      </c>
      <c r="T757">
        <f>Prices[[#This Row],[Real Estate - World]]/Prices!T756-1</f>
        <v>-2.2546798159829295E-3</v>
      </c>
      <c r="U757">
        <f>Prices[[#This Row],[TIPS]]/Prices!U756-1</f>
        <v>-9.1227076723943146E-4</v>
      </c>
      <c r="V757">
        <f>Prices[[#This Row],[Commodities]]/Prices!V756-1</f>
        <v>8.8702296450284823E-3</v>
      </c>
      <c r="W757">
        <f>Prices[[#This Row],[Precious Metals]]/Prices!W756-1</f>
        <v>2.402534442493387E-3</v>
      </c>
      <c r="X757">
        <f>Prices[[#This Row],[Hedge funds]]/Prices!X756-1</f>
        <v>-5.6218161060717087E-4</v>
      </c>
    </row>
    <row r="758" spans="2:24" x14ac:dyDescent="0.25">
      <c r="B758" s="1">
        <v>43642</v>
      </c>
      <c r="C758">
        <f>Prices[[#This Row],[Equity - CH]]/Prices!C757-1</f>
        <v>-6.5695140216390779E-3</v>
      </c>
      <c r="D758">
        <f>Prices[[#This Row],[Equity - US]]/Prices!D757-1</f>
        <v>5.4165791539162456E-5</v>
      </c>
      <c r="E758">
        <f>Prices[[#This Row],[Equity - EU]]/Prices!E757-1</f>
        <v>3.8259360810366516E-5</v>
      </c>
      <c r="F758">
        <f>Prices[[#This Row],[Equity - JP]]/Prices!F757-1</f>
        <v>-3.8003081893766E-3</v>
      </c>
      <c r="G758">
        <f>Prices[[#This Row],[Equity - EM]]/Prices!G757-1</f>
        <v>3.9594353119574155E-3</v>
      </c>
      <c r="H758">
        <f>Prices[[#This Row],[Bonds - CH]]/Prices!H757-1</f>
        <v>-7.1017683403162835E-4</v>
      </c>
      <c r="I758">
        <f>Prices[[#This Row],[Rates - US]]/Prices!I757-1</f>
        <v>-3.1948393408540721E-3</v>
      </c>
      <c r="J758">
        <f>Prices[[#This Row],[Rates - EU]]/Prices!J757-1</f>
        <v>-7.5906280755366762E-4</v>
      </c>
      <c r="K758">
        <f>Prices[[#This Row],[Rates - JP]]/Prices!K757-1</f>
        <v>-1.5249372084679136E-3</v>
      </c>
      <c r="L758">
        <f>Prices[[#This Row],[EM Bonds - USD]]/Prices!L757-1</f>
        <v>-9.6341869923843859E-4</v>
      </c>
      <c r="M758">
        <f>Prices[[#This Row],[EM Bonds - Local]]/Prices!M757-1</f>
        <v>1.6936120848964897E-4</v>
      </c>
      <c r="N758">
        <f>Prices[[#This Row],[IG - US]]/Prices!N757-1</f>
        <v>-3.0959692180529963E-3</v>
      </c>
      <c r="O758">
        <f>Prices[[#This Row],[IG - EU]]/Prices!O757-1</f>
        <v>-1.0931237311957442E-3</v>
      </c>
      <c r="P758">
        <f>Prices[[#This Row],[HY - US]]/Prices!P757-1</f>
        <v>-3.231341547977884E-4</v>
      </c>
      <c r="Q758">
        <f>Prices[[#This Row],[HY - EU]]/Prices!Q757-1</f>
        <v>-2.2472631545156219E-4</v>
      </c>
      <c r="R758">
        <f>Prices[[#This Row],[EM Bonds - Corp]]/Prices!R757-1</f>
        <v>1.271829523727952E-4</v>
      </c>
      <c r="S758">
        <f>Prices[[#This Row],[Real Estate - CH]]/Prices!S757-1</f>
        <v>6.343236805816721E-3</v>
      </c>
      <c r="T758">
        <f>Prices[[#This Row],[Real Estate - World]]/Prices!T757-1</f>
        <v>-1.5110708680508678E-2</v>
      </c>
      <c r="U758">
        <f>Prices[[#This Row],[TIPS]]/Prices!U757-1</f>
        <v>-2.4906830412207981E-3</v>
      </c>
      <c r="V758">
        <f>Prices[[#This Row],[Commodities]]/Prices!V757-1</f>
        <v>6.2546069702433815E-3</v>
      </c>
      <c r="W758">
        <f>Prices[[#This Row],[Precious Metals]]/Prices!W757-1</f>
        <v>-6.4365112810138569E-4</v>
      </c>
      <c r="X758">
        <f>Prices[[#This Row],[Hedge funds]]/Prices!X757-1</f>
        <v>-9.0865035134479744E-4</v>
      </c>
    </row>
    <row r="759" spans="2:24" x14ac:dyDescent="0.25">
      <c r="B759" s="1">
        <v>43643</v>
      </c>
      <c r="C759">
        <f>Prices[[#This Row],[Equity - CH]]/Prices!C758-1</f>
        <v>2.3947567853395135E-3</v>
      </c>
      <c r="D759">
        <f>Prices[[#This Row],[Equity - US]]/Prices!D758-1</f>
        <v>3.5289389050070508E-3</v>
      </c>
      <c r="E759">
        <f>Prices[[#This Row],[Equity - EU]]/Prices!E758-1</f>
        <v>-1.8385916620393683E-3</v>
      </c>
      <c r="F759">
        <f>Prices[[#This Row],[Equity - JP]]/Prices!F758-1</f>
        <v>1.1821771841068696E-2</v>
      </c>
      <c r="G759">
        <f>Prices[[#This Row],[Equity - EM]]/Prices!G758-1</f>
        <v>6.5168998949427515E-3</v>
      </c>
      <c r="H759">
        <f>Prices[[#This Row],[Bonds - CH]]/Prices!H758-1</f>
        <v>8.5281785232038665E-4</v>
      </c>
      <c r="I759">
        <f>Prices[[#This Row],[Rates - US]]/Prices!I758-1</f>
        <v>2.4972013065680532E-3</v>
      </c>
      <c r="J759">
        <f>Prices[[#This Row],[Rates - EU]]/Prices!J758-1</f>
        <v>2.8404855162444953E-4</v>
      </c>
      <c r="K759">
        <f>Prices[[#This Row],[Rates - JP]]/Prices!K758-1</f>
        <v>-1.0780702542448894E-3</v>
      </c>
      <c r="L759">
        <f>Prices[[#This Row],[EM Bonds - USD]]/Prices!L758-1</f>
        <v>1.9283625468105026E-3</v>
      </c>
      <c r="M759">
        <f>Prices[[#This Row],[EM Bonds - Local]]/Prices!M758-1</f>
        <v>3.8212208126164882E-5</v>
      </c>
      <c r="N759">
        <f>Prices[[#This Row],[IG - US]]/Prices!N758-1</f>
        <v>3.6789600702276104E-3</v>
      </c>
      <c r="O759">
        <f>Prices[[#This Row],[IG - EU]]/Prices!O758-1</f>
        <v>-5.2110474205391277E-5</v>
      </c>
      <c r="P759">
        <f>Prices[[#This Row],[HY - US]]/Prices!P758-1</f>
        <v>-2.6766800947386482E-4</v>
      </c>
      <c r="Q759">
        <f>Prices[[#This Row],[HY - EU]]/Prices!Q758-1</f>
        <v>1.1559951191315587E-3</v>
      </c>
      <c r="R759">
        <f>Prices[[#This Row],[EM Bonds - Corp]]/Prices!R758-1</f>
        <v>1.2558479985835813E-3</v>
      </c>
      <c r="S759">
        <f>Prices[[#This Row],[Real Estate - CH]]/Prices!S758-1</f>
        <v>1.6318700483332504E-2</v>
      </c>
      <c r="T759">
        <f>Prices[[#This Row],[Real Estate - World]]/Prices!T758-1</f>
        <v>5.9650150275285529E-3</v>
      </c>
      <c r="U759">
        <f>Prices[[#This Row],[TIPS]]/Prices!U758-1</f>
        <v>-7.4554141967853038E-4</v>
      </c>
      <c r="V759">
        <f>Prices[[#This Row],[Commodities]]/Prices!V758-1</f>
        <v>6.7586251302653721E-4</v>
      </c>
      <c r="W759">
        <f>Prices[[#This Row],[Precious Metals]]/Prices!W758-1</f>
        <v>-3.5874376897325755E-3</v>
      </c>
      <c r="X759">
        <f>Prices[[#This Row],[Hedge funds]]/Prices!X758-1</f>
        <v>4.7639258213427738E-4</v>
      </c>
    </row>
    <row r="760" spans="2:24" x14ac:dyDescent="0.25">
      <c r="B760" s="1">
        <v>43644</v>
      </c>
      <c r="C760">
        <f>Prices[[#This Row],[Equity - CH]]/Prices!C759-1</f>
        <v>4.8124819176964539E-3</v>
      </c>
      <c r="D760">
        <f>Prices[[#This Row],[Equity - US]]/Prices!D759-1</f>
        <v>6.3781294581750636E-3</v>
      </c>
      <c r="E760">
        <f>Prices[[#This Row],[Equity - EU]]/Prices!E759-1</f>
        <v>6.3548110564644045E-3</v>
      </c>
      <c r="F760">
        <f>Prices[[#This Row],[Equity - JP]]/Prices!F759-1</f>
        <v>-1.3118351121664817E-3</v>
      </c>
      <c r="G760">
        <f>Prices[[#This Row],[Equity - EM]]/Prices!G759-1</f>
        <v>3.4779866331979825E-4</v>
      </c>
      <c r="H760">
        <f>Prices[[#This Row],[Bonds - CH]]/Prices!H759-1</f>
        <v>4.260455868776436E-4</v>
      </c>
      <c r="I760">
        <f>Prices[[#This Row],[Rates - US]]/Prices!I759-1</f>
        <v>3.9160592695708374E-5</v>
      </c>
      <c r="J760">
        <f>Prices[[#This Row],[Rates - EU]]/Prices!J759-1</f>
        <v>8.4047967725586759E-4</v>
      </c>
      <c r="K760">
        <f>Prices[[#This Row],[Rates - JP]]/Prices!K759-1</f>
        <v>1.6188506160625948E-3</v>
      </c>
      <c r="L760">
        <f>Prices[[#This Row],[EM Bonds - USD]]/Prices!L759-1</f>
        <v>1.3171114479684221E-3</v>
      </c>
      <c r="M760">
        <f>Prices[[#This Row],[EM Bonds - Local]]/Prices!M759-1</f>
        <v>9.9497790894309546E-4</v>
      </c>
      <c r="N760">
        <f>Prices[[#This Row],[IG - US]]/Prices!N759-1</f>
        <v>1.080422034396733E-3</v>
      </c>
      <c r="O760">
        <f>Prices[[#This Row],[IG - EU]]/Prices!O759-1</f>
        <v>4.1690551878681426E-4</v>
      </c>
      <c r="P760">
        <f>Prices[[#This Row],[HY - US]]/Prices!P759-1</f>
        <v>8.6309405187168231E-4</v>
      </c>
      <c r="Q760">
        <f>Prices[[#This Row],[HY - EU]]/Prices!Q759-1</f>
        <v>1.7961383026492417E-3</v>
      </c>
      <c r="R760">
        <f>Prices[[#This Row],[EM Bonds - Corp]]/Prices!R759-1</f>
        <v>1.5028181638636617E-3</v>
      </c>
      <c r="S760">
        <f>Prices[[#This Row],[Real Estate - CH]]/Prices!S759-1</f>
        <v>1.1521584585589828E-3</v>
      </c>
      <c r="T760">
        <f>Prices[[#This Row],[Real Estate - World]]/Prices!T759-1</f>
        <v>5.722537630335367E-3</v>
      </c>
      <c r="U760">
        <f>Prices[[#This Row],[TIPS]]/Prices!U759-1</f>
        <v>-1.2273085873192313E-3</v>
      </c>
      <c r="V760">
        <f>Prices[[#This Row],[Commodities]]/Prices!V759-1</f>
        <v>-7.9042338152112146E-3</v>
      </c>
      <c r="W760">
        <f>Prices[[#This Row],[Precious Metals]]/Prices!W759-1</f>
        <v>1.9803413504364542E-3</v>
      </c>
      <c r="X760">
        <f>Prices[[#This Row],[Hedge funds]]/Prices!X759-1</f>
        <v>8.0515297906602612E-4</v>
      </c>
    </row>
    <row r="761" spans="2:24" x14ac:dyDescent="0.25">
      <c r="B761" s="1">
        <v>43647</v>
      </c>
      <c r="C761">
        <f>Prices[[#This Row],[Equity - CH]]/Prices!C760-1</f>
        <v>6.180878642321419E-3</v>
      </c>
      <c r="D761">
        <f>Prices[[#This Row],[Equity - US]]/Prices!D760-1</f>
        <v>1.7912450030628246E-2</v>
      </c>
      <c r="E761">
        <f>Prices[[#This Row],[Equity - EU]]/Prices!E760-1</f>
        <v>1.2409657589423251E-2</v>
      </c>
      <c r="F761">
        <f>Prices[[#This Row],[Equity - JP]]/Prices!F760-1</f>
        <v>2.0762713017727474E-2</v>
      </c>
      <c r="G761">
        <f>Prices[[#This Row],[Equity - EM]]/Prices!G760-1</f>
        <v>1.9631615775784095E-2</v>
      </c>
      <c r="H761">
        <f>Prices[[#This Row],[Bonds - CH]]/Prices!H760-1</f>
        <v>5.6781886578183283E-4</v>
      </c>
      <c r="I761">
        <f>Prices[[#This Row],[Rates - US]]/Prices!I760-1</f>
        <v>-2.2565407866075304E-3</v>
      </c>
      <c r="J761">
        <f>Prices[[#This Row],[Rates - EU]]/Prices!J760-1</f>
        <v>3.4052966086723924E-3</v>
      </c>
      <c r="K761">
        <f>Prices[[#This Row],[Rates - JP]]/Prices!K760-1</f>
        <v>-1.2570710245128902E-3</v>
      </c>
      <c r="L761">
        <f>Prices[[#This Row],[EM Bonds - USD]]/Prices!L760-1</f>
        <v>2.7459323822864867E-3</v>
      </c>
      <c r="M761">
        <f>Prices[[#This Row],[EM Bonds - Local]]/Prices!M760-1</f>
        <v>5.5837027733618427E-4</v>
      </c>
      <c r="N761">
        <f>Prices[[#This Row],[IG - US]]/Prices!N760-1</f>
        <v>-5.1393142021549654E-4</v>
      </c>
      <c r="O761">
        <f>Prices[[#This Row],[IG - EU]]/Prices!O760-1</f>
        <v>3.490128665937231E-3</v>
      </c>
      <c r="P761">
        <f>Prices[[#This Row],[HY - US]]/Prices!P760-1</f>
        <v>1.8064879274606316E-3</v>
      </c>
      <c r="Q761">
        <f>Prices[[#This Row],[HY - EU]]/Prices!Q760-1</f>
        <v>2.6893769610041307E-3</v>
      </c>
      <c r="R761">
        <f>Prices[[#This Row],[EM Bonds - Corp]]/Prices!R760-1</f>
        <v>4.4871265885459977E-3</v>
      </c>
      <c r="S761">
        <f>Prices[[#This Row],[Real Estate - CH]]/Prices!S760-1</f>
        <v>-7.8844270323211729E-3</v>
      </c>
      <c r="T761">
        <f>Prices[[#This Row],[Real Estate - World]]/Prices!T760-1</f>
        <v>9.9517875060424199E-3</v>
      </c>
      <c r="U761">
        <f>Prices[[#This Row],[TIPS]]/Prices!U760-1</f>
        <v>3.248407953007737E-3</v>
      </c>
      <c r="V761">
        <f>Prices[[#This Row],[Commodities]]/Prices!V760-1</f>
        <v>4.6712214620532322E-3</v>
      </c>
      <c r="W761">
        <f>Prices[[#This Row],[Precious Metals]]/Prices!W760-1</f>
        <v>-4.9285308092764657E-3</v>
      </c>
      <c r="X761">
        <f>Prices[[#This Row],[Hedge funds]]/Prices!X760-1</f>
        <v>3.0017560705541957E-3</v>
      </c>
    </row>
    <row r="762" spans="2:24" x14ac:dyDescent="0.25">
      <c r="B762" s="1">
        <v>43648</v>
      </c>
      <c r="C762">
        <f>Prices[[#This Row],[Equity - CH]]/Prices!C761-1</f>
        <v>5.5993335653032883E-3</v>
      </c>
      <c r="D762">
        <f>Prices[[#This Row],[Equity - US]]/Prices!D761-1</f>
        <v>4.8244274921294128E-4</v>
      </c>
      <c r="E762">
        <f>Prices[[#This Row],[Equity - EU]]/Prices!E761-1</f>
        <v>2.5499369072483624E-3</v>
      </c>
      <c r="F762">
        <f>Prices[[#This Row],[Equity - JP]]/Prices!F761-1</f>
        <v>2.6094107307417236E-3</v>
      </c>
      <c r="G762">
        <f>Prices[[#This Row],[Equity - EM]]/Prices!G761-1</f>
        <v>-1.8688685424967932E-3</v>
      </c>
      <c r="H762">
        <f>Prices[[#This Row],[Bonds - CH]]/Prices!H761-1</f>
        <v>1.1349932609774349E-3</v>
      </c>
      <c r="I762">
        <f>Prices[[#This Row],[Rates - US]]/Prices!I761-1</f>
        <v>3.0723529931218074E-3</v>
      </c>
      <c r="J762">
        <f>Prices[[#This Row],[Rates - EU]]/Prices!J761-1</f>
        <v>8.0333859502967897E-4</v>
      </c>
      <c r="K762">
        <f>Prices[[#This Row],[Rates - JP]]/Prices!K761-1</f>
        <v>1.7980760586167044E-4</v>
      </c>
      <c r="L762">
        <f>Prices[[#This Row],[EM Bonds - USD]]/Prices!L761-1</f>
        <v>1.2674220886281784E-3</v>
      </c>
      <c r="M762">
        <f>Prices[[#This Row],[EM Bonds - Local]]/Prices!M761-1</f>
        <v>1.581415598862268E-3</v>
      </c>
      <c r="N762">
        <f>Prices[[#This Row],[IG - US]]/Prices!N761-1</f>
        <v>3.5343676751369291E-3</v>
      </c>
      <c r="O762">
        <f>Prices[[#This Row],[IG - EU]]/Prices!O761-1</f>
        <v>1.8168604651163101E-3</v>
      </c>
      <c r="P762">
        <f>Prices[[#This Row],[HY - US]]/Prices!P761-1</f>
        <v>-1.6862949497431501E-4</v>
      </c>
      <c r="Q762">
        <f>Prices[[#This Row],[HY - EU]]/Prices!Q761-1</f>
        <v>1.2452902484194617E-3</v>
      </c>
      <c r="R762">
        <f>Prices[[#This Row],[EM Bonds - Corp]]/Prices!R761-1</f>
        <v>1.6321915040264923E-3</v>
      </c>
      <c r="S762">
        <f>Prices[[#This Row],[Real Estate - CH]]/Prices!S761-1</f>
        <v>6.5403030751765012E-3</v>
      </c>
      <c r="T762">
        <f>Prices[[#This Row],[Real Estate - World]]/Prices!T761-1</f>
        <v>9.8271066867434698E-3</v>
      </c>
      <c r="U762">
        <f>Prices[[#This Row],[TIPS]]/Prices!U761-1</f>
        <v>4.1613649100669114E-3</v>
      </c>
      <c r="V762">
        <f>Prices[[#This Row],[Commodities]]/Prices!V761-1</f>
        <v>-1.9216934487567672E-2</v>
      </c>
      <c r="W762">
        <f>Prices[[#This Row],[Precious Metals]]/Prices!W761-1</f>
        <v>8.7378801863255973E-3</v>
      </c>
      <c r="X762">
        <f>Prices[[#This Row],[Hedge funds]]/Prices!X761-1</f>
        <v>1.2678315767684634E-3</v>
      </c>
    </row>
    <row r="763" spans="2:24" x14ac:dyDescent="0.25">
      <c r="B763" s="1">
        <v>43649</v>
      </c>
      <c r="C763">
        <f>Prices[[#This Row],[Equity - CH]]/Prices!C762-1</f>
        <v>4.6612149455933505E-3</v>
      </c>
      <c r="D763">
        <f>Prices[[#This Row],[Equity - US]]/Prices!D762-1</f>
        <v>9.8312139269678411E-3</v>
      </c>
      <c r="E763">
        <f>Prices[[#This Row],[Equity - EU]]/Prices!E762-1</f>
        <v>7.6347730085848386E-3</v>
      </c>
      <c r="F763">
        <f>Prices[[#This Row],[Equity - JP]]/Prices!F762-1</f>
        <v>-7.098294760346846E-3</v>
      </c>
      <c r="G763">
        <f>Prices[[#This Row],[Equity - EM]]/Prices!G762-1</f>
        <v>-1.8796567248883234E-3</v>
      </c>
      <c r="H763">
        <f>Prices[[#This Row],[Bonds - CH]]/Prices!H762-1</f>
        <v>2.9051229362997422E-3</v>
      </c>
      <c r="I763">
        <f>Prices[[#This Row],[Rates - US]]/Prices!I762-1</f>
        <v>1.4140890466485256E-3</v>
      </c>
      <c r="J763">
        <f>Prices[[#This Row],[Rates - EU]]/Prices!J762-1</f>
        <v>4.6202251764384528E-3</v>
      </c>
      <c r="K763">
        <f>Prices[[#This Row],[Rates - JP]]/Prices!K762-1</f>
        <v>2.7865168539324969E-3</v>
      </c>
      <c r="L763">
        <f>Prices[[#This Row],[EM Bonds - USD]]/Prices!L762-1</f>
        <v>1.4856581425899407E-3</v>
      </c>
      <c r="M763">
        <f>Prices[[#This Row],[EM Bonds - Local]]/Prices!M762-1</f>
        <v>2.8194976290079055E-3</v>
      </c>
      <c r="N763">
        <f>Prices[[#This Row],[IG - US]]/Prices!N762-1</f>
        <v>2.1752181743828203E-3</v>
      </c>
      <c r="O763">
        <f>Prices[[#This Row],[IG - EU]]/Prices!O762-1</f>
        <v>4.5080055961448373E-3</v>
      </c>
      <c r="P763">
        <f>Prices[[#This Row],[HY - US]]/Prices!P762-1</f>
        <v>9.2708379018957565E-4</v>
      </c>
      <c r="Q763">
        <f>Prices[[#This Row],[HY - EU]]/Prices!Q762-1</f>
        <v>2.4555920528110953E-3</v>
      </c>
      <c r="R763">
        <f>Prices[[#This Row],[EM Bonds - Corp]]/Prices!R762-1</f>
        <v>2.5962747528109897E-3</v>
      </c>
      <c r="S763">
        <f>Prices[[#This Row],[Real Estate - CH]]/Prices!S762-1</f>
        <v>-2.9178824510212031E-3</v>
      </c>
      <c r="T763">
        <f>Prices[[#This Row],[Real Estate - World]]/Prices!T762-1</f>
        <v>1.5084173243992582E-2</v>
      </c>
      <c r="U763">
        <f>Prices[[#This Row],[TIPS]]/Prices!U762-1</f>
        <v>3.6987749288874827E-3</v>
      </c>
      <c r="V763">
        <f>Prices[[#This Row],[Commodities]]/Prices!V762-1</f>
        <v>1.740602790577328E-2</v>
      </c>
      <c r="W763">
        <f>Prices[[#This Row],[Precious Metals]]/Prices!W762-1</f>
        <v>1.036281064699951E-2</v>
      </c>
      <c r="X763">
        <f>Prices[[#This Row],[Hedge funds]]/Prices!X762-1</f>
        <v>1.8950324308959487E-3</v>
      </c>
    </row>
    <row r="764" spans="2:24" x14ac:dyDescent="0.25">
      <c r="B764" s="1">
        <v>43650</v>
      </c>
      <c r="C764">
        <f>Prices[[#This Row],[Equity - CH]]/Prices!C763-1</f>
        <v>2.3451428885423731E-4</v>
      </c>
      <c r="D764">
        <f>Prices[[#This Row],[Equity - US]]/Prices!D763-1</f>
        <v>-1.4839088416725987E-3</v>
      </c>
      <c r="E764">
        <f>Prices[[#This Row],[Equity - EU]]/Prices!E763-1</f>
        <v>-5.3392269104879375E-4</v>
      </c>
      <c r="F764">
        <f>Prices[[#This Row],[Equity - JP]]/Prices!F763-1</f>
        <v>5.7695892823852457E-3</v>
      </c>
      <c r="G764">
        <f>Prices[[#This Row],[Equity - EM]]/Prices!G763-1</f>
        <v>3.5363886165433733E-3</v>
      </c>
      <c r="H764">
        <f>Prices[[#This Row],[Bonds - CH]]/Prices!H763-1</f>
        <v>7.0651405963184644E-5</v>
      </c>
      <c r="I764">
        <f>Prices[[#This Row],[Rates - US]]/Prices!I763-1</f>
        <v>0</v>
      </c>
      <c r="J764">
        <f>Prices[[#This Row],[Rates - EU]]/Prices!J763-1</f>
        <v>5.4092933167737556E-4</v>
      </c>
      <c r="K764">
        <f>Prices[[#This Row],[Rates - JP]]/Prices!K763-1</f>
        <v>5.3782717820016757E-4</v>
      </c>
      <c r="L764">
        <f>Prices[[#This Row],[EM Bonds - USD]]/Prices!L763-1</f>
        <v>1.7231043871168694E-4</v>
      </c>
      <c r="M764">
        <f>Prices[[#This Row],[EM Bonds - Local]]/Prices!M763-1</f>
        <v>1.1060084935492487E-3</v>
      </c>
      <c r="N764">
        <f>Prices[[#This Row],[IG - US]]/Prices!N763-1</f>
        <v>0</v>
      </c>
      <c r="O764">
        <f>Prices[[#This Row],[IG - EU]]/Prices!O763-1</f>
        <v>4.642525533888886E-4</v>
      </c>
      <c r="P764">
        <f>Prices[[#This Row],[HY - US]]/Prices!P763-1</f>
        <v>0</v>
      </c>
      <c r="Q764">
        <f>Prices[[#This Row],[HY - EU]]/Prices!Q763-1</f>
        <v>8.907552331871571E-4</v>
      </c>
      <c r="R764">
        <f>Prices[[#This Row],[EM Bonds - Corp]]/Prices!R763-1</f>
        <v>1.2631958855813252E-5</v>
      </c>
      <c r="S764">
        <f>Prices[[#This Row],[Real Estate - CH]]/Prices!S763-1</f>
        <v>7.3775329529901512E-5</v>
      </c>
      <c r="T764">
        <f>Prices[[#This Row],[Real Estate - World]]/Prices!T763-1</f>
        <v>4.6623202666062902E-4</v>
      </c>
      <c r="U764">
        <f>Prices[[#This Row],[TIPS]]/Prices!U763-1</f>
        <v>-1.243681594780166E-3</v>
      </c>
      <c r="V764">
        <f>Prices[[#This Row],[Commodities]]/Prices!V763-1</f>
        <v>0</v>
      </c>
      <c r="W764">
        <f>Prices[[#This Row],[Precious Metals]]/Prices!W763-1</f>
        <v>0</v>
      </c>
      <c r="X764">
        <f>Prices[[#This Row],[Hedge funds]]/Prices!X763-1</f>
        <v>0</v>
      </c>
    </row>
    <row r="765" spans="2:24" x14ac:dyDescent="0.25">
      <c r="B765" s="1">
        <v>43651</v>
      </c>
      <c r="C765">
        <f>Prices[[#This Row],[Equity - CH]]/Prices!C764-1</f>
        <v>-8.7851934207514581E-3</v>
      </c>
      <c r="D765">
        <f>Prices[[#This Row],[Equity - US]]/Prices!D764-1</f>
        <v>5.6208060636968593E-3</v>
      </c>
      <c r="E765">
        <f>Prices[[#This Row],[Equity - EU]]/Prices!E764-1</f>
        <v>-5.2220342057618385E-3</v>
      </c>
      <c r="F765">
        <f>Prices[[#This Row],[Equity - JP]]/Prices!F764-1</f>
        <v>1.87487949105547E-3</v>
      </c>
      <c r="G765">
        <f>Prices[[#This Row],[Equity - EM]]/Prices!G764-1</f>
        <v>3.1028206700882688E-3</v>
      </c>
      <c r="H765">
        <f>Prices[[#This Row],[Bonds - CH]]/Prices!H764-1</f>
        <v>-1.9780996114446836E-3</v>
      </c>
      <c r="I765">
        <f>Prices[[#This Row],[Rates - US]]/Prices!I764-1</f>
        <v>-5.8620447559363242E-3</v>
      </c>
      <c r="J765">
        <f>Prices[[#This Row],[Rates - EU]]/Prices!J764-1</f>
        <v>-3.1468943803379945E-3</v>
      </c>
      <c r="K765">
        <f>Prices[[#This Row],[Rates - JP]]/Prices!K764-1</f>
        <v>5.3753807561363054E-4</v>
      </c>
      <c r="L765">
        <f>Prices[[#This Row],[EM Bonds - USD]]/Prices!L764-1</f>
        <v>-1.6950841898415447E-3</v>
      </c>
      <c r="M765">
        <f>Prices[[#This Row],[EM Bonds - Local]]/Prices!M764-1</f>
        <v>-7.2313304085613872E-4</v>
      </c>
      <c r="N765">
        <f>Prices[[#This Row],[IG - US]]/Prices!N764-1</f>
        <v>-6.5616532047627629E-3</v>
      </c>
      <c r="O765">
        <f>Prices[[#This Row],[IG - EU]]/Prices!O764-1</f>
        <v>-3.5576179427687649E-3</v>
      </c>
      <c r="P765">
        <f>Prices[[#This Row],[HY - US]]/Prices!P764-1</f>
        <v>-4.8609005829147733E-4</v>
      </c>
      <c r="Q765">
        <f>Prices[[#This Row],[HY - EU]]/Prices!Q764-1</f>
        <v>-1.2713749920545414E-4</v>
      </c>
      <c r="R765">
        <f>Prices[[#This Row],[EM Bonds - Corp]]/Prices!R764-1</f>
        <v>-1.2691950716733347E-3</v>
      </c>
      <c r="S765">
        <f>Prices[[#This Row],[Real Estate - CH]]/Prices!S764-1</f>
        <v>1.8934271030563998E-3</v>
      </c>
      <c r="T765">
        <f>Prices[[#This Row],[Real Estate - World]]/Prices!T764-1</f>
        <v>4.5009331251444351E-3</v>
      </c>
      <c r="U765">
        <f>Prices[[#This Row],[TIPS]]/Prices!U764-1</f>
        <v>-4.1922022761671229E-3</v>
      </c>
      <c r="V765">
        <f>Prices[[#This Row],[Commodities]]/Prices!V764-1</f>
        <v>8.0060388153853079E-3</v>
      </c>
      <c r="W765">
        <f>Prices[[#This Row],[Precious Metals]]/Prices!W764-1</f>
        <v>-1.0313669133500514E-2</v>
      </c>
      <c r="X765">
        <f>Prices[[#This Row],[Hedge funds]]/Prices!X764-1</f>
        <v>-3.6969212383830552E-4</v>
      </c>
    </row>
    <row r="766" spans="2:24" x14ac:dyDescent="0.25">
      <c r="B766" s="1">
        <v>43654</v>
      </c>
      <c r="C766">
        <f>Prices[[#This Row],[Equity - CH]]/Prices!C765-1</f>
        <v>1.9467319250181525E-3</v>
      </c>
      <c r="D766">
        <f>Prices[[#This Row],[Equity - US]]/Prices!D765-1</f>
        <v>-4.113190306901604E-3</v>
      </c>
      <c r="E766">
        <f>Prices[[#This Row],[Equity - EU]]/Prices!E765-1</f>
        <v>-2.0322574394437964E-5</v>
      </c>
      <c r="F766">
        <f>Prices[[#This Row],[Equity - JP]]/Prices!F765-1</f>
        <v>-8.3690683656445497E-3</v>
      </c>
      <c r="G766">
        <f>Prices[[#This Row],[Equity - EM]]/Prices!G765-1</f>
        <v>-1.1587276870348662E-2</v>
      </c>
      <c r="H766">
        <f>Prices[[#This Row],[Bonds - CH]]/Prices!H765-1</f>
        <v>1.7696609329651558E-3</v>
      </c>
      <c r="I766">
        <f>Prices[[#This Row],[Rates - US]]/Prices!I765-1</f>
        <v>7.5473181228358222E-4</v>
      </c>
      <c r="J766">
        <f>Prices[[#This Row],[Rates - EU]]/Prices!J765-1</f>
        <v>1.1884022741703859E-4</v>
      </c>
      <c r="K766">
        <f>Prices[[#This Row],[Rates - JP]]/Prices!K765-1</f>
        <v>-1.4326647564470996E-3</v>
      </c>
      <c r="L766">
        <f>Prices[[#This Row],[EM Bonds - USD]]/Prices!L765-1</f>
        <v>-8.2484737844001899E-4</v>
      </c>
      <c r="M766">
        <f>Prices[[#This Row],[EM Bonds - Local]]/Prices!M765-1</f>
        <v>2.0101565018526557E-5</v>
      </c>
      <c r="N766">
        <f>Prices[[#This Row],[IG - US]]/Prices!N765-1</f>
        <v>1.0268715036603204E-3</v>
      </c>
      <c r="O766">
        <f>Prices[[#This Row],[IG - EU]]/Prices!O765-1</f>
        <v>7.7615647314499547E-4</v>
      </c>
      <c r="P766">
        <f>Prices[[#This Row],[HY - US]]/Prices!P765-1</f>
        <v>-5.7632090916848178E-4</v>
      </c>
      <c r="Q766">
        <f>Prices[[#This Row],[HY - EU]]/Prices!Q765-1</f>
        <v>-8.9007565643073328E-4</v>
      </c>
      <c r="R766">
        <f>Prices[[#This Row],[EM Bonds - Corp]]/Prices!R765-1</f>
        <v>6.1793790627451273E-4</v>
      </c>
      <c r="S766">
        <f>Prices[[#This Row],[Real Estate - CH]]/Prices!S765-1</f>
        <v>1.988022776359788E-3</v>
      </c>
      <c r="T766">
        <f>Prices[[#This Row],[Real Estate - World]]/Prices!T765-1</f>
        <v>1.177338740694589E-3</v>
      </c>
      <c r="U766">
        <f>Prices[[#This Row],[TIPS]]/Prices!U765-1</f>
        <v>2.5027031303568315E-3</v>
      </c>
      <c r="V766">
        <f>Prices[[#This Row],[Commodities]]/Prices!V765-1</f>
        <v>-3.975072110686817E-4</v>
      </c>
      <c r="W766">
        <f>Prices[[#This Row],[Precious Metals]]/Prices!W765-1</f>
        <v>1.7425143839471247E-3</v>
      </c>
      <c r="X766">
        <f>Prices[[#This Row],[Hedge funds]]/Prices!X765-1</f>
        <v>-2.7178119893351838E-3</v>
      </c>
    </row>
    <row r="767" spans="2:24" x14ac:dyDescent="0.25">
      <c r="B767" s="1">
        <v>43655</v>
      </c>
      <c r="C767">
        <f>Prices[[#This Row],[Equity - CH]]/Prices!C766-1</f>
        <v>-3.3752203968543393E-3</v>
      </c>
      <c r="D767">
        <f>Prices[[#This Row],[Equity - US]]/Prices!D766-1</f>
        <v>1.7862611171890475E-3</v>
      </c>
      <c r="E767">
        <f>Prices[[#This Row],[Equity - EU]]/Prices!E766-1</f>
        <v>-5.5150916298909447E-3</v>
      </c>
      <c r="F767">
        <f>Prices[[#This Row],[Equity - JP]]/Prices!F766-1</f>
        <v>-1.0690359161755758E-3</v>
      </c>
      <c r="G767">
        <f>Prices[[#This Row],[Equity - EM]]/Prices!G766-1</f>
        <v>-3.6926531059001677E-3</v>
      </c>
      <c r="H767">
        <f>Prices[[#This Row],[Bonds - CH]]/Prices!H766-1</f>
        <v>-2.6144714527982504E-3</v>
      </c>
      <c r="I767">
        <f>Prices[[#This Row],[Rates - US]]/Prices!I766-1</f>
        <v>-1.2481422072111448E-3</v>
      </c>
      <c r="J767">
        <f>Prices[[#This Row],[Rates - EU]]/Prices!J766-1</f>
        <v>-1.2844021831596164E-3</v>
      </c>
      <c r="K767">
        <f>Prices[[#This Row],[Rates - JP]]/Prices!K766-1</f>
        <v>0</v>
      </c>
      <c r="L767">
        <f>Prices[[#This Row],[EM Bonds - USD]]/Prices!L766-1</f>
        <v>-1.229524333563714E-3</v>
      </c>
      <c r="M767">
        <f>Prices[[#This Row],[EM Bonds - Local]]/Prices!M766-1</f>
        <v>-4.8540581266021121E-4</v>
      </c>
      <c r="N767">
        <f>Prices[[#This Row],[IG - US]]/Prices!N766-1</f>
        <v>-2.0564864444075903E-3</v>
      </c>
      <c r="O767">
        <f>Prices[[#This Row],[IG - EU]]/Prices!O766-1</f>
        <v>-1.2925908691381327E-3</v>
      </c>
      <c r="P767">
        <f>Prices[[#This Row],[HY - US]]/Prices!P766-1</f>
        <v>-1.2094740169925622E-3</v>
      </c>
      <c r="Q767">
        <f>Prices[[#This Row],[HY - EU]]/Prices!Q766-1</f>
        <v>-2.0999045497932523E-3</v>
      </c>
      <c r="R767">
        <f>Prices[[#This Row],[EM Bonds - Corp]]/Prices!R766-1</f>
        <v>-1.6931636036635611E-3</v>
      </c>
      <c r="S767">
        <f>Prices[[#This Row],[Real Estate - CH]]/Prices!S766-1</f>
        <v>1.1267605633802358E-3</v>
      </c>
      <c r="T767">
        <f>Prices[[#This Row],[Real Estate - World]]/Prices!T766-1</f>
        <v>2.6230433591909463E-3</v>
      </c>
      <c r="U767">
        <f>Prices[[#This Row],[TIPS]]/Prices!U766-1</f>
        <v>-2.5385451111314961E-4</v>
      </c>
      <c r="V767">
        <f>Prices[[#This Row],[Commodities]]/Prices!V766-1</f>
        <v>1.152536685639749E-3</v>
      </c>
      <c r="W767">
        <f>Prices[[#This Row],[Precious Metals]]/Prices!W766-1</f>
        <v>1.5557190883388472E-3</v>
      </c>
      <c r="X767">
        <f>Prices[[#This Row],[Hedge funds]]/Prices!X766-1</f>
        <v>-7.0717698397637641E-4</v>
      </c>
    </row>
    <row r="768" spans="2:24" x14ac:dyDescent="0.25">
      <c r="B768" s="1">
        <v>43656</v>
      </c>
      <c r="C768">
        <f>Prices[[#This Row],[Equity - CH]]/Prices!C767-1</f>
        <v>-1.8269613239225713E-3</v>
      </c>
      <c r="D768">
        <f>Prices[[#This Row],[Equity - US]]/Prices!D767-1</f>
        <v>7.2821040576820373E-4</v>
      </c>
      <c r="E768">
        <f>Prices[[#This Row],[Equity - EU]]/Prices!E767-1</f>
        <v>-1.0650322337399931E-3</v>
      </c>
      <c r="F768">
        <f>Prices[[#This Row],[Equity - JP]]/Prices!F767-1</f>
        <v>-2.2654110746990197E-3</v>
      </c>
      <c r="G768">
        <f>Prices[[#This Row],[Equity - EM]]/Prices!G767-1</f>
        <v>2.7039104651229717E-3</v>
      </c>
      <c r="H768">
        <f>Prices[[#This Row],[Bonds - CH]]/Prices!H767-1</f>
        <v>-3.4006376195537813E-3</v>
      </c>
      <c r="I768">
        <f>Prices[[#This Row],[Rates - US]]/Prices!I767-1</f>
        <v>-7.3114326229917204E-5</v>
      </c>
      <c r="J768">
        <f>Prices[[#This Row],[Rates - EU]]/Prices!J767-1</f>
        <v>-1.885815927708423E-3</v>
      </c>
      <c r="K768">
        <f>Prices[[#This Row],[Rates - JP]]/Prices!K767-1</f>
        <v>-1.8830703012912009E-3</v>
      </c>
      <c r="L768">
        <f>Prices[[#This Row],[EM Bonds - USD]]/Prices!L767-1</f>
        <v>-2.2262042124954196E-4</v>
      </c>
      <c r="M768">
        <f>Prices[[#This Row],[EM Bonds - Local]]/Prices!M767-1</f>
        <v>-8.3199632938424362E-4</v>
      </c>
      <c r="N768">
        <f>Prices[[#This Row],[IG - US]]/Prices!N767-1</f>
        <v>-7.246556427636941E-4</v>
      </c>
      <c r="O768">
        <f>Prices[[#This Row],[IG - EU]]/Prices!O767-1</f>
        <v>-2.070822116380211E-3</v>
      </c>
      <c r="P768">
        <f>Prices[[#This Row],[HY - US]]/Prices!P767-1</f>
        <v>1.1306021308805647E-3</v>
      </c>
      <c r="Q768">
        <f>Prices[[#This Row],[HY - EU]]/Prices!Q767-1</f>
        <v>6.3767376610179838E-5</v>
      </c>
      <c r="R768">
        <f>Prices[[#This Row],[EM Bonds - Corp]]/Prices!R767-1</f>
        <v>7.9827610947713623E-4</v>
      </c>
      <c r="S768">
        <f>Prices[[#This Row],[Real Estate - CH]]/Prices!S767-1</f>
        <v>-9.4932837464216657E-3</v>
      </c>
      <c r="T768">
        <f>Prices[[#This Row],[Real Estate - World]]/Prices!T767-1</f>
        <v>4.3080962857500182E-4</v>
      </c>
      <c r="U768">
        <f>Prices[[#This Row],[TIPS]]/Prices!U767-1</f>
        <v>-1.1305753084632775E-3</v>
      </c>
      <c r="V768">
        <f>Prices[[#This Row],[Commodities]]/Prices!V767-1</f>
        <v>1.6230488843048896E-2</v>
      </c>
      <c r="W768">
        <f>Prices[[#This Row],[Precious Metals]]/Prices!W767-1</f>
        <v>4.3429186493757488E-3</v>
      </c>
      <c r="X768">
        <f>Prices[[#This Row],[Hedge funds]]/Prices!X767-1</f>
        <v>5.7822424744546908E-4</v>
      </c>
    </row>
    <row r="769" spans="2:24" x14ac:dyDescent="0.25">
      <c r="B769" s="1">
        <v>43657</v>
      </c>
      <c r="C769">
        <f>Prices[[#This Row],[Equity - CH]]/Prices!C768-1</f>
        <v>-5.5375834807837032E-3</v>
      </c>
      <c r="D769">
        <f>Prices[[#This Row],[Equity - US]]/Prices!D768-1</f>
        <v>2.3457177162959919E-3</v>
      </c>
      <c r="E769">
        <f>Prices[[#This Row],[Equity - EU]]/Prices!E768-1</f>
        <v>-1.6111454888402266E-3</v>
      </c>
      <c r="F769">
        <f>Prices[[#This Row],[Equity - JP]]/Prices!F768-1</f>
        <v>3.9052897310782875E-3</v>
      </c>
      <c r="G769">
        <f>Prices[[#This Row],[Equity - EM]]/Prices!G768-1</f>
        <v>6.3536777584791704E-3</v>
      </c>
      <c r="H769">
        <f>Prices[[#This Row],[Bonds - CH]]/Prices!H768-1</f>
        <v>-2.4170043363899163E-3</v>
      </c>
      <c r="I769">
        <f>Prices[[#This Row],[Rates - US]]/Prices!I768-1</f>
        <v>-3.527563351437224E-3</v>
      </c>
      <c r="J769">
        <f>Prices[[#This Row],[Rates - EU]]/Prices!J768-1</f>
        <v>-2.494608740883586E-3</v>
      </c>
      <c r="K769">
        <f>Prices[[#This Row],[Rates - JP]]/Prices!K768-1</f>
        <v>1.167909442098658E-3</v>
      </c>
      <c r="L769">
        <f>Prices[[#This Row],[EM Bonds - USD]]/Prices!L768-1</f>
        <v>-7.7304924353494009E-4</v>
      </c>
      <c r="M769">
        <f>Prices[[#This Row],[EM Bonds - Local]]/Prices!M768-1</f>
        <v>8.938176000812259E-4</v>
      </c>
      <c r="N769">
        <f>Prices[[#This Row],[IG - US]]/Prices!N768-1</f>
        <v>-3.6390377998850587E-3</v>
      </c>
      <c r="O769">
        <f>Prices[[#This Row],[IG - EU]]/Prices!O768-1</f>
        <v>-3.1645569620252223E-3</v>
      </c>
      <c r="P769">
        <f>Prices[[#This Row],[HY - US]]/Prices!P768-1</f>
        <v>-6.4107445147998376E-4</v>
      </c>
      <c r="Q769">
        <f>Prices[[#This Row],[HY - EU]]/Prices!Q768-1</f>
        <v>3.8257986354639506E-4</v>
      </c>
      <c r="R769">
        <f>Prices[[#This Row],[EM Bonds - Corp]]/Prices!R768-1</f>
        <v>-5.2894816428483704E-4</v>
      </c>
      <c r="S769">
        <f>Prices[[#This Row],[Real Estate - CH]]/Prices!S768-1</f>
        <v>-3.7793641775559772E-3</v>
      </c>
      <c r="T769">
        <f>Prices[[#This Row],[Real Estate - World]]/Prices!T768-1</f>
        <v>-7.1179017680838008E-3</v>
      </c>
      <c r="U769">
        <f>Prices[[#This Row],[TIPS]]/Prices!U768-1</f>
        <v>-5.5359034665581897E-3</v>
      </c>
      <c r="V769">
        <f>Prices[[#This Row],[Commodities]]/Prices!V768-1</f>
        <v>1.3305787374533473E-3</v>
      </c>
      <c r="W769">
        <f>Prices[[#This Row],[Precious Metals]]/Prices!W768-1</f>
        <v>-4.0107494112449071E-3</v>
      </c>
      <c r="X769">
        <f>Prices[[#This Row],[Hedge funds]]/Prices!X768-1</f>
        <v>-2.5875676002207193E-5</v>
      </c>
    </row>
    <row r="770" spans="2:24" x14ac:dyDescent="0.25">
      <c r="B770" s="1">
        <v>43658</v>
      </c>
      <c r="C770">
        <f>Prices[[#This Row],[Equity - CH]]/Prices!C769-1</f>
        <v>-1.0271837764671221E-2</v>
      </c>
      <c r="D770">
        <f>Prices[[#This Row],[Equity - US]]/Prices!D769-1</f>
        <v>-1.2317624477471423E-3</v>
      </c>
      <c r="E770">
        <f>Prices[[#This Row],[Equity - EU]]/Prices!E769-1</f>
        <v>-4.3017328365314578E-3</v>
      </c>
      <c r="F770">
        <f>Prices[[#This Row],[Equity - JP]]/Prices!F769-1</f>
        <v>-8.0588251368907127E-4</v>
      </c>
      <c r="G770">
        <f>Prices[[#This Row],[Equity - EM]]/Prices!G769-1</f>
        <v>-9.6628562455352007E-3</v>
      </c>
      <c r="H770">
        <f>Prices[[#This Row],[Bonds - CH]]/Prices!H769-1</f>
        <v>-3.563030000713896E-4</v>
      </c>
      <c r="I770">
        <f>Prices[[#This Row],[Rates - US]]/Prices!I769-1</f>
        <v>6.9678762406510941E-4</v>
      </c>
      <c r="J770">
        <f>Prices[[#This Row],[Rates - EU]]/Prices!J769-1</f>
        <v>-1.7077897810726661E-3</v>
      </c>
      <c r="K770">
        <f>Prices[[#This Row],[Rates - JP]]/Prices!K769-1</f>
        <v>-2.4228284278534629E-3</v>
      </c>
      <c r="L770">
        <f>Prices[[#This Row],[EM Bonds - USD]]/Prices!L769-1</f>
        <v>1.3231259198032141E-4</v>
      </c>
      <c r="M770">
        <f>Prices[[#This Row],[EM Bonds - Local]]/Prices!M769-1</f>
        <v>-8.1481503549729606E-4</v>
      </c>
      <c r="N770">
        <f>Prices[[#This Row],[IG - US]]/Prices!N769-1</f>
        <v>1.0094915638136914E-3</v>
      </c>
      <c r="O770">
        <f>Prices[[#This Row],[IG - EU]]/Prices!O769-1</f>
        <v>-1.2490241998439622E-3</v>
      </c>
      <c r="P770">
        <f>Prices[[#This Row],[HY - US]]/Prices!P769-1</f>
        <v>6.9055622430092001E-5</v>
      </c>
      <c r="Q770">
        <f>Prices[[#This Row],[HY - EU]]/Prices!Q769-1</f>
        <v>-6.3738925361711551E-5</v>
      </c>
      <c r="R770">
        <f>Prices[[#This Row],[EM Bonds - Corp]]/Prices!R769-1</f>
        <v>-6.7690564309030865E-4</v>
      </c>
      <c r="S770">
        <f>Prices[[#This Row],[Real Estate - CH]]/Prices!S769-1</f>
        <v>-1.4877262583690154E-4</v>
      </c>
      <c r="T770">
        <f>Prices[[#This Row],[Real Estate - World]]/Prices!T769-1</f>
        <v>-6.8886748503899087E-3</v>
      </c>
      <c r="U770">
        <f>Prices[[#This Row],[TIPS]]/Prices!U769-1</f>
        <v>1.2057033166332776E-3</v>
      </c>
      <c r="V770">
        <f>Prices[[#This Row],[Commodities]]/Prices!V769-1</f>
        <v>3.4685271094958559E-4</v>
      </c>
      <c r="W770">
        <f>Prices[[#This Row],[Precious Metals]]/Prices!W769-1</f>
        <v>-1.3925511644173882E-3</v>
      </c>
      <c r="X770">
        <f>Prices[[#This Row],[Hedge funds]]/Prices!X769-1</f>
        <v>4.1402152911951262E-4</v>
      </c>
    </row>
    <row r="771" spans="2:24" x14ac:dyDescent="0.25">
      <c r="B771" s="1">
        <v>43661</v>
      </c>
      <c r="C771">
        <f>Prices[[#This Row],[Equity - CH]]/Prices!C770-1</f>
        <v>5.0935515979768642E-3</v>
      </c>
      <c r="D771">
        <f>Prices[[#This Row],[Equity - US]]/Prices!D770-1</f>
        <v>9.3740054534130479E-4</v>
      </c>
      <c r="E771">
        <f>Prices[[#This Row],[Equity - EU]]/Prices!E770-1</f>
        <v>1.8444144834495191E-3</v>
      </c>
      <c r="F771">
        <f>Prices[[#This Row],[Equity - JP]]/Prices!F770-1</f>
        <v>0</v>
      </c>
      <c r="G771">
        <f>Prices[[#This Row],[Equity - EM]]/Prices!G770-1</f>
        <v>7.2992694701028427E-3</v>
      </c>
      <c r="H771">
        <f>Prices[[#This Row],[Bonds - CH]]/Prices!H770-1</f>
        <v>1.9960079840319889E-3</v>
      </c>
      <c r="I771">
        <f>Prices[[#This Row],[Rates - US]]/Prices!I770-1</f>
        <v>8.4480589182800436E-4</v>
      </c>
      <c r="J771">
        <f>Prices[[#This Row],[Rates - EU]]/Prices!J770-1</f>
        <v>3.3066134445367545E-3</v>
      </c>
      <c r="K771">
        <f>Prices[[#This Row],[Rates - JP]]/Prices!K770-1</f>
        <v>0</v>
      </c>
      <c r="L771">
        <f>Prices[[#This Row],[EM Bonds - USD]]/Prices!L770-1</f>
        <v>1.2559744163185282E-3</v>
      </c>
      <c r="M771">
        <f>Prices[[#This Row],[EM Bonds - Local]]/Prices!M770-1</f>
        <v>2.7505661395621495E-4</v>
      </c>
      <c r="N771">
        <f>Prices[[#This Row],[IG - US]]/Prices!N770-1</f>
        <v>1.1430666957958913E-3</v>
      </c>
      <c r="O771">
        <f>Prices[[#This Row],[IG - EU]]/Prices!O770-1</f>
        <v>3.3348965660988661E-3</v>
      </c>
      <c r="P771">
        <f>Prices[[#This Row],[HY - US]]/Prices!P770-1</f>
        <v>5.73461098229755E-4</v>
      </c>
      <c r="Q771">
        <f>Prices[[#This Row],[HY - EU]]/Prices!Q770-1</f>
        <v>2.2310045894946562E-4</v>
      </c>
      <c r="R771">
        <f>Prices[[#This Row],[EM Bonds - Corp]]/Prices!R770-1</f>
        <v>2.2793937138434472E-3</v>
      </c>
      <c r="S771">
        <f>Prices[[#This Row],[Real Estate - CH]]/Prices!S770-1</f>
        <v>9.2252752703103624E-3</v>
      </c>
      <c r="T771">
        <f>Prices[[#This Row],[Real Estate - World]]/Prices!T770-1</f>
        <v>-7.2450029707304964E-4</v>
      </c>
      <c r="U771">
        <f>Prices[[#This Row],[TIPS]]/Prices!U770-1</f>
        <v>3.5651307721715764E-3</v>
      </c>
      <c r="V771">
        <f>Prices[[#This Row],[Commodities]]/Prices!V770-1</f>
        <v>-6.6193101059993653E-3</v>
      </c>
      <c r="W771">
        <f>Prices[[#This Row],[Precious Metals]]/Prices!W770-1</f>
        <v>3.3519200390186299E-3</v>
      </c>
      <c r="X771">
        <f>Prices[[#This Row],[Hedge funds]]/Prices!X770-1</f>
        <v>6.3801903710847263E-4</v>
      </c>
    </row>
    <row r="772" spans="2:24" x14ac:dyDescent="0.25">
      <c r="B772" s="1">
        <v>43662</v>
      </c>
      <c r="C772">
        <f>Prices[[#This Row],[Equity - CH]]/Prices!C771-1</f>
        <v>3.0670074378358336E-3</v>
      </c>
      <c r="D772">
        <f>Prices[[#This Row],[Equity - US]]/Prices!D771-1</f>
        <v>2.3440379249284327E-4</v>
      </c>
      <c r="E772">
        <f>Prices[[#This Row],[Equity - EU]]/Prices!E771-1</f>
        <v>2.9830819492848715E-3</v>
      </c>
      <c r="F772">
        <f>Prices[[#This Row],[Equity - JP]]/Prices!F771-1</f>
        <v>-5.1968791911937151E-3</v>
      </c>
      <c r="G772">
        <f>Prices[[#This Row],[Equity - EM]]/Prices!G771-1</f>
        <v>6.1473446435345025E-3</v>
      </c>
      <c r="H772">
        <f>Prices[[#This Row],[Bonds - CH]]/Prices!H771-1</f>
        <v>1.4940239043825798E-3</v>
      </c>
      <c r="I772">
        <f>Prices[[#This Row],[Rates - US]]/Prices!I771-1</f>
        <v>-1.6955737152827277E-3</v>
      </c>
      <c r="J772">
        <f>Prices[[#This Row],[Rates - EU]]/Prices!J771-1</f>
        <v>1.2446384284690026E-3</v>
      </c>
      <c r="K772">
        <f>Prices[[#This Row],[Rates - JP]]/Prices!K771-1</f>
        <v>5.3971395160568036E-4</v>
      </c>
      <c r="L772">
        <f>Prices[[#This Row],[EM Bonds - USD]]/Prices!L771-1</f>
        <v>-2.6194021868541917E-4</v>
      </c>
      <c r="M772">
        <f>Prices[[#This Row],[EM Bonds - Local]]/Prices!M771-1</f>
        <v>4.5457560151174192E-5</v>
      </c>
      <c r="N772">
        <f>Prices[[#This Row],[IG - US]]/Prices!N771-1</f>
        <v>-1.9732406934740432E-3</v>
      </c>
      <c r="O772">
        <f>Prices[[#This Row],[IG - EU]]/Prices!O771-1</f>
        <v>5.7128018696439575E-4</v>
      </c>
      <c r="P772">
        <f>Prices[[#This Row],[HY - US]]/Prices!P771-1</f>
        <v>-2.4359019854391928E-4</v>
      </c>
      <c r="Q772">
        <f>Prices[[#This Row],[HY - EU]]/Prices!Q771-1</f>
        <v>-6.3728770353321806E-5</v>
      </c>
      <c r="R772">
        <f>Prices[[#This Row],[EM Bonds - Corp]]/Prices!R771-1</f>
        <v>1.0579679793172314E-3</v>
      </c>
      <c r="S772">
        <f>Prices[[#This Row],[Real Estate - CH]]/Prices!S771-1</f>
        <v>4.7179083939454802E-3</v>
      </c>
      <c r="T772">
        <f>Prices[[#This Row],[Real Estate - World]]/Prices!T771-1</f>
        <v>2.1980939988257564E-3</v>
      </c>
      <c r="U772">
        <f>Prices[[#This Row],[TIPS]]/Prices!U771-1</f>
        <v>-1.1384587263675305E-3</v>
      </c>
      <c r="V772">
        <f>Prices[[#This Row],[Commodities]]/Prices!V771-1</f>
        <v>-1.0540899157888028E-2</v>
      </c>
      <c r="W772">
        <f>Prices[[#This Row],[Precious Metals]]/Prices!W771-1</f>
        <v>6.7125969794681328E-3</v>
      </c>
      <c r="X772">
        <f>Prices[[#This Row],[Hedge funds]]/Prices!X771-1</f>
        <v>4.3943545468638767E-4</v>
      </c>
    </row>
    <row r="773" spans="2:24" x14ac:dyDescent="0.25">
      <c r="B773" s="1">
        <v>43663</v>
      </c>
      <c r="C773">
        <f>Prices[[#This Row],[Equity - CH]]/Prices!C772-1</f>
        <v>9.8119659488058453E-3</v>
      </c>
      <c r="D773">
        <f>Prices[[#This Row],[Equity - US]]/Prices!D772-1</f>
        <v>-6.597920417622638E-3</v>
      </c>
      <c r="E773">
        <f>Prices[[#This Row],[Equity - EU]]/Prices!E772-1</f>
        <v>-3.2775999776148979E-3</v>
      </c>
      <c r="F773">
        <f>Prices[[#This Row],[Equity - JP]]/Prices!F772-1</f>
        <v>-3.2828737489776216E-4</v>
      </c>
      <c r="G773">
        <f>Prices[[#This Row],[Equity - EM]]/Prices!G772-1</f>
        <v>-5.1143885615879681E-3</v>
      </c>
      <c r="H773">
        <f>Prices[[#This Row],[Bonds - CH]]/Prices!H772-1</f>
        <v>2.9125523904240946E-3</v>
      </c>
      <c r="I773">
        <f>Prices[[#This Row],[Rates - US]]/Prices!I772-1</f>
        <v>3.3438690081559752E-3</v>
      </c>
      <c r="J773">
        <f>Prices[[#This Row],[Rates - EU]]/Prices!J772-1</f>
        <v>2.0983596612291766E-3</v>
      </c>
      <c r="K773">
        <f>Prices[[#This Row],[Rates - JP]]/Prices!K772-1</f>
        <v>3.5961521172334088E-4</v>
      </c>
      <c r="L773">
        <f>Prices[[#This Row],[EM Bonds - USD]]/Prices!L772-1</f>
        <v>1.0702283087478115E-3</v>
      </c>
      <c r="M773">
        <f>Prices[[#This Row],[EM Bonds - Local]]/Prices!M772-1</f>
        <v>5.6856625920653769E-4</v>
      </c>
      <c r="N773">
        <f>Prices[[#This Row],[IG - US]]/Prices!N772-1</f>
        <v>4.0348144898012528E-3</v>
      </c>
      <c r="O773">
        <f>Prices[[#This Row],[IG - EU]]/Prices!O772-1</f>
        <v>2.4395307796116761E-3</v>
      </c>
      <c r="P773">
        <f>Prices[[#This Row],[HY - US]]/Prices!P772-1</f>
        <v>-7.2096008624400465E-4</v>
      </c>
      <c r="Q773">
        <f>Prices[[#This Row],[HY - EU]]/Prices!Q772-1</f>
        <v>-9.2412606354175253E-4</v>
      </c>
      <c r="R773">
        <f>Prices[[#This Row],[EM Bonds - Corp]]/Prices!R772-1</f>
        <v>1.8503890145324942E-3</v>
      </c>
      <c r="S773">
        <f>Prices[[#This Row],[Real Estate - CH]]/Prices!S772-1</f>
        <v>4.2799843474858879E-3</v>
      </c>
      <c r="T773">
        <f>Prices[[#This Row],[Real Estate - World]]/Prices!T772-1</f>
        <v>-2.5182911321851575E-3</v>
      </c>
      <c r="U773">
        <f>Prices[[#This Row],[TIPS]]/Prices!U772-1</f>
        <v>4.9804402688082838E-3</v>
      </c>
      <c r="V773">
        <f>Prices[[#This Row],[Commodities]]/Prices!V772-1</f>
        <v>-3.7583236133732489E-3</v>
      </c>
      <c r="W773">
        <f>Prices[[#This Row],[Precious Metals]]/Prices!W772-1</f>
        <v>1.0321742962493996E-2</v>
      </c>
      <c r="X773">
        <f>Prices[[#This Row],[Hedge funds]]/Prices!X772-1</f>
        <v>-4.8230541990712528E-4</v>
      </c>
    </row>
    <row r="774" spans="2:24" x14ac:dyDescent="0.25">
      <c r="B774" s="1">
        <v>43664</v>
      </c>
      <c r="C774">
        <f>Prices[[#This Row],[Equity - CH]]/Prices!C773-1</f>
        <v>6.0033209016971956E-3</v>
      </c>
      <c r="D774">
        <f>Prices[[#This Row],[Equity - US]]/Prices!D773-1</f>
        <v>2.7537311461058867E-3</v>
      </c>
      <c r="E774">
        <f>Prices[[#This Row],[Equity - EU]]/Prices!E773-1</f>
        <v>-2.8581173219828226E-3</v>
      </c>
      <c r="F774">
        <f>Prices[[#This Row],[Equity - JP]]/Prices!F773-1</f>
        <v>-1.9614736909084107E-2</v>
      </c>
      <c r="G774">
        <f>Prices[[#This Row],[Equity - EM]]/Prices!G773-1</f>
        <v>-3.5585668368062207E-3</v>
      </c>
      <c r="H774">
        <f>Prices[[#This Row],[Bonds - CH]]/Prices!H773-1</f>
        <v>1.416631250885203E-3</v>
      </c>
      <c r="I774">
        <f>Prices[[#This Row],[Rates - US]]/Prices!I773-1</f>
        <v>1.4395502604038768E-3</v>
      </c>
      <c r="J774">
        <f>Prices[[#This Row],[Rates - EU]]/Prices!J773-1</f>
        <v>1.2712977506894596E-3</v>
      </c>
      <c r="K774">
        <f>Prices[[#This Row],[Rates - JP]]/Prices!K773-1</f>
        <v>1.2582007728947353E-3</v>
      </c>
      <c r="L774">
        <f>Prices[[#This Row],[EM Bonds - USD]]/Prices!L773-1</f>
        <v>-2.8025820814081559E-4</v>
      </c>
      <c r="M774">
        <f>Prices[[#This Row],[EM Bonds - Local]]/Prices!M773-1</f>
        <v>2.4926735357311269E-3</v>
      </c>
      <c r="N774">
        <f>Prices[[#This Row],[IG - US]]/Prices!N773-1</f>
        <v>1.0344237559691827E-3</v>
      </c>
      <c r="O774">
        <f>Prices[[#This Row],[IG - EU]]/Prices!O773-1</f>
        <v>1.0873504893078589E-3</v>
      </c>
      <c r="P774">
        <f>Prices[[#This Row],[HY - US]]/Prices!P773-1</f>
        <v>-1.8558214013317809E-3</v>
      </c>
      <c r="Q774">
        <f>Prices[[#This Row],[HY - EU]]/Prices!Q773-1</f>
        <v>-1.7223781576931607E-3</v>
      </c>
      <c r="R774">
        <f>Prices[[#This Row],[EM Bonds - Corp]]/Prices!R773-1</f>
        <v>-8.8328196856668484E-4</v>
      </c>
      <c r="S774">
        <f>Prices[[#This Row],[Real Estate - CH]]/Prices!S773-1</f>
        <v>-7.7929035871704411E-4</v>
      </c>
      <c r="T774">
        <f>Prices[[#This Row],[Real Estate - World]]/Prices!T773-1</f>
        <v>7.9664422507752519E-4</v>
      </c>
      <c r="U774">
        <f>Prices[[#This Row],[TIPS]]/Prices!U773-1</f>
        <v>-1.1428621452629351E-3</v>
      </c>
      <c r="V774">
        <f>Prices[[#This Row],[Commodities]]/Prices!V773-1</f>
        <v>-1.174133650481135E-2</v>
      </c>
      <c r="W774">
        <f>Prices[[#This Row],[Precious Metals]]/Prices!W773-1</f>
        <v>5.283067709806577E-3</v>
      </c>
      <c r="X774">
        <f>Prices[[#This Row],[Hedge funds]]/Prices!X773-1</f>
        <v>-2.9296959147973034E-4</v>
      </c>
    </row>
    <row r="775" spans="2:24" x14ac:dyDescent="0.25">
      <c r="B775" s="1">
        <v>43665</v>
      </c>
      <c r="C775">
        <f>Prices[[#This Row],[Equity - CH]]/Prices!C774-1</f>
        <v>-6.7945730096471424E-3</v>
      </c>
      <c r="D775">
        <f>Prices[[#This Row],[Equity - US]]/Prices!D774-1</f>
        <v>-1.1184301729601498E-2</v>
      </c>
      <c r="E775">
        <f>Prices[[#This Row],[Equity - EU]]/Prices!E774-1</f>
        <v>-3.9142347462611804E-3</v>
      </c>
      <c r="F775">
        <f>Prices[[#This Row],[Equity - JP]]/Prices!F774-1</f>
        <v>1.8620008382386422E-2</v>
      </c>
      <c r="G775">
        <f>Prices[[#This Row],[Equity - EM]]/Prices!G774-1</f>
        <v>2.3908111629933337E-4</v>
      </c>
      <c r="H775">
        <f>Prices[[#This Row],[Bonds - CH]]/Prices!H774-1</f>
        <v>1.2731645211487841E-3</v>
      </c>
      <c r="I775">
        <f>Prices[[#This Row],[Rates - US]]/Prices!I774-1</f>
        <v>-9.8205358452629898E-4</v>
      </c>
      <c r="J775">
        <f>Prices[[#This Row],[Rates - EU]]/Prices!J774-1</f>
        <v>5.830179817878367E-5</v>
      </c>
      <c r="K775">
        <f>Prices[[#This Row],[Rates - JP]]/Prices!K774-1</f>
        <v>-1.7951709900365653E-4</v>
      </c>
      <c r="L775">
        <f>Prices[[#This Row],[EM Bonds - USD]]/Prices!L774-1</f>
        <v>4.5211338182782335E-4</v>
      </c>
      <c r="M775">
        <f>Prices[[#This Row],[EM Bonds - Local]]/Prices!M774-1</f>
        <v>1.0749716584874669E-3</v>
      </c>
      <c r="N775">
        <f>Prices[[#This Row],[IG - US]]/Prices!N774-1</f>
        <v>1.9423962954734364E-5</v>
      </c>
      <c r="O775">
        <f>Prices[[#This Row],[IG - EU]]/Prices!O774-1</f>
        <v>4.6550118961419251E-4</v>
      </c>
      <c r="P775">
        <f>Prices[[#This Row],[HY - US]]/Prices!P774-1</f>
        <v>6.1337910369552162E-5</v>
      </c>
      <c r="Q775">
        <f>Prices[[#This Row],[HY - EU]]/Prices!Q774-1</f>
        <v>7.0292031439689318E-4</v>
      </c>
      <c r="R775">
        <f>Prices[[#This Row],[EM Bonds - Corp]]/Prices!R774-1</f>
        <v>1.866621822899095E-3</v>
      </c>
      <c r="S775">
        <f>Prices[[#This Row],[Real Estate - CH]]/Prices!S774-1</f>
        <v>7.847724890936103E-3</v>
      </c>
      <c r="T775">
        <f>Prices[[#This Row],[Real Estate - World]]/Prices!T774-1</f>
        <v>-1.6755226367688447E-2</v>
      </c>
      <c r="U775">
        <f>Prices[[#This Row],[TIPS]]/Prices!U774-1</f>
        <v>1.292723413280461E-3</v>
      </c>
      <c r="V775">
        <f>Prices[[#This Row],[Commodities]]/Prices!V774-1</f>
        <v>1.9025297424950516E-3</v>
      </c>
      <c r="W775">
        <f>Prices[[#This Row],[Precious Metals]]/Prices!W774-1</f>
        <v>-6.1006742708257233E-3</v>
      </c>
      <c r="X775">
        <f>Prices[[#This Row],[Hedge funds]]/Prices!X774-1</f>
        <v>-3.3615183719915009E-4</v>
      </c>
    </row>
    <row r="776" spans="2:24" x14ac:dyDescent="0.25">
      <c r="B776" s="1">
        <v>43668</v>
      </c>
      <c r="C776">
        <f>Prices[[#This Row],[Equity - CH]]/Prices!C775-1</f>
        <v>-1.2172013493018108E-3</v>
      </c>
      <c r="D776">
        <f>Prices[[#This Row],[Equity - US]]/Prices!D775-1</f>
        <v>2.3176705046070722E-3</v>
      </c>
      <c r="E776">
        <f>Prices[[#This Row],[Equity - EU]]/Prices!E775-1</f>
        <v>2.5618518845416105E-5</v>
      </c>
      <c r="F776">
        <f>Prices[[#This Row],[Equity - JP]]/Prices!F775-1</f>
        <v>-4.2565921020588648E-3</v>
      </c>
      <c r="G776">
        <f>Prices[[#This Row],[Equity - EM]]/Prices!G775-1</f>
        <v>-3.8149729685936773E-3</v>
      </c>
      <c r="H776">
        <f>Prices[[#This Row],[Bonds - CH]]/Prices!H775-1</f>
        <v>3.5320712065556314E-4</v>
      </c>
      <c r="I776">
        <f>Prices[[#This Row],[Rates - US]]/Prices!I775-1</f>
        <v>3.24396257401105E-4</v>
      </c>
      <c r="J776">
        <f>Prices[[#This Row],[Rates - EU]]/Prices!J775-1</f>
        <v>4.0970819491947807E-4</v>
      </c>
      <c r="K776">
        <f>Prices[[#This Row],[Rates - JP]]/Prices!K775-1</f>
        <v>2.6932399676815599E-4</v>
      </c>
      <c r="L776">
        <f>Prices[[#This Row],[EM Bonds - USD]]/Prices!L775-1</f>
        <v>5.4420967522106345E-4</v>
      </c>
      <c r="M776">
        <f>Prices[[#This Row],[EM Bonds - Local]]/Prices!M775-1</f>
        <v>8.2076155689403407E-4</v>
      </c>
      <c r="N776">
        <f>Prices[[#This Row],[IG - US]]/Prices!N775-1</f>
        <v>1.0114832238490301E-3</v>
      </c>
      <c r="O776">
        <f>Prices[[#This Row],[IG - EU]]/Prices!O775-1</f>
        <v>9.3056919815959205E-4</v>
      </c>
      <c r="P776">
        <f>Prices[[#This Row],[HY - US]]/Prices!P775-1</f>
        <v>6.2800445682875683E-4</v>
      </c>
      <c r="Q776">
        <f>Prices[[#This Row],[HY - EU]]/Prices!Q775-1</f>
        <v>6.0664112388253422E-4</v>
      </c>
      <c r="R776">
        <f>Prices[[#This Row],[EM Bonds - Corp]]/Prices!R775-1</f>
        <v>-1.4986679838902006E-5</v>
      </c>
      <c r="S776">
        <f>Prices[[#This Row],[Real Estate - CH]]/Prices!S775-1</f>
        <v>4.7880443982299958E-3</v>
      </c>
      <c r="T776">
        <f>Prices[[#This Row],[Real Estate - World]]/Prices!T775-1</f>
        <v>-4.0849106841529537E-3</v>
      </c>
      <c r="U776">
        <f>Prices[[#This Row],[TIPS]]/Prices!U775-1</f>
        <v>1.0389705875917254E-3</v>
      </c>
      <c r="V776">
        <f>Prices[[#This Row],[Commodities]]/Prices!V775-1</f>
        <v>-4.045630087497476E-3</v>
      </c>
      <c r="W776">
        <f>Prices[[#This Row],[Precious Metals]]/Prices!W775-1</f>
        <v>2.9476088478093132E-3</v>
      </c>
      <c r="X776">
        <f>Prices[[#This Row],[Hedge funds]]/Prices!X775-1</f>
        <v>-2.7590963959300829E-4</v>
      </c>
    </row>
    <row r="777" spans="2:24" x14ac:dyDescent="0.25">
      <c r="B777" s="1">
        <v>43669</v>
      </c>
      <c r="C777">
        <f>Prices[[#This Row],[Equity - CH]]/Prices!C776-1</f>
        <v>4.6715144855342672E-3</v>
      </c>
      <c r="D777">
        <f>Prices[[#This Row],[Equity - US]]/Prices!D776-1</f>
        <v>1.0372851992539012E-2</v>
      </c>
      <c r="E777">
        <f>Prices[[#This Row],[Equity - EU]]/Prices!E776-1</f>
        <v>7.8735839064980606E-3</v>
      </c>
      <c r="F777">
        <f>Prices[[#This Row],[Equity - JP]]/Prices!F776-1</f>
        <v>7.4753208666926696E-3</v>
      </c>
      <c r="G777">
        <f>Prices[[#This Row],[Equity - EM]]/Prices!G776-1</f>
        <v>5.4978963902239109E-3</v>
      </c>
      <c r="H777">
        <f>Prices[[#This Row],[Bonds - CH]]/Prices!H776-1</f>
        <v>6.3554833698176161E-4</v>
      </c>
      <c r="I777">
        <f>Prices[[#This Row],[Rates - US]]/Prices!I776-1</f>
        <v>-2.0563001215477827E-3</v>
      </c>
      <c r="J777">
        <f>Prices[[#This Row],[Rates - EU]]/Prices!J776-1</f>
        <v>8.5415343574180014E-4</v>
      </c>
      <c r="K777">
        <f>Prices[[#This Row],[Rates - JP]]/Prices!K776-1</f>
        <v>4.4875246813846914E-4</v>
      </c>
      <c r="L777">
        <f>Prices[[#This Row],[EM Bonds - USD]]/Prices!L776-1</f>
        <v>6.4178506846190864E-4</v>
      </c>
      <c r="M777">
        <f>Prices[[#This Row],[EM Bonds - Local]]/Prices!M776-1</f>
        <v>6.080221853954626E-5</v>
      </c>
      <c r="N777">
        <f>Prices[[#This Row],[IG - US]]/Prices!N776-1</f>
        <v>-1.1467739705591784E-3</v>
      </c>
      <c r="O777">
        <f>Prices[[#This Row],[IG - EU]]/Prices!O776-1</f>
        <v>1.0330044935695781E-3</v>
      </c>
      <c r="P777">
        <f>Prices[[#This Row],[HY - US]]/Prices!P776-1</f>
        <v>1.12708948039697E-3</v>
      </c>
      <c r="Q777">
        <f>Prices[[#This Row],[HY - EU]]/Prices!Q776-1</f>
        <v>1.5635470180925815E-3</v>
      </c>
      <c r="R777">
        <f>Prices[[#This Row],[EM Bonds - Corp]]/Prices!R776-1</f>
        <v>7.9190803076278904E-4</v>
      </c>
      <c r="S777">
        <f>Prices[[#This Row],[Real Estate - CH]]/Prices!S776-1</f>
        <v>-1.5884094245625091E-3</v>
      </c>
      <c r="T777">
        <f>Prices[[#This Row],[Real Estate - World]]/Prices!T776-1</f>
        <v>1.22027961535498E-2</v>
      </c>
      <c r="U777">
        <f>Prices[[#This Row],[TIPS]]/Prices!U776-1</f>
        <v>5.311874816380513E-4</v>
      </c>
      <c r="V777">
        <f>Prices[[#This Row],[Commodities]]/Prices!V776-1</f>
        <v>7.8630354214770382E-3</v>
      </c>
      <c r="W777">
        <f>Prices[[#This Row],[Precious Metals]]/Prices!W776-1</f>
        <v>2.0413143354034435E-3</v>
      </c>
      <c r="X777">
        <f>Prices[[#This Row],[Hedge funds]]/Prices!X776-1</f>
        <v>7.6758546934829752E-4</v>
      </c>
    </row>
    <row r="778" spans="2:24" x14ac:dyDescent="0.25">
      <c r="B778" s="1">
        <v>43670</v>
      </c>
      <c r="C778">
        <f>Prices[[#This Row],[Equity - CH]]/Prices!C777-1</f>
        <v>-5.1192526596131049E-3</v>
      </c>
      <c r="D778">
        <f>Prices[[#This Row],[Equity - US]]/Prices!D777-1</f>
        <v>5.0402929760489101E-3</v>
      </c>
      <c r="E778">
        <f>Prices[[#This Row],[Equity - EU]]/Prices!E777-1</f>
        <v>-4.3516433300916368E-5</v>
      </c>
      <c r="F778">
        <f>Prices[[#This Row],[Equity - JP]]/Prices!F777-1</f>
        <v>4.580556158102933E-3</v>
      </c>
      <c r="G778">
        <f>Prices[[#This Row],[Equity - EM]]/Prices!G777-1</f>
        <v>6.1087625583544636E-5</v>
      </c>
      <c r="H778">
        <f>Prices[[#This Row],[Bonds - CH]]/Prices!H777-1</f>
        <v>2.7522935779817903E-3</v>
      </c>
      <c r="I778">
        <f>Prices[[#This Row],[Rates - US]]/Prices!I777-1</f>
        <v>1.2358299601371581E-3</v>
      </c>
      <c r="J778">
        <f>Prices[[#This Row],[Rates - EU]]/Prices!J777-1</f>
        <v>2.7274001552661797E-3</v>
      </c>
      <c r="K778">
        <f>Prices[[#This Row],[Rates - JP]]/Prices!K777-1</f>
        <v>6.2797165156558421E-4</v>
      </c>
      <c r="L778">
        <f>Prices[[#This Row],[EM Bonds - USD]]/Prices!L777-1</f>
        <v>1.3518077082448343E-3</v>
      </c>
      <c r="M778">
        <f>Prices[[#This Row],[EM Bonds - Local]]/Prices!M777-1</f>
        <v>8.1114125498515932E-4</v>
      </c>
      <c r="N778">
        <f>Prices[[#This Row],[IG - US]]/Prices!N777-1</f>
        <v>2.2553860454543884E-3</v>
      </c>
      <c r="O778">
        <f>Prices[[#This Row],[IG - EU]]/Prices!O777-1</f>
        <v>2.3218616170475048E-3</v>
      </c>
      <c r="P778">
        <f>Prices[[#This Row],[HY - US]]/Prices!P777-1</f>
        <v>1.183655662768679E-3</v>
      </c>
      <c r="Q778">
        <f>Prices[[#This Row],[HY - EU]]/Prices!Q777-1</f>
        <v>1.911558557410542E-3</v>
      </c>
      <c r="R778">
        <f>Prices[[#This Row],[EM Bonds - Corp]]/Prices!R777-1</f>
        <v>2.5625298003406627E-3</v>
      </c>
      <c r="S778">
        <f>Prices[[#This Row],[Real Estate - CH]]/Prices!S777-1</f>
        <v>-5.0620706279391747E-4</v>
      </c>
      <c r="T778">
        <f>Prices[[#This Row],[Real Estate - World]]/Prices!T777-1</f>
        <v>1.4749567953160625E-3</v>
      </c>
      <c r="U778">
        <f>Prices[[#This Row],[TIPS]]/Prices!U777-1</f>
        <v>7.3715023051779127E-4</v>
      </c>
      <c r="V778">
        <f>Prices[[#This Row],[Commodities]]/Prices!V777-1</f>
        <v>-1.680698351115506E-3</v>
      </c>
      <c r="W778">
        <f>Prices[[#This Row],[Precious Metals]]/Prices!W777-1</f>
        <v>3.3258002971743306E-3</v>
      </c>
      <c r="X778">
        <f>Prices[[#This Row],[Hedge funds]]/Prices!X777-1</f>
        <v>8.1870437877573643E-4</v>
      </c>
    </row>
    <row r="779" spans="2:24" x14ac:dyDescent="0.25">
      <c r="B779" s="1">
        <v>43671</v>
      </c>
      <c r="C779">
        <f>Prices[[#This Row],[Equity - CH]]/Prices!C778-1</f>
        <v>-3.0809324257871085E-3</v>
      </c>
      <c r="D779">
        <f>Prices[[#This Row],[Equity - US]]/Prices!D778-1</f>
        <v>3.3257485542437237E-4</v>
      </c>
      <c r="E779">
        <f>Prices[[#This Row],[Equity - EU]]/Prices!E778-1</f>
        <v>-7.1073304354529743E-4</v>
      </c>
      <c r="F779">
        <f>Prices[[#This Row],[Equity - JP]]/Prices!F778-1</f>
        <v>1.1841212025742731E-3</v>
      </c>
      <c r="G779">
        <f>Prices[[#This Row],[Equity - EM]]/Prices!G778-1</f>
        <v>5.4397484508628136E-3</v>
      </c>
      <c r="H779">
        <f>Prices[[#This Row],[Bonds - CH]]/Prices!H778-1</f>
        <v>-9.8529101273847619E-4</v>
      </c>
      <c r="I779">
        <f>Prices[[#This Row],[Rates - US]]/Prices!I778-1</f>
        <v>-1.8293278879685237E-3</v>
      </c>
      <c r="J779">
        <f>Prices[[#This Row],[Rates - EU]]/Prices!J778-1</f>
        <v>-8.2744649152466376E-4</v>
      </c>
      <c r="K779">
        <f>Prices[[#This Row],[Rates - JP]]/Prices!K778-1</f>
        <v>8.9653935807776364E-4</v>
      </c>
      <c r="L779">
        <f>Prices[[#This Row],[EM Bonds - USD]]/Prices!L778-1</f>
        <v>2.768603181946272E-4</v>
      </c>
      <c r="M779">
        <f>Prices[[#This Row],[EM Bonds - Local]]/Prices!M778-1</f>
        <v>1.0016217085206947E-3</v>
      </c>
      <c r="N779">
        <f>Prices[[#This Row],[IG - US]]/Prices!N778-1</f>
        <v>-1.0757299336391357E-3</v>
      </c>
      <c r="O779">
        <f>Prices[[#This Row],[IG - EU]]/Prices!O778-1</f>
        <v>-1.3384124369401063E-3</v>
      </c>
      <c r="P779">
        <f>Prices[[#This Row],[HY - US]]/Prices!P778-1</f>
        <v>2.8687231970936367E-4</v>
      </c>
      <c r="Q779">
        <f>Prices[[#This Row],[HY - EU]]/Prices!Q778-1</f>
        <v>2.3212922920374801E-3</v>
      </c>
      <c r="R779">
        <f>Prices[[#This Row],[EM Bonds - Corp]]/Prices!R778-1</f>
        <v>3.5310523491949297E-4</v>
      </c>
      <c r="S779">
        <f>Prices[[#This Row],[Real Estate - CH]]/Prices!S778-1</f>
        <v>5.0163997684740114E-3</v>
      </c>
      <c r="T779">
        <f>Prices[[#This Row],[Real Estate - World]]/Prices!T778-1</f>
        <v>1.9059709450324203E-3</v>
      </c>
      <c r="U779">
        <f>Prices[[#This Row],[TIPS]]/Prices!U778-1</f>
        <v>-4.8405618649655091E-3</v>
      </c>
      <c r="V779">
        <f>Prices[[#This Row],[Commodities]]/Prices!V778-1</f>
        <v>2.6486527779874258E-3</v>
      </c>
      <c r="W779">
        <f>Prices[[#This Row],[Precious Metals]]/Prices!W778-1</f>
        <v>-1.8081141266685918E-3</v>
      </c>
      <c r="X779">
        <f>Prices[[#This Row],[Hedge funds]]/Prices!X778-1</f>
        <v>-5.166534632994324E-5</v>
      </c>
    </row>
    <row r="780" spans="2:24" x14ac:dyDescent="0.25">
      <c r="B780" s="1">
        <v>43672</v>
      </c>
      <c r="C780">
        <f>Prices[[#This Row],[Equity - CH]]/Prices!C779-1</f>
        <v>9.6603257665264231E-3</v>
      </c>
      <c r="D780">
        <f>Prices[[#This Row],[Equity - US]]/Prices!D779-1</f>
        <v>1.0059083233520338E-2</v>
      </c>
      <c r="E780">
        <f>Prices[[#This Row],[Equity - EU]]/Prices!E779-1</f>
        <v>5.0137003085908294E-3</v>
      </c>
      <c r="F780">
        <f>Prices[[#This Row],[Equity - JP]]/Prices!F779-1</f>
        <v>-3.7290488517173204E-3</v>
      </c>
      <c r="G780">
        <f>Prices[[#This Row],[Equity - EM]]/Prices!G779-1</f>
        <v>-2.4071651977044528E-3</v>
      </c>
      <c r="H780">
        <f>Prices[[#This Row],[Bonds - CH]]/Prices!H779-1</f>
        <v>1.1271574498064041E-3</v>
      </c>
      <c r="I780">
        <f>Prices[[#This Row],[Rates - US]]/Prices!I779-1</f>
        <v>-2.235426772528859E-4</v>
      </c>
      <c r="J780">
        <f>Prices[[#This Row],[Rates - EU]]/Prices!J779-1</f>
        <v>2.7765820060277058E-4</v>
      </c>
      <c r="K780">
        <f>Prices[[#This Row],[Rates - JP]]/Prices!K779-1</f>
        <v>-1.7914725904688567E-4</v>
      </c>
      <c r="L780">
        <f>Prices[[#This Row],[EM Bonds - USD]]/Prices!L779-1</f>
        <v>-5.2123745731158522E-5</v>
      </c>
      <c r="M780">
        <f>Prices[[#This Row],[EM Bonds - Local]]/Prices!M779-1</f>
        <v>-5.0993107419305961E-4</v>
      </c>
      <c r="N780">
        <f>Prices[[#This Row],[IG - US]]/Prices!N779-1</f>
        <v>2.6970717852825565E-4</v>
      </c>
      <c r="O780">
        <f>Prices[[#This Row],[IG - EU]]/Prices!O779-1</f>
        <v>4.6391752577323864E-4</v>
      </c>
      <c r="P780">
        <f>Prices[[#This Row],[HY - US]]/Prices!P779-1</f>
        <v>1.0576831214164084E-3</v>
      </c>
      <c r="Q780">
        <f>Prices[[#This Row],[HY - EU]]/Prices!Q779-1</f>
        <v>3.172488182490163E-5</v>
      </c>
      <c r="R780">
        <f>Prices[[#This Row],[EM Bonds - Corp]]/Prices!R779-1</f>
        <v>-1.4931497276793326E-4</v>
      </c>
      <c r="S780">
        <f>Prices[[#This Row],[Real Estate - CH]]/Prices!S779-1</f>
        <v>-6.5751583797274415E-3</v>
      </c>
      <c r="T780">
        <f>Prices[[#This Row],[Real Estate - World]]/Prices!T779-1</f>
        <v>3.4758080529633251E-3</v>
      </c>
      <c r="U780">
        <f>Prices[[#This Row],[TIPS]]/Prices!U779-1</f>
        <v>2.3881773156939623E-3</v>
      </c>
      <c r="V780">
        <f>Prices[[#This Row],[Commodities]]/Prices!V779-1</f>
        <v>-1.4088684069066826E-3</v>
      </c>
      <c r="W780">
        <f>Prices[[#This Row],[Precious Metals]]/Prices!W779-1</f>
        <v>5.3284167233584867E-3</v>
      </c>
      <c r="X780">
        <f>Prices[[#This Row],[Hedge funds]]/Prices!X779-1</f>
        <v>-1.7222671925321009E-4</v>
      </c>
    </row>
    <row r="781" spans="2:24" x14ac:dyDescent="0.25">
      <c r="B781" s="1">
        <v>43675</v>
      </c>
      <c r="C781">
        <f>Prices[[#This Row],[Equity - CH]]/Prices!C780-1</f>
        <v>1.6702613858727844E-3</v>
      </c>
      <c r="D781">
        <f>Prices[[#This Row],[Equity - US]]/Prices!D780-1</f>
        <v>-3.8054340965747446E-3</v>
      </c>
      <c r="E781">
        <f>Prices[[#This Row],[Equity - EU]]/Prices!E780-1</f>
        <v>5.3555055991783007E-4</v>
      </c>
      <c r="F781">
        <f>Prices[[#This Row],[Equity - JP]]/Prices!F780-1</f>
        <v>-1.9574506944276537E-3</v>
      </c>
      <c r="G781">
        <f>Prices[[#This Row],[Equity - EM]]/Prices!G780-1</f>
        <v>-4.6504047151083583E-3</v>
      </c>
      <c r="H781">
        <f>Prices[[#This Row],[Bonds - CH]]/Prices!H780-1</f>
        <v>1.6888325944688365E-3</v>
      </c>
      <c r="I781">
        <f>Prices[[#This Row],[Rates - US]]/Prices!I780-1</f>
        <v>1.2898155083376217E-3</v>
      </c>
      <c r="J781">
        <f>Prices[[#This Row],[Rates - EU]]/Prices!J780-1</f>
        <v>9.7691342696504258E-4</v>
      </c>
      <c r="K781">
        <f>Prices[[#This Row],[Rates - JP]]/Prices!K780-1</f>
        <v>-4.4794839634487715E-4</v>
      </c>
      <c r="L781">
        <f>Prices[[#This Row],[EM Bonds - USD]]/Prices!L780-1</f>
        <v>7.8948497075304047E-4</v>
      </c>
      <c r="M781">
        <f>Prices[[#This Row],[EM Bonds - Local]]/Prices!M780-1</f>
        <v>3.8356902835579021E-4</v>
      </c>
      <c r="N781">
        <f>Prices[[#This Row],[IG - US]]/Prices!N780-1</f>
        <v>1.5227557417349935E-3</v>
      </c>
      <c r="O781">
        <f>Prices[[#This Row],[IG - EU]]/Prices!O780-1</f>
        <v>1.0304497913338206E-3</v>
      </c>
      <c r="P781">
        <f>Prices[[#This Row],[HY - US]]/Prices!P780-1</f>
        <v>-7.3001668354777394E-6</v>
      </c>
      <c r="Q781">
        <f>Prices[[#This Row],[HY - EU]]/Prices!Q780-1</f>
        <v>3.1723875388611766E-4</v>
      </c>
      <c r="R781">
        <f>Prices[[#This Row],[EM Bonds - Corp]]/Prices!R780-1</f>
        <v>2.9031165493775823E-4</v>
      </c>
      <c r="S781">
        <f>Prices[[#This Row],[Real Estate - CH]]/Prices!S780-1</f>
        <v>3.5025846659257898E-3</v>
      </c>
      <c r="T781">
        <f>Prices[[#This Row],[Real Estate - World]]/Prices!T780-1</f>
        <v>-1.3926314889423086E-4</v>
      </c>
      <c r="U781">
        <f>Prices[[#This Row],[TIPS]]/Prices!U780-1</f>
        <v>1.3092081851118209E-3</v>
      </c>
      <c r="V781">
        <f>Prices[[#This Row],[Commodities]]/Prices!V780-1</f>
        <v>2.1428999181565267E-3</v>
      </c>
      <c r="W781">
        <f>Prices[[#This Row],[Precious Metals]]/Prices!W780-1</f>
        <v>-5.5035801638636528E-4</v>
      </c>
      <c r="X781">
        <f>Prices[[#This Row],[Hedge funds]]/Prices!X780-1</f>
        <v>8.6128193201862047E-6</v>
      </c>
    </row>
    <row r="782" spans="2:24" x14ac:dyDescent="0.25">
      <c r="B782" s="1">
        <v>43676</v>
      </c>
      <c r="C782">
        <f>Prices[[#This Row],[Equity - CH]]/Prices!C781-1</f>
        <v>-6.9750233272605211E-3</v>
      </c>
      <c r="D782">
        <f>Prices[[#This Row],[Equity - US]]/Prices!D781-1</f>
        <v>-4.0320214832787471E-3</v>
      </c>
      <c r="E782">
        <f>Prices[[#This Row],[Equity - EU]]/Prices!E781-1</f>
        <v>-1.4693332502521583E-2</v>
      </c>
      <c r="F782">
        <f>Prices[[#This Row],[Equity - JP]]/Prices!F781-1</f>
        <v>4.0899674428040989E-3</v>
      </c>
      <c r="G782">
        <f>Prices[[#This Row],[Equity - EM]]/Prices!G781-1</f>
        <v>-3.893169409718733E-3</v>
      </c>
      <c r="H782">
        <f>Prices[[#This Row],[Bonds - CH]]/Prices!H781-1</f>
        <v>1.545486476993263E-3</v>
      </c>
      <c r="I782">
        <f>Prices[[#This Row],[Rates - US]]/Prices!I781-1</f>
        <v>-3.9001416108197517E-4</v>
      </c>
      <c r="J782">
        <f>Prices[[#This Row],[Rates - EU]]/Prices!J781-1</f>
        <v>1.988464754720809E-5</v>
      </c>
      <c r="K782">
        <f>Prices[[#This Row],[Rates - JP]]/Prices!K781-1</f>
        <v>5.3777897284223997E-4</v>
      </c>
      <c r="L782">
        <f>Prices[[#This Row],[EM Bonds - USD]]/Prices!L781-1</f>
        <v>-4.5030745186303012E-4</v>
      </c>
      <c r="M782">
        <f>Prices[[#This Row],[EM Bonds - Local]]/Prices!M781-1</f>
        <v>2.2946101827514553E-5</v>
      </c>
      <c r="N782">
        <f>Prices[[#This Row],[IG - US]]/Prices!N781-1</f>
        <v>-1.3558067994678957E-3</v>
      </c>
      <c r="O782">
        <f>Prices[[#This Row],[IG - EU]]/Prices!O781-1</f>
        <v>-2.0587781151881757E-4</v>
      </c>
      <c r="P782">
        <f>Prices[[#This Row],[HY - US]]/Prices!P781-1</f>
        <v>-9.7235371026571649E-4</v>
      </c>
      <c r="Q782">
        <f>Prices[[#This Row],[HY - EU]]/Prices!Q781-1</f>
        <v>-2.3468222757833113E-3</v>
      </c>
      <c r="R782">
        <f>Prices[[#This Row],[EM Bonds - Corp]]/Prices!R781-1</f>
        <v>-1.7497248512887698E-4</v>
      </c>
      <c r="S782">
        <f>Prices[[#This Row],[Real Estate - CH]]/Prices!S781-1</f>
        <v>1.251715090388128E-3</v>
      </c>
      <c r="T782">
        <f>Prices[[#This Row],[Real Estate - World]]/Prices!T781-1</f>
        <v>2.1177801008831487E-4</v>
      </c>
      <c r="U782">
        <f>Prices[[#This Row],[TIPS]]/Prices!U781-1</f>
        <v>-4.9178650957482084E-4</v>
      </c>
      <c r="V782">
        <f>Prices[[#This Row],[Commodities]]/Prices!V781-1</f>
        <v>-1.631486731153764E-3</v>
      </c>
      <c r="W782">
        <f>Prices[[#This Row],[Precious Metals]]/Prices!W781-1</f>
        <v>4.7533018546990213E-3</v>
      </c>
      <c r="X782">
        <f>Prices[[#This Row],[Hedge funds]]/Prices!X781-1</f>
        <v>-2.7560784448821263E-4</v>
      </c>
    </row>
    <row r="783" spans="2:24" x14ac:dyDescent="0.25">
      <c r="B783" s="1">
        <v>43677</v>
      </c>
      <c r="C783">
        <f>Prices[[#This Row],[Equity - CH]]/Prices!C782-1</f>
        <v>3.2657688944277563E-3</v>
      </c>
      <c r="D783">
        <f>Prices[[#This Row],[Equity - US]]/Prices!D782-1</f>
        <v>-1.0669365375593487E-2</v>
      </c>
      <c r="E783">
        <f>Prices[[#This Row],[Equity - EU]]/Prices!E782-1</f>
        <v>-1.1311296828750983E-3</v>
      </c>
      <c r="F783">
        <f>Prices[[#This Row],[Equity - JP]]/Prices!F782-1</f>
        <v>-6.2978408627972771E-3</v>
      </c>
      <c r="G783">
        <f>Prices[[#This Row],[Equity - EM]]/Prices!G782-1</f>
        <v>-6.4847970428193458E-3</v>
      </c>
      <c r="H783">
        <f>Prices[[#This Row],[Bonds - CH]]/Prices!H782-1</f>
        <v>1.4028196675317517E-3</v>
      </c>
      <c r="I783">
        <f>Prices[[#This Row],[Rates - US]]/Prices!I782-1</f>
        <v>1.6222057567381043E-3</v>
      </c>
      <c r="J783">
        <f>Prices[[#This Row],[Rates - EU]]/Prices!J782-1</f>
        <v>2.7429519730821639E-3</v>
      </c>
      <c r="K783">
        <f>Prices[[#This Row],[Rates - JP]]/Prices!K782-1</f>
        <v>7.1665322941849574E-4</v>
      </c>
      <c r="L783">
        <f>Prices[[#This Row],[EM Bonds - USD]]/Prices!L782-1</f>
        <v>1.2895280755986782E-3</v>
      </c>
      <c r="M783">
        <f>Prices[[#This Row],[EM Bonds - Local]]/Prices!M782-1</f>
        <v>1.0192276519347399E-3</v>
      </c>
      <c r="N783">
        <f>Prices[[#This Row],[IG - US]]/Prices!N782-1</f>
        <v>2.7768740263121039E-3</v>
      </c>
      <c r="O783">
        <f>Prices[[#This Row],[IG - EU]]/Prices!O782-1</f>
        <v>2.7799227799227832E-3</v>
      </c>
      <c r="P783">
        <f>Prices[[#This Row],[HY - US]]/Prices!P782-1</f>
        <v>7.4980288044068644E-4</v>
      </c>
      <c r="Q783">
        <f>Prices[[#This Row],[HY - EU]]/Prices!Q782-1</f>
        <v>2.8609574670990234E-4</v>
      </c>
      <c r="R783">
        <f>Prices[[#This Row],[EM Bonds - Corp]]/Prices!R782-1</f>
        <v>4.4437648722772671E-4</v>
      </c>
      <c r="S783">
        <f>Prices[[#This Row],[Real Estate - CH]]/Prices!S782-1</f>
        <v>3.4379132107225097E-3</v>
      </c>
      <c r="T783">
        <f>Prices[[#This Row],[Real Estate - World]]/Prices!T782-1</f>
        <v>-6.7505576986416349E-3</v>
      </c>
      <c r="U783">
        <f>Prices[[#This Row],[TIPS]]/Prices!U782-1</f>
        <v>6.0311757993714021E-3</v>
      </c>
      <c r="V783">
        <f>Prices[[#This Row],[Commodities]]/Prices!V782-1</f>
        <v>-1.6009000421202124E-3</v>
      </c>
      <c r="W783">
        <f>Prices[[#This Row],[Precious Metals]]/Prices!W782-1</f>
        <v>-4.9070664730782587E-3</v>
      </c>
      <c r="X783">
        <f>Prices[[#This Row],[Hedge funds]]/Prices!X782-1</f>
        <v>-1.4473400818436621E-3</v>
      </c>
    </row>
    <row r="784" spans="2:24" x14ac:dyDescent="0.25">
      <c r="B784" s="1">
        <v>43678</v>
      </c>
      <c r="C784">
        <f>Prices[[#This Row],[Equity - CH]]/Prices!C783-1</f>
        <v>0</v>
      </c>
      <c r="D784">
        <f>Prices[[#This Row],[Equity - US]]/Prices!D783-1</f>
        <v>-6.4626548480937185E-3</v>
      </c>
      <c r="E784">
        <f>Prices[[#This Row],[Equity - EU]]/Prices!E783-1</f>
        <v>1.4623634876684832E-3</v>
      </c>
      <c r="F784">
        <f>Prices[[#This Row],[Equity - JP]]/Prices!F783-1</f>
        <v>2.2467231017617717E-3</v>
      </c>
      <c r="G784">
        <f>Prices[[#This Row],[Equity - EM]]/Prices!G783-1</f>
        <v>-9.283010356927246E-3</v>
      </c>
      <c r="H784">
        <f>Prices[[#This Row],[Bonds - CH]]/Prices!H783-1</f>
        <v>0</v>
      </c>
      <c r="I784">
        <f>Prices[[#This Row],[Rates - US]]/Prices!I783-1</f>
        <v>8.1445873146948067E-3</v>
      </c>
      <c r="J784">
        <f>Prices[[#This Row],[Rates - EU]]/Prices!J783-1</f>
        <v>1.1227988185691373E-3</v>
      </c>
      <c r="K784">
        <f>Prices[[#This Row],[Rates - JP]]/Prices!K783-1</f>
        <v>-1.6113150120847797E-3</v>
      </c>
      <c r="L784">
        <f>Prices[[#This Row],[EM Bonds - USD]]/Prices!L783-1</f>
        <v>1.0253532000867871E-3</v>
      </c>
      <c r="M784">
        <f>Prices[[#This Row],[EM Bonds - Local]]/Prices!M783-1</f>
        <v>-7.00236616385852E-4</v>
      </c>
      <c r="N784">
        <f>Prices[[#This Row],[IG - US]]/Prices!N783-1</f>
        <v>7.1229011110585105E-3</v>
      </c>
      <c r="O784">
        <f>Prices[[#This Row],[IG - EU]]/Prices!O783-1</f>
        <v>1.5914574670157222E-3</v>
      </c>
      <c r="P784">
        <f>Prices[[#This Row],[HY - US]]/Prices!P783-1</f>
        <v>-8.7052305292145693E-4</v>
      </c>
      <c r="Q784">
        <f>Prices[[#This Row],[HY - EU]]/Prices!Q783-1</f>
        <v>-1.9067594622934614E-4</v>
      </c>
      <c r="R784">
        <f>Prices[[#This Row],[EM Bonds - Corp]]/Prices!R783-1</f>
        <v>4.0597014925380925E-4</v>
      </c>
      <c r="S784">
        <f>Prices[[#This Row],[Real Estate - CH]]/Prices!S783-1</f>
        <v>0</v>
      </c>
      <c r="T784">
        <f>Prices[[#This Row],[Real Estate - World]]/Prices!T783-1</f>
        <v>-4.2229983249331138E-4</v>
      </c>
      <c r="U784">
        <f>Prices[[#This Row],[TIPS]]/Prices!U783-1</f>
        <v>3.6491796736257687E-3</v>
      </c>
      <c r="V784">
        <f>Prices[[#This Row],[Commodities]]/Prices!V783-1</f>
        <v>-2.6029944188955767E-2</v>
      </c>
      <c r="W784">
        <f>Prices[[#This Row],[Precious Metals]]/Prices!W783-1</f>
        <v>-3.365783285967594E-3</v>
      </c>
      <c r="X784">
        <f>Prices[[#This Row],[Hedge funds]]/Prices!X783-1</f>
        <v>7.9373980863972626E-4</v>
      </c>
    </row>
    <row r="785" spans="2:24" x14ac:dyDescent="0.25">
      <c r="B785" s="1">
        <v>43679</v>
      </c>
      <c r="C785">
        <f>Prices[[#This Row],[Equity - CH]]/Prices!C784-1</f>
        <v>-1.0440574439284811E-2</v>
      </c>
      <c r="D785">
        <f>Prices[[#This Row],[Equity - US]]/Prices!D784-1</f>
        <v>-1.8572548095635466E-2</v>
      </c>
      <c r="E785">
        <f>Prices[[#This Row],[Equity - EU]]/Prices!E784-1</f>
        <v>-3.1256295817890023E-2</v>
      </c>
      <c r="F785">
        <f>Prices[[#This Row],[Equity - JP]]/Prices!F784-1</f>
        <v>-2.0425990432599739E-2</v>
      </c>
      <c r="G785">
        <f>Prices[[#This Row],[Equity - EM]]/Prices!G784-1</f>
        <v>-3.0819537194907376E-2</v>
      </c>
      <c r="H785">
        <f>Prices[[#This Row],[Bonds - CH]]/Prices!H784-1</f>
        <v>6.3738880717236768E-3</v>
      </c>
      <c r="I785">
        <f>Prices[[#This Row],[Rates - US]]/Prices!I784-1</f>
        <v>1.8228468345482529E-3</v>
      </c>
      <c r="J785">
        <f>Prices[[#This Row],[Rates - EU]]/Prices!J784-1</f>
        <v>1.8287251173467745E-3</v>
      </c>
      <c r="K785">
        <f>Prices[[#This Row],[Rates - JP]]/Prices!K784-1</f>
        <v>3.5864789742670045E-3</v>
      </c>
      <c r="L785">
        <f>Prices[[#This Row],[EM Bonds - USD]]/Prices!L784-1</f>
        <v>-3.6490586152670978E-4</v>
      </c>
      <c r="M785">
        <f>Prices[[#This Row],[EM Bonds - Local]]/Prices!M784-1</f>
        <v>1.9245952319466575E-3</v>
      </c>
      <c r="N785">
        <f>Prices[[#This Row],[IG - US]]/Prices!N784-1</f>
        <v>5.4108579162481796E-4</v>
      </c>
      <c r="O785">
        <f>Prices[[#This Row],[IG - EU]]/Prices!O784-1</f>
        <v>1.9989748846747091E-3</v>
      </c>
      <c r="P785">
        <f>Prices[[#This Row],[HY - US]]/Prices!P784-1</f>
        <v>-2.5156293253254525E-3</v>
      </c>
      <c r="Q785">
        <f>Prices[[#This Row],[HY - EU]]/Prices!Q784-1</f>
        <v>-2.0978354152760836E-3</v>
      </c>
      <c r="R785">
        <f>Prices[[#This Row],[EM Bonds - Corp]]/Prices!R784-1</f>
        <v>3.5949584646233212E-3</v>
      </c>
      <c r="S785">
        <f>Prices[[#This Row],[Real Estate - CH]]/Prices!S784-1</f>
        <v>4.9115913555992652E-3</v>
      </c>
      <c r="T785">
        <f>Prices[[#This Row],[Real Estate - World]]/Prices!T784-1</f>
        <v>-5.8002860818903157E-3</v>
      </c>
      <c r="U785">
        <f>Prices[[#This Row],[TIPS]]/Prices!U784-1</f>
        <v>-2.1397907076770029E-4</v>
      </c>
      <c r="V785">
        <f>Prices[[#This Row],[Commodities]]/Prices!V784-1</f>
        <v>-1.044068002173959E-2</v>
      </c>
      <c r="W785">
        <f>Prices[[#This Row],[Precious Metals]]/Prices!W784-1</f>
        <v>3.9245352057493132E-3</v>
      </c>
      <c r="X785">
        <f>Prices[[#This Row],[Hedge funds]]/Prices!X784-1</f>
        <v>-8.0173104940561846E-4</v>
      </c>
    </row>
    <row r="786" spans="2:24" x14ac:dyDescent="0.25">
      <c r="B786" s="1">
        <v>43682</v>
      </c>
      <c r="C786">
        <f>Prices[[#This Row],[Equity - CH]]/Prices!C785-1</f>
        <v>-2.1097795640319772E-2</v>
      </c>
      <c r="D786">
        <f>Prices[[#This Row],[Equity - US]]/Prices!D785-1</f>
        <v>-3.8061986290790495E-2</v>
      </c>
      <c r="E786">
        <f>Prices[[#This Row],[Equity - EU]]/Prices!E785-1</f>
        <v>-2.4879808793605296E-2</v>
      </c>
      <c r="F786">
        <f>Prices[[#This Row],[Equity - JP]]/Prices!F785-1</f>
        <v>-1.7815139901924404E-2</v>
      </c>
      <c r="G786">
        <f>Prices[[#This Row],[Equity - EM]]/Prices!G785-1</f>
        <v>-4.0286626124952263E-2</v>
      </c>
      <c r="H786">
        <f>Prices[[#This Row],[Bonds - CH]]/Prices!H785-1</f>
        <v>2.0879732739420565E-3</v>
      </c>
      <c r="I786">
        <f>Prices[[#This Row],[Rates - US]]/Prices!I785-1</f>
        <v>6.9471861766812193E-3</v>
      </c>
      <c r="J786">
        <f>Prices[[#This Row],[Rates - EU]]/Prices!J785-1</f>
        <v>9.5223641967656647E-4</v>
      </c>
      <c r="K786">
        <f>Prices[[#This Row],[Rates - JP]]/Prices!K785-1</f>
        <v>3.1269543464664817E-3</v>
      </c>
      <c r="L786">
        <f>Prices[[#This Row],[EM Bonds - USD]]/Prices!L785-1</f>
        <v>-1.609924322694356E-3</v>
      </c>
      <c r="M786">
        <f>Prices[[#This Row],[EM Bonds - Local]]/Prices!M785-1</f>
        <v>2.3832136679926563E-3</v>
      </c>
      <c r="N786">
        <f>Prices[[#This Row],[IG - US]]/Prices!N785-1</f>
        <v>3.2759494351182195E-3</v>
      </c>
      <c r="O786">
        <f>Prices[[#This Row],[IG - EU]]/Prices!O785-1</f>
        <v>1.8415264207887194E-3</v>
      </c>
      <c r="P786">
        <f>Prices[[#This Row],[HY - US]]/Prices!P785-1</f>
        <v>-7.0257150893475728E-3</v>
      </c>
      <c r="Q786">
        <f>Prices[[#This Row],[HY - EU]]/Prices!Q785-1</f>
        <v>-2.4844720496893791E-3</v>
      </c>
      <c r="R786">
        <f>Prices[[#This Row],[EM Bonds - Corp]]/Prices!R785-1</f>
        <v>-3.9840542687663572E-4</v>
      </c>
      <c r="S786">
        <f>Prices[[#This Row],[Real Estate - CH]]/Prices!S785-1</f>
        <v>1.0132799275206938E-2</v>
      </c>
      <c r="T786">
        <f>Prices[[#This Row],[Real Estate - World]]/Prices!T785-1</f>
        <v>-2.5602678341911989E-2</v>
      </c>
      <c r="U786">
        <f>Prices[[#This Row],[TIPS]]/Prices!U785-1</f>
        <v>5.0473475863497264E-3</v>
      </c>
      <c r="V786">
        <f>Prices[[#This Row],[Commodities]]/Prices!V785-1</f>
        <v>-1.9509863786545512E-2</v>
      </c>
      <c r="W786">
        <f>Prices[[#This Row],[Precious Metals]]/Prices!W785-1</f>
        <v>1.8759675749264737E-3</v>
      </c>
      <c r="X786">
        <f>Prices[[#This Row],[Hedge funds]]/Prices!X785-1</f>
        <v>-3.7530412575706995E-3</v>
      </c>
    </row>
    <row r="787" spans="2:24" x14ac:dyDescent="0.25">
      <c r="B787" s="1">
        <v>43683</v>
      </c>
      <c r="C787">
        <f>Prices[[#This Row],[Equity - CH]]/Prices!C786-1</f>
        <v>-4.4371705431500708E-3</v>
      </c>
      <c r="D787">
        <f>Prices[[#This Row],[Equity - US]]/Prices!D786-1</f>
        <v>1.6678037203676332E-2</v>
      </c>
      <c r="E787">
        <f>Prices[[#This Row],[Equity - EU]]/Prices!E786-1</f>
        <v>-9.9867367903838655E-4</v>
      </c>
      <c r="F787">
        <f>Prices[[#This Row],[Equity - JP]]/Prices!F786-1</f>
        <v>-5.0156606535799453E-3</v>
      </c>
      <c r="G787">
        <f>Prices[[#This Row],[Equity - EM]]/Prices!G786-1</f>
        <v>4.3656355080610165E-3</v>
      </c>
      <c r="H787">
        <f>Prices[[#This Row],[Bonds - CH]]/Prices!H786-1</f>
        <v>6.2508681761364038E-4</v>
      </c>
      <c r="I787">
        <f>Prices[[#This Row],[Rates - US]]/Prices!I786-1</f>
        <v>5.2076694108627031E-4</v>
      </c>
      <c r="J787">
        <f>Prices[[#This Row],[Rates - EU]]/Prices!J786-1</f>
        <v>1.522022073857876E-3</v>
      </c>
      <c r="K787">
        <f>Prices[[#This Row],[Rates - JP]]/Prices!K786-1</f>
        <v>-1.0687566797292769E-3</v>
      </c>
      <c r="L787">
        <f>Prices[[#This Row],[EM Bonds - USD]]/Prices!L786-1</f>
        <v>-7.2532095453103906E-6</v>
      </c>
      <c r="M787">
        <f>Prices[[#This Row],[EM Bonds - Local]]/Prices!M786-1</f>
        <v>4.044851434594765E-4</v>
      </c>
      <c r="N787">
        <f>Prices[[#This Row],[IG - US]]/Prices!N786-1</f>
        <v>9.2978630698348219E-4</v>
      </c>
      <c r="O787">
        <f>Prices[[#This Row],[IG - EU]]/Prices!O786-1</f>
        <v>1.0211896859841918E-3</v>
      </c>
      <c r="P787">
        <f>Prices[[#This Row],[HY - US]]/Prices!P786-1</f>
        <v>1.3290266989496313E-3</v>
      </c>
      <c r="Q787">
        <f>Prices[[#This Row],[HY - EU]]/Prices!Q786-1</f>
        <v>8.9408308586391705E-4</v>
      </c>
      <c r="R787">
        <f>Prices[[#This Row],[EM Bonds - Corp]]/Prices!R786-1</f>
        <v>5.6691298331856821E-4</v>
      </c>
      <c r="S787">
        <f>Prices[[#This Row],[Real Estate - CH]]/Prices!S786-1</f>
        <v>-3.0919561933534512E-3</v>
      </c>
      <c r="T787">
        <f>Prices[[#This Row],[Real Estate - World]]/Prices!T786-1</f>
        <v>9.0622306079006787E-3</v>
      </c>
      <c r="U787">
        <f>Prices[[#This Row],[TIPS]]/Prices!U786-1</f>
        <v>1.3587419222318431E-3</v>
      </c>
      <c r="V787">
        <f>Prices[[#This Row],[Commodities]]/Prices!V786-1</f>
        <v>-1.0730821329593132E-3</v>
      </c>
      <c r="W787">
        <f>Prices[[#This Row],[Precious Metals]]/Prices!W786-1</f>
        <v>9.4647129620173409E-3</v>
      </c>
      <c r="X787">
        <f>Prices[[#This Row],[Hedge funds]]/Prices!X786-1</f>
        <v>-1.3163478275930451E-3</v>
      </c>
    </row>
    <row r="788" spans="2:24" x14ac:dyDescent="0.25">
      <c r="B788" s="1">
        <v>43684</v>
      </c>
      <c r="C788">
        <f>Prices[[#This Row],[Equity - CH]]/Prices!C787-1</f>
        <v>-2.9295930258588232E-4</v>
      </c>
      <c r="D788">
        <f>Prices[[#This Row],[Equity - US]]/Prices!D787-1</f>
        <v>-3.8019677926152129E-3</v>
      </c>
      <c r="E788">
        <f>Prices[[#This Row],[Equity - EU]]/Prices!E787-1</f>
        <v>8.5930595147942768E-5</v>
      </c>
      <c r="F788">
        <f>Prices[[#This Row],[Equity - JP]]/Prices!F787-1</f>
        <v>5.5210878004752217E-4</v>
      </c>
      <c r="G788">
        <f>Prices[[#This Row],[Equity - EM]]/Prices!G787-1</f>
        <v>-4.8131125251174023E-3</v>
      </c>
      <c r="H788">
        <f>Prices[[#This Row],[Bonds - CH]]/Prices!H787-1</f>
        <v>5.4140348441729103E-3</v>
      </c>
      <c r="I788">
        <f>Prices[[#This Row],[Rates - US]]/Prices!I787-1</f>
        <v>3.6169029528780872E-3</v>
      </c>
      <c r="J788">
        <f>Prices[[#This Row],[Rates - EU]]/Prices!J787-1</f>
        <v>4.7089125524981679E-3</v>
      </c>
      <c r="K788">
        <f>Prices[[#This Row],[Rates - JP]]/Prices!K787-1</f>
        <v>2.4072753209700704E-3</v>
      </c>
      <c r="L788">
        <f>Prices[[#This Row],[EM Bonds - USD]]/Prices!L787-1</f>
        <v>3.2359440021785257E-3</v>
      </c>
      <c r="M788">
        <f>Prices[[#This Row],[EM Bonds - Local]]/Prices!M787-1</f>
        <v>2.3368168327406735E-3</v>
      </c>
      <c r="N788">
        <f>Prices[[#This Row],[IG - US]]/Prices!N787-1</f>
        <v>2.5578820564549076E-3</v>
      </c>
      <c r="O788">
        <f>Prices[[#This Row],[IG - EU]]/Prices!O787-1</f>
        <v>4.8457026268808878E-3</v>
      </c>
      <c r="P788">
        <f>Prices[[#This Row],[HY - US]]/Prices!P787-1</f>
        <v>-2.0727584401599719E-3</v>
      </c>
      <c r="Q788">
        <f>Prices[[#This Row],[HY - EU]]/Prices!Q787-1</f>
        <v>1.2761205933964348E-4</v>
      </c>
      <c r="R788">
        <f>Prices[[#This Row],[EM Bonds - Corp]]/Prices!R787-1</f>
        <v>5.712886009226148E-3</v>
      </c>
      <c r="S788">
        <f>Prices[[#This Row],[Real Estate - CH]]/Prices!S787-1</f>
        <v>3.6697682127044828E-3</v>
      </c>
      <c r="T788">
        <f>Prices[[#This Row],[Real Estate - World]]/Prices!T787-1</f>
        <v>3.8038626004497367E-3</v>
      </c>
      <c r="U788">
        <f>Prices[[#This Row],[TIPS]]/Prices!U787-1</f>
        <v>3.3225065595612335E-3</v>
      </c>
      <c r="V788">
        <f>Prices[[#This Row],[Commodities]]/Prices!V787-1</f>
        <v>-1.8988812621165918E-2</v>
      </c>
      <c r="W788">
        <f>Prices[[#This Row],[Precious Metals]]/Prices!W787-1</f>
        <v>2.3833895520287918E-2</v>
      </c>
      <c r="X788">
        <f>Prices[[#This Row],[Hedge funds]]/Prices!X787-1</f>
        <v>6.5036984365107742E-4</v>
      </c>
    </row>
    <row r="789" spans="2:24" x14ac:dyDescent="0.25">
      <c r="B789" s="1">
        <v>43685</v>
      </c>
      <c r="C789">
        <f>Prices[[#This Row],[Equity - CH]]/Prices!C788-1</f>
        <v>2.1429567948177963E-2</v>
      </c>
      <c r="D789">
        <f>Prices[[#This Row],[Equity - US]]/Prices!D788-1</f>
        <v>2.3001122712286604E-2</v>
      </c>
      <c r="E789">
        <f>Prices[[#This Row],[Equity - EU]]/Prices!E788-1</f>
        <v>2.0109606355508847E-2</v>
      </c>
      <c r="F789">
        <f>Prices[[#This Row],[Equity - JP]]/Prices!F788-1</f>
        <v>-1.5980966691148124E-3</v>
      </c>
      <c r="G789">
        <f>Prices[[#This Row],[Equity - EM]]/Prices!G788-1</f>
        <v>1.6278793055769514E-2</v>
      </c>
      <c r="H789">
        <f>Prices[[#This Row],[Bonds - CH]]/Prices!H788-1</f>
        <v>-2.7614773904038881E-3</v>
      </c>
      <c r="I789">
        <f>Prices[[#This Row],[Rates - US]]/Prices!I788-1</f>
        <v>-2.1809719373587777E-3</v>
      </c>
      <c r="J789">
        <f>Prices[[#This Row],[Rates - EU]]/Prices!J788-1</f>
        <v>-3.5440467177509927E-3</v>
      </c>
      <c r="K789">
        <f>Prices[[#This Row],[Rates - JP]]/Prices!K788-1</f>
        <v>4.4472115983285043E-4</v>
      </c>
      <c r="L789">
        <f>Prices[[#This Row],[EM Bonds - USD]]/Prices!L788-1</f>
        <v>1.7795331017804727E-3</v>
      </c>
      <c r="M789">
        <f>Prices[[#This Row],[EM Bonds - Local]]/Prices!M788-1</f>
        <v>1.5275499025351191E-3</v>
      </c>
      <c r="N789">
        <f>Prices[[#This Row],[IG - US]]/Prices!N788-1</f>
        <v>-7.3399742624280506E-4</v>
      </c>
      <c r="O789">
        <f>Prices[[#This Row],[IG - EU]]/Prices!O788-1</f>
        <v>-3.9086294416244005E-3</v>
      </c>
      <c r="P789">
        <f>Prices[[#This Row],[HY - US]]/Prices!P788-1</f>
        <v>4.2602047707809287E-3</v>
      </c>
      <c r="Q789">
        <f>Prices[[#This Row],[HY - EU]]/Prices!Q788-1</f>
        <v>8.9317043605841029E-4</v>
      </c>
      <c r="R789">
        <f>Prices[[#This Row],[EM Bonds - Corp]]/Prices!R788-1</f>
        <v>3.286836809734961E-4</v>
      </c>
      <c r="S789">
        <f>Prices[[#This Row],[Real Estate - CH]]/Prices!S788-1</f>
        <v>-2.3589356482356383E-4</v>
      </c>
      <c r="T789">
        <f>Prices[[#This Row],[Real Estate - World]]/Prices!T788-1</f>
        <v>1.6473566098167636E-2</v>
      </c>
      <c r="U789">
        <f>Prices[[#This Row],[TIPS]]/Prices!U788-1</f>
        <v>-3.8152233935151436E-3</v>
      </c>
      <c r="V789">
        <f>Prices[[#This Row],[Commodities]]/Prices!V788-1</f>
        <v>2.3514333072224058E-2</v>
      </c>
      <c r="W789">
        <f>Prices[[#This Row],[Precious Metals]]/Prices!W788-1</f>
        <v>-4.4306001863636535E-3</v>
      </c>
      <c r="X789">
        <f>Prices[[#This Row],[Hedge funds]]/Prices!X788-1</f>
        <v>3.0590845277918E-3</v>
      </c>
    </row>
    <row r="790" spans="2:24" x14ac:dyDescent="0.25">
      <c r="B790" s="1">
        <v>43686</v>
      </c>
      <c r="C790">
        <f>Prices[[#This Row],[Equity - CH]]/Prices!C789-1</f>
        <v>7.0669745649176718E-4</v>
      </c>
      <c r="D790">
        <f>Prices[[#This Row],[Equity - US]]/Prices!D789-1</f>
        <v>-9.8281370936127432E-3</v>
      </c>
      <c r="E790">
        <f>Prices[[#This Row],[Equity - EU]]/Prices!E789-1</f>
        <v>-1.1137011266671881E-2</v>
      </c>
      <c r="F790">
        <f>Prices[[#This Row],[Equity - JP]]/Prices!F789-1</f>
        <v>4.092250388766816E-3</v>
      </c>
      <c r="G790">
        <f>Prices[[#This Row],[Equity - EM]]/Prices!G789-1</f>
        <v>-6.611443629082947E-3</v>
      </c>
      <c r="H790">
        <f>Prices[[#This Row],[Bonds - CH]]/Prices!H789-1</f>
        <v>1.3845621322272628E-4</v>
      </c>
      <c r="I790">
        <f>Prices[[#This Row],[Rates - US]]/Prices!I789-1</f>
        <v>-9.9127030928358728E-4</v>
      </c>
      <c r="J790">
        <f>Prices[[#This Row],[Rates - EU]]/Prices!J789-1</f>
        <v>-2.66855360880347E-3</v>
      </c>
      <c r="K790">
        <f>Prices[[#This Row],[Rates - JP]]/Prices!K789-1</f>
        <v>2.7560455192034983E-3</v>
      </c>
      <c r="L790">
        <f>Prices[[#This Row],[EM Bonds - USD]]/Prices!L789-1</f>
        <v>5.8589111216966749E-4</v>
      </c>
      <c r="M790">
        <f>Prices[[#This Row],[EM Bonds - Local]]/Prices!M789-1</f>
        <v>7.9525663166268856E-4</v>
      </c>
      <c r="N790">
        <f>Prices[[#This Row],[IG - US]]/Prices!N789-1</f>
        <v>-1.2716068226047428E-3</v>
      </c>
      <c r="O790">
        <f>Prices[[#This Row],[IG - EU]]/Prices!O789-1</f>
        <v>-1.6817000458644316E-3</v>
      </c>
      <c r="P790">
        <f>Prices[[#This Row],[HY - US]]/Prices!P789-1</f>
        <v>-1.2463673770946038E-4</v>
      </c>
      <c r="Q790">
        <f>Prices[[#This Row],[HY - EU]]/Prices!Q789-1</f>
        <v>-6.0553908914173782E-4</v>
      </c>
      <c r="R790">
        <f>Prices[[#This Row],[EM Bonds - Corp]]/Prices!R789-1</f>
        <v>3.0594178300766828E-3</v>
      </c>
      <c r="S790">
        <f>Prices[[#This Row],[Real Estate - CH]]/Prices!S789-1</f>
        <v>5.9223255155489429E-3</v>
      </c>
      <c r="T790">
        <f>Prices[[#This Row],[Real Estate - World]]/Prices!T789-1</f>
        <v>-4.1331000374231763E-3</v>
      </c>
      <c r="U790">
        <f>Prices[[#This Row],[TIPS]]/Prices!U789-1</f>
        <v>-2.1483600234475375E-3</v>
      </c>
      <c r="V790">
        <f>Prices[[#This Row],[Commodities]]/Prices!V789-1</f>
        <v>2.7789233800750157E-3</v>
      </c>
      <c r="W790">
        <f>Prices[[#This Row],[Precious Metals]]/Prices!W789-1</f>
        <v>-3.9901444099420535E-3</v>
      </c>
      <c r="X790">
        <f>Prices[[#This Row],[Hedge funds]]/Prices!X789-1</f>
        <v>-4.4925570425147221E-4</v>
      </c>
    </row>
    <row r="791" spans="2:24" x14ac:dyDescent="0.25">
      <c r="B791" s="1">
        <v>43689</v>
      </c>
      <c r="C791">
        <f>Prices[[#This Row],[Equity - CH]]/Prices!C790-1</f>
        <v>1.0012561700363243E-3</v>
      </c>
      <c r="D791">
        <f>Prices[[#This Row],[Equity - US]]/Prices!D790-1</f>
        <v>-1.3853227830724624E-2</v>
      </c>
      <c r="E791">
        <f>Prices[[#This Row],[Equity - EU]]/Prices!E790-1</f>
        <v>-4.9972370933362154E-3</v>
      </c>
      <c r="F791">
        <f>Prices[[#This Row],[Equity - JP]]/Prices!F790-1</f>
        <v>0</v>
      </c>
      <c r="G791">
        <f>Prices[[#This Row],[Equity - EM]]/Prices!G790-1</f>
        <v>-8.6910920258448376E-3</v>
      </c>
      <c r="H791">
        <f>Prices[[#This Row],[Bonds - CH]]/Prices!H790-1</f>
        <v>7.6140375164412966E-4</v>
      </c>
      <c r="I791">
        <f>Prices[[#This Row],[Rates - US]]/Prices!I790-1</f>
        <v>5.9492984813203087E-3</v>
      </c>
      <c r="J791">
        <f>Prices[[#This Row],[Rates - EU]]/Prices!J790-1</f>
        <v>1.7846856566900993E-3</v>
      </c>
      <c r="K791">
        <f>Prices[[#This Row],[Rates - JP]]/Prices!K790-1</f>
        <v>-8.8660342228985556E-5</v>
      </c>
      <c r="L791">
        <f>Prices[[#This Row],[EM Bonds - USD]]/Prices!L790-1</f>
        <v>-7.2819751525670107E-3</v>
      </c>
      <c r="M791">
        <f>Prices[[#This Row],[EM Bonds - Local]]/Prices!M790-1</f>
        <v>-8.5620078494830221E-4</v>
      </c>
      <c r="N791">
        <f>Prices[[#This Row],[IG - US]]/Prices!N790-1</f>
        <v>6.3689948010741126E-3</v>
      </c>
      <c r="O791">
        <f>Prices[[#This Row],[IG - EU]]/Prices!O790-1</f>
        <v>1.4803471158753023E-3</v>
      </c>
      <c r="P791">
        <f>Prices[[#This Row],[HY - US]]/Prices!P790-1</f>
        <v>-8.0925332391135196E-4</v>
      </c>
      <c r="Q791">
        <f>Prices[[#This Row],[HY - EU]]/Prices!Q790-1</f>
        <v>9.5669366668937883E-5</v>
      </c>
      <c r="R791">
        <f>Prices[[#This Row],[EM Bonds - Corp]]/Prices!R790-1</f>
        <v>-7.729791926021079E-4</v>
      </c>
      <c r="S791">
        <f>Prices[[#This Row],[Real Estate - CH]]/Prices!S790-1</f>
        <v>-2.8850890155512898E-3</v>
      </c>
      <c r="T791">
        <f>Prices[[#This Row],[Real Estate - World]]/Prices!T790-1</f>
        <v>-5.7190563174626119E-3</v>
      </c>
      <c r="U791">
        <f>Prices[[#This Row],[TIPS]]/Prices!U790-1</f>
        <v>3.5376640798900905E-3</v>
      </c>
      <c r="V791">
        <f>Prices[[#This Row],[Commodities]]/Prices!V790-1</f>
        <v>-1.2750075807094308E-2</v>
      </c>
      <c r="W791">
        <f>Prices[[#This Row],[Precious Metals]]/Prices!W790-1</f>
        <v>4.413540954984585E-3</v>
      </c>
      <c r="X791">
        <f>Prices[[#This Row],[Hedge funds]]/Prices!X790-1</f>
        <v>-9.2484549894111812E-4</v>
      </c>
    </row>
    <row r="792" spans="2:24" x14ac:dyDescent="0.25">
      <c r="B792" s="1">
        <v>43690</v>
      </c>
      <c r="C792">
        <f>Prices[[#This Row],[Equity - CH]]/Prices!C791-1</f>
        <v>2.2254245818682517E-3</v>
      </c>
      <c r="D792">
        <f>Prices[[#This Row],[Equity - US]]/Prices!D791-1</f>
        <v>1.9562063716429767E-2</v>
      </c>
      <c r="E792">
        <f>Prices[[#This Row],[Equity - EU]]/Prices!E791-1</f>
        <v>7.6826023081686401E-3</v>
      </c>
      <c r="F792">
        <f>Prices[[#This Row],[Equity - JP]]/Prices!F791-1</f>
        <v>-1.0885381750674328E-2</v>
      </c>
      <c r="G792">
        <f>Prices[[#This Row],[Equity - EM]]/Prices!G791-1</f>
        <v>-4.8102077121026099E-4</v>
      </c>
      <c r="H792">
        <f>Prices[[#This Row],[Bonds - CH]]/Prices!H791-1</f>
        <v>1.936644072485727E-3</v>
      </c>
      <c r="I792">
        <f>Prices[[#This Row],[Rates - US]]/Prices!I791-1</f>
        <v>-2.6273616405199096E-3</v>
      </c>
      <c r="J792">
        <f>Prices[[#This Row],[Rates - EU]]/Prices!J791-1</f>
        <v>2.4305862716906823E-3</v>
      </c>
      <c r="K792">
        <f>Prices[[#This Row],[Rates - JP]]/Prices!K791-1</f>
        <v>2.3053732931370696E-3</v>
      </c>
      <c r="L792">
        <f>Prices[[#This Row],[EM Bonds - USD]]/Prices!L791-1</f>
        <v>-3.1097224070757434E-3</v>
      </c>
      <c r="M792">
        <f>Prices[[#This Row],[EM Bonds - Local]]/Prices!M791-1</f>
        <v>1.3991216421447294E-3</v>
      </c>
      <c r="N792">
        <f>Prices[[#This Row],[IG - US]]/Prices!N791-1</f>
        <v>-2.3409879320245297E-3</v>
      </c>
      <c r="O792">
        <f>Prices[[#This Row],[IG - EU]]/Prices!O791-1</f>
        <v>2.3446658851113966E-3</v>
      </c>
      <c r="P792">
        <f>Prices[[#This Row],[HY - US]]/Prices!P791-1</f>
        <v>1.4413934451242838E-3</v>
      </c>
      <c r="Q792">
        <f>Prices[[#This Row],[HY - EU]]/Prices!Q791-1</f>
        <v>-1.0203756257771701E-3</v>
      </c>
      <c r="R792">
        <f>Prices[[#This Row],[EM Bonds - Corp]]/Prices!R791-1</f>
        <v>9.3100481893770848E-4</v>
      </c>
      <c r="S792">
        <f>Prices[[#This Row],[Real Estate - CH]]/Prices!S791-1</f>
        <v>3.528581510232609E-4</v>
      </c>
      <c r="T792">
        <f>Prices[[#This Row],[Real Estate - World]]/Prices!T791-1</f>
        <v>4.7456455469827574E-3</v>
      </c>
      <c r="U792">
        <f>Prices[[#This Row],[TIPS]]/Prices!U791-1</f>
        <v>1.745392108917887E-3</v>
      </c>
      <c r="V792">
        <f>Prices[[#This Row],[Commodities]]/Prices!V791-1</f>
        <v>1.7989604413036986E-2</v>
      </c>
      <c r="W792">
        <f>Prices[[#This Row],[Precious Metals]]/Prices!W791-1</f>
        <v>2.4055314032409569E-3</v>
      </c>
      <c r="X792">
        <f>Prices[[#This Row],[Hedge funds]]/Prices!X791-1</f>
        <v>-5.8829636294432941E-4</v>
      </c>
    </row>
    <row r="793" spans="2:24" x14ac:dyDescent="0.25">
      <c r="B793" s="1">
        <v>43691</v>
      </c>
      <c r="C793">
        <f>Prices[[#This Row],[Equity - CH]]/Prices!C792-1</f>
        <v>-1.5271281407797654E-2</v>
      </c>
      <c r="D793">
        <f>Prices[[#This Row],[Equity - US]]/Prices!D792-1</f>
        <v>-3.1398540102984152E-2</v>
      </c>
      <c r="E793">
        <f>Prices[[#This Row],[Equity - EU]]/Prices!E792-1</f>
        <v>-2.205037103362617E-2</v>
      </c>
      <c r="F793">
        <f>Prices[[#This Row],[Equity - JP]]/Prices!F792-1</f>
        <v>7.8430305832857261E-3</v>
      </c>
      <c r="G793">
        <f>Prices[[#This Row],[Equity - EM]]/Prices!G792-1</f>
        <v>-6.9328672019777215E-3</v>
      </c>
      <c r="H793">
        <f>Prices[[#This Row],[Bonds - CH]]/Prices!H792-1</f>
        <v>5.8677343642137281E-3</v>
      </c>
      <c r="I793">
        <f>Prices[[#This Row],[Rates - US]]/Prices!I792-1</f>
        <v>6.0524137466373418E-3</v>
      </c>
      <c r="J793">
        <f>Prices[[#This Row],[Rates - EU]]/Prices!J792-1</f>
        <v>3.5054647292516172E-3</v>
      </c>
      <c r="K793">
        <f>Prices[[#This Row],[Rates - JP]]/Prices!K792-1</f>
        <v>-1.15003538570424E-3</v>
      </c>
      <c r="L793">
        <f>Prices[[#This Row],[EM Bonds - USD]]/Prices!L792-1</f>
        <v>1.3947292485982921E-4</v>
      </c>
      <c r="M793">
        <f>Prices[[#This Row],[EM Bonds - Local]]/Prices!M792-1</f>
        <v>4.1761148211794108E-4</v>
      </c>
      <c r="N793">
        <f>Prices[[#This Row],[IG - US]]/Prices!N792-1</f>
        <v>4.7938041104562679E-3</v>
      </c>
      <c r="O793">
        <f>Prices[[#This Row],[IG - EU]]/Prices!O792-1</f>
        <v>4.0172896008134895E-3</v>
      </c>
      <c r="P793">
        <f>Prices[[#This Row],[HY - US]]/Prices!P792-1</f>
        <v>-4.3717292689693377E-3</v>
      </c>
      <c r="Q793">
        <f>Prices[[#This Row],[HY - EU]]/Prices!Q792-1</f>
        <v>-4.149510038622406E-4</v>
      </c>
      <c r="R793">
        <f>Prices[[#This Row],[EM Bonds - Corp]]/Prices!R792-1</f>
        <v>6.2081908769813232E-3</v>
      </c>
      <c r="S793">
        <f>Prices[[#This Row],[Real Estate - CH]]/Prices!S792-1</f>
        <v>-6.3492063492063266E-3</v>
      </c>
      <c r="T793">
        <f>Prices[[#This Row],[Real Estate - World]]/Prices!T792-1</f>
        <v>-1.2473879684408606E-2</v>
      </c>
      <c r="U793">
        <f>Prices[[#This Row],[TIPS]]/Prices!U792-1</f>
        <v>5.7993926245054617E-3</v>
      </c>
      <c r="V793">
        <f>Prices[[#This Row],[Commodities]]/Prices!V792-1</f>
        <v>-1.6375687070938394E-2</v>
      </c>
      <c r="W793">
        <f>Prices[[#This Row],[Precious Metals]]/Prices!W792-1</f>
        <v>8.4998118716921311E-3</v>
      </c>
      <c r="X793">
        <f>Prices[[#This Row],[Hedge funds]]/Prices!X792-1</f>
        <v>-4.6745152354565889E-4</v>
      </c>
    </row>
    <row r="794" spans="2:24" x14ac:dyDescent="0.25">
      <c r="B794" s="1">
        <v>43692</v>
      </c>
      <c r="C794">
        <f>Prices[[#This Row],[Equity - CH]]/Prices!C793-1</f>
        <v>-2.0209271612880997E-3</v>
      </c>
      <c r="D794">
        <f>Prices[[#This Row],[Equity - US]]/Prices!D793-1</f>
        <v>6.3010058550108106E-3</v>
      </c>
      <c r="E794">
        <f>Prices[[#This Row],[Equity - EU]]/Prices!E793-1</f>
        <v>-1.7482582171320926E-3</v>
      </c>
      <c r="F794">
        <f>Prices[[#This Row],[Equity - JP]]/Prices!F793-1</f>
        <v>-9.7842857656943449E-3</v>
      </c>
      <c r="G794">
        <f>Prices[[#This Row],[Equity - EM]]/Prices!G793-1</f>
        <v>3.408008237360427E-3</v>
      </c>
      <c r="H794">
        <f>Prices[[#This Row],[Bonds - CH]]/Prices!H793-1</f>
        <v>6.1766522544781655E-3</v>
      </c>
      <c r="I794">
        <f>Prices[[#This Row],[Rates - US]]/Prices!I793-1</f>
        <v>3.3957735505178999E-3</v>
      </c>
      <c r="J794">
        <f>Prices[[#This Row],[Rates - EU]]/Prices!J793-1</f>
        <v>5.6503909343699199E-3</v>
      </c>
      <c r="K794">
        <f>Prices[[#This Row],[Rates - JP]]/Prices!K793-1</f>
        <v>2.6569834381364732E-3</v>
      </c>
      <c r="L794">
        <f>Prices[[#This Row],[EM Bonds - USD]]/Prices!L793-1</f>
        <v>1.942080102605992E-3</v>
      </c>
      <c r="M794">
        <f>Prices[[#This Row],[EM Bonds - Local]]/Prices!M793-1</f>
        <v>1.9817279701201951E-3</v>
      </c>
      <c r="N794">
        <f>Prices[[#This Row],[IG - US]]/Prices!N793-1</f>
        <v>2.5757737144209703E-3</v>
      </c>
      <c r="O794">
        <f>Prices[[#This Row],[IG - EU]]/Prices!O793-1</f>
        <v>6.0271474878443865E-3</v>
      </c>
      <c r="P794">
        <f>Prices[[#This Row],[HY - US]]/Prices!P793-1</f>
        <v>-2.5942284627722412E-4</v>
      </c>
      <c r="Q794">
        <f>Prices[[#This Row],[HY - EU]]/Prices!Q793-1</f>
        <v>-1.2773023374633707E-3</v>
      </c>
      <c r="R794">
        <f>Prices[[#This Row],[EM Bonds - Corp]]/Prices!R793-1</f>
        <v>1.9114414258825096E-3</v>
      </c>
      <c r="S794">
        <f>Prices[[#This Row],[Real Estate - CH]]/Prices!S793-1</f>
        <v>4.1178558750443184E-3</v>
      </c>
      <c r="T794">
        <f>Prices[[#This Row],[Real Estate - World]]/Prices!T793-1</f>
        <v>1.0835802208448486E-2</v>
      </c>
      <c r="U794">
        <f>Prices[[#This Row],[TIPS]]/Prices!U793-1</f>
        <v>8.1488330635410833E-3</v>
      </c>
      <c r="V794">
        <f>Prices[[#This Row],[Commodities]]/Prices!V793-1</f>
        <v>1.7019569077840746E-3</v>
      </c>
      <c r="W794">
        <f>Prices[[#This Row],[Precious Metals]]/Prices!W793-1</f>
        <v>5.186242068711211E-3</v>
      </c>
      <c r="X794">
        <f>Prices[[#This Row],[Hedge funds]]/Prices!X793-1</f>
        <v>-2.0785339407269898E-4</v>
      </c>
    </row>
    <row r="795" spans="2:24" x14ac:dyDescent="0.25">
      <c r="B795" s="1">
        <v>43693</v>
      </c>
      <c r="C795">
        <f>Prices[[#This Row],[Equity - CH]]/Prices!C794-1</f>
        <v>1.2123311748506671E-2</v>
      </c>
      <c r="D795">
        <f>Prices[[#This Row],[Equity - US]]/Prices!D794-1</f>
        <v>1.6502527117048915E-2</v>
      </c>
      <c r="E795">
        <f>Prices[[#This Row],[Equity - EU]]/Prices!E794-1</f>
        <v>1.3950778827290122E-2</v>
      </c>
      <c r="F795">
        <f>Prices[[#This Row],[Equity - JP]]/Prices!F794-1</f>
        <v>9.9996422615200586E-4</v>
      </c>
      <c r="G795">
        <f>Prices[[#This Row],[Equity - EM]]/Prices!G794-1</f>
        <v>9.2500731922653401E-3</v>
      </c>
      <c r="H795">
        <f>Prices[[#This Row],[Bonds - CH]]/Prices!H794-1</f>
        <v>-4.7745719937264397E-4</v>
      </c>
      <c r="I795">
        <f>Prices[[#This Row],[Rates - US]]/Prices!I794-1</f>
        <v>-4.7137990956191977E-4</v>
      </c>
      <c r="J795">
        <f>Prices[[#This Row],[Rates - EU]]/Prices!J794-1</f>
        <v>-2.2340771301828655E-3</v>
      </c>
      <c r="K795">
        <f>Prices[[#This Row],[Rates - JP]]/Prices!K794-1</f>
        <v>-6.1831993640126814E-4</v>
      </c>
      <c r="L795">
        <f>Prices[[#This Row],[EM Bonds - USD]]/Prices!L794-1</f>
        <v>2.2289143282956392E-3</v>
      </c>
      <c r="M795">
        <f>Prices[[#This Row],[EM Bonds - Local]]/Prices!M794-1</f>
        <v>2.5786061931865056E-3</v>
      </c>
      <c r="N795">
        <f>Prices[[#This Row],[IG - US]]/Prices!N794-1</f>
        <v>-2.3514790708922817E-4</v>
      </c>
      <c r="O795">
        <f>Prices[[#This Row],[IG - EU]]/Prices!O794-1</f>
        <v>-2.8193122891808642E-3</v>
      </c>
      <c r="P795">
        <f>Prices[[#This Row],[HY - US]]/Prices!P794-1</f>
        <v>1.5657647297584454E-3</v>
      </c>
      <c r="Q795">
        <f>Prices[[#This Row],[HY - EU]]/Prices!Q794-1</f>
        <v>1.5986699066372623E-4</v>
      </c>
      <c r="R795">
        <f>Prices[[#This Row],[EM Bonds - Corp]]/Prices!R794-1</f>
        <v>6.5092906392427707E-4</v>
      </c>
      <c r="S795">
        <f>Prices[[#This Row],[Real Estate - CH]]/Prices!S794-1</f>
        <v>7.0706356501304413E-5</v>
      </c>
      <c r="T795">
        <f>Prices[[#This Row],[Real Estate - World]]/Prices!T794-1</f>
        <v>1.1750763334742009E-2</v>
      </c>
      <c r="U795">
        <f>Prices[[#This Row],[TIPS]]/Prices!U794-1</f>
        <v>-3.1499390464140298E-3</v>
      </c>
      <c r="V795">
        <f>Prices[[#This Row],[Commodities]]/Prices!V794-1</f>
        <v>4.2910714266755079E-3</v>
      </c>
      <c r="W795">
        <f>Prices[[#This Row],[Precious Metals]]/Prices!W794-1</f>
        <v>-3.0248054723456264E-3</v>
      </c>
      <c r="X795">
        <f>Prices[[#This Row],[Hedge funds]]/Prices!X794-1</f>
        <v>1.9490306820741932E-3</v>
      </c>
    </row>
    <row r="796" spans="2:24" x14ac:dyDescent="0.25">
      <c r="B796" s="1">
        <v>43696</v>
      </c>
      <c r="C796">
        <f>Prices[[#This Row],[Equity - CH]]/Prices!C795-1</f>
        <v>1.0190887205270505E-2</v>
      </c>
      <c r="D796">
        <f>Prices[[#This Row],[Equity - US]]/Prices!D795-1</f>
        <v>1.3345759417195069E-2</v>
      </c>
      <c r="E796">
        <f>Prices[[#This Row],[Equity - EU]]/Prices!E795-1</f>
        <v>1.2847632866332948E-2</v>
      </c>
      <c r="F796">
        <f>Prices[[#This Row],[Equity - JP]]/Prices!F795-1</f>
        <v>5.9830136190566208E-3</v>
      </c>
      <c r="G796">
        <f>Prices[[#This Row],[Equity - EM]]/Prices!G795-1</f>
        <v>9.2061614329084218E-3</v>
      </c>
      <c r="H796">
        <f>Prices[[#This Row],[Bonds - CH]]/Prices!H795-1</f>
        <v>-4.8450934898319753E-3</v>
      </c>
      <c r="I796">
        <f>Prices[[#This Row],[Rates - US]]/Prices!I795-1</f>
        <v>-4.5592188693351909E-3</v>
      </c>
      <c r="J796">
        <f>Prices[[#This Row],[Rates - EU]]/Prices!J795-1</f>
        <v>-3.0711447550844095E-3</v>
      </c>
      <c r="K796">
        <f>Prices[[#This Row],[Rates - JP]]/Prices!K795-1</f>
        <v>-9.7224677390839176E-4</v>
      </c>
      <c r="L796">
        <f>Prices[[#This Row],[EM Bonds - USD]]/Prices!L795-1</f>
        <v>-2.7820907771743952E-3</v>
      </c>
      <c r="M796">
        <f>Prices[[#This Row],[EM Bonds - Local]]/Prices!M795-1</f>
        <v>-1.391694594115811E-3</v>
      </c>
      <c r="N796">
        <f>Prices[[#This Row],[IG - US]]/Prices!N795-1</f>
        <v>-3.5908635358505858E-3</v>
      </c>
      <c r="O796">
        <f>Prices[[#This Row],[IG - EU]]/Prices!O795-1</f>
        <v>-3.3826425001262095E-3</v>
      </c>
      <c r="P796">
        <f>Prices[[#This Row],[HY - US]]/Prices!P795-1</f>
        <v>2.2168715250132642E-3</v>
      </c>
      <c r="Q796">
        <f>Prices[[#This Row],[HY - EU]]/Prices!Q795-1</f>
        <v>1.7582558102362533E-3</v>
      </c>
      <c r="R796">
        <f>Prices[[#This Row],[EM Bonds - Corp]]/Prices!R795-1</f>
        <v>-1.4113753230629023E-3</v>
      </c>
      <c r="S796">
        <f>Prices[[#This Row],[Real Estate - CH]]/Prices!S795-1</f>
        <v>-2.1752450980392246E-2</v>
      </c>
      <c r="T796">
        <f>Prices[[#This Row],[Real Estate - World]]/Prices!T795-1</f>
        <v>8.5027664063610509E-3</v>
      </c>
      <c r="U796">
        <f>Prices[[#This Row],[TIPS]]/Prices!U795-1</f>
        <v>-2.9844609237811293E-3</v>
      </c>
      <c r="V796">
        <f>Prices[[#This Row],[Commodities]]/Prices!V795-1</f>
        <v>1.7317398288767549E-3</v>
      </c>
      <c r="W796">
        <f>Prices[[#This Row],[Precious Metals]]/Prices!W795-1</f>
        <v>-6.9668221308522016E-3</v>
      </c>
      <c r="X796">
        <f>Prices[[#This Row],[Hedge funds]]/Prices!X795-1</f>
        <v>3.7175685372647926E-4</v>
      </c>
    </row>
    <row r="797" spans="2:24" x14ac:dyDescent="0.25">
      <c r="B797" s="1">
        <v>43697</v>
      </c>
      <c r="C797">
        <f>Prices[[#This Row],[Equity - CH]]/Prices!C796-1</f>
        <v>-6.0738223962826243E-3</v>
      </c>
      <c r="D797">
        <f>Prices[[#This Row],[Equity - US]]/Prices!D796-1</f>
        <v>-9.5944552406129757E-3</v>
      </c>
      <c r="E797">
        <f>Prices[[#This Row],[Equity - EU]]/Prices!E796-1</f>
        <v>-8.5530133009334985E-3</v>
      </c>
      <c r="F797">
        <f>Prices[[#This Row],[Equity - JP]]/Prices!F796-1</f>
        <v>7.4440148169783171E-3</v>
      </c>
      <c r="G797">
        <f>Prices[[#This Row],[Equity - EM]]/Prices!G796-1</f>
        <v>5.3855782526546214E-4</v>
      </c>
      <c r="H797">
        <f>Prices[[#This Row],[Bonds - CH]]/Prices!H796-1</f>
        <v>2.125762874579884E-3</v>
      </c>
      <c r="I797">
        <f>Prices[[#This Row],[Rates - US]]/Prices!I796-1</f>
        <v>2.2909486863429418E-3</v>
      </c>
      <c r="J797">
        <f>Prices[[#This Row],[Rates - EU]]/Prices!J796-1</f>
        <v>2.7162501026074537E-3</v>
      </c>
      <c r="K797">
        <f>Prices[[#This Row],[Rates - JP]]/Prices!K796-1</f>
        <v>-1.7694417411306951E-4</v>
      </c>
      <c r="L797">
        <f>Prices[[#This Row],[EM Bonds - USD]]/Prices!L796-1</f>
        <v>5.084186789778844E-4</v>
      </c>
      <c r="M797">
        <f>Prices[[#This Row],[EM Bonds - Local]]/Prices!M796-1</f>
        <v>-9.8189516717772651E-4</v>
      </c>
      <c r="N797">
        <f>Prices[[#This Row],[IG - US]]/Prices!N796-1</f>
        <v>3.3544815294956898E-3</v>
      </c>
      <c r="O797">
        <f>Prices[[#This Row],[IG - EU]]/Prices!O796-1</f>
        <v>2.9381965552177647E-3</v>
      </c>
      <c r="P797">
        <f>Prices[[#This Row],[HY - US]]/Prices!P796-1</f>
        <v>9.4578220960706005E-4</v>
      </c>
      <c r="Q797">
        <f>Prices[[#This Row],[HY - EU]]/Prices!Q796-1</f>
        <v>1.5636967066632312E-3</v>
      </c>
      <c r="R797">
        <f>Prices[[#This Row],[EM Bonds - Corp]]/Prices!R796-1</f>
        <v>9.6368802471435977E-4</v>
      </c>
      <c r="S797">
        <f>Prices[[#This Row],[Real Estate - CH]]/Prices!S796-1</f>
        <v>-3.0595774410367982E-3</v>
      </c>
      <c r="T797">
        <f>Prices[[#This Row],[Real Estate - World]]/Prices!T796-1</f>
        <v>-7.5647905910564139E-3</v>
      </c>
      <c r="U797">
        <f>Prices[[#This Row],[TIPS]]/Prices!U796-1</f>
        <v>3.082864115393491E-3</v>
      </c>
      <c r="V797">
        <f>Prices[[#This Row],[Commodities]]/Prices!V796-1</f>
        <v>-2.456521930300215E-3</v>
      </c>
      <c r="W797">
        <f>Prices[[#This Row],[Precious Metals]]/Prices!W796-1</f>
        <v>2.993796982033281E-3</v>
      </c>
      <c r="X797">
        <f>Prices[[#This Row],[Hedge funds]]/Prices!X796-1</f>
        <v>8.2101806239731623E-4</v>
      </c>
    </row>
    <row r="798" spans="2:24" x14ac:dyDescent="0.25">
      <c r="B798" s="1">
        <v>43698</v>
      </c>
      <c r="C798">
        <f>Prices[[#This Row],[Equity - CH]]/Prices!C797-1</f>
        <v>8.5149803486326281E-3</v>
      </c>
      <c r="D798">
        <f>Prices[[#This Row],[Equity - US]]/Prices!D797-1</f>
        <v>1.0583872559494001E-2</v>
      </c>
      <c r="E798">
        <f>Prices[[#This Row],[Equity - EU]]/Prices!E797-1</f>
        <v>1.4663250291658825E-2</v>
      </c>
      <c r="F798">
        <f>Prices[[#This Row],[Equity - JP]]/Prices!F797-1</f>
        <v>-5.2099775435862083E-3</v>
      </c>
      <c r="G798">
        <f>Prices[[#This Row],[Equity - EM]]/Prices!G797-1</f>
        <v>5.1551281404094151E-3</v>
      </c>
      <c r="H798">
        <f>Prices[[#This Row],[Bonds - CH]]/Prices!H797-1</f>
        <v>-5.1320651430135644E-3</v>
      </c>
      <c r="I798">
        <f>Prices[[#This Row],[Rates - US]]/Prices!I797-1</f>
        <v>-1.3660491956981602E-3</v>
      </c>
      <c r="J798">
        <f>Prices[[#This Row],[Rates - EU]]/Prices!J797-1</f>
        <v>-7.7532726944318231E-4</v>
      </c>
      <c r="K798">
        <f>Prices[[#This Row],[Rates - JP]]/Prices!K797-1</f>
        <v>6.1941421113176354E-4</v>
      </c>
      <c r="L798">
        <f>Prices[[#This Row],[EM Bonds - USD]]/Prices!L797-1</f>
        <v>7.3959312790039533E-4</v>
      </c>
      <c r="M798">
        <f>Prices[[#This Row],[EM Bonds - Local]]/Prices!M797-1</f>
        <v>-1.4330029120429577E-3</v>
      </c>
      <c r="N798">
        <f>Prices[[#This Row],[IG - US]]/Prices!N797-1</f>
        <v>7.0625739326302117E-4</v>
      </c>
      <c r="O798">
        <f>Prices[[#This Row],[IG - EU]]/Prices!O797-1</f>
        <v>-5.5561167794715427E-4</v>
      </c>
      <c r="P798">
        <f>Prices[[#This Row],[HY - US]]/Prices!P797-1</f>
        <v>2.8610121276231304E-3</v>
      </c>
      <c r="Q798">
        <f>Prices[[#This Row],[HY - EU]]/Prices!Q797-1</f>
        <v>2.6127130794966202E-3</v>
      </c>
      <c r="R798">
        <f>Prices[[#This Row],[EM Bonds - Corp]]/Prices!R797-1</f>
        <v>1.3343108932697412E-3</v>
      </c>
      <c r="S798">
        <f>Prices[[#This Row],[Real Estate - CH]]/Prices!S797-1</f>
        <v>-1.9332076748345139E-3</v>
      </c>
      <c r="T798">
        <f>Prices[[#This Row],[Real Estate - World]]/Prices!T797-1</f>
        <v>4.1458256895243739E-3</v>
      </c>
      <c r="U798">
        <f>Prices[[#This Row],[TIPS]]/Prices!U797-1</f>
        <v>2.1491638648252209E-3</v>
      </c>
      <c r="V798">
        <f>Prices[[#This Row],[Commodities]]/Prices!V797-1</f>
        <v>3.7760758572100706E-3</v>
      </c>
      <c r="W798">
        <f>Prices[[#This Row],[Precious Metals]]/Prices!W797-1</f>
        <v>2.1498711079230848E-3</v>
      </c>
      <c r="X798">
        <f>Prices[[#This Row],[Hedge funds]]/Prices!X797-1</f>
        <v>1.6406890894171688E-4</v>
      </c>
    </row>
    <row r="799" spans="2:24" x14ac:dyDescent="0.25">
      <c r="B799" s="1">
        <v>43699</v>
      </c>
      <c r="C799">
        <f>Prices[[#This Row],[Equity - CH]]/Prices!C798-1</f>
        <v>-4.2629282503089394E-3</v>
      </c>
      <c r="D799">
        <f>Prices[[#This Row],[Equity - US]]/Prices!D798-1</f>
        <v>2.8171145212367854E-3</v>
      </c>
      <c r="E799">
        <f>Prices[[#This Row],[Equity - EU]]/Prices!E798-1</f>
        <v>-1.9120665491941802E-3</v>
      </c>
      <c r="F799">
        <f>Prices[[#This Row],[Equity - JP]]/Prices!F798-1</f>
        <v>4.377515101865459E-4</v>
      </c>
      <c r="G799">
        <f>Prices[[#This Row],[Equity - EM]]/Prices!G798-1</f>
        <v>-3.8668097158662817E-3</v>
      </c>
      <c r="H799">
        <f>Prices[[#This Row],[Bonds - CH]]/Prices!H798-1</f>
        <v>-4.0580507600246341E-3</v>
      </c>
      <c r="I799">
        <f>Prices[[#This Row],[Rates - US]]/Prices!I798-1</f>
        <v>-2.4887009148772954E-3</v>
      </c>
      <c r="J799">
        <f>Prices[[#This Row],[Rates - EU]]/Prices!J798-1</f>
        <v>-2.6311811349916114E-3</v>
      </c>
      <c r="K799">
        <f>Prices[[#This Row],[Rates - JP]]/Prices!K798-1</f>
        <v>8.8432967810359031E-5</v>
      </c>
      <c r="L799">
        <f>Prices[[#This Row],[EM Bonds - USD]]/Prices!L798-1</f>
        <v>3.7332256754751825E-4</v>
      </c>
      <c r="M799">
        <f>Prices[[#This Row],[EM Bonds - Local]]/Prices!M798-1</f>
        <v>1.8368174320548825E-4</v>
      </c>
      <c r="N799">
        <f>Prices[[#This Row],[IG - US]]/Prices!N798-1</f>
        <v>-1.9784854460230816E-3</v>
      </c>
      <c r="O799">
        <f>Prices[[#This Row],[IG - EU]]/Prices!O798-1</f>
        <v>-3.3860615555668661E-3</v>
      </c>
      <c r="P799">
        <f>Prices[[#This Row],[HY - US]]/Prices!P798-1</f>
        <v>1.3895201053284456E-3</v>
      </c>
      <c r="Q799">
        <f>Prices[[#This Row],[HY - EU]]/Prices!Q798-1</f>
        <v>1.9067594622936834E-3</v>
      </c>
      <c r="R799">
        <f>Prices[[#This Row],[EM Bonds - Corp]]/Prices!R798-1</f>
        <v>1.9083691116077439E-3</v>
      </c>
      <c r="S799">
        <f>Prices[[#This Row],[Real Estate - CH]]/Prices!S798-1</f>
        <v>6.2950946685391695E-3</v>
      </c>
      <c r="T799">
        <f>Prices[[#This Row],[Real Estate - World]]/Prices!T798-1</f>
        <v>7.2754487241586396E-3</v>
      </c>
      <c r="U799">
        <f>Prices[[#This Row],[TIPS]]/Prices!U798-1</f>
        <v>-3.9970942553054778E-3</v>
      </c>
      <c r="V799">
        <f>Prices[[#This Row],[Commodities]]/Prices!V798-1</f>
        <v>-1.1763603789270993E-3</v>
      </c>
      <c r="W799">
        <f>Prices[[#This Row],[Precious Metals]]/Prices!W798-1</f>
        <v>-1.4395540014735531E-3</v>
      </c>
      <c r="X799">
        <f>Prices[[#This Row],[Hedge funds]]/Prices!X798-1</f>
        <v>5.2666114104149564E-4</v>
      </c>
    </row>
    <row r="800" spans="2:24" x14ac:dyDescent="0.25">
      <c r="B800" s="1">
        <v>43700</v>
      </c>
      <c r="C800">
        <f>Prices[[#This Row],[Equity - CH]]/Prices!C799-1</f>
        <v>-5.4595334526096329E-3</v>
      </c>
      <c r="D800">
        <f>Prices[[#This Row],[Equity - US]]/Prices!D799-1</f>
        <v>-3.3955403673828766E-2</v>
      </c>
      <c r="E800">
        <f>Prices[[#This Row],[Equity - EU]]/Prices!E799-1</f>
        <v>-1.1927623443276469E-2</v>
      </c>
      <c r="F800">
        <f>Prices[[#This Row],[Equity - JP]]/Prices!F799-1</f>
        <v>2.7175960972800617E-3</v>
      </c>
      <c r="G800">
        <f>Prices[[#This Row],[Equity - EM]]/Prices!G799-1</f>
        <v>-1.0952258000005655E-2</v>
      </c>
      <c r="H800">
        <f>Prices[[#This Row],[Bonds - CH]]/Prices!H799-1</f>
        <v>4.8342541436463549E-4</v>
      </c>
      <c r="I800">
        <f>Prices[[#This Row],[Rates - US]]/Prices!I799-1</f>
        <v>5.0000179964655445E-3</v>
      </c>
      <c r="J800">
        <f>Prices[[#This Row],[Rates - EU]]/Prices!J799-1</f>
        <v>1.4457208147762302E-3</v>
      </c>
      <c r="K800">
        <f>Prices[[#This Row],[Rates - JP]]/Prices!K799-1</f>
        <v>-1.414802369793966E-3</v>
      </c>
      <c r="L800">
        <f>Prices[[#This Row],[EM Bonds - USD]]/Prices!L799-1</f>
        <v>1.3787965203468922E-3</v>
      </c>
      <c r="M800">
        <f>Prices[[#This Row],[EM Bonds - Local]]/Prices!M799-1</f>
        <v>-9.3506835583823111E-4</v>
      </c>
      <c r="N800">
        <f>Prices[[#This Row],[IG - US]]/Prices!N799-1</f>
        <v>5.2220901983637269E-3</v>
      </c>
      <c r="O800">
        <f>Prices[[#This Row],[IG - EU]]/Prices!O799-1</f>
        <v>1.2170385395537942E-3</v>
      </c>
      <c r="P800">
        <f>Prices[[#This Row],[HY - US]]/Prices!P799-1</f>
        <v>-9.3606689853287239E-4</v>
      </c>
      <c r="Q800">
        <f>Prices[[#This Row],[HY - EU]]/Prices!Q799-1</f>
        <v>1.1101595457863045E-3</v>
      </c>
      <c r="R800">
        <f>Prices[[#This Row],[EM Bonds - Corp]]/Prices!R799-1</f>
        <v>1.3299947592151362E-3</v>
      </c>
      <c r="S800">
        <f>Prices[[#This Row],[Real Estate - CH]]/Prices!S799-1</f>
        <v>-4.9083297242673574E-3</v>
      </c>
      <c r="T800">
        <f>Prices[[#This Row],[Real Estate - World]]/Prices!T799-1</f>
        <v>-1.6525691191492831E-2</v>
      </c>
      <c r="U800">
        <f>Prices[[#This Row],[TIPS]]/Prices!U799-1</f>
        <v>1.1659410740190168E-3</v>
      </c>
      <c r="V800">
        <f>Prices[[#This Row],[Commodities]]/Prices!V799-1</f>
        <v>-1.9015448564535742E-2</v>
      </c>
      <c r="W800">
        <f>Prices[[#This Row],[Precious Metals]]/Prices!W799-1</f>
        <v>1.0816560864273628E-2</v>
      </c>
      <c r="X800">
        <f>Prices[[#This Row],[Hedge funds]]/Prices!X799-1</f>
        <v>-1.9674677481986702E-3</v>
      </c>
    </row>
    <row r="801" spans="2:24" x14ac:dyDescent="0.25">
      <c r="B801" s="1">
        <v>43703</v>
      </c>
      <c r="C801">
        <f>Prices[[#This Row],[Equity - CH]]/Prices!C800-1</f>
        <v>-3.0115376527457549E-3</v>
      </c>
      <c r="D801">
        <f>Prices[[#This Row],[Equity - US]]/Prices!D800-1</f>
        <v>1.5014352831391964E-2</v>
      </c>
      <c r="E801">
        <f>Prices[[#This Row],[Equity - EU]]/Prices!E800-1</f>
        <v>1.7478973452333957E-3</v>
      </c>
      <c r="F801">
        <f>Prices[[#This Row],[Equity - JP]]/Prices!F800-1</f>
        <v>-1.5471648585373976E-2</v>
      </c>
      <c r="G801">
        <f>Prices[[#This Row],[Equity - EM]]/Prices!G800-1</f>
        <v>-8.6949443205210919E-3</v>
      </c>
      <c r="H801">
        <f>Prices[[#This Row],[Bonds - CH]]/Prices!H800-1</f>
        <v>1.7947125008628273E-3</v>
      </c>
      <c r="I801">
        <f>Prices[[#This Row],[Rates - US]]/Prices!I800-1</f>
        <v>-1.3830119337755464E-3</v>
      </c>
      <c r="J801">
        <f>Prices[[#This Row],[Rates - EU]]/Prices!J800-1</f>
        <v>0</v>
      </c>
      <c r="K801">
        <f>Prices[[#This Row],[Rates - JP]]/Prices!K800-1</f>
        <v>4.4275214734792456E-3</v>
      </c>
      <c r="L801">
        <f>Prices[[#This Row],[EM Bonds - USD]]/Prices!L800-1</f>
        <v>-1.1018482424185461E-3</v>
      </c>
      <c r="M801">
        <f>Prices[[#This Row],[EM Bonds - Local]]/Prices!M800-1</f>
        <v>9.1104362097360614E-4</v>
      </c>
      <c r="N801">
        <f>Prices[[#This Row],[IG - US]]/Prices!N800-1</f>
        <v>-1.9805791252888172E-3</v>
      </c>
      <c r="O801">
        <f>Prices[[#This Row],[IG - EU]]/Prices!O800-1</f>
        <v>0</v>
      </c>
      <c r="P801">
        <f>Prices[[#This Row],[HY - US]]/Prices!P800-1</f>
        <v>9.8678328477697086E-4</v>
      </c>
      <c r="Q801">
        <f>Prices[[#This Row],[HY - EU]]/Prices!Q800-1</f>
        <v>0</v>
      </c>
      <c r="R801">
        <f>Prices[[#This Row],[EM Bonds - Corp]]/Prices!R800-1</f>
        <v>2.3726668775703175E-4</v>
      </c>
      <c r="S801">
        <f>Prices[[#This Row],[Real Estate - CH]]/Prices!S800-1</f>
        <v>7.4955268630017002E-4</v>
      </c>
      <c r="T801">
        <f>Prices[[#This Row],[Real Estate - World]]/Prices!T800-1</f>
        <v>7.8561984625435954E-3</v>
      </c>
      <c r="U801">
        <f>Prices[[#This Row],[TIPS]]/Prices!U800-1</f>
        <v>-5.3851349025169082E-4</v>
      </c>
      <c r="V801">
        <f>Prices[[#This Row],[Commodities]]/Prices!V800-1</f>
        <v>8.5437317862648854E-3</v>
      </c>
      <c r="W801">
        <f>Prices[[#This Row],[Precious Metals]]/Prices!W800-1</f>
        <v>7.3919668158770602E-3</v>
      </c>
      <c r="X801">
        <f>Prices[[#This Row],[Hedge funds]]/Prices!X800-1</f>
        <v>3.8908150825278653E-4</v>
      </c>
    </row>
    <row r="802" spans="2:24" x14ac:dyDescent="0.25">
      <c r="B802" s="1">
        <v>43704</v>
      </c>
      <c r="C802">
        <f>Prices[[#This Row],[Equity - CH]]/Prices!C801-1</f>
        <v>7.3205450420918972E-3</v>
      </c>
      <c r="D802">
        <f>Prices[[#This Row],[Equity - US]]/Prices!D801-1</f>
        <v>-2.1111168807653735E-3</v>
      </c>
      <c r="E802">
        <f>Prices[[#This Row],[Equity - EU]]/Prices!E801-1</f>
        <v>5.6994495693962755E-3</v>
      </c>
      <c r="F802">
        <f>Prices[[#This Row],[Equity - JP]]/Prices!F801-1</f>
        <v>7.3492129505665638E-3</v>
      </c>
      <c r="G802">
        <f>Prices[[#This Row],[Equity - EM]]/Prices!G801-1</f>
        <v>4.6808354340110991E-3</v>
      </c>
      <c r="H802">
        <f>Prices[[#This Row],[Bonds - CH]]/Prices!H801-1</f>
        <v>2.3427272100875474E-3</v>
      </c>
      <c r="I802">
        <f>Prices[[#This Row],[Rates - US]]/Prices!I801-1</f>
        <v>3.6688320227231674E-3</v>
      </c>
      <c r="J802">
        <f>Prices[[#This Row],[Rates - EU]]/Prices!J801-1</f>
        <v>4.1806108560409339E-3</v>
      </c>
      <c r="K802">
        <f>Prices[[#This Row],[Rates - JP]]/Prices!K801-1</f>
        <v>-1.6750418760470565E-3</v>
      </c>
      <c r="L802">
        <f>Prices[[#This Row],[EM Bonds - USD]]/Prices!L801-1</f>
        <v>7.7950711774854575E-4</v>
      </c>
      <c r="M802">
        <f>Prices[[#This Row],[EM Bonds - Local]]/Prices!M801-1</f>
        <v>-6.0071222079871589E-4</v>
      </c>
      <c r="N802">
        <f>Prices[[#This Row],[IG - US]]/Prices!N801-1</f>
        <v>4.5065200263845195E-3</v>
      </c>
      <c r="O802">
        <f>Prices[[#This Row],[IG - EU]]/Prices!O801-1</f>
        <v>4.5076985413290416E-3</v>
      </c>
      <c r="P802">
        <f>Prices[[#This Row],[HY - US]]/Prices!P801-1</f>
        <v>9.3994640146144448E-4</v>
      </c>
      <c r="Q802">
        <f>Prices[[#This Row],[HY - EU]]/Prices!Q801-1</f>
        <v>1.0772447880360581E-3</v>
      </c>
      <c r="R802">
        <f>Prices[[#This Row],[EM Bonds - Corp]]/Prices!R801-1</f>
        <v>3.3947832315499582E-3</v>
      </c>
      <c r="S802">
        <f>Prices[[#This Row],[Real Estate - CH]]/Prices!S801-1</f>
        <v>1.5946265916064739E-3</v>
      </c>
      <c r="T802">
        <f>Prices[[#This Row],[Real Estate - World]]/Prices!T801-1</f>
        <v>-1.4336819445845972E-3</v>
      </c>
      <c r="U802">
        <f>Prices[[#This Row],[TIPS]]/Prices!U801-1</f>
        <v>6.490734023217426E-3</v>
      </c>
      <c r="V802">
        <f>Prices[[#This Row],[Commodities]]/Prices!V801-1</f>
        <v>1.2825942340612961E-3</v>
      </c>
      <c r="W802">
        <f>Prices[[#This Row],[Precious Metals]]/Prices!W801-1</f>
        <v>1.4750448113356018E-2</v>
      </c>
      <c r="X802">
        <f>Prices[[#This Row],[Hedge funds]]/Prices!X801-1</f>
        <v>6.9143143592853562E-5</v>
      </c>
    </row>
    <row r="803" spans="2:24" x14ac:dyDescent="0.25">
      <c r="B803" s="1">
        <v>43705</v>
      </c>
      <c r="C803">
        <f>Prices[[#This Row],[Equity - CH]]/Prices!C802-1</f>
        <v>-2.619519531715464E-3</v>
      </c>
      <c r="D803">
        <f>Prices[[#This Row],[Equity - US]]/Prices!D802-1</f>
        <v>7.1307860142952872E-3</v>
      </c>
      <c r="E803">
        <f>Prices[[#This Row],[Equity - EU]]/Prices!E802-1</f>
        <v>-1.9731287494012539E-3</v>
      </c>
      <c r="F803">
        <f>Prices[[#This Row],[Equity - JP]]/Prices!F802-1</f>
        <v>1.2532589823490703E-3</v>
      </c>
      <c r="G803">
        <f>Prices[[#This Row],[Equity - EM]]/Prices!G802-1</f>
        <v>1.9252504282289973E-3</v>
      </c>
      <c r="H803">
        <f>Prices[[#This Row],[Bonds - CH]]/Prices!H802-1</f>
        <v>3.7808482848697977E-3</v>
      </c>
      <c r="I803">
        <f>Prices[[#This Row],[Rates - US]]/Prices!I802-1</f>
        <v>1.3405592115058873E-3</v>
      </c>
      <c r="J803">
        <f>Prices[[#This Row],[Rates - EU]]/Prices!J802-1</f>
        <v>3.0986901183405191E-3</v>
      </c>
      <c r="K803">
        <f>Prices[[#This Row],[Rates - JP]]/Prices!K802-1</f>
        <v>4.4154009184049769E-4</v>
      </c>
      <c r="L803">
        <f>Prices[[#This Row],[EM Bonds - USD]]/Prices!L802-1</f>
        <v>7.9011664694950134E-4</v>
      </c>
      <c r="M803">
        <f>Prices[[#This Row],[EM Bonds - Local]]/Prices!M802-1</f>
        <v>3.7265079911286136E-4</v>
      </c>
      <c r="N803">
        <f>Prices[[#This Row],[IG - US]]/Prices!N802-1</f>
        <v>8.4769430434850079E-4</v>
      </c>
      <c r="O803">
        <f>Prices[[#This Row],[IG - EU]]/Prices!O802-1</f>
        <v>3.5294710835476195E-3</v>
      </c>
      <c r="P803">
        <f>Prices[[#This Row],[HY - US]]/Prices!P802-1</f>
        <v>7.8145364284343266E-4</v>
      </c>
      <c r="Q803">
        <f>Prices[[#This Row],[HY - EU]]/Prices!Q802-1</f>
        <v>6.6464109380937053E-4</v>
      </c>
      <c r="R803">
        <f>Prices[[#This Row],[EM Bonds - Corp]]/Prices!R802-1</f>
        <v>3.3995217376441289E-3</v>
      </c>
      <c r="S803">
        <f>Prices[[#This Row],[Real Estate - CH]]/Prices!S802-1</f>
        <v>3.6183813773971174E-4</v>
      </c>
      <c r="T803">
        <f>Prices[[#This Row],[Real Estate - World]]/Prices!T802-1</f>
        <v>3.7585864619982257E-3</v>
      </c>
      <c r="U803">
        <f>Prices[[#This Row],[TIPS]]/Prices!U802-1</f>
        <v>3.4815396010341448E-3</v>
      </c>
      <c r="V803">
        <f>Prices[[#This Row],[Commodities]]/Prices!V802-1</f>
        <v>1.0362877027965789E-2</v>
      </c>
      <c r="W803">
        <f>Prices[[#This Row],[Precious Metals]]/Prices!W802-1</f>
        <v>1.769577502899855E-3</v>
      </c>
      <c r="X803">
        <f>Prices[[#This Row],[Hedge funds]]/Prices!X802-1</f>
        <v>5.5310690519405625E-4</v>
      </c>
    </row>
    <row r="804" spans="2:24" x14ac:dyDescent="0.25">
      <c r="B804" s="1">
        <v>43706</v>
      </c>
      <c r="C804">
        <f>Prices[[#This Row],[Equity - CH]]/Prices!C803-1</f>
        <v>8.0954782473448006E-3</v>
      </c>
      <c r="D804">
        <f>Prices[[#This Row],[Equity - US]]/Prices!D803-1</f>
        <v>1.7816298797438623E-2</v>
      </c>
      <c r="E804">
        <f>Prices[[#This Row],[Equity - EU]]/Prices!E803-1</f>
        <v>1.3434461550138499E-2</v>
      </c>
      <c r="F804">
        <f>Prices[[#This Row],[Equity - JP]]/Prices!F803-1</f>
        <v>1.2878401903293479E-4</v>
      </c>
      <c r="G804">
        <f>Prices[[#This Row],[Equity - EM]]/Prices!G803-1</f>
        <v>1.0357939978808961E-2</v>
      </c>
      <c r="H804">
        <f>Prices[[#This Row],[Bonds - CH]]/Prices!H803-1</f>
        <v>-2.8078345432132057E-3</v>
      </c>
      <c r="I804">
        <f>Prices[[#This Row],[Rates - US]]/Prices!I803-1</f>
        <v>-2.6210285351322415E-3</v>
      </c>
      <c r="J804">
        <f>Prices[[#This Row],[Rates - EU]]/Prices!J803-1</f>
        <v>-1.024452364541073E-3</v>
      </c>
      <c r="K804">
        <f>Prices[[#This Row],[Rates - JP]]/Prices!K803-1</f>
        <v>1.5888427928325566E-3</v>
      </c>
      <c r="L804">
        <f>Prices[[#This Row],[EM Bonds - USD]]/Prices!L803-1</f>
        <v>-3.8040699592867266E-4</v>
      </c>
      <c r="M804">
        <f>Prices[[#This Row],[EM Bonds - Local]]/Prices!M803-1</f>
        <v>-1.4563827988756106E-4</v>
      </c>
      <c r="N804">
        <f>Prices[[#This Row],[IG - US]]/Prices!N803-1</f>
        <v>-2.9208020856439365E-3</v>
      </c>
      <c r="O804">
        <f>Prices[[#This Row],[IG - EU]]/Prices!O803-1</f>
        <v>-8.5414259156901817E-4</v>
      </c>
      <c r="P804">
        <f>Prices[[#This Row],[HY - US]]/Prices!P803-1</f>
        <v>1.2011057584131457E-3</v>
      </c>
      <c r="Q804">
        <f>Prices[[#This Row],[HY - EU]]/Prices!Q803-1</f>
        <v>1.549799158680587E-3</v>
      </c>
      <c r="R804">
        <f>Prices[[#This Row],[EM Bonds - Corp]]/Prices!R803-1</f>
        <v>7.3107435592123515E-4</v>
      </c>
      <c r="S804">
        <f>Prices[[#This Row],[Real Estate - CH]]/Prices!S803-1</f>
        <v>-4.8227634434527822E-4</v>
      </c>
      <c r="T804">
        <f>Prices[[#This Row],[Real Estate - World]]/Prices!T803-1</f>
        <v>1.0806380702538032E-2</v>
      </c>
      <c r="U804">
        <f>Prices[[#This Row],[TIPS]]/Prices!U803-1</f>
        <v>9.0315447225663981E-4</v>
      </c>
      <c r="V804">
        <f>Prices[[#This Row],[Commodities]]/Prices!V803-1</f>
        <v>1.2212540011544259E-2</v>
      </c>
      <c r="W804">
        <f>Prices[[#This Row],[Precious Metals]]/Prices!W803-1</f>
        <v>-2.5057559165941878E-3</v>
      </c>
      <c r="X804">
        <f>Prices[[#This Row],[Hedge funds]]/Prices!X803-1</f>
        <v>1.7275035845587539E-5</v>
      </c>
    </row>
    <row r="805" spans="2:24" x14ac:dyDescent="0.25">
      <c r="B805" s="1">
        <v>43707</v>
      </c>
      <c r="C805">
        <f>Prices[[#This Row],[Equity - CH]]/Prices!C804-1</f>
        <v>6.5117806680767831E-3</v>
      </c>
      <c r="D805">
        <f>Prices[[#This Row],[Equity - US]]/Prices!D804-1</f>
        <v>4.8358513565454064E-3</v>
      </c>
      <c r="E805">
        <f>Prices[[#This Row],[Equity - EU]]/Prices!E804-1</f>
        <v>4.8711999096286984E-3</v>
      </c>
      <c r="F805">
        <f>Prices[[#This Row],[Equity - JP]]/Prices!F804-1</f>
        <v>1.3172118009707301E-2</v>
      </c>
      <c r="G805">
        <f>Prices[[#This Row],[Equity - EM]]/Prices!G804-1</f>
        <v>1.8743690219461762E-2</v>
      </c>
      <c r="H805">
        <f>Prices[[#This Row],[Bonds - CH]]/Prices!H804-1</f>
        <v>3.4338300940861544E-4</v>
      </c>
      <c r="I805">
        <f>Prices[[#This Row],[Rates - US]]/Prices!I804-1</f>
        <v>7.620778607437817E-4</v>
      </c>
      <c r="J805">
        <f>Prices[[#This Row],[Rates - EU]]/Prices!J804-1</f>
        <v>-4.8961191813223781E-4</v>
      </c>
      <c r="K805">
        <f>Prices[[#This Row],[Rates - JP]]/Prices!K804-1</f>
        <v>-7.0503216709261185E-4</v>
      </c>
      <c r="L805">
        <f>Prices[[#This Row],[EM Bonds - USD]]/Prices!L804-1</f>
        <v>2.2358240347108982E-4</v>
      </c>
      <c r="M805">
        <f>Prices[[#This Row],[EM Bonds - Local]]/Prices!M804-1</f>
        <v>-1.8591714243876289E-4</v>
      </c>
      <c r="N805">
        <f>Prices[[#This Row],[IG - US]]/Prices!N804-1</f>
        <v>5.6301247893397743E-4</v>
      </c>
      <c r="O805">
        <f>Prices[[#This Row],[IG - EU]]/Prices!O804-1</f>
        <v>-1.0057326762547003E-3</v>
      </c>
      <c r="P805">
        <f>Prices[[#This Row],[HY - US]]/Prices!P804-1</f>
        <v>2.8915089815595429E-4</v>
      </c>
      <c r="Q805">
        <f>Prices[[#This Row],[HY - EU]]/Prices!Q804-1</f>
        <v>4.4211457083309647E-4</v>
      </c>
      <c r="R805">
        <f>Prices[[#This Row],[EM Bonds - Corp]]/Prices!R804-1</f>
        <v>5.251118892246609E-5</v>
      </c>
      <c r="S805">
        <f>Prices[[#This Row],[Real Estate - CH]]/Prices!S804-1</f>
        <v>-6.0554885404101588E-3</v>
      </c>
      <c r="T805">
        <f>Prices[[#This Row],[Real Estate - World]]/Prices!T804-1</f>
        <v>6.4695714192559706E-3</v>
      </c>
      <c r="U805">
        <f>Prices[[#This Row],[TIPS]]/Prices!U804-1</f>
        <v>-7.7731606786938245E-3</v>
      </c>
      <c r="V805">
        <f>Prices[[#This Row],[Commodities]]/Prices!V804-1</f>
        <v>-2.8921054766245513E-3</v>
      </c>
      <c r="W805">
        <f>Prices[[#This Row],[Precious Metals]]/Prices!W804-1</f>
        <v>5.1471228974331318E-4</v>
      </c>
      <c r="X805">
        <f>Prices[[#This Row],[Hedge funds]]/Prices!X804-1</f>
        <v>1.2869679380873578E-3</v>
      </c>
    </row>
    <row r="806" spans="2:24" x14ac:dyDescent="0.25">
      <c r="B806" s="1">
        <v>43710</v>
      </c>
      <c r="C806">
        <f>Prices[[#This Row],[Equity - CH]]/Prices!C805-1</f>
        <v>2.945355982158171E-3</v>
      </c>
      <c r="D806">
        <f>Prices[[#This Row],[Equity - US]]/Prices!D805-1</f>
        <v>-6.1063505170677601E-4</v>
      </c>
      <c r="E806">
        <f>Prices[[#This Row],[Equity - EU]]/Prices!E805-1</f>
        <v>1.6770763171976011E-3</v>
      </c>
      <c r="F806">
        <f>Prices[[#This Row],[Equity - JP]]/Prices!F805-1</f>
        <v>-3.1305098171250378E-3</v>
      </c>
      <c r="G806">
        <f>Prices[[#This Row],[Equity - EM]]/Prices!G805-1</f>
        <v>-1.0662971182229253E-3</v>
      </c>
      <c r="H806">
        <f>Prices[[#This Row],[Bonds - CH]]/Prices!H805-1</f>
        <v>-1.64767266236443E-3</v>
      </c>
      <c r="I806">
        <f>Prices[[#This Row],[Rates - US]]/Prices!I805-1</f>
        <v>-9.3548602371984479E-5</v>
      </c>
      <c r="J806">
        <f>Prices[[#This Row],[Rates - EU]]/Prices!J805-1</f>
        <v>-7.7502860976286225E-4</v>
      </c>
      <c r="K806">
        <f>Prices[[#This Row],[Rates - JP]]/Prices!K805-1</f>
        <v>-1.0582943822207147E-3</v>
      </c>
      <c r="L806">
        <f>Prices[[#This Row],[EM Bonds - USD]]/Prices!L805-1</f>
        <v>-1.9583814274215516E-4</v>
      </c>
      <c r="M806">
        <f>Prices[[#This Row],[EM Bonds - Local]]/Prices!M805-1</f>
        <v>-2.5916105029044623E-4</v>
      </c>
      <c r="N806">
        <f>Prices[[#This Row],[IG - US]]/Prices!N805-1</f>
        <v>-9.3547568233320888E-5</v>
      </c>
      <c r="O806">
        <f>Prices[[#This Row],[IG - EU]]/Prices!O805-1</f>
        <v>4.5303533675622454E-4</v>
      </c>
      <c r="P806">
        <f>Prices[[#This Row],[HY - US]]/Prices!P805-1</f>
        <v>-9.3568865973781001E-5</v>
      </c>
      <c r="Q806">
        <f>Prices[[#This Row],[HY - EU]]/Prices!Q805-1</f>
        <v>2.5252525252517088E-4</v>
      </c>
      <c r="R806">
        <f>Prices[[#This Row],[EM Bonds - Corp]]/Prices!R805-1</f>
        <v>-1.7195068823550042E-4</v>
      </c>
      <c r="S806">
        <f>Prices[[#This Row],[Real Estate - CH]]/Prices!S805-1</f>
        <v>-5.5826597732955285E-3</v>
      </c>
      <c r="T806">
        <f>Prices[[#This Row],[Real Estate - World]]/Prices!T805-1</f>
        <v>-2.4093371239024552E-3</v>
      </c>
      <c r="U806">
        <f>Prices[[#This Row],[TIPS]]/Prices!U805-1</f>
        <v>4.0493056273942507E-3</v>
      </c>
      <c r="V806">
        <f>Prices[[#This Row],[Commodities]]/Prices!V805-1</f>
        <v>0</v>
      </c>
      <c r="W806">
        <f>Prices[[#This Row],[Precious Metals]]/Prices!W805-1</f>
        <v>0</v>
      </c>
      <c r="X806">
        <f>Prices[[#This Row],[Hedge funds]]/Prices!X805-1</f>
        <v>0</v>
      </c>
    </row>
    <row r="807" spans="2:24" x14ac:dyDescent="0.25">
      <c r="B807" s="1">
        <v>43711</v>
      </c>
      <c r="C807">
        <f>Prices[[#This Row],[Equity - CH]]/Prices!C806-1</f>
        <v>-6.9062123441372414E-3</v>
      </c>
      <c r="D807">
        <f>Prices[[#This Row],[Equity - US]]/Prices!D806-1</f>
        <v>-9.4865288822273408E-3</v>
      </c>
      <c r="E807">
        <f>Prices[[#This Row],[Equity - EU]]/Prices!E806-1</f>
        <v>-5.2351358717530605E-3</v>
      </c>
      <c r="F807">
        <f>Prices[[#This Row],[Equity - JP]]/Prices!F806-1</f>
        <v>2.9815342823320545E-3</v>
      </c>
      <c r="G807">
        <f>Prices[[#This Row],[Equity - EM]]/Prices!G806-1</f>
        <v>-1.3355455132162963E-2</v>
      </c>
      <c r="H807">
        <f>Prices[[#This Row],[Bonds - CH]]/Prices!H806-1</f>
        <v>1.3753266400784447E-4</v>
      </c>
      <c r="I807">
        <f>Prices[[#This Row],[Rates - US]]/Prices!I806-1</f>
        <v>2.4444093521600596E-3</v>
      </c>
      <c r="J807">
        <f>Prices[[#This Row],[Rates - EU]]/Prices!J806-1</f>
        <v>2.3195173297694271E-3</v>
      </c>
      <c r="K807">
        <f>Prices[[#This Row],[Rates - JP]]/Prices!K806-1</f>
        <v>1.4125540743357146E-3</v>
      </c>
      <c r="L807">
        <f>Prices[[#This Row],[EM Bonds - USD]]/Prices!L806-1</f>
        <v>1.8087249461915533E-3</v>
      </c>
      <c r="M807">
        <f>Prices[[#This Row],[EM Bonds - Local]]/Prices!M806-1</f>
        <v>1.5158261032577336E-4</v>
      </c>
      <c r="N807">
        <f>Prices[[#This Row],[IG - US]]/Prices!N806-1</f>
        <v>1.1941359462659396E-3</v>
      </c>
      <c r="O807">
        <f>Prices[[#This Row],[IG - EU]]/Prices!O806-1</f>
        <v>2.515723270440251E-3</v>
      </c>
      <c r="P807">
        <f>Prices[[#This Row],[HY - US]]/Prices!P806-1</f>
        <v>-1.3979713937123384E-3</v>
      </c>
      <c r="Q807">
        <f>Prices[[#This Row],[HY - EU]]/Prices!Q806-1</f>
        <v>-4.7336531178987507E-4</v>
      </c>
      <c r="R807">
        <f>Prices[[#This Row],[EM Bonds - Corp]]/Prices!R806-1</f>
        <v>2.9023111723109896E-3</v>
      </c>
      <c r="S807">
        <f>Prices[[#This Row],[Real Estate - CH]]/Prices!S806-1</f>
        <v>6.6635748980936604E-3</v>
      </c>
      <c r="T807">
        <f>Prices[[#This Row],[Real Estate - World]]/Prices!T806-1</f>
        <v>2.7545668639321619E-3</v>
      </c>
      <c r="U807">
        <f>Prices[[#This Row],[TIPS]]/Prices!U806-1</f>
        <v>3.6841907469173929E-3</v>
      </c>
      <c r="V807">
        <f>Prices[[#This Row],[Commodities]]/Prices!V806-1</f>
        <v>-8.7127391024611756E-3</v>
      </c>
      <c r="W807">
        <f>Prices[[#This Row],[Precious Metals]]/Prices!W806-1</f>
        <v>2.171155703122718E-2</v>
      </c>
      <c r="X807">
        <f>Prices[[#This Row],[Hedge funds]]/Prices!X806-1</f>
        <v>2.3722234203149561E-3</v>
      </c>
    </row>
    <row r="808" spans="2:24" x14ac:dyDescent="0.25">
      <c r="B808" s="1">
        <v>43712</v>
      </c>
      <c r="C808">
        <f>Prices[[#This Row],[Equity - CH]]/Prices!C807-1</f>
        <v>5.1232902137658964E-3</v>
      </c>
      <c r="D808">
        <f>Prices[[#This Row],[Equity - US]]/Prices!D807-1</f>
        <v>4.8176134956774419E-3</v>
      </c>
      <c r="E808">
        <f>Prices[[#This Row],[Equity - EU]]/Prices!E807-1</f>
        <v>8.2610752363072582E-3</v>
      </c>
      <c r="F808">
        <f>Prices[[#This Row],[Equity - JP]]/Prices!F807-1</f>
        <v>-1.4344866650721766E-3</v>
      </c>
      <c r="G808">
        <f>Prices[[#This Row],[Equity - EM]]/Prices!G807-1</f>
        <v>1.1956706031929443E-2</v>
      </c>
      <c r="H808">
        <f>Prices[[#This Row],[Bonds - CH]]/Prices!H807-1</f>
        <v>-3.3003300330032292E-3</v>
      </c>
      <c r="I808">
        <f>Prices[[#This Row],[Rates - US]]/Prices!I807-1</f>
        <v>4.7675181025996771E-4</v>
      </c>
      <c r="J808">
        <f>Prices[[#This Row],[Rates - EU]]/Prices!J807-1</f>
        <v>-2.4108133040751101E-3</v>
      </c>
      <c r="K808">
        <f>Prices[[#This Row],[Rates - JP]]/Prices!K807-1</f>
        <v>4.4080049369643604E-4</v>
      </c>
      <c r="L808">
        <f>Prices[[#This Row],[EM Bonds - USD]]/Prices!L807-1</f>
        <v>2.9907755344951159E-3</v>
      </c>
      <c r="M808">
        <f>Prices[[#This Row],[EM Bonds - Local]]/Prices!M807-1</f>
        <v>7.8049551947234619E-4</v>
      </c>
      <c r="N808">
        <f>Prices[[#This Row],[IG - US]]/Prices!N807-1</f>
        <v>5.296766859144153E-4</v>
      </c>
      <c r="O808">
        <f>Prices[[#This Row],[IG - EU]]/Prices!O807-1</f>
        <v>-3.8143036386448781E-3</v>
      </c>
      <c r="P808">
        <f>Prices[[#This Row],[HY - US]]/Prices!P807-1</f>
        <v>1.2711236340989807E-3</v>
      </c>
      <c r="Q808">
        <f>Prices[[#This Row],[HY - EU]]/Prices!Q807-1</f>
        <v>7.2617055536250419E-4</v>
      </c>
      <c r="R808">
        <f>Prices[[#This Row],[EM Bonds - Corp]]/Prices!R807-1</f>
        <v>1.6049156800663766E-3</v>
      </c>
      <c r="S808">
        <f>Prices[[#This Row],[Real Estate - CH]]/Prices!S807-1</f>
        <v>3.6855632607535327E-3</v>
      </c>
      <c r="T808">
        <f>Prices[[#This Row],[Real Estate - World]]/Prices!T807-1</f>
        <v>4.2396311393018138E-3</v>
      </c>
      <c r="U808">
        <f>Prices[[#This Row],[TIPS]]/Prices!U807-1</f>
        <v>-1.3370063846472324E-2</v>
      </c>
      <c r="V808">
        <f>Prices[[#This Row],[Commodities]]/Prices!V807-1</f>
        <v>1.5317736496532453E-2</v>
      </c>
      <c r="W808">
        <f>Prices[[#This Row],[Precious Metals]]/Prices!W807-1</f>
        <v>2.5049792050402253E-4</v>
      </c>
      <c r="X808">
        <f>Prices[[#This Row],[Hedge funds]]/Prices!X807-1</f>
        <v>2.6678141135971778E-4</v>
      </c>
    </row>
    <row r="809" spans="2:24" x14ac:dyDescent="0.25">
      <c r="B809" s="1">
        <v>43713</v>
      </c>
      <c r="C809">
        <f>Prices[[#This Row],[Equity - CH]]/Prices!C808-1</f>
        <v>7.4563406660206333E-3</v>
      </c>
      <c r="D809">
        <f>Prices[[#This Row],[Equity - US]]/Prices!D808-1</f>
        <v>1.8399051098977104E-2</v>
      </c>
      <c r="E809">
        <f>Prices[[#This Row],[Equity - EU]]/Prices!E808-1</f>
        <v>1.4370660641055188E-2</v>
      </c>
      <c r="F809">
        <f>Prices[[#This Row],[Equity - JP]]/Prices!F808-1</f>
        <v>1.809725866785783E-2</v>
      </c>
      <c r="G809">
        <f>Prices[[#This Row],[Equity - EM]]/Prices!G808-1</f>
        <v>1.7943550402398145E-2</v>
      </c>
      <c r="H809">
        <f>Prices[[#This Row],[Bonds - CH]]/Prices!H808-1</f>
        <v>-5.3807947019867131E-3</v>
      </c>
      <c r="I809">
        <f>Prices[[#This Row],[Rates - US]]/Prices!I808-1</f>
        <v>-6.9892259089172626E-3</v>
      </c>
      <c r="J809">
        <f>Prices[[#This Row],[Rates - EU]]/Prices!J808-1</f>
        <v>-6.2188046034635791E-3</v>
      </c>
      <c r="K809">
        <f>Prices[[#This Row],[Rates - JP]]/Prices!K808-1</f>
        <v>-1.6743038420866663E-3</v>
      </c>
      <c r="L809">
        <f>Prices[[#This Row],[EM Bonds - USD]]/Prices!L808-1</f>
        <v>-8.0273204568026557E-4</v>
      </c>
      <c r="M809">
        <f>Prices[[#This Row],[EM Bonds - Local]]/Prices!M808-1</f>
        <v>-1.1873886594505612E-3</v>
      </c>
      <c r="N809">
        <f>Prices[[#This Row],[IG - US]]/Prices!N808-1</f>
        <v>-7.0163779626597478E-3</v>
      </c>
      <c r="O809">
        <f>Prices[[#This Row],[IG - EU]]/Prices!O808-1</f>
        <v>-7.2043931684215856E-3</v>
      </c>
      <c r="P809">
        <f>Prices[[#This Row],[HY - US]]/Prices!P808-1</f>
        <v>1.3154151244092471E-3</v>
      </c>
      <c r="Q809">
        <f>Prices[[#This Row],[HY - EU]]/Prices!Q808-1</f>
        <v>1.009591115598063E-3</v>
      </c>
      <c r="R809">
        <f>Prices[[#This Row],[EM Bonds - Corp]]/Prices!R808-1</f>
        <v>-2.6973844850122219E-3</v>
      </c>
      <c r="S809">
        <f>Prices[[#This Row],[Real Estate - CH]]/Prices!S808-1</f>
        <v>7.4890080688017058E-4</v>
      </c>
      <c r="T809">
        <f>Prices[[#This Row],[Real Estate - World]]/Prices!T808-1</f>
        <v>1.03985514510474E-3</v>
      </c>
      <c r="U809">
        <f>Prices[[#This Row],[TIPS]]/Prices!U808-1</f>
        <v>-1.0132732268678057E-2</v>
      </c>
      <c r="V809">
        <f>Prices[[#This Row],[Commodities]]/Prices!V808-1</f>
        <v>5.4367954512226646E-3</v>
      </c>
      <c r="W809">
        <f>Prices[[#This Row],[Precious Metals]]/Prices!W808-1</f>
        <v>-2.0957456615703252E-2</v>
      </c>
      <c r="X809">
        <f>Prices[[#This Row],[Hedge funds]]/Prices!X808-1</f>
        <v>5.1621340261931437E-5</v>
      </c>
    </row>
    <row r="810" spans="2:24" x14ac:dyDescent="0.25">
      <c r="B810" s="1">
        <v>43714</v>
      </c>
      <c r="C810">
        <f>Prices[[#This Row],[Equity - CH]]/Prices!C809-1</f>
        <v>9.412150705299771E-3</v>
      </c>
      <c r="D810">
        <f>Prices[[#This Row],[Equity - US]]/Prices!D809-1</f>
        <v>2.054058416216975E-3</v>
      </c>
      <c r="E810">
        <f>Prices[[#This Row],[Equity - EU]]/Prices!E809-1</f>
        <v>3.5311562727695645E-3</v>
      </c>
      <c r="F810">
        <f>Prices[[#This Row],[Equity - JP]]/Prices!F809-1</f>
        <v>2.9130568780937338E-3</v>
      </c>
      <c r="G810">
        <f>Prices[[#This Row],[Equity - EM]]/Prices!G809-1</f>
        <v>6.1656081021206344E-3</v>
      </c>
      <c r="H810">
        <f>Prices[[#This Row],[Bonds - CH]]/Prices!H809-1</f>
        <v>1.3177971979470016E-3</v>
      </c>
      <c r="I810">
        <f>Prices[[#This Row],[Rates - US]]/Prices!I809-1</f>
        <v>1.5114381040366442E-3</v>
      </c>
      <c r="J810">
        <f>Prices[[#This Row],[Rates - EU]]/Prices!J809-1</f>
        <v>3.2918077334165297E-3</v>
      </c>
      <c r="K810">
        <f>Prices[[#This Row],[Rates - JP]]/Prices!K809-1</f>
        <v>-3.707299849942669E-3</v>
      </c>
      <c r="L810">
        <f>Prices[[#This Row],[EM Bonds - USD]]/Prices!L809-1</f>
        <v>3.6424571904514202E-4</v>
      </c>
      <c r="M810">
        <f>Prices[[#This Row],[EM Bonds - Local]]/Prices!M809-1</f>
        <v>-7.8447630529976387E-4</v>
      </c>
      <c r="N810">
        <f>Prices[[#This Row],[IG - US]]/Prices!N809-1</f>
        <v>2.4222756724592287E-3</v>
      </c>
      <c r="O810">
        <f>Prices[[#This Row],[IG - EU]]/Prices!O809-1</f>
        <v>4.7193748097027477E-3</v>
      </c>
      <c r="P810">
        <f>Prices[[#This Row],[HY - US]]/Prices!P809-1</f>
        <v>1.0494570401402559E-3</v>
      </c>
      <c r="Q810">
        <f>Prices[[#This Row],[HY - EU]]/Prices!Q809-1</f>
        <v>-1.5758951084199335E-4</v>
      </c>
      <c r="R810">
        <f>Prices[[#This Row],[EM Bonds - Corp]]/Prices!R809-1</f>
        <v>-2.2593727677028275E-3</v>
      </c>
      <c r="S810">
        <f>Prices[[#This Row],[Real Estate - CH]]/Prices!S809-1</f>
        <v>-1.5932407966204876E-3</v>
      </c>
      <c r="T810">
        <f>Prices[[#This Row],[Real Estate - World]]/Prices!T809-1</f>
        <v>4.9134266201622534E-3</v>
      </c>
      <c r="U810">
        <f>Prices[[#This Row],[TIPS]]/Prices!U809-1</f>
        <v>7.8904665227024218E-3</v>
      </c>
      <c r="V810">
        <f>Prices[[#This Row],[Commodities]]/Prices!V809-1</f>
        <v>2.0437575826661725E-3</v>
      </c>
      <c r="W810">
        <f>Prices[[#This Row],[Precious Metals]]/Prices!W809-1</f>
        <v>-1.2689964678910481E-2</v>
      </c>
      <c r="X810">
        <f>Prices[[#This Row],[Hedge funds]]/Prices!X809-1</f>
        <v>-2.4088715297188035E-4</v>
      </c>
    </row>
    <row r="811" spans="2:24" x14ac:dyDescent="0.25">
      <c r="B811" s="1">
        <v>43717</v>
      </c>
      <c r="C811">
        <f>Prices[[#This Row],[Equity - CH]]/Prices!C810-1</f>
        <v>-3.3418395206206153E-3</v>
      </c>
      <c r="D811">
        <f>Prices[[#This Row],[Equity - US]]/Prices!D810-1</f>
        <v>2.4591166716383395E-3</v>
      </c>
      <c r="E811">
        <f>Prices[[#This Row],[Equity - EU]]/Prices!E810-1</f>
        <v>2.5532746219676383E-3</v>
      </c>
      <c r="F811">
        <f>Prices[[#This Row],[Equity - JP]]/Prices!F810-1</f>
        <v>8.7121464808570526E-3</v>
      </c>
      <c r="G811">
        <f>Prices[[#This Row],[Equity - EM]]/Prices!G810-1</f>
        <v>5.6016663881182094E-3</v>
      </c>
      <c r="H811">
        <f>Prices[[#This Row],[Bonds - CH]]/Prices!H810-1</f>
        <v>-3.5325898732423422E-3</v>
      </c>
      <c r="I811">
        <f>Prices[[#This Row],[Rates - US]]/Prices!I810-1</f>
        <v>-4.5704876740220168E-3</v>
      </c>
      <c r="J811">
        <f>Prices[[#This Row],[Rates - EU]]/Prices!J810-1</f>
        <v>-4.9463350377457749E-3</v>
      </c>
      <c r="K811">
        <f>Prices[[#This Row],[Rates - JP]]/Prices!K810-1</f>
        <v>5.3158500930283736E-4</v>
      </c>
      <c r="L811">
        <f>Prices[[#This Row],[EM Bonds - USD]]/Prices!L810-1</f>
        <v>-9.61994013310985E-4</v>
      </c>
      <c r="M811">
        <f>Prices[[#This Row],[EM Bonds - Local]]/Prices!M810-1</f>
        <v>-4.1490399663979272E-4</v>
      </c>
      <c r="N811">
        <f>Prices[[#This Row],[IG - US]]/Prices!N810-1</f>
        <v>-4.7630632975372844E-3</v>
      </c>
      <c r="O811">
        <f>Prices[[#This Row],[IG - EU]]/Prices!O810-1</f>
        <v>-5.8588817617051259E-3</v>
      </c>
      <c r="P811">
        <f>Prices[[#This Row],[HY - US]]/Prices!P810-1</f>
        <v>8.965882783551482E-4</v>
      </c>
      <c r="Q811">
        <f>Prices[[#This Row],[HY - EU]]/Prices!Q810-1</f>
        <v>-9.4568609526279879E-5</v>
      </c>
      <c r="R811">
        <f>Prices[[#This Row],[EM Bonds - Corp]]/Prices!R810-1</f>
        <v>-1.9434651417644666E-3</v>
      </c>
      <c r="S811">
        <f>Prices[[#This Row],[Real Estate - CH]]/Prices!S810-1</f>
        <v>8.9460576899829114E-3</v>
      </c>
      <c r="T811">
        <f>Prices[[#This Row],[Real Estate - World]]/Prices!T810-1</f>
        <v>2.958785485640103E-3</v>
      </c>
      <c r="U811">
        <f>Prices[[#This Row],[TIPS]]/Prices!U810-1</f>
        <v>-7.5363525472640358E-3</v>
      </c>
      <c r="V811">
        <f>Prices[[#This Row],[Commodities]]/Prices!V810-1</f>
        <v>1.2390781665877704E-2</v>
      </c>
      <c r="W811">
        <f>Prices[[#This Row],[Precious Metals]]/Prices!W810-1</f>
        <v>1.5066510264301058E-3</v>
      </c>
      <c r="X811">
        <f>Prices[[#This Row],[Hedge funds]]/Prices!X810-1</f>
        <v>-1.3424089356245394E-3</v>
      </c>
    </row>
    <row r="812" spans="2:24" x14ac:dyDescent="0.25">
      <c r="B812" s="1">
        <v>43718</v>
      </c>
      <c r="C812">
        <f>Prices[[#This Row],[Equity - CH]]/Prices!C811-1</f>
        <v>-6.4127023440840869E-3</v>
      </c>
      <c r="D812">
        <f>Prices[[#This Row],[Equity - US]]/Prices!D811-1</f>
        <v>1.4309087438604262E-3</v>
      </c>
      <c r="E812">
        <f>Prices[[#This Row],[Equity - EU]]/Prices!E811-1</f>
        <v>1.1426304346267013E-3</v>
      </c>
      <c r="F812">
        <f>Prices[[#This Row],[Equity - JP]]/Prices!F811-1</f>
        <v>4.5127845967956048E-3</v>
      </c>
      <c r="G812">
        <f>Prices[[#This Row],[Equity - EM]]/Prices!G811-1</f>
        <v>-1.3908105122346637E-3</v>
      </c>
      <c r="H812">
        <f>Prices[[#This Row],[Bonds - CH]]/Prices!H811-1</f>
        <v>-1.1121924092869495E-3</v>
      </c>
      <c r="I812">
        <f>Prices[[#This Row],[Rates - US]]/Prices!I811-1</f>
        <v>-5.504365800548805E-3</v>
      </c>
      <c r="J812">
        <f>Prices[[#This Row],[Rates - EU]]/Prices!J811-1</f>
        <v>-1.8763707857295531E-3</v>
      </c>
      <c r="K812">
        <f>Prices[[#This Row],[Rates - JP]]/Prices!K811-1</f>
        <v>-3.9847693261312322E-3</v>
      </c>
      <c r="L812">
        <f>Prices[[#This Row],[EM Bonds - USD]]/Prices!L811-1</f>
        <v>-3.2292338670584231E-3</v>
      </c>
      <c r="M812">
        <f>Prices[[#This Row],[EM Bonds - Local]]/Prices!M811-1</f>
        <v>-1.3456976177119717E-3</v>
      </c>
      <c r="N812">
        <f>Prices[[#This Row],[IG - US]]/Prices!N811-1</f>
        <v>-6.4108334178193394E-3</v>
      </c>
      <c r="O812">
        <f>Prices[[#This Row],[IG - EU]]/Prices!O811-1</f>
        <v>-1.7781842198852926E-3</v>
      </c>
      <c r="P812">
        <f>Prices[[#This Row],[HY - US]]/Prices!P811-1</f>
        <v>8.4045252844267004E-4</v>
      </c>
      <c r="Q812">
        <f>Prices[[#This Row],[HY - EU]]/Prices!Q811-1</f>
        <v>-7.8814627994960862E-4</v>
      </c>
      <c r="R812">
        <f>Prices[[#This Row],[EM Bonds - Corp]]/Prices!R811-1</f>
        <v>-9.2040226959277938E-4</v>
      </c>
      <c r="S812">
        <f>Prices[[#This Row],[Real Estate - CH]]/Prices!S811-1</f>
        <v>-2.5881281602723183E-3</v>
      </c>
      <c r="T812">
        <f>Prices[[#This Row],[Real Estate - World]]/Prices!T811-1</f>
        <v>-5.3994463111201041E-3</v>
      </c>
      <c r="U812">
        <f>Prices[[#This Row],[TIPS]]/Prices!U811-1</f>
        <v>-9.6895343984937377E-4</v>
      </c>
      <c r="V812">
        <f>Prices[[#This Row],[Commodities]]/Prices!V811-1</f>
        <v>7.1474525393890875E-3</v>
      </c>
      <c r="W812">
        <f>Prices[[#This Row],[Precious Metals]]/Prices!W811-1</f>
        <v>-4.6934560003710768E-3</v>
      </c>
      <c r="X812">
        <f>Prices[[#This Row],[Hedge funds]]/Prices!X811-1</f>
        <v>-2.51609178564971E-3</v>
      </c>
    </row>
    <row r="813" spans="2:24" x14ac:dyDescent="0.25">
      <c r="B813" s="1">
        <v>43719</v>
      </c>
      <c r="C813">
        <f>Prices[[#This Row],[Equity - CH]]/Prices!C812-1</f>
        <v>6.909247284883735E-3</v>
      </c>
      <c r="D813">
        <f>Prices[[#This Row],[Equity - US]]/Prices!D812-1</f>
        <v>8.8792298474706932E-3</v>
      </c>
      <c r="E813">
        <f>Prices[[#This Row],[Equity - EU]]/Prices!E812-1</f>
        <v>6.6818926689597991E-3</v>
      </c>
      <c r="F813">
        <f>Prices[[#This Row],[Equity - JP]]/Prices!F812-1</f>
        <v>1.6178975157089548E-2</v>
      </c>
      <c r="G813">
        <f>Prices[[#This Row],[Equity - EM]]/Prices!G812-1</f>
        <v>1.0775754500272017E-2</v>
      </c>
      <c r="H813">
        <f>Prices[[#This Row],[Bonds - CH]]/Prices!H812-1</f>
        <v>-3.340292275574086E-3</v>
      </c>
      <c r="I813">
        <f>Prices[[#This Row],[Rates - US]]/Prices!I812-1</f>
        <v>-1.6874265598284532E-3</v>
      </c>
      <c r="J813">
        <f>Prices[[#This Row],[Rates - EU]]/Prices!J812-1</f>
        <v>1.1359158401229585E-3</v>
      </c>
      <c r="K813">
        <f>Prices[[#This Row],[Rates - JP]]/Prices!K812-1</f>
        <v>-1.511379800853474E-3</v>
      </c>
      <c r="L813">
        <f>Prices[[#This Row],[EM Bonds - USD]]/Prices!L812-1</f>
        <v>-9.1196804748816529E-4</v>
      </c>
      <c r="M813">
        <f>Prices[[#This Row],[EM Bonds - Local]]/Prices!M812-1</f>
        <v>-6.7412264919930465E-4</v>
      </c>
      <c r="N813">
        <f>Prices[[#This Row],[IG - US]]/Prices!N812-1</f>
        <v>-1.649286930152094E-3</v>
      </c>
      <c r="O813">
        <f>Prices[[#This Row],[IG - EU]]/Prices!O812-1</f>
        <v>7.6343648208476722E-4</v>
      </c>
      <c r="P813">
        <f>Prices[[#This Row],[HY - US]]/Prices!P812-1</f>
        <v>-2.9875776309484792E-4</v>
      </c>
      <c r="Q813">
        <f>Prices[[#This Row],[HY - EU]]/Prices!Q812-1</f>
        <v>-3.786086133459321E-4</v>
      </c>
      <c r="R813">
        <f>Prices[[#This Row],[EM Bonds - Corp]]/Prices!R812-1</f>
        <v>-3.2217699931846866E-3</v>
      </c>
      <c r="S813">
        <f>Prices[[#This Row],[Real Estate - CH]]/Prices!S812-1</f>
        <v>2.306527954638371E-3</v>
      </c>
      <c r="T813">
        <f>Prices[[#This Row],[Real Estate - World]]/Prices!T812-1</f>
        <v>3.6905554640398464E-3</v>
      </c>
      <c r="U813">
        <f>Prices[[#This Row],[TIPS]]/Prices!U812-1</f>
        <v>1.846245629553378E-3</v>
      </c>
      <c r="V813">
        <f>Prices[[#This Row],[Commodities]]/Prices!V812-1</f>
        <v>-7.2251379891467016E-3</v>
      </c>
      <c r="W813">
        <f>Prices[[#This Row],[Precious Metals]]/Prices!W812-1</f>
        <v>3.5888932254863892E-3</v>
      </c>
      <c r="X813">
        <f>Prices[[#This Row],[Hedge funds]]/Prices!X812-1</f>
        <v>6.6516356976897839E-4</v>
      </c>
    </row>
    <row r="814" spans="2:24" x14ac:dyDescent="0.25">
      <c r="B814" s="1">
        <v>43720</v>
      </c>
      <c r="C814">
        <f>Prices[[#This Row],[Equity - CH]]/Prices!C813-1</f>
        <v>1.8113746551406962E-4</v>
      </c>
      <c r="D814">
        <f>Prices[[#This Row],[Equity - US]]/Prices!D813-1</f>
        <v>-1.4285261336393074E-3</v>
      </c>
      <c r="E814">
        <f>Prices[[#This Row],[Equity - EU]]/Prices!E813-1</f>
        <v>3.0841202093214726E-3</v>
      </c>
      <c r="F814">
        <f>Prices[[#This Row],[Equity - JP]]/Prices!F813-1</f>
        <v>7.3858310785872572E-3</v>
      </c>
      <c r="G814">
        <f>Prices[[#This Row],[Equity - EM]]/Prices!G813-1</f>
        <v>1.1605403000984893E-3</v>
      </c>
      <c r="H814">
        <f>Prices[[#This Row],[Bonds - CH]]/Prices!H813-1</f>
        <v>-3.6307778243263034E-3</v>
      </c>
      <c r="I814">
        <f>Prices[[#This Row],[Rates - US]]/Prices!I813-1</f>
        <v>-3.6918928885570912E-3</v>
      </c>
      <c r="J814">
        <f>Prices[[#This Row],[Rates - EU]]/Prices!J813-1</f>
        <v>6.5708501787731244E-4</v>
      </c>
      <c r="K814">
        <f>Prices[[#This Row],[Rates - JP]]/Prices!K813-1</f>
        <v>8.9039266316426335E-5</v>
      </c>
      <c r="L814">
        <f>Prices[[#This Row],[EM Bonds - USD]]/Prices!L813-1</f>
        <v>3.7752847551431046E-4</v>
      </c>
      <c r="M814">
        <f>Prices[[#This Row],[EM Bonds - Local]]/Prices!M813-1</f>
        <v>8.9135335804346738E-4</v>
      </c>
      <c r="N814">
        <f>Prices[[#This Row],[IG - US]]/Prices!N813-1</f>
        <v>-3.1053423637568134E-3</v>
      </c>
      <c r="O814">
        <f>Prices[[#This Row],[IG - EU]]/Prices!O813-1</f>
        <v>7.1199715201153424E-4</v>
      </c>
      <c r="P814">
        <f>Prices[[#This Row],[HY - US]]/Prices!P813-1</f>
        <v>4.5624691359780201E-4</v>
      </c>
      <c r="Q814">
        <f>Prices[[#This Row],[HY - EU]]/Prices!Q813-1</f>
        <v>2.8090774232238935E-3</v>
      </c>
      <c r="R814">
        <f>Prices[[#This Row],[EM Bonds - Corp]]/Prices!R813-1</f>
        <v>1.277421131298917E-3</v>
      </c>
      <c r="S814">
        <f>Prices[[#This Row],[Real Estate - CH]]/Prices!S813-1</f>
        <v>-1.4862046647650118E-3</v>
      </c>
      <c r="T814">
        <f>Prices[[#This Row],[Real Estate - World]]/Prices!T813-1</f>
        <v>-3.399970879429115E-3</v>
      </c>
      <c r="U814">
        <f>Prices[[#This Row],[TIPS]]/Prices!U813-1</f>
        <v>8.196629614745099E-4</v>
      </c>
      <c r="V814">
        <f>Prices[[#This Row],[Commodities]]/Prices!V813-1</f>
        <v>9.9755050078198515E-4</v>
      </c>
      <c r="W814">
        <f>Prices[[#This Row],[Precious Metals]]/Prices!W813-1</f>
        <v>-1.9669640446275949E-3</v>
      </c>
      <c r="X814">
        <f>Prices[[#This Row],[Hedge funds]]/Prices!X813-1</f>
        <v>2.6761511766437707E-4</v>
      </c>
    </row>
    <row r="815" spans="2:24" x14ac:dyDescent="0.25">
      <c r="B815" s="1">
        <v>43721</v>
      </c>
      <c r="C815">
        <f>Prices[[#This Row],[Equity - CH]]/Prices!C814-1</f>
        <v>-7.3459160575037874E-3</v>
      </c>
      <c r="D815">
        <f>Prices[[#This Row],[Equity - US]]/Prices!D814-1</f>
        <v>5.7357725658113701E-4</v>
      </c>
      <c r="E815">
        <f>Prices[[#This Row],[Equity - EU]]/Prices!E814-1</f>
        <v>4.8939347860659232E-3</v>
      </c>
      <c r="F815">
        <f>Prices[[#This Row],[Equity - JP]]/Prices!F814-1</f>
        <v>9.5604945352412152E-3</v>
      </c>
      <c r="G815">
        <f>Prices[[#This Row],[Equity - EM]]/Prices!G814-1</f>
        <v>5.6406941838040847E-3</v>
      </c>
      <c r="H815">
        <f>Prices[[#This Row],[Bonds - CH]]/Prices!H814-1</f>
        <v>-6.7974772249473903E-3</v>
      </c>
      <c r="I815">
        <f>Prices[[#This Row],[Rates - US]]/Prices!I814-1</f>
        <v>-6.6714885034386828E-3</v>
      </c>
      <c r="J815">
        <f>Prices[[#This Row],[Rates - EU]]/Prices!J814-1</f>
        <v>-5.7209015423129728E-3</v>
      </c>
      <c r="K815">
        <f>Prices[[#This Row],[Rates - JP]]/Prices!K814-1</f>
        <v>-3.9173789173788665E-3</v>
      </c>
      <c r="L815">
        <f>Prices[[#This Row],[EM Bonds - USD]]/Prices!L814-1</f>
        <v>-4.7691166297582077E-3</v>
      </c>
      <c r="M815">
        <f>Prices[[#This Row],[EM Bonds - Local]]/Prices!M814-1</f>
        <v>-5.0584957399257835E-4</v>
      </c>
      <c r="N815">
        <f>Prices[[#This Row],[IG - US]]/Prices!N814-1</f>
        <v>-7.1517920921146949E-3</v>
      </c>
      <c r="O815">
        <f>Prices[[#This Row],[IG - EU]]/Prices!O814-1</f>
        <v>-6.8099811963205914E-3</v>
      </c>
      <c r="P815">
        <f>Prices[[#This Row],[HY - US]]/Prices!P814-1</f>
        <v>-6.4295453643503642E-4</v>
      </c>
      <c r="Q815">
        <f>Prices[[#This Row],[HY - EU]]/Prices!Q814-1</f>
        <v>9.1275336774510052E-4</v>
      </c>
      <c r="R815">
        <f>Prices[[#This Row],[EM Bonds - Corp]]/Prices!R814-1</f>
        <v>-5.9606552659610124E-3</v>
      </c>
      <c r="S815">
        <f>Prices[[#This Row],[Real Estate - CH]]/Prices!S814-1</f>
        <v>-1.1283159284600774E-3</v>
      </c>
      <c r="T815">
        <f>Prices[[#This Row],[Real Estate - World]]/Prices!T814-1</f>
        <v>-2.4825190346500214E-3</v>
      </c>
      <c r="U815">
        <f>Prices[[#This Row],[TIPS]]/Prices!U814-1</f>
        <v>-1.2912553616009403E-2</v>
      </c>
      <c r="V815">
        <f>Prices[[#This Row],[Commodities]]/Prices!V814-1</f>
        <v>6.1509091106239921E-3</v>
      </c>
      <c r="W815">
        <f>Prices[[#This Row],[Precious Metals]]/Prices!W814-1</f>
        <v>-1.0521248960235652E-2</v>
      </c>
      <c r="X815">
        <f>Prices[[#This Row],[Hedge funds]]/Prices!X814-1</f>
        <v>1.2945654143892149E-4</v>
      </c>
    </row>
    <row r="816" spans="2:24" x14ac:dyDescent="0.25">
      <c r="B816" s="1">
        <v>43724</v>
      </c>
      <c r="C816">
        <f>Prices[[#This Row],[Equity - CH]]/Prices!C815-1</f>
        <v>-8.1085165207270826E-3</v>
      </c>
      <c r="D816">
        <f>Prices[[#This Row],[Equity - US]]/Prices!D815-1</f>
        <v>-3.8609989860727278E-4</v>
      </c>
      <c r="E816">
        <f>Prices[[#This Row],[Equity - EU]]/Prices!E815-1</f>
        <v>-1.0371339883203712E-2</v>
      </c>
      <c r="F816">
        <f>Prices[[#This Row],[Equity - JP]]/Prices!F815-1</f>
        <v>0</v>
      </c>
      <c r="G816">
        <f>Prices[[#This Row],[Equity - EM]]/Prices!G815-1</f>
        <v>2.3980027064880449E-3</v>
      </c>
      <c r="H816">
        <f>Prices[[#This Row],[Bonds - CH]]/Prices!H815-1</f>
        <v>3.5278346151133011E-3</v>
      </c>
      <c r="I816">
        <f>Prices[[#This Row],[Rates - US]]/Prices!I815-1</f>
        <v>3.4629088801103602E-3</v>
      </c>
      <c r="J816">
        <f>Prices[[#This Row],[Rates - EU]]/Prices!J815-1</f>
        <v>2.6502695917869357E-3</v>
      </c>
      <c r="K816">
        <f>Prices[[#This Row],[Rates - JP]]/Prices!K815-1</f>
        <v>-7.1505184125852939E-4</v>
      </c>
      <c r="L816">
        <f>Prices[[#This Row],[EM Bonds - USD]]/Prices!L815-1</f>
        <v>-4.5410521054334296E-5</v>
      </c>
      <c r="M816">
        <f>Prices[[#This Row],[EM Bonds - Local]]/Prices!M815-1</f>
        <v>-2.5584408715887408E-3</v>
      </c>
      <c r="N816">
        <f>Prices[[#This Row],[IG - US]]/Prices!N815-1</f>
        <v>4.2940945704481592E-3</v>
      </c>
      <c r="O816">
        <f>Prices[[#This Row],[IG - EU]]/Prices!O815-1</f>
        <v>3.6330143785496816E-3</v>
      </c>
      <c r="P816">
        <f>Prices[[#This Row],[HY - US]]/Prices!P815-1</f>
        <v>1.9242541653614609E-3</v>
      </c>
      <c r="Q816">
        <f>Prices[[#This Row],[HY - EU]]/Prices!Q815-1</f>
        <v>2.2011886418660254E-4</v>
      </c>
      <c r="R816">
        <f>Prices[[#This Row],[EM Bonds - Corp]]/Prices!R815-1</f>
        <v>-3.5036378768760201E-3</v>
      </c>
      <c r="S816">
        <f>Prices[[#This Row],[Real Estate - CH]]/Prices!S815-1</f>
        <v>-3.4128052297633937E-3</v>
      </c>
      <c r="T816">
        <f>Prices[[#This Row],[Real Estate - World]]/Prices!T815-1</f>
        <v>6.2824196303246094E-3</v>
      </c>
      <c r="U816">
        <f>Prices[[#This Row],[TIPS]]/Prices!U815-1</f>
        <v>1.0658555154277272E-2</v>
      </c>
      <c r="V816">
        <f>Prices[[#This Row],[Commodities]]/Prices!V815-1</f>
        <v>4.1216127849913908E-2</v>
      </c>
      <c r="W816">
        <f>Prices[[#This Row],[Precious Metals]]/Prices!W815-1</f>
        <v>1.4207960913405593E-2</v>
      </c>
      <c r="X816">
        <f>Prices[[#This Row],[Hedge funds]]/Prices!X815-1</f>
        <v>-9.7511304407849053E-4</v>
      </c>
    </row>
    <row r="817" spans="2:24" x14ac:dyDescent="0.25">
      <c r="B817" s="1">
        <v>43725</v>
      </c>
      <c r="C817">
        <f>Prices[[#This Row],[Equity - CH]]/Prices!C816-1</f>
        <v>5.8770785381834223E-3</v>
      </c>
      <c r="D817">
        <f>Prices[[#This Row],[Equity - US]]/Prices!D816-1</f>
        <v>2.8921046028020925E-3</v>
      </c>
      <c r="E817">
        <f>Prices[[#This Row],[Equity - EU]]/Prices!E816-1</f>
        <v>5.5742829241469671E-3</v>
      </c>
      <c r="F817">
        <f>Prices[[#This Row],[Equity - JP]]/Prices!F816-1</f>
        <v>2.3789768624136176E-3</v>
      </c>
      <c r="G817">
        <f>Prices[[#This Row],[Equity - EM]]/Prices!G816-1</f>
        <v>-7.7188063377955363E-3</v>
      </c>
      <c r="H817">
        <f>Prices[[#This Row],[Bonds - CH]]/Prices!H816-1</f>
        <v>2.5311115798356543E-3</v>
      </c>
      <c r="I817">
        <f>Prices[[#This Row],[Rates - US]]/Prices!I816-1</f>
        <v>1.592469130691887E-3</v>
      </c>
      <c r="J817">
        <f>Prices[[#This Row],[Rates - EU]]/Prices!J816-1</f>
        <v>-1.4286619513190768E-3</v>
      </c>
      <c r="K817">
        <f>Prices[[#This Row],[Rates - JP]]/Prices!K816-1</f>
        <v>1.7889087656519642E-4</v>
      </c>
      <c r="L817">
        <f>Prices[[#This Row],[EM Bonds - USD]]/Prices!L816-1</f>
        <v>5.7378964692555989E-4</v>
      </c>
      <c r="M817">
        <f>Prices[[#This Row],[EM Bonds - Local]]/Prices!M816-1</f>
        <v>2.7027166352566745E-4</v>
      </c>
      <c r="N817">
        <f>Prices[[#This Row],[IG - US]]/Prices!N816-1</f>
        <v>1.6619580258303568E-3</v>
      </c>
      <c r="O817">
        <f>Prices[[#This Row],[IG - EU]]/Prices!O816-1</f>
        <v>-9.6869582950953603E-4</v>
      </c>
      <c r="P817">
        <f>Prices[[#This Row],[HY - US]]/Prices!P816-1</f>
        <v>-1.4863360595307462E-5</v>
      </c>
      <c r="Q817">
        <f>Prices[[#This Row],[HY - EU]]/Prices!Q816-1</f>
        <v>-9.4315895372232283E-4</v>
      </c>
      <c r="R817">
        <f>Prices[[#This Row],[EM Bonds - Corp]]/Prices!R816-1</f>
        <v>1.3201675804561663E-3</v>
      </c>
      <c r="S817">
        <f>Prices[[#This Row],[Real Estate - CH]]/Prices!S816-1</f>
        <v>9.8876187720042807E-4</v>
      </c>
      <c r="T817">
        <f>Prices[[#This Row],[Real Estate - World]]/Prices!T816-1</f>
        <v>6.9585240276175409E-3</v>
      </c>
      <c r="U817">
        <f>Prices[[#This Row],[TIPS]]/Prices!U816-1</f>
        <v>-2.514578955624458E-3</v>
      </c>
      <c r="V817">
        <f>Prices[[#This Row],[Commodities]]/Prices!V816-1</f>
        <v>-2.2734212131065856E-2</v>
      </c>
      <c r="W817">
        <f>Prices[[#This Row],[Precious Metals]]/Prices!W816-1</f>
        <v>2.6115045882624255E-3</v>
      </c>
      <c r="X817">
        <f>Prices[[#This Row],[Hedge funds]]/Prices!X816-1</f>
        <v>-3.6278515344956297E-4</v>
      </c>
    </row>
    <row r="818" spans="2:24" x14ac:dyDescent="0.25">
      <c r="B818" s="1">
        <v>43726</v>
      </c>
      <c r="C818">
        <f>Prices[[#This Row],[Equity - CH]]/Prices!C817-1</f>
        <v>1.0549710234626364E-3</v>
      </c>
      <c r="D818">
        <f>Prices[[#This Row],[Equity - US]]/Prices!D817-1</f>
        <v>2.3413351694019369E-3</v>
      </c>
      <c r="E818">
        <f>Prices[[#This Row],[Equity - EU]]/Prices!E817-1</f>
        <v>1.6840317787809589E-3</v>
      </c>
      <c r="F818">
        <f>Prices[[#This Row],[Equity - JP]]/Prices!F817-1</f>
        <v>-4.5966353504387492E-3</v>
      </c>
      <c r="G818">
        <f>Prices[[#This Row],[Equity - EM]]/Prices!G817-1</f>
        <v>4.8253638719253367E-3</v>
      </c>
      <c r="H818">
        <f>Prices[[#This Row],[Bonds - CH]]/Prices!H817-1</f>
        <v>2.4545900834560541E-3</v>
      </c>
      <c r="I818">
        <f>Prices[[#This Row],[Rates - US]]/Prices!I817-1</f>
        <v>1.5644106900183363E-3</v>
      </c>
      <c r="J818">
        <f>Prices[[#This Row],[Rates - EU]]/Prices!J817-1</f>
        <v>2.7830243513298214E-3</v>
      </c>
      <c r="K818">
        <f>Prices[[#This Row],[Rates - JP]]/Prices!K817-1</f>
        <v>1.6991593632624813E-3</v>
      </c>
      <c r="L818">
        <f>Prices[[#This Row],[EM Bonds - USD]]/Prices!L817-1</f>
        <v>2.3157074535962163E-3</v>
      </c>
      <c r="M818">
        <f>Prices[[#This Row],[EM Bonds - Local]]/Prices!M817-1</f>
        <v>1.1728240543047441E-3</v>
      </c>
      <c r="N818">
        <f>Prices[[#This Row],[IG - US]]/Prices!N817-1</f>
        <v>2.4190078470254228E-3</v>
      </c>
      <c r="O818">
        <f>Prices[[#This Row],[IG - EU]]/Prices!O817-1</f>
        <v>3.2151058943610256E-3</v>
      </c>
      <c r="P818">
        <f>Prices[[#This Row],[HY - US]]/Prices!P817-1</f>
        <v>-4.7740408256558009E-4</v>
      </c>
      <c r="Q818">
        <f>Prices[[#This Row],[HY - EU]]/Prices!Q817-1</f>
        <v>-4.7202467115603497E-4</v>
      </c>
      <c r="R818">
        <f>Prices[[#This Row],[EM Bonds - Corp]]/Prices!R817-1</f>
        <v>5.3052942391063063E-4</v>
      </c>
      <c r="S818">
        <f>Prices[[#This Row],[Real Estate - CH]]/Prices!S817-1</f>
        <v>-3.9270484496590763E-3</v>
      </c>
      <c r="T818">
        <f>Prices[[#This Row],[Real Estate - World]]/Prices!T817-1</f>
        <v>6.0574308126337684E-4</v>
      </c>
      <c r="U818">
        <f>Prices[[#This Row],[TIPS]]/Prices!U817-1</f>
        <v>1.6110545386676112E-3</v>
      </c>
      <c r="V818">
        <f>Prices[[#This Row],[Commodities]]/Prices!V817-1</f>
        <v>-3.2245416435631169E-3</v>
      </c>
      <c r="W818">
        <f>Prices[[#This Row],[Precious Metals]]/Prices!W817-1</f>
        <v>6.8280038594714654E-4</v>
      </c>
      <c r="X818">
        <f>Prices[[#This Row],[Hedge funds]]/Prices!X817-1</f>
        <v>1.0541869367228784E-3</v>
      </c>
    </row>
    <row r="819" spans="2:24" x14ac:dyDescent="0.25">
      <c r="B819" s="1">
        <v>43727</v>
      </c>
      <c r="C819">
        <f>Prices[[#This Row],[Equity - CH]]/Prices!C818-1</f>
        <v>4.2291616084146888E-3</v>
      </c>
      <c r="D819">
        <f>Prices[[#This Row],[Equity - US]]/Prices!D818-1</f>
        <v>-8.5874998880475228E-4</v>
      </c>
      <c r="E819">
        <f>Prices[[#This Row],[Equity - EU]]/Prices!E818-1</f>
        <v>3.6436424566912429E-3</v>
      </c>
      <c r="F819">
        <f>Prices[[#This Row],[Equity - JP]]/Prices!F818-1</f>
        <v>4.301770790976267E-3</v>
      </c>
      <c r="G819">
        <f>Prices[[#This Row],[Equity - EM]]/Prices!G818-1</f>
        <v>-5.5720860855080767E-3</v>
      </c>
      <c r="H819">
        <f>Prices[[#This Row],[Bonds - CH]]/Prices!H818-1</f>
        <v>-2.4485798237021683E-3</v>
      </c>
      <c r="I819">
        <f>Prices[[#This Row],[Rates - US]]/Prices!I818-1</f>
        <v>1.0959256566753783E-3</v>
      </c>
      <c r="J819">
        <f>Prices[[#This Row],[Rates - EU]]/Prices!J818-1</f>
        <v>-5.546347094975701E-4</v>
      </c>
      <c r="K819">
        <f>Prices[[#This Row],[Rates - JP]]/Prices!K818-1</f>
        <v>3.3925542362289729E-3</v>
      </c>
      <c r="L819">
        <f>Prices[[#This Row],[EM Bonds - USD]]/Prices!L818-1</f>
        <v>7.9391678615081673E-4</v>
      </c>
      <c r="M819">
        <f>Prices[[#This Row],[EM Bonds - Local]]/Prices!M818-1</f>
        <v>5.1255540120886955E-4</v>
      </c>
      <c r="N819">
        <f>Prices[[#This Row],[IG - US]]/Prices!N818-1</f>
        <v>2.4543229867994842E-3</v>
      </c>
      <c r="O819">
        <f>Prices[[#This Row],[IG - EU]]/Prices!O818-1</f>
        <v>-3.0521924916060428E-4</v>
      </c>
      <c r="P819">
        <f>Prices[[#This Row],[HY - US]]/Prices!P818-1</f>
        <v>2.0287857434064804E-4</v>
      </c>
      <c r="Q819">
        <f>Prices[[#This Row],[HY - EU]]/Prices!Q818-1</f>
        <v>-1.5741586122219875E-4</v>
      </c>
      <c r="R819">
        <f>Prices[[#This Row],[EM Bonds - Corp]]/Prices!R818-1</f>
        <v>5.3141734677186747E-4</v>
      </c>
      <c r="S819">
        <f>Prices[[#This Row],[Real Estate - CH]]/Prices!S818-1</f>
        <v>-2.7573529411764053E-3</v>
      </c>
      <c r="T819">
        <f>Prices[[#This Row],[Real Estate - World]]/Prices!T818-1</f>
        <v>2.6645040927353314E-4</v>
      </c>
      <c r="U819">
        <f>Prices[[#This Row],[TIPS]]/Prices!U818-1</f>
        <v>6.7849628315164168E-4</v>
      </c>
      <c r="V819">
        <f>Prices[[#This Row],[Commodities]]/Prices!V818-1</f>
        <v>-1.5766453281823578E-3</v>
      </c>
      <c r="W819">
        <f>Prices[[#This Row],[Precious Metals]]/Prices!W818-1</f>
        <v>-6.3497923401091283E-3</v>
      </c>
      <c r="X819">
        <f>Prices[[#This Row],[Hedge funds]]/Prices!X818-1</f>
        <v>2.0284676006248059E-3</v>
      </c>
    </row>
    <row r="820" spans="2:24" x14ac:dyDescent="0.25">
      <c r="B820" s="1">
        <v>43728</v>
      </c>
      <c r="C820">
        <f>Prices[[#This Row],[Equity - CH]]/Prices!C819-1</f>
        <v>-1.5049836924848625E-3</v>
      </c>
      <c r="D820">
        <f>Prices[[#This Row],[Equity - US]]/Prices!D819-1</f>
        <v>-5.3600668620551462E-3</v>
      </c>
      <c r="E820">
        <f>Prices[[#This Row],[Equity - EU]]/Prices!E819-1</f>
        <v>-1.2971883020328479E-3</v>
      </c>
      <c r="F820">
        <f>Prices[[#This Row],[Equity - JP]]/Prices!F819-1</f>
        <v>4.1061748428017353E-4</v>
      </c>
      <c r="G820">
        <f>Prices[[#This Row],[Equity - EM]]/Prices!G819-1</f>
        <v>3.8075238044616988E-3</v>
      </c>
      <c r="H820">
        <f>Prices[[#This Row],[Bonds - CH]]/Prices!H819-1</f>
        <v>1.5428851953152023E-3</v>
      </c>
      <c r="I820">
        <f>Prices[[#This Row],[Rates - US]]/Prices!I819-1</f>
        <v>1.0807842262483547E-3</v>
      </c>
      <c r="J820">
        <f>Prices[[#This Row],[Rates - EU]]/Prices!J819-1</f>
        <v>5.3632026833061452E-4</v>
      </c>
      <c r="K820">
        <f>Prices[[#This Row],[Rates - JP]]/Prices!K819-1</f>
        <v>-2.0464454132930188E-3</v>
      </c>
      <c r="L820">
        <f>Prices[[#This Row],[EM Bonds - USD]]/Prices!L819-1</f>
        <v>1.5211822816281195E-3</v>
      </c>
      <c r="M820">
        <f>Prices[[#This Row],[EM Bonds - Local]]/Prices!M819-1</f>
        <v>1.3009444709854989E-4</v>
      </c>
      <c r="N820">
        <f>Prices[[#This Row],[IG - US]]/Prices!N819-1</f>
        <v>1.8840895866221175E-3</v>
      </c>
      <c r="O820">
        <f>Prices[[#This Row],[IG - EU]]/Prices!O819-1</f>
        <v>4.0708324852434252E-4</v>
      </c>
      <c r="P820">
        <f>Prices[[#This Row],[HY - US]]/Prices!P819-1</f>
        <v>1.8053592620637104E-5</v>
      </c>
      <c r="Q820">
        <f>Prices[[#This Row],[HY - EU]]/Prices!Q819-1</f>
        <v>5.3529819258146816E-4</v>
      </c>
      <c r="R820">
        <f>Prices[[#This Row],[EM Bonds - Corp]]/Prices!R819-1</f>
        <v>1.6267107779521783E-3</v>
      </c>
      <c r="S820">
        <f>Prices[[#This Row],[Real Estate - CH]]/Prices!S819-1</f>
        <v>-4.8508367693422816E-4</v>
      </c>
      <c r="T820">
        <f>Prices[[#This Row],[Real Estate - World]]/Prices!T819-1</f>
        <v>4.8438436492714843E-5</v>
      </c>
      <c r="U820">
        <f>Prices[[#This Row],[TIPS]]/Prices!U819-1</f>
        <v>5.6725727229434142E-4</v>
      </c>
      <c r="V820">
        <f>Prices[[#This Row],[Commodities]]/Prices!V819-1</f>
        <v>-4.7106890427537351E-3</v>
      </c>
      <c r="W820">
        <f>Prices[[#This Row],[Precious Metals]]/Prices!W819-1</f>
        <v>3.2991176093852825E-3</v>
      </c>
      <c r="X820">
        <f>Prices[[#This Row],[Hedge funds]]/Prices!X819-1</f>
        <v>1.3782885102431308E-4</v>
      </c>
    </row>
    <row r="821" spans="2:24" x14ac:dyDescent="0.25">
      <c r="B821" s="1">
        <v>43731</v>
      </c>
      <c r="C821">
        <f>Prices[[#This Row],[Equity - CH]]/Prices!C820-1</f>
        <v>-4.1665335939602421E-3</v>
      </c>
      <c r="D821">
        <f>Prices[[#This Row],[Equity - US]]/Prices!D820-1</f>
        <v>-3.3205396820805699E-3</v>
      </c>
      <c r="E821">
        <f>Prices[[#This Row],[Equity - EU]]/Prices!E820-1</f>
        <v>-1.2128757835954018E-2</v>
      </c>
      <c r="F821">
        <f>Prices[[#This Row],[Equity - JP]]/Prices!F820-1</f>
        <v>0</v>
      </c>
      <c r="G821">
        <f>Prices[[#This Row],[Equity - EM]]/Prices!G820-1</f>
        <v>-8.8679716092697758E-3</v>
      </c>
      <c r="H821">
        <f>Prices[[#This Row],[Bonds - CH]]/Prices!H820-1</f>
        <v>5.6018486100413156E-3</v>
      </c>
      <c r="I821">
        <f>Prices[[#This Row],[Rates - US]]/Prices!I820-1</f>
        <v>2.9143009038388179E-3</v>
      </c>
      <c r="J821">
        <f>Prices[[#This Row],[Rates - EU]]/Prices!J820-1</f>
        <v>5.1040105675035363E-3</v>
      </c>
      <c r="K821">
        <f>Prices[[#This Row],[Rates - JP]]/Prices!K820-1</f>
        <v>8.915834522116306E-5</v>
      </c>
      <c r="L821">
        <f>Prices[[#This Row],[EM Bonds - USD]]/Prices!L820-1</f>
        <v>4.9364982321598028E-4</v>
      </c>
      <c r="M821">
        <f>Prices[[#This Row],[EM Bonds - Local]]/Prices!M820-1</f>
        <v>3.6230632595679602E-4</v>
      </c>
      <c r="N821">
        <f>Prices[[#This Row],[IG - US]]/Prices!N820-1</f>
        <v>3.3656397907815272E-3</v>
      </c>
      <c r="O821">
        <f>Prices[[#This Row],[IG - EU]]/Prices!O820-1</f>
        <v>5.9003051881993951E-3</v>
      </c>
      <c r="P821">
        <f>Prices[[#This Row],[HY - US]]/Prices!P820-1</f>
        <v>6.0354548458763091E-5</v>
      </c>
      <c r="Q821">
        <f>Prices[[#This Row],[HY - EU]]/Prices!Q820-1</f>
        <v>-6.2942564909518328E-4</v>
      </c>
      <c r="R821">
        <f>Prices[[#This Row],[EM Bonds - Corp]]/Prices!R820-1</f>
        <v>1.90233069052681E-3</v>
      </c>
      <c r="S821">
        <f>Prices[[#This Row],[Real Estate - CH]]/Prices!S820-1</f>
        <v>-1.1890317884009072E-3</v>
      </c>
      <c r="T821">
        <f>Prices[[#This Row],[Real Estate - World]]/Prices!T820-1</f>
        <v>-3.082174601952925E-3</v>
      </c>
      <c r="U821">
        <f>Prices[[#This Row],[TIPS]]/Prices!U820-1</f>
        <v>9.4746324288066397E-3</v>
      </c>
      <c r="V821">
        <f>Prices[[#This Row],[Commodities]]/Prices!V820-1</f>
        <v>3.1112908537918038E-3</v>
      </c>
      <c r="W821">
        <f>Prices[[#This Row],[Precious Metals]]/Prices!W820-1</f>
        <v>1.6690489476592685E-2</v>
      </c>
      <c r="X821">
        <f>Prices[[#This Row],[Hedge funds]]/Prices!X820-1</f>
        <v>-1.636492050094418E-4</v>
      </c>
    </row>
    <row r="822" spans="2:24" x14ac:dyDescent="0.25">
      <c r="B822" s="1">
        <v>43732</v>
      </c>
      <c r="C822">
        <f>Prices[[#This Row],[Equity - CH]]/Prices!C821-1</f>
        <v>8.7999102009894692E-4</v>
      </c>
      <c r="D822">
        <f>Prices[[#This Row],[Equity - US]]/Prices!D821-1</f>
        <v>-1.3026778569563247E-2</v>
      </c>
      <c r="E822">
        <f>Prices[[#This Row],[Equity - EU]]/Prices!E821-1</f>
        <v>-2.6378384304069913E-3</v>
      </c>
      <c r="F822">
        <f>Prices[[#This Row],[Equity - JP]]/Prices!F821-1</f>
        <v>3.5414243516025401E-3</v>
      </c>
      <c r="G822">
        <f>Prices[[#This Row],[Equity - EM]]/Prices!G821-1</f>
        <v>-8.4368397871557033E-3</v>
      </c>
      <c r="H822">
        <f>Prices[[#This Row],[Bonds - CH]]/Prices!H821-1</f>
        <v>8.3559640693531279E-4</v>
      </c>
      <c r="I822">
        <f>Prices[[#This Row],[Rates - US]]/Prices!I821-1</f>
        <v>4.110910667236567E-3</v>
      </c>
      <c r="J822">
        <f>Prices[[#This Row],[Rates - EU]]/Prices!J821-1</f>
        <v>1.0936045035130348E-3</v>
      </c>
      <c r="K822">
        <f>Prices[[#This Row],[Rates - JP]]/Prices!K821-1</f>
        <v>1.0698047606312322E-3</v>
      </c>
      <c r="L822">
        <f>Prices[[#This Row],[EM Bonds - USD]]/Prices!L821-1</f>
        <v>-5.9162606859353151E-4</v>
      </c>
      <c r="M822">
        <f>Prices[[#This Row],[EM Bonds - Local]]/Prices!M821-1</f>
        <v>-1.2415333303961162E-4</v>
      </c>
      <c r="N822">
        <f>Prices[[#This Row],[IG - US]]/Prices!N821-1</f>
        <v>4.1606479252318529E-3</v>
      </c>
      <c r="O822">
        <f>Prices[[#This Row],[IG - EU]]/Prices!O821-1</f>
        <v>9.6076051779925287E-4</v>
      </c>
      <c r="P822">
        <f>Prices[[#This Row],[HY - US]]/Prices!P821-1</f>
        <v>-4.7236530244132435E-4</v>
      </c>
      <c r="Q822">
        <f>Prices[[#This Row],[HY - EU]]/Prices!Q821-1</f>
        <v>-7.8727759407970499E-4</v>
      </c>
      <c r="R822">
        <f>Prices[[#This Row],[EM Bonds - Corp]]/Prices!R821-1</f>
        <v>-2.4617548795498045E-3</v>
      </c>
      <c r="S822">
        <f>Prices[[#This Row],[Real Estate - CH]]/Prices!S821-1</f>
        <v>-1.020383372610012E-3</v>
      </c>
      <c r="T822">
        <f>Prices[[#This Row],[Real Estate - World]]/Prices!T821-1</f>
        <v>-5.6492070003320016E-3</v>
      </c>
      <c r="U822">
        <f>Prices[[#This Row],[TIPS]]/Prices!U821-1</f>
        <v>2.5242783081915743E-3</v>
      </c>
      <c r="V822">
        <f>Prices[[#This Row],[Commodities]]/Prices!V821-1</f>
        <v>-1.3043901640658495E-2</v>
      </c>
      <c r="W822">
        <f>Prices[[#This Row],[Precious Metals]]/Prices!W821-1</f>
        <v>-1.3680659261342543E-3</v>
      </c>
      <c r="X822">
        <f>Prices[[#This Row],[Hedge funds]]/Prices!X821-1</f>
        <v>5.1687154880797337E-5</v>
      </c>
    </row>
    <row r="823" spans="2:24" x14ac:dyDescent="0.25">
      <c r="B823" s="1">
        <v>43733</v>
      </c>
      <c r="C823">
        <f>Prices[[#This Row],[Equity - CH]]/Prices!C822-1</f>
        <v>-7.8701230250307619E-3</v>
      </c>
      <c r="D823">
        <f>Prices[[#This Row],[Equity - US]]/Prices!D822-1</f>
        <v>1.2366526991151927E-2</v>
      </c>
      <c r="E823">
        <f>Prices[[#This Row],[Equity - EU]]/Prices!E822-1</f>
        <v>-5.5999955195845663E-3</v>
      </c>
      <c r="F823">
        <f>Prices[[#This Row],[Equity - JP]]/Prices!F822-1</f>
        <v>-2.1368719143299852E-3</v>
      </c>
      <c r="G823">
        <f>Prices[[#This Row],[Equity - EM]]/Prices!G822-1</f>
        <v>7.9587670138847599E-4</v>
      </c>
      <c r="H823">
        <f>Prices[[#This Row],[Bonds - CH]]/Prices!H822-1</f>
        <v>-6.9574897376911693E-5</v>
      </c>
      <c r="I823">
        <f>Prices[[#This Row],[Rates - US]]/Prices!I822-1</f>
        <v>-6.0241724504294103E-3</v>
      </c>
      <c r="J823">
        <f>Prices[[#This Row],[Rates - EU]]/Prices!J822-1</f>
        <v>-8.9369377749182188E-4</v>
      </c>
      <c r="K823">
        <f>Prices[[#This Row],[Rates - JP]]/Prices!K822-1</f>
        <v>6.2338587585708538E-4</v>
      </c>
      <c r="L823">
        <f>Prices[[#This Row],[EM Bonds - USD]]/Prices!L822-1</f>
        <v>-3.3219928923270414E-3</v>
      </c>
      <c r="M823">
        <f>Prices[[#This Row],[EM Bonds - Local]]/Prices!M822-1</f>
        <v>3.4532137296827692E-4</v>
      </c>
      <c r="N823">
        <f>Prices[[#This Row],[IG - US]]/Prices!N822-1</f>
        <v>-7.6318731309263921E-3</v>
      </c>
      <c r="O823">
        <f>Prices[[#This Row],[IG - EU]]/Prices!O822-1</f>
        <v>-7.0724930538013098E-4</v>
      </c>
      <c r="P823">
        <f>Prices[[#This Row],[HY - US]]/Prices!P822-1</f>
        <v>-1.5907588667010142E-3</v>
      </c>
      <c r="Q823">
        <f>Prices[[#This Row],[HY - EU]]/Prices!Q822-1</f>
        <v>-2.3952095808382756E-3</v>
      </c>
      <c r="R823">
        <f>Prices[[#This Row],[EM Bonds - Corp]]/Prices!R822-1</f>
        <v>-1.7458088330573052E-3</v>
      </c>
      <c r="S823">
        <f>Prices[[#This Row],[Real Estate - CH]]/Prices!S822-1</f>
        <v>-3.404752061090921E-3</v>
      </c>
      <c r="T823">
        <f>Prices[[#This Row],[Real Estate - World]]/Prices!T822-1</f>
        <v>9.1927070793640375E-3</v>
      </c>
      <c r="U823">
        <f>Prices[[#This Row],[TIPS]]/Prices!U822-1</f>
        <v>-3.4152647819921667E-3</v>
      </c>
      <c r="V823">
        <f>Prices[[#This Row],[Commodities]]/Prices!V822-1</f>
        <v>4.1846271540630919E-3</v>
      </c>
      <c r="W823">
        <f>Prices[[#This Row],[Precious Metals]]/Prices!W822-1</f>
        <v>-1.4593452575202281E-2</v>
      </c>
      <c r="X823">
        <f>Prices[[#This Row],[Hedge funds]]/Prices!X822-1</f>
        <v>-7.2358276839334934E-4</v>
      </c>
    </row>
    <row r="824" spans="2:24" x14ac:dyDescent="0.25">
      <c r="B824" s="1">
        <v>43734</v>
      </c>
      <c r="C824">
        <f>Prices[[#This Row],[Equity - CH]]/Prices!C823-1</f>
        <v>9.9379369165932818E-3</v>
      </c>
      <c r="D824">
        <f>Prices[[#This Row],[Equity - US]]/Prices!D823-1</f>
        <v>-2.9729426757074684E-4</v>
      </c>
      <c r="E824">
        <f>Prices[[#This Row],[Equity - EU]]/Prices!E823-1</f>
        <v>6.5603355572536604E-3</v>
      </c>
      <c r="F824">
        <f>Prices[[#This Row],[Equity - JP]]/Prices!F823-1</f>
        <v>1.3253362364507026E-3</v>
      </c>
      <c r="G824">
        <f>Prices[[#This Row],[Equity - EM]]/Prices!G823-1</f>
        <v>5.7875696892475403E-3</v>
      </c>
      <c r="H824">
        <f>Prices[[#This Row],[Bonds - CH]]/Prices!H823-1</f>
        <v>-1.809073197884703E-3</v>
      </c>
      <c r="I824">
        <f>Prices[[#This Row],[Rates - US]]/Prices!I823-1</f>
        <v>3.0572604188217056E-3</v>
      </c>
      <c r="J824">
        <f>Prices[[#This Row],[Rates - EU]]/Prices!J823-1</f>
        <v>-1.1478712014456605E-4</v>
      </c>
      <c r="K824">
        <f>Prices[[#This Row],[Rates - JP]]/Prices!K823-1</f>
        <v>-1.7799928800277254E-4</v>
      </c>
      <c r="L824">
        <f>Prices[[#This Row],[EM Bonds - USD]]/Prices!L823-1</f>
        <v>1.0194752531564877E-3</v>
      </c>
      <c r="M824">
        <f>Prices[[#This Row],[EM Bonds - Local]]/Prices!M823-1</f>
        <v>3.0186827819767004E-4</v>
      </c>
      <c r="N824">
        <f>Prices[[#This Row],[IG - US]]/Prices!N823-1</f>
        <v>3.5853412721671418E-3</v>
      </c>
      <c r="O824">
        <f>Prices[[#This Row],[IG - EU]]/Prices!O823-1</f>
        <v>-1.5166068449523618E-4</v>
      </c>
      <c r="P824">
        <f>Prices[[#This Row],[HY - US]]/Prices!P823-1</f>
        <v>-7.1417993893929665E-4</v>
      </c>
      <c r="Q824">
        <f>Prices[[#This Row],[HY - EU]]/Prices!Q823-1</f>
        <v>3.1591584002010897E-4</v>
      </c>
      <c r="R824">
        <f>Prices[[#This Row],[EM Bonds - Corp]]/Prices!R823-1</f>
        <v>-1.7611408824999009E-3</v>
      </c>
      <c r="S824">
        <f>Prices[[#This Row],[Real Estate - CH]]/Prices!S823-1</f>
        <v>2.9283291441961623E-4</v>
      </c>
      <c r="T824">
        <f>Prices[[#This Row],[Real Estate - World]]/Prices!T823-1</f>
        <v>9.949864401353814E-3</v>
      </c>
      <c r="U824">
        <f>Prices[[#This Row],[TIPS]]/Prices!U823-1</f>
        <v>1.7427436936598983E-3</v>
      </c>
      <c r="V824">
        <f>Prices[[#This Row],[Commodities]]/Prices!V823-1</f>
        <v>-2.1230302172738913E-3</v>
      </c>
      <c r="W824">
        <f>Prices[[#This Row],[Precious Metals]]/Prices!W823-1</f>
        <v>1.3196721996531213E-3</v>
      </c>
      <c r="X824">
        <f>Prices[[#This Row],[Hedge funds]]/Prices!X823-1</f>
        <v>1.6378604370514971E-4</v>
      </c>
    </row>
    <row r="825" spans="2:24" x14ac:dyDescent="0.25">
      <c r="B825" s="1">
        <v>43735</v>
      </c>
      <c r="C825">
        <f>Prices[[#This Row],[Equity - CH]]/Prices!C824-1</f>
        <v>2.5348451470017519E-3</v>
      </c>
      <c r="D825">
        <f>Prices[[#This Row],[Equity - US]]/Prices!D824-1</f>
        <v>-8.3335874321387449E-3</v>
      </c>
      <c r="E825">
        <f>Prices[[#This Row],[Equity - EU]]/Prices!E824-1</f>
        <v>3.4648106738373041E-3</v>
      </c>
      <c r="F825">
        <f>Prices[[#This Row],[Equity - JP]]/Prices!F824-1</f>
        <v>-2.5017155140126812E-3</v>
      </c>
      <c r="G825">
        <f>Prices[[#This Row],[Equity - EM]]/Prices!G824-1</f>
        <v>-1.0401064528181014E-2</v>
      </c>
      <c r="H825">
        <f>Prices[[#This Row],[Bonds - CH]]/Prices!H824-1</f>
        <v>-1.1849993029416916E-3</v>
      </c>
      <c r="I825">
        <f>Prices[[#This Row],[Rates - US]]/Prices!I824-1</f>
        <v>7.5022555012527192E-4</v>
      </c>
      <c r="J825">
        <f>Prices[[#This Row],[Rates - EU]]/Prices!J824-1</f>
        <v>-4.7031089719340446E-4</v>
      </c>
      <c r="K825">
        <f>Prices[[#This Row],[Rates - JP]]/Prices!K824-1</f>
        <v>2.6704646608521898E-4</v>
      </c>
      <c r="L825">
        <f>Prices[[#This Row],[EM Bonds - USD]]/Prices!L824-1</f>
        <v>8.9778475907897892E-4</v>
      </c>
      <c r="M825">
        <f>Prices[[#This Row],[EM Bonds - Local]]/Prices!M824-1</f>
        <v>6.6082594432081976E-6</v>
      </c>
      <c r="N825">
        <f>Prices[[#This Row],[IG - US]]/Prices!N824-1</f>
        <v>4.4063133733995841E-4</v>
      </c>
      <c r="O825">
        <f>Prices[[#This Row],[IG - EU]]/Prices!O824-1</f>
        <v>-4.5505106684196051E-4</v>
      </c>
      <c r="P825">
        <f>Prices[[#This Row],[HY - US]]/Prices!P824-1</f>
        <v>-1.1086840468759185E-3</v>
      </c>
      <c r="Q825">
        <f>Prices[[#This Row],[HY - EU]]/Prices!Q824-1</f>
        <v>6.316321374444378E-5</v>
      </c>
      <c r="R825">
        <f>Prices[[#This Row],[EM Bonds - Corp]]/Prices!R824-1</f>
        <v>2.362873943545285E-3</v>
      </c>
      <c r="S825">
        <f>Prices[[#This Row],[Real Estate - CH]]/Prices!S824-1</f>
        <v>-1.2441755507307528E-3</v>
      </c>
      <c r="T825">
        <f>Prices[[#This Row],[Real Estate - World]]/Prices!T824-1</f>
        <v>-4.0072030808101511E-3</v>
      </c>
      <c r="U825">
        <f>Prices[[#This Row],[TIPS]]/Prices!U824-1</f>
        <v>-1.0762334897936876E-3</v>
      </c>
      <c r="V825">
        <f>Prices[[#This Row],[Commodities]]/Prices!V824-1</f>
        <v>-5.7942256688610083E-3</v>
      </c>
      <c r="W825">
        <f>Prices[[#This Row],[Precious Metals]]/Prices!W824-1</f>
        <v>-1.0798545838306861E-2</v>
      </c>
      <c r="X825">
        <f>Prices[[#This Row],[Hedge funds]]/Prices!X824-1</f>
        <v>-3.4475625732555137E-5</v>
      </c>
    </row>
    <row r="826" spans="2:24" x14ac:dyDescent="0.25">
      <c r="B826" s="1">
        <v>43738</v>
      </c>
      <c r="C826">
        <f>Prices[[#This Row],[Equity - CH]]/Prices!C825-1</f>
        <v>3.7724733135757749E-3</v>
      </c>
      <c r="D826">
        <f>Prices[[#This Row],[Equity - US]]/Prices!D825-1</f>
        <v>1.2571193696273353E-2</v>
      </c>
      <c r="E826">
        <f>Prices[[#This Row],[Equity - EU]]/Prices!E825-1</f>
        <v>7.3910097442957401E-3</v>
      </c>
      <c r="F826">
        <f>Prices[[#This Row],[Equity - JP]]/Prices!F825-1</f>
        <v>-1.0341291791801432E-2</v>
      </c>
      <c r="G826">
        <f>Prices[[#This Row],[Equity - EM]]/Prices!G825-1</f>
        <v>7.1620023352270135E-3</v>
      </c>
      <c r="H826">
        <f>Prices[[#This Row],[Bonds - CH]]/Prices!H825-1</f>
        <v>-9.7703957010253362E-4</v>
      </c>
      <c r="I826">
        <f>Prices[[#This Row],[Rates - US]]/Prices!I825-1</f>
        <v>-9.0996087770967016E-5</v>
      </c>
      <c r="J826">
        <f>Prices[[#This Row],[Rates - EU]]/Prices!J825-1</f>
        <v>1.6989970095537821E-4</v>
      </c>
      <c r="K826">
        <f>Prices[[#This Row],[Rates - JP]]/Prices!K825-1</f>
        <v>-1.690842751624122E-3</v>
      </c>
      <c r="L826">
        <f>Prices[[#This Row],[EM Bonds - USD]]/Prices!L825-1</f>
        <v>-2.3151053191272641E-4</v>
      </c>
      <c r="M826">
        <f>Prices[[#This Row],[EM Bonds - Local]]/Prices!M825-1</f>
        <v>-4.7726002814996171E-5</v>
      </c>
      <c r="N826">
        <f>Prices[[#This Row],[IG - US]]/Prices!N825-1</f>
        <v>1.5757022909856921E-4</v>
      </c>
      <c r="O826">
        <f>Prices[[#This Row],[IG - EU]]/Prices!O825-1</f>
        <v>1.0116849613028833E-4</v>
      </c>
      <c r="P826">
        <f>Prices[[#This Row],[HY - US]]/Prices!P825-1</f>
        <v>-3.8341534951280565E-4</v>
      </c>
      <c r="Q826">
        <f>Prices[[#This Row],[HY - EU]]/Prices!Q825-1</f>
        <v>-2.2105728541665925E-4</v>
      </c>
      <c r="R826">
        <f>Prices[[#This Row],[EM Bonds - Corp]]/Prices!R825-1</f>
        <v>-1.0401588988806498E-4</v>
      </c>
      <c r="S826">
        <f>Prices[[#This Row],[Real Estate - CH]]/Prices!S825-1</f>
        <v>7.8163165608209351E-3</v>
      </c>
      <c r="T826">
        <f>Prices[[#This Row],[Real Estate - World]]/Prices!T825-1</f>
        <v>7.6871232940141088E-3</v>
      </c>
      <c r="U826">
        <f>Prices[[#This Row],[TIPS]]/Prices!U825-1</f>
        <v>-3.3320641381795468E-3</v>
      </c>
      <c r="V826">
        <f>Prices[[#This Row],[Commodities]]/Prices!V825-1</f>
        <v>4.7704430377890628E-3</v>
      </c>
      <c r="W826">
        <f>Prices[[#This Row],[Precious Metals]]/Prices!W825-1</f>
        <v>-1.8059367026154627E-2</v>
      </c>
      <c r="X826">
        <f>Prices[[#This Row],[Hedge funds]]/Prices!X825-1</f>
        <v>-3.5338734700918195E-4</v>
      </c>
    </row>
    <row r="827" spans="2:24" x14ac:dyDescent="0.25">
      <c r="B827" s="1">
        <v>43739</v>
      </c>
      <c r="C827">
        <f>Prices[[#This Row],[Equity - CH]]/Prices!C826-1</f>
        <v>-1.2261965176589618E-2</v>
      </c>
      <c r="D827">
        <f>Prices[[#This Row],[Equity - US]]/Prices!D826-1</f>
        <v>-1.6606308133949033E-2</v>
      </c>
      <c r="E827">
        <f>Prices[[#This Row],[Equity - EU]]/Prices!E826-1</f>
        <v>-1.4126585518601242E-2</v>
      </c>
      <c r="F827">
        <f>Prices[[#This Row],[Equity - JP]]/Prices!F826-1</f>
        <v>8.7744454471545552E-3</v>
      </c>
      <c r="G827">
        <f>Prices[[#This Row],[Equity - EM]]/Prices!G826-1</f>
        <v>-6.6998511916047665E-3</v>
      </c>
      <c r="H827">
        <f>Prices[[#This Row],[Bonds - CH]]/Prices!H826-1</f>
        <v>-1.6067062521831765E-3</v>
      </c>
      <c r="I827">
        <f>Prices[[#This Row],[Rates - US]]/Prices!I826-1</f>
        <v>2.05995319603125E-3</v>
      </c>
      <c r="J827">
        <f>Prices[[#This Row],[Rates - EU]]/Prices!J826-1</f>
        <v>-7.9855170556131227E-4</v>
      </c>
      <c r="K827">
        <f>Prices[[#This Row],[Rates - JP]]/Prices!K826-1</f>
        <v>-5.5268318773400438E-3</v>
      </c>
      <c r="L827">
        <f>Prices[[#This Row],[EM Bonds - USD]]/Prices!L826-1</f>
        <v>8.3904838699577766E-5</v>
      </c>
      <c r="M827">
        <f>Prices[[#This Row],[EM Bonds - Local]]/Prices!M826-1</f>
        <v>-8.4295486520069574E-4</v>
      </c>
      <c r="N827">
        <f>Prices[[#This Row],[IG - US]]/Prices!N826-1</f>
        <v>1.8767833594088845E-3</v>
      </c>
      <c r="O827">
        <f>Prices[[#This Row],[IG - EU]]/Prices!O826-1</f>
        <v>-1.5173739315155199E-4</v>
      </c>
      <c r="P827">
        <f>Prices[[#This Row],[HY - US]]/Prices!P826-1</f>
        <v>-8.7679026156728401E-4</v>
      </c>
      <c r="Q827">
        <f>Prices[[#This Row],[HY - EU]]/Prices!Q826-1</f>
        <v>7.8966486623066601E-4</v>
      </c>
      <c r="R827">
        <f>Prices[[#This Row],[EM Bonds - Corp]]/Prices!R826-1</f>
        <v>8.5617489110800804E-4</v>
      </c>
      <c r="S827">
        <f>Prices[[#This Row],[Real Estate - CH]]/Prices!S826-1</f>
        <v>1.1148812409112807E-2</v>
      </c>
      <c r="T827">
        <f>Prices[[#This Row],[Real Estate - World]]/Prices!T826-1</f>
        <v>-1.1701928037501141E-2</v>
      </c>
      <c r="U827">
        <f>Prices[[#This Row],[TIPS]]/Prices!U826-1</f>
        <v>1.6874485520921301E-3</v>
      </c>
      <c r="V827">
        <f>Prices[[#This Row],[Commodities]]/Prices!V826-1</f>
        <v>-5.5144046612088937E-3</v>
      </c>
      <c r="W827">
        <f>Prices[[#This Row],[Precious Metals]]/Prices!W826-1</f>
        <v>8.3250082464925157E-3</v>
      </c>
      <c r="X827">
        <f>Prices[[#This Row],[Hedge funds]]/Prices!X826-1</f>
        <v>-2.5004526681549066E-4</v>
      </c>
    </row>
    <row r="828" spans="2:24" x14ac:dyDescent="0.25">
      <c r="B828" s="1">
        <v>43740</v>
      </c>
      <c r="C828">
        <f>Prices[[#This Row],[Equity - CH]]/Prices!C827-1</f>
        <v>-1.8809066618166392E-2</v>
      </c>
      <c r="D828">
        <f>Prices[[#This Row],[Equity - US]]/Prices!D827-1</f>
        <v>-1.4261723911447755E-2</v>
      </c>
      <c r="E828">
        <f>Prices[[#This Row],[Equity - EU]]/Prices!E827-1</f>
        <v>-2.2125677291613077E-2</v>
      </c>
      <c r="F828">
        <f>Prices[[#This Row],[Equity - JP]]/Prices!F827-1</f>
        <v>-5.1145492102572243E-3</v>
      </c>
      <c r="G828">
        <f>Prices[[#This Row],[Equity - EM]]/Prices!G827-1</f>
        <v>-6.033056405382764E-3</v>
      </c>
      <c r="H828">
        <f>Prices[[#This Row],[Bonds - CH]]/Prices!H827-1</f>
        <v>-4.1981528127610357E-4</v>
      </c>
      <c r="I828">
        <f>Prices[[#This Row],[Rates - US]]/Prices!I827-1</f>
        <v>2.6318970769463323E-3</v>
      </c>
      <c r="J828">
        <f>Prices[[#This Row],[Rates - EU]]/Prices!J827-1</f>
        <v>-1.9590480054147985E-3</v>
      </c>
      <c r="K828">
        <f>Prices[[#This Row],[Rates - JP]]/Prices!K827-1</f>
        <v>2.3305844388668007E-3</v>
      </c>
      <c r="L828">
        <f>Prices[[#This Row],[EM Bonds - USD]]/Prices!L827-1</f>
        <v>-7.0223118600110102E-4</v>
      </c>
      <c r="M828">
        <f>Prices[[#This Row],[EM Bonds - Local]]/Prices!M827-1</f>
        <v>5.4603124209973153E-4</v>
      </c>
      <c r="N828">
        <f>Prices[[#This Row],[IG - US]]/Prices!N827-1</f>
        <v>6.166863387397914E-4</v>
      </c>
      <c r="O828">
        <f>Prices[[#This Row],[IG - EU]]/Prices!O827-1</f>
        <v>-2.0740590853904894E-3</v>
      </c>
      <c r="P828">
        <f>Prices[[#This Row],[HY - US]]/Prices!P827-1</f>
        <v>-4.108857962702217E-3</v>
      </c>
      <c r="Q828">
        <f>Prices[[#This Row],[HY - EU]]/Prices!Q827-1</f>
        <v>-2.1777553339225042E-3</v>
      </c>
      <c r="R828">
        <f>Prices[[#This Row],[EM Bonds - Corp]]/Prices!R827-1</f>
        <v>-1.4790688114431072E-3</v>
      </c>
      <c r="S828">
        <f>Prices[[#This Row],[Real Estate - CH]]/Prices!S827-1</f>
        <v>7.5503355704698016E-3</v>
      </c>
      <c r="T828">
        <f>Prices[[#This Row],[Real Estate - World]]/Prices!T827-1</f>
        <v>9.8802760025051839E-4</v>
      </c>
      <c r="U828">
        <f>Prices[[#This Row],[TIPS]]/Prices!U827-1</f>
        <v>-8.5641257622415257E-4</v>
      </c>
      <c r="V828">
        <f>Prices[[#This Row],[Commodities]]/Prices!V827-1</f>
        <v>-5.4389757588284571E-3</v>
      </c>
      <c r="W828">
        <f>Prices[[#This Row],[Precious Metals]]/Prices!W827-1</f>
        <v>1.8176680879986584E-2</v>
      </c>
      <c r="X828">
        <f>Prices[[#This Row],[Hedge funds]]/Prices!X827-1</f>
        <v>-1.5782664941784708E-3</v>
      </c>
    </row>
    <row r="829" spans="2:24" x14ac:dyDescent="0.25">
      <c r="B829" s="1">
        <v>43741</v>
      </c>
      <c r="C829">
        <f>Prices[[#This Row],[Equity - CH]]/Prices!C828-1</f>
        <v>1.4343846800890514E-3</v>
      </c>
      <c r="D829">
        <f>Prices[[#This Row],[Equity - US]]/Prices!D828-1</f>
        <v>8.8666642989061462E-3</v>
      </c>
      <c r="E829">
        <f>Prices[[#This Row],[Equity - EU]]/Prices!E828-1</f>
        <v>3.3220795052060215E-3</v>
      </c>
      <c r="F829">
        <f>Prices[[#This Row],[Equity - JP]]/Prices!F828-1</f>
        <v>-1.6500504646681735E-2</v>
      </c>
      <c r="G829">
        <f>Prices[[#This Row],[Equity - EM]]/Prices!G828-1</f>
        <v>4.0373985026320725E-3</v>
      </c>
      <c r="H829">
        <f>Prices[[#This Row],[Bonds - CH]]/Prices!H828-1</f>
        <v>3.5699286014279075E-3</v>
      </c>
      <c r="I829">
        <f>Prices[[#This Row],[Rates - US]]/Prices!I828-1</f>
        <v>4.1894238642394832E-3</v>
      </c>
      <c r="J829">
        <f>Prices[[#This Row],[Rates - EU]]/Prices!J828-1</f>
        <v>2.6437239680481284E-3</v>
      </c>
      <c r="K829">
        <f>Prices[[#This Row],[Rates - JP]]/Prices!K828-1</f>
        <v>2.5040243248077854E-3</v>
      </c>
      <c r="L829">
        <f>Prices[[#This Row],[EM Bonds - USD]]/Prices!L828-1</f>
        <v>1.8387851787899923E-3</v>
      </c>
      <c r="M829">
        <f>Prices[[#This Row],[EM Bonds - Local]]/Prices!M828-1</f>
        <v>1.0349100348081564E-3</v>
      </c>
      <c r="N829">
        <f>Prices[[#This Row],[IG - US]]/Prices!N828-1</f>
        <v>3.7328657862922832E-3</v>
      </c>
      <c r="O829">
        <f>Prices[[#This Row],[IG - EU]]/Prices!O828-1</f>
        <v>2.1797536371468418E-3</v>
      </c>
      <c r="P829">
        <f>Prices[[#This Row],[HY - US]]/Prices!P828-1</f>
        <v>-1.1685955400093651E-3</v>
      </c>
      <c r="Q829">
        <f>Prices[[#This Row],[HY - EU]]/Prices!Q828-1</f>
        <v>-2.0876166376718741E-3</v>
      </c>
      <c r="R829">
        <f>Prices[[#This Row],[EM Bonds - Corp]]/Prices!R828-1</f>
        <v>8.7132923321275868E-4</v>
      </c>
      <c r="S829">
        <f>Prices[[#This Row],[Real Estate - CH]]/Prices!S828-1</f>
        <v>3.5684548590459997E-3</v>
      </c>
      <c r="T829">
        <f>Prices[[#This Row],[Real Estate - World]]/Prices!T828-1</f>
        <v>9.0838797132510862E-3</v>
      </c>
      <c r="U829">
        <f>Prices[[#This Row],[TIPS]]/Prices!U828-1</f>
        <v>2.2958521034754931E-3</v>
      </c>
      <c r="V829">
        <f>Prices[[#This Row],[Commodities]]/Prices!V828-1</f>
        <v>3.7566414489136335E-3</v>
      </c>
      <c r="W829">
        <f>Prices[[#This Row],[Precious Metals]]/Prices!W828-1</f>
        <v>3.8627248923457369E-3</v>
      </c>
      <c r="X829">
        <f>Prices[[#This Row],[Hedge funds]]/Prices!X828-1</f>
        <v>-5.182824120865126E-4</v>
      </c>
    </row>
    <row r="830" spans="2:24" x14ac:dyDescent="0.25">
      <c r="B830" s="1">
        <v>43742</v>
      </c>
      <c r="C830">
        <f>Prices[[#This Row],[Equity - CH]]/Prices!C829-1</f>
        <v>7.0463828401030604E-3</v>
      </c>
      <c r="D830">
        <f>Prices[[#This Row],[Equity - US]]/Prices!D829-1</f>
        <v>1.0917790163742058E-2</v>
      </c>
      <c r="E830">
        <f>Prices[[#This Row],[Equity - EU]]/Prices!E829-1</f>
        <v>4.4495607149253047E-3</v>
      </c>
      <c r="F830">
        <f>Prices[[#This Row],[Equity - JP]]/Prices!F829-1</f>
        <v>3.0664184531006278E-3</v>
      </c>
      <c r="G830">
        <f>Prices[[#This Row],[Equity - EM]]/Prices!G829-1</f>
        <v>1.8364147516067852E-3</v>
      </c>
      <c r="H830">
        <f>Prices[[#This Row],[Bonds - CH]]/Prices!H829-1</f>
        <v>1.1159935830369339E-3</v>
      </c>
      <c r="I830">
        <f>Prices[[#This Row],[Rates - US]]/Prices!I829-1</f>
        <v>1.1397583927255095E-3</v>
      </c>
      <c r="J830">
        <f>Prices[[#This Row],[Rates - EU]]/Prices!J829-1</f>
        <v>-6.2452201572416044E-5</v>
      </c>
      <c r="K830">
        <f>Prices[[#This Row],[Rates - JP]]/Prices!K829-1</f>
        <v>1.6949152542373724E-3</v>
      </c>
      <c r="L830">
        <f>Prices[[#This Row],[EM Bonds - USD]]/Prices!L829-1</f>
        <v>2.2600323992965077E-3</v>
      </c>
      <c r="M830">
        <f>Prices[[#This Row],[EM Bonds - Local]]/Prices!M829-1</f>
        <v>2.5270016435781084E-3</v>
      </c>
      <c r="N830">
        <f>Prices[[#This Row],[IG - US]]/Prices!N829-1</f>
        <v>1.7326331118732163E-3</v>
      </c>
      <c r="O830">
        <f>Prices[[#This Row],[IG - EU]]/Prices!O829-1</f>
        <v>7.5872534142651382E-4</v>
      </c>
      <c r="P830">
        <f>Prices[[#This Row],[HY - US]]/Prices!P829-1</f>
        <v>1.0249245703088938E-3</v>
      </c>
      <c r="Q830">
        <f>Prices[[#This Row],[HY - EU]]/Prices!Q829-1</f>
        <v>-1.6482297378680455E-3</v>
      </c>
      <c r="R830">
        <f>Prices[[#This Row],[EM Bonds - Corp]]/Prices!R829-1</f>
        <v>2.7338256439741748E-3</v>
      </c>
      <c r="S830">
        <f>Prices[[#This Row],[Real Estate - CH]]/Prices!S829-1</f>
        <v>3.3661254000236784E-3</v>
      </c>
      <c r="T830">
        <f>Prices[[#This Row],[Real Estate - World]]/Prices!T829-1</f>
        <v>2.8593073721507878E-3</v>
      </c>
      <c r="U830">
        <f>Prices[[#This Row],[TIPS]]/Prices!U829-1</f>
        <v>3.8557963750136537E-3</v>
      </c>
      <c r="V830">
        <f>Prices[[#This Row],[Commodities]]/Prices!V829-1</f>
        <v>6.4878212128105517E-4</v>
      </c>
      <c r="W830">
        <f>Prices[[#This Row],[Precious Metals]]/Prices!W829-1</f>
        <v>-3.7797367694851758E-3</v>
      </c>
      <c r="X830">
        <f>Prices[[#This Row],[Hedge funds]]/Prices!X829-1</f>
        <v>1.4951558678386601E-3</v>
      </c>
    </row>
    <row r="831" spans="2:24" x14ac:dyDescent="0.25">
      <c r="B831" s="1">
        <v>43745</v>
      </c>
      <c r="C831">
        <f>Prices[[#This Row],[Equity - CH]]/Prices!C830-1</f>
        <v>9.0295161266242818E-3</v>
      </c>
      <c r="D831">
        <f>Prices[[#This Row],[Equity - US]]/Prices!D830-1</f>
        <v>-4.6559117435865938E-3</v>
      </c>
      <c r="E831">
        <f>Prices[[#This Row],[Equity - EU]]/Prices!E830-1</f>
        <v>6.6148751734953493E-3</v>
      </c>
      <c r="F831">
        <f>Prices[[#This Row],[Equity - JP]]/Prices!F830-1</f>
        <v>-4.9692913737353628E-4</v>
      </c>
      <c r="G831">
        <f>Prices[[#This Row],[Equity - EM]]/Prices!G830-1</f>
        <v>-2.9279233798512605E-3</v>
      </c>
      <c r="H831">
        <f>Prices[[#This Row],[Bonds - CH]]/Prices!H830-1</f>
        <v>-8.3606214728626504E-4</v>
      </c>
      <c r="I831">
        <f>Prices[[#This Row],[Rates - US]]/Prices!I830-1</f>
        <v>-2.7978211721492174E-3</v>
      </c>
      <c r="J831">
        <f>Prices[[#This Row],[Rates - EU]]/Prices!J830-1</f>
        <v>-9.2837290738989608E-4</v>
      </c>
      <c r="K831">
        <f>Prices[[#This Row],[Rates - JP]]/Prices!K830-1</f>
        <v>3.5622050048966791E-4</v>
      </c>
      <c r="L831">
        <f>Prices[[#This Row],[EM Bonds - USD]]/Prices!L830-1</f>
        <v>-1.6294794224736009E-4</v>
      </c>
      <c r="M831">
        <f>Prices[[#This Row],[EM Bonds - Local]]/Prices!M830-1</f>
        <v>-6.469914895733675E-4</v>
      </c>
      <c r="N831">
        <f>Prices[[#This Row],[IG - US]]/Prices!N830-1</f>
        <v>-2.7728790770502609E-3</v>
      </c>
      <c r="O831">
        <f>Prices[[#This Row],[IG - EU]]/Prices!O830-1</f>
        <v>-1.0108668182966518E-3</v>
      </c>
      <c r="P831">
        <f>Prices[[#This Row],[HY - US]]/Prices!P830-1</f>
        <v>6.855014915954083E-4</v>
      </c>
      <c r="Q831">
        <f>Prices[[#This Row],[HY - EU]]/Prices!Q830-1</f>
        <v>-9.2072260850251109E-4</v>
      </c>
      <c r="R831">
        <f>Prices[[#This Row],[EM Bonds - Corp]]/Prices!R830-1</f>
        <v>5.8151730567534976E-4</v>
      </c>
      <c r="S831">
        <f>Prices[[#This Row],[Real Estate - CH]]/Prices!S830-1</f>
        <v>8.0563233869634931E-3</v>
      </c>
      <c r="T831">
        <f>Prices[[#This Row],[Real Estate - World]]/Prices!T830-1</f>
        <v>-3.8971220612749047E-4</v>
      </c>
      <c r="U831">
        <f>Prices[[#This Row],[TIPS]]/Prices!U830-1</f>
        <v>-3.450550544207176E-3</v>
      </c>
      <c r="V831">
        <f>Prices[[#This Row],[Commodities]]/Prices!V830-1</f>
        <v>-2.5919751832884641E-3</v>
      </c>
      <c r="W831">
        <f>Prices[[#This Row],[Precious Metals]]/Prices!W830-1</f>
        <v>-5.7793893003359464E-3</v>
      </c>
      <c r="X831">
        <f>Prices[[#This Row],[Hedge funds]]/Prices!X830-1</f>
        <v>1.6396272005536616E-4</v>
      </c>
    </row>
    <row r="832" spans="2:24" x14ac:dyDescent="0.25">
      <c r="B832" s="1">
        <v>43746</v>
      </c>
      <c r="C832">
        <f>Prices[[#This Row],[Equity - CH]]/Prices!C831-1</f>
        <v>-1.0643695145316379E-2</v>
      </c>
      <c r="D832">
        <f>Prices[[#This Row],[Equity - US]]/Prices!D831-1</f>
        <v>-1.5765533655588304E-2</v>
      </c>
      <c r="E832">
        <f>Prices[[#This Row],[Equity - EU]]/Prices!E831-1</f>
        <v>-1.3875434165904754E-2</v>
      </c>
      <c r="F832">
        <f>Prices[[#This Row],[Equity - JP]]/Prices!F831-1</f>
        <v>8.1180631291470906E-3</v>
      </c>
      <c r="G832">
        <f>Prices[[#This Row],[Equity - EM]]/Prices!G831-1</f>
        <v>-2.9254938336997771E-4</v>
      </c>
      <c r="H832">
        <f>Prices[[#This Row],[Bonds - CH]]/Prices!H831-1</f>
        <v>-3.4865072170686684E-4</v>
      </c>
      <c r="I832">
        <f>Prices[[#This Row],[Rates - US]]/Prices!I831-1</f>
        <v>8.9752749126703613E-4</v>
      </c>
      <c r="J832">
        <f>Prices[[#This Row],[Rates - EU]]/Prices!J831-1</f>
        <v>1.0781039991567543E-3</v>
      </c>
      <c r="K832">
        <f>Prices[[#This Row],[Rates - JP]]/Prices!K831-1</f>
        <v>-1.8694916763107861E-3</v>
      </c>
      <c r="L832">
        <f>Prices[[#This Row],[EM Bonds - USD]]/Prices!L831-1</f>
        <v>-6.2226626740669033E-4</v>
      </c>
      <c r="M832">
        <f>Prices[[#This Row],[EM Bonds - Local]]/Prices!M831-1</f>
        <v>-5.280349191469913E-4</v>
      </c>
      <c r="N832">
        <f>Prices[[#This Row],[IG - US]]/Prices!N831-1</f>
        <v>-1.4729097899413013E-4</v>
      </c>
      <c r="O832">
        <f>Prices[[#This Row],[IG - EU]]/Prices!O831-1</f>
        <v>1.4166455856312599E-3</v>
      </c>
      <c r="P832">
        <f>Prices[[#This Row],[HY - US]]/Prices!P831-1</f>
        <v>-1.4771837244133001E-3</v>
      </c>
      <c r="Q832">
        <f>Prices[[#This Row],[HY - EU]]/Prices!Q831-1</f>
        <v>-1.2393542646497169E-3</v>
      </c>
      <c r="R832">
        <f>Prices[[#This Row],[EM Bonds - Corp]]/Prices!R831-1</f>
        <v>-1.2689276367663371E-3</v>
      </c>
      <c r="S832">
        <f>Prices[[#This Row],[Real Estate - CH]]/Prices!S831-1</f>
        <v>-2.1093090840917927E-4</v>
      </c>
      <c r="T832">
        <f>Prices[[#This Row],[Real Estate - World]]/Prices!T831-1</f>
        <v>-4.3455009843202941E-3</v>
      </c>
      <c r="U832">
        <f>Prices[[#This Row],[TIPS]]/Prices!U831-1</f>
        <v>2.4284005930597097E-4</v>
      </c>
      <c r="V832">
        <f>Prices[[#This Row],[Commodities]]/Prices!V831-1</f>
        <v>2.1825497198708632E-3</v>
      </c>
      <c r="W832">
        <f>Prices[[#This Row],[Precious Metals]]/Prices!W831-1</f>
        <v>1.8126840145036294E-3</v>
      </c>
      <c r="X832">
        <f>Prices[[#This Row],[Hedge funds]]/Prices!X831-1</f>
        <v>-1.1302944805390291E-3</v>
      </c>
    </row>
    <row r="833" spans="2:24" x14ac:dyDescent="0.25">
      <c r="B833" s="1">
        <v>43747</v>
      </c>
      <c r="C833">
        <f>Prices[[#This Row],[Equity - CH]]/Prices!C832-1</f>
        <v>3.4433824311390637E-3</v>
      </c>
      <c r="D833">
        <f>Prices[[#This Row],[Equity - US]]/Prices!D832-1</f>
        <v>1.075773680021741E-2</v>
      </c>
      <c r="E833">
        <f>Prices[[#This Row],[Equity - EU]]/Prices!E832-1</f>
        <v>7.6240271103311663E-3</v>
      </c>
      <c r="F833">
        <f>Prices[[#This Row],[Equity - JP]]/Prices!F832-1</f>
        <v>-3.861515026204021E-3</v>
      </c>
      <c r="G833">
        <f>Prices[[#This Row],[Equity - EM]]/Prices!G832-1</f>
        <v>6.7467431266066136E-4</v>
      </c>
      <c r="H833">
        <f>Prices[[#This Row],[Bonds - CH]]/Prices!H832-1</f>
        <v>-2.5111607142858094E-3</v>
      </c>
      <c r="I833">
        <f>Prices[[#This Row],[Rates - US]]/Prices!I832-1</f>
        <v>-3.0386941805090606E-3</v>
      </c>
      <c r="J833">
        <f>Prices[[#This Row],[Rates - EU]]/Prices!J832-1</f>
        <v>-2.350752113665866E-3</v>
      </c>
      <c r="K833">
        <f>Prices[[#This Row],[Rates - JP]]/Prices!K832-1</f>
        <v>8.9190153407026074E-5</v>
      </c>
      <c r="L833">
        <f>Prices[[#This Row],[EM Bonds - USD]]/Prices!L832-1</f>
        <v>-1.0716891870744538E-3</v>
      </c>
      <c r="M833">
        <f>Prices[[#This Row],[EM Bonds - Local]]/Prices!M832-1</f>
        <v>6.1551132504211736E-4</v>
      </c>
      <c r="N833">
        <f>Prices[[#This Row],[IG - US]]/Prices!N832-1</f>
        <v>-2.8126333840743367E-3</v>
      </c>
      <c r="O833">
        <f>Prices[[#This Row],[IG - EU]]/Prices!O832-1</f>
        <v>-2.728237255595567E-3</v>
      </c>
      <c r="P833">
        <f>Prices[[#This Row],[HY - US]]/Prices!P832-1</f>
        <v>7.2395034798433677E-4</v>
      </c>
      <c r="Q833">
        <f>Prices[[#This Row],[HY - EU]]/Prices!Q832-1</f>
        <v>1.1136211778928207E-3</v>
      </c>
      <c r="R833">
        <f>Prices[[#This Row],[EM Bonds - Corp]]/Prices!R832-1</f>
        <v>-2.023301199579608E-4</v>
      </c>
      <c r="S833">
        <f>Prices[[#This Row],[Real Estate - CH]]/Prices!S832-1</f>
        <v>-1.5471530040553905E-3</v>
      </c>
      <c r="T833">
        <f>Prices[[#This Row],[Real Estate - World]]/Prices!T832-1</f>
        <v>2.8538694284134802E-3</v>
      </c>
      <c r="U833">
        <f>Prices[[#This Row],[TIPS]]/Prices!U832-1</f>
        <v>-5.5596445752930101E-3</v>
      </c>
      <c r="V833">
        <f>Prices[[#This Row],[Commodities]]/Prices!V832-1</f>
        <v>8.8936313541143619E-4</v>
      </c>
      <c r="W833">
        <f>Prices[[#This Row],[Precious Metals]]/Prices!W832-1</f>
        <v>7.5516684407179735E-3</v>
      </c>
      <c r="X833">
        <f>Prices[[#This Row],[Hedge funds]]/Prices!X832-1</f>
        <v>1.6412134614030016E-4</v>
      </c>
    </row>
    <row r="834" spans="2:24" x14ac:dyDescent="0.25">
      <c r="B834" s="1">
        <v>43748</v>
      </c>
      <c r="C834">
        <f>Prices[[#This Row],[Equity - CH]]/Prices!C833-1</f>
        <v>5.8175331473533376E-3</v>
      </c>
      <c r="D834">
        <f>Prices[[#This Row],[Equity - US]]/Prices!D833-1</f>
        <v>5.9474271286059643E-3</v>
      </c>
      <c r="E834">
        <f>Prices[[#This Row],[Equity - EU]]/Prices!E833-1</f>
        <v>1.0168784489013039E-2</v>
      </c>
      <c r="F834">
        <f>Prices[[#This Row],[Equity - JP]]/Prices!F833-1</f>
        <v>9.0703692270377445E-4</v>
      </c>
      <c r="G834">
        <f>Prices[[#This Row],[Equity - EM]]/Prices!G833-1</f>
        <v>3.2281810083807372E-3</v>
      </c>
      <c r="H834">
        <f>Prices[[#This Row],[Bonds - CH]]/Prices!H833-1</f>
        <v>-4.0559440559441162E-3</v>
      </c>
      <c r="I834">
        <f>Prices[[#This Row],[Rates - US]]/Prices!I833-1</f>
        <v>-4.3047955986629249E-3</v>
      </c>
      <c r="J834">
        <f>Prices[[#This Row],[Rates - EU]]/Prices!J833-1</f>
        <v>-4.2728332677335334E-3</v>
      </c>
      <c r="K834">
        <f>Prices[[#This Row],[Rates - JP]]/Prices!K833-1</f>
        <v>1.7836439846607988E-4</v>
      </c>
      <c r="L834">
        <f>Prices[[#This Row],[EM Bonds - USD]]/Prices!L833-1</f>
        <v>-9.1189660642543302E-4</v>
      </c>
      <c r="M834">
        <f>Prices[[#This Row],[EM Bonds - Local]]/Prices!M833-1</f>
        <v>-7.2424552875427484E-4</v>
      </c>
      <c r="N834">
        <f>Prices[[#This Row],[IG - US]]/Prices!N833-1</f>
        <v>-4.196048555223153E-3</v>
      </c>
      <c r="O834">
        <f>Prices[[#This Row],[IG - EU]]/Prices!O833-1</f>
        <v>-4.9647905162368833E-3</v>
      </c>
      <c r="P834">
        <f>Prices[[#This Row],[HY - US]]/Prices!P833-1</f>
        <v>3.5036789522346901E-4</v>
      </c>
      <c r="Q834">
        <f>Prices[[#This Row],[HY - EU]]/Prices!Q833-1</f>
        <v>7.6277650648370887E-4</v>
      </c>
      <c r="R834">
        <f>Prices[[#This Row],[EM Bonds - Corp]]/Prices!R833-1</f>
        <v>-3.028567562775808E-3</v>
      </c>
      <c r="S834">
        <f>Prices[[#This Row],[Real Estate - CH]]/Prices!S833-1</f>
        <v>-1.0541638297372868E-2</v>
      </c>
      <c r="T834">
        <f>Prices[[#This Row],[Real Estate - World]]/Prices!T833-1</f>
        <v>-7.5967989200920183E-4</v>
      </c>
      <c r="U834">
        <f>Prices[[#This Row],[TIPS]]/Prices!U833-1</f>
        <v>-6.7307547910556709E-3</v>
      </c>
      <c r="V834">
        <f>Prices[[#This Row],[Commodities]]/Prices!V833-1</f>
        <v>1.9221127092154955E-3</v>
      </c>
      <c r="W834">
        <f>Prices[[#This Row],[Precious Metals]]/Prices!W833-1</f>
        <v>-9.1109450563464645E-3</v>
      </c>
      <c r="X834">
        <f>Prices[[#This Row],[Hedge funds]]/Prices!X833-1</f>
        <v>-1.0191126810434881E-3</v>
      </c>
    </row>
    <row r="835" spans="2:24" x14ac:dyDescent="0.25">
      <c r="B835" s="1">
        <v>43749</v>
      </c>
      <c r="C835">
        <f>Prices[[#This Row],[Equity - CH]]/Prices!C834-1</f>
        <v>9.7985238826876486E-3</v>
      </c>
      <c r="D835">
        <f>Prices[[#This Row],[Equity - US]]/Prices!D834-1</f>
        <v>1.1913569888716058E-2</v>
      </c>
      <c r="E835">
        <f>Prices[[#This Row],[Equity - EU]]/Prices!E834-1</f>
        <v>2.6301367529133923E-2</v>
      </c>
      <c r="F835">
        <f>Prices[[#This Row],[Equity - JP]]/Prices!F834-1</f>
        <v>9.6726410902088222E-3</v>
      </c>
      <c r="G835">
        <f>Prices[[#This Row],[Equity - EM]]/Prices!G834-1</f>
        <v>1.5824597660390571E-2</v>
      </c>
      <c r="H835">
        <f>Prices[[#This Row],[Bonds - CH]]/Prices!H834-1</f>
        <v>-3.8618171605110385E-3</v>
      </c>
      <c r="I835">
        <f>Prices[[#This Row],[Rates - US]]/Prices!I834-1</f>
        <v>-5.2761343598539678E-3</v>
      </c>
      <c r="J835">
        <f>Prices[[#This Row],[Rates - EU]]/Prices!J834-1</f>
        <v>-1.5262816104107957E-3</v>
      </c>
      <c r="K835">
        <f>Prices[[#This Row],[Rates - JP]]/Prices!K834-1</f>
        <v>-2.9424877396345694E-3</v>
      </c>
      <c r="L835">
        <f>Prices[[#This Row],[EM Bonds - USD]]/Prices!L834-1</f>
        <v>-1.126964389047691E-3</v>
      </c>
      <c r="M835">
        <f>Prices[[#This Row],[EM Bonds - Local]]/Prices!M834-1</f>
        <v>-7.3869424067651845E-4</v>
      </c>
      <c r="N835">
        <f>Prices[[#This Row],[IG - US]]/Prices!N834-1</f>
        <v>-3.4258543833580735E-3</v>
      </c>
      <c r="O835">
        <f>Prices[[#This Row],[IG - EU]]/Prices!O834-1</f>
        <v>-3.9203706532254801E-3</v>
      </c>
      <c r="P835">
        <f>Prices[[#This Row],[HY - US]]/Prices!P834-1</f>
        <v>2.1180813851204849E-3</v>
      </c>
      <c r="Q835">
        <f>Prices[[#This Row],[HY - EU]]/Prices!Q834-1</f>
        <v>2.5088922764229249E-3</v>
      </c>
      <c r="R835">
        <f>Prices[[#This Row],[EM Bonds - Corp]]/Prices!R834-1</f>
        <v>-1.972530812019313E-3</v>
      </c>
      <c r="S835">
        <f>Prices[[#This Row],[Real Estate - CH]]/Prices!S834-1</f>
        <v>3.9863325740319144E-3</v>
      </c>
      <c r="T835">
        <f>Prices[[#This Row],[Real Estate - World]]/Prices!T834-1</f>
        <v>6.2141822865007246E-3</v>
      </c>
      <c r="U835">
        <f>Prices[[#This Row],[TIPS]]/Prices!U834-1</f>
        <v>-1.0778165305806886E-2</v>
      </c>
      <c r="V835">
        <f>Prices[[#This Row],[Commodities]]/Prices!V834-1</f>
        <v>1.6177613812120129E-2</v>
      </c>
      <c r="W835">
        <f>Prices[[#This Row],[Precious Metals]]/Prices!W834-1</f>
        <v>-6.2541508005434787E-3</v>
      </c>
      <c r="X835">
        <f>Prices[[#This Row],[Hedge funds]]/Prices!X834-1</f>
        <v>8.040183627417985E-4</v>
      </c>
    </row>
    <row r="836" spans="2:24" x14ac:dyDescent="0.25">
      <c r="B836" s="1">
        <v>43752</v>
      </c>
      <c r="C836">
        <f>Prices[[#This Row],[Equity - CH]]/Prices!C835-1</f>
        <v>-5.3498238953800792E-3</v>
      </c>
      <c r="D836">
        <f>Prices[[#This Row],[Equity - US]]/Prices!D835-1</f>
        <v>-6.8250575616113363E-4</v>
      </c>
      <c r="E836">
        <f>Prices[[#This Row],[Equity - EU]]/Prices!E835-1</f>
        <v>-5.9368062660535292E-3</v>
      </c>
      <c r="F836">
        <f>Prices[[#This Row],[Equity - JP]]/Prices!F835-1</f>
        <v>0</v>
      </c>
      <c r="G836">
        <f>Prices[[#This Row],[Equity - EM]]/Prices!G835-1</f>
        <v>6.5562524036173464E-3</v>
      </c>
      <c r="H836">
        <f>Prices[[#This Row],[Bonds - CH]]/Prices!H835-1</f>
        <v>9.8681891872831606E-4</v>
      </c>
      <c r="I836">
        <f>Prices[[#This Row],[Rates - US]]/Prices!I835-1</f>
        <v>0</v>
      </c>
      <c r="J836">
        <f>Prices[[#This Row],[Rates - EU]]/Prices!J835-1</f>
        <v>1.0868370534071747E-3</v>
      </c>
      <c r="K836">
        <f>Prices[[#This Row],[Rates - JP]]/Prices!K835-1</f>
        <v>-1.7885888034341324E-4</v>
      </c>
      <c r="L836">
        <f>Prices[[#This Row],[EM Bonds - USD]]/Prices!L835-1</f>
        <v>-6.6094661435034396E-6</v>
      </c>
      <c r="M836">
        <f>Prices[[#This Row],[EM Bonds - Local]]/Prices!M835-1</f>
        <v>-1.0868592700589152E-3</v>
      </c>
      <c r="N836">
        <f>Prices[[#This Row],[IG - US]]/Prices!N835-1</f>
        <v>0</v>
      </c>
      <c r="O836">
        <f>Prices[[#This Row],[IG - EU]]/Prices!O835-1</f>
        <v>2.1468002453486346E-3</v>
      </c>
      <c r="P836">
        <f>Prices[[#This Row],[HY - US]]/Prices!P835-1</f>
        <v>0</v>
      </c>
      <c r="Q836">
        <f>Prices[[#This Row],[HY - EU]]/Prices!Q835-1</f>
        <v>1.9007191053943551E-4</v>
      </c>
      <c r="R836">
        <f>Prices[[#This Row],[EM Bonds - Corp]]/Prices!R835-1</f>
        <v>-4.2201339071956667E-5</v>
      </c>
      <c r="S836">
        <f>Prices[[#This Row],[Real Estate - CH]]/Prices!S835-1</f>
        <v>-2.8360748723765816E-3</v>
      </c>
      <c r="T836">
        <f>Prices[[#This Row],[Real Estate - World]]/Prices!T835-1</f>
        <v>-1.7334363479759585E-4</v>
      </c>
      <c r="U836">
        <f>Prices[[#This Row],[TIPS]]/Prices!U835-1</f>
        <v>4.2026072409386828E-3</v>
      </c>
      <c r="V836">
        <f>Prices[[#This Row],[Commodities]]/Prices!V835-1</f>
        <v>-4.4053954515749227E-3</v>
      </c>
      <c r="W836">
        <f>Prices[[#This Row],[Precious Metals]]/Prices!W835-1</f>
        <v>7.6431667129943648E-3</v>
      </c>
      <c r="X836">
        <f>Prices[[#This Row],[Hedge funds]]/Prices!X835-1</f>
        <v>-5.6149686425588374E-4</v>
      </c>
    </row>
    <row r="837" spans="2:24" x14ac:dyDescent="0.25">
      <c r="B837" s="1">
        <v>43753</v>
      </c>
      <c r="C837">
        <f>Prices[[#This Row],[Equity - CH]]/Prices!C836-1</f>
        <v>7.0512553614685558E-3</v>
      </c>
      <c r="D837">
        <f>Prices[[#This Row],[Equity - US]]/Prices!D836-1</f>
        <v>1.1252687362289793E-2</v>
      </c>
      <c r="E837">
        <f>Prices[[#This Row],[Equity - EU]]/Prices!E836-1</f>
        <v>1.1662257708599189E-2</v>
      </c>
      <c r="F837">
        <f>Prices[[#This Row],[Equity - JP]]/Prices!F836-1</f>
        <v>1.5566677355330905E-2</v>
      </c>
      <c r="G837">
        <f>Prices[[#This Row],[Equity - EM]]/Prices!G836-1</f>
        <v>3.479892517573635E-3</v>
      </c>
      <c r="H837">
        <f>Prices[[#This Row],[Bonds - CH]]/Prices!H836-1</f>
        <v>-3.027955777761937E-3</v>
      </c>
      <c r="I837">
        <f>Prices[[#This Row],[Rates - US]]/Prices!I836-1</f>
        <v>-1.3052941301116006E-3</v>
      </c>
      <c r="J837">
        <f>Prices[[#This Row],[Rates - EU]]/Prices!J836-1</f>
        <v>-2.2667156287190515E-3</v>
      </c>
      <c r="K837">
        <f>Prices[[#This Row],[Rates - JP]]/Prices!K836-1</f>
        <v>-2.6833631484790565E-4</v>
      </c>
      <c r="L837">
        <f>Prices[[#This Row],[EM Bonds - USD]]/Prices!L836-1</f>
        <v>6.0212634540701693E-4</v>
      </c>
      <c r="M837">
        <f>Prices[[#This Row],[EM Bonds - Local]]/Prices!M836-1</f>
        <v>-4.9042640667218418E-4</v>
      </c>
      <c r="N837">
        <f>Prices[[#This Row],[IG - US]]/Prices!N836-1</f>
        <v>3.2491698156422721E-4</v>
      </c>
      <c r="O837">
        <f>Prices[[#This Row],[IG - EU]]/Prices!O836-1</f>
        <v>-2.8562684892380341E-3</v>
      </c>
      <c r="P837">
        <f>Prices[[#This Row],[HY - US]]/Prices!P836-1</f>
        <v>1.7945766677587294E-3</v>
      </c>
      <c r="Q837">
        <f>Prices[[#This Row],[HY - EU]]/Prices!Q836-1</f>
        <v>1.0768694770848519E-3</v>
      </c>
      <c r="R837">
        <f>Prices[[#This Row],[EM Bonds - Corp]]/Prices!R836-1</f>
        <v>2.4313686413233171E-3</v>
      </c>
      <c r="S837">
        <f>Prices[[#This Row],[Real Estate - CH]]/Prices!S836-1</f>
        <v>6.8259385665527805E-3</v>
      </c>
      <c r="T837">
        <f>Prices[[#This Row],[Real Estate - World]]/Prices!T836-1</f>
        <v>5.7200857892827361E-3</v>
      </c>
      <c r="U837">
        <f>Prices[[#This Row],[TIPS]]/Prices!U836-1</f>
        <v>-4.640744536840824E-3</v>
      </c>
      <c r="V837">
        <f>Prices[[#This Row],[Commodities]]/Prices!V836-1</f>
        <v>1.4956380848112349E-3</v>
      </c>
      <c r="W837">
        <f>Prices[[#This Row],[Precious Metals]]/Prices!W836-1</f>
        <v>-9.7975415790627629E-3</v>
      </c>
      <c r="X837">
        <f>Prices[[#This Row],[Hedge funds]]/Prices!X836-1</f>
        <v>5.7045558657531359E-4</v>
      </c>
    </row>
    <row r="838" spans="2:24" x14ac:dyDescent="0.25">
      <c r="B838" s="1">
        <v>43754</v>
      </c>
      <c r="C838">
        <f>Prices[[#This Row],[Equity - CH]]/Prices!C837-1</f>
        <v>-1.4229696801004721E-3</v>
      </c>
      <c r="D838">
        <f>Prices[[#This Row],[Equity - US]]/Prices!D837-1</f>
        <v>-6.0424760844119962E-3</v>
      </c>
      <c r="E838">
        <f>Prices[[#This Row],[Equity - EU]]/Prices!E837-1</f>
        <v>-7.9785442403168538E-5</v>
      </c>
      <c r="F838">
        <f>Prices[[#This Row],[Equity - JP]]/Prices!F837-1</f>
        <v>7.5923218285960381E-3</v>
      </c>
      <c r="G838">
        <f>Prices[[#This Row],[Equity - EM]]/Prices!G837-1</f>
        <v>9.4179862035370654E-4</v>
      </c>
      <c r="H838">
        <f>Prices[[#This Row],[Bonds - CH]]/Prices!H837-1</f>
        <v>-2.401469134058476E-3</v>
      </c>
      <c r="I838">
        <f>Prices[[#This Row],[Rates - US]]/Prices!I837-1</f>
        <v>1.0075298000278288E-3</v>
      </c>
      <c r="J838">
        <f>Prices[[#This Row],[Rates - EU]]/Prices!J837-1</f>
        <v>-6.9710421307356274E-4</v>
      </c>
      <c r="K838">
        <f>Prices[[#This Row],[Rates - JP]]/Prices!K837-1</f>
        <v>-6.2628612328885502E-4</v>
      </c>
      <c r="L838">
        <f>Prices[[#This Row],[EM Bonds - USD]]/Prices!L837-1</f>
        <v>4.6238727244851674E-6</v>
      </c>
      <c r="M838">
        <f>Prices[[#This Row],[EM Bonds - Local]]/Prices!M837-1</f>
        <v>-5.2004830279139824E-4</v>
      </c>
      <c r="N838">
        <f>Prices[[#This Row],[IG - US]]/Prices!N837-1</f>
        <v>1.4056084109470568E-3</v>
      </c>
      <c r="O838">
        <f>Prices[[#This Row],[IG - EU]]/Prices!O837-1</f>
        <v>-5.1150895140661401E-4</v>
      </c>
      <c r="P838">
        <f>Prices[[#This Row],[HY - US]]/Prices!P837-1</f>
        <v>7.2729045344099852E-4</v>
      </c>
      <c r="Q838">
        <f>Prices[[#This Row],[HY - EU]]/Prices!Q837-1</f>
        <v>9.1751827126906882E-4</v>
      </c>
      <c r="R838">
        <f>Prices[[#This Row],[EM Bonds - Corp]]/Prices!R837-1</f>
        <v>5.8356327948527742E-4</v>
      </c>
      <c r="S838">
        <f>Prices[[#This Row],[Real Estate - CH]]/Prices!S837-1</f>
        <v>-4.6845574387947009E-3</v>
      </c>
      <c r="T838">
        <f>Prices[[#This Row],[Real Estate - World]]/Prices!T837-1</f>
        <v>-1.0543061088745809E-3</v>
      </c>
      <c r="U838">
        <f>Prices[[#This Row],[TIPS]]/Prices!U837-1</f>
        <v>1.4386452531478522E-3</v>
      </c>
      <c r="V838">
        <f>Prices[[#This Row],[Commodities]]/Prices!V837-1</f>
        <v>-6.1488342934771234E-3</v>
      </c>
      <c r="W838">
        <f>Prices[[#This Row],[Precious Metals]]/Prices!W837-1</f>
        <v>2.2203686513799781E-3</v>
      </c>
      <c r="X838">
        <f>Prices[[#This Row],[Hedge funds]]/Prices!X837-1</f>
        <v>1.814051121686866E-4</v>
      </c>
    </row>
    <row r="839" spans="2:24" x14ac:dyDescent="0.25">
      <c r="B839" s="1">
        <v>43755</v>
      </c>
      <c r="C839">
        <f>Prices[[#This Row],[Equity - CH]]/Prices!C838-1</f>
        <v>-5.5526323167633951E-3</v>
      </c>
      <c r="D839">
        <f>Prices[[#This Row],[Equity - US]]/Prices!D838-1</f>
        <v>-4.8837257950568036E-3</v>
      </c>
      <c r="E839">
        <f>Prices[[#This Row],[Equity - EU]]/Prices!E838-1</f>
        <v>-4.5878324645590718E-3</v>
      </c>
      <c r="F839">
        <f>Prices[[#This Row],[Equity - JP]]/Prices!F838-1</f>
        <v>-4.0865544626444983E-3</v>
      </c>
      <c r="G839">
        <f>Prices[[#This Row],[Equity - EM]]/Prices!G838-1</f>
        <v>-3.5663463392980876E-3</v>
      </c>
      <c r="H839">
        <f>Prices[[#This Row],[Bonds - CH]]/Prices!H838-1</f>
        <v>2.8320589068253632E-4</v>
      </c>
      <c r="I839">
        <f>Prices[[#This Row],[Rates - US]]/Prices!I838-1</f>
        <v>-6.4981429119070899E-4</v>
      </c>
      <c r="J839">
        <f>Prices[[#This Row],[Rates - EU]]/Prices!J838-1</f>
        <v>5.3241390370040165E-4</v>
      </c>
      <c r="K839">
        <f>Prices[[#This Row],[Rates - JP]]/Prices!K838-1</f>
        <v>-7.1620411817363561E-4</v>
      </c>
      <c r="L839">
        <f>Prices[[#This Row],[EM Bonds - USD]]/Prices!L838-1</f>
        <v>6.9688045263527343E-5</v>
      </c>
      <c r="M839">
        <f>Prices[[#This Row],[EM Bonds - Local]]/Prices!M838-1</f>
        <v>-5.2399346220788345E-4</v>
      </c>
      <c r="N839">
        <f>Prices[[#This Row],[IG - US]]/Prices!N838-1</f>
        <v>1.7289435630907235E-4</v>
      </c>
      <c r="O839">
        <f>Prices[[#This Row],[IG - EU]]/Prices!O838-1</f>
        <v>3.0706243602862671E-4</v>
      </c>
      <c r="P839">
        <f>Prices[[#This Row],[HY - US]]/Prices!P838-1</f>
        <v>7.4969541956892982E-4</v>
      </c>
      <c r="Q839">
        <f>Prices[[#This Row],[HY - EU]]/Prices!Q838-1</f>
        <v>6.3219117461121854E-4</v>
      </c>
      <c r="R839">
        <f>Prices[[#This Row],[EM Bonds - Corp]]/Prices!R838-1</f>
        <v>-1.2447543538640637E-4</v>
      </c>
      <c r="S839">
        <f>Prices[[#This Row],[Real Estate - CH]]/Prices!S838-1</f>
        <v>4.3991390932096586E-3</v>
      </c>
      <c r="T839">
        <f>Prices[[#This Row],[Real Estate - World]]/Prices!T838-1</f>
        <v>-4.6763401164420237E-3</v>
      </c>
      <c r="U839">
        <f>Prices[[#This Row],[TIPS]]/Prices!U838-1</f>
        <v>-2.775872809795854E-3</v>
      </c>
      <c r="V839">
        <f>Prices[[#This Row],[Commodities]]/Prices!V838-1</f>
        <v>-5.0099341277721754E-3</v>
      </c>
      <c r="W839">
        <f>Prices[[#This Row],[Precious Metals]]/Prices!W838-1</f>
        <v>-3.1526220288625728E-3</v>
      </c>
      <c r="X839">
        <f>Prices[[#This Row],[Hedge funds]]/Prices!X838-1</f>
        <v>-8.4640364817245572E-4</v>
      </c>
    </row>
    <row r="840" spans="2:24" x14ac:dyDescent="0.25">
      <c r="B840" s="1">
        <v>43756</v>
      </c>
      <c r="C840">
        <f>Prices[[#This Row],[Equity - CH]]/Prices!C839-1</f>
        <v>-5.0053403847830635E-3</v>
      </c>
      <c r="D840">
        <f>Prices[[#This Row],[Equity - US]]/Prices!D839-1</f>
        <v>-6.3698866336980853E-3</v>
      </c>
      <c r="E840">
        <f>Prices[[#This Row],[Equity - EU]]/Prices!E839-1</f>
        <v>-2.6859773038648838E-3</v>
      </c>
      <c r="F840">
        <f>Prices[[#This Row],[Equity - JP]]/Prices!F839-1</f>
        <v>-1.5501213619063536E-3</v>
      </c>
      <c r="G840">
        <f>Prices[[#This Row],[Equity - EM]]/Prices!G839-1</f>
        <v>-6.4218942968210513E-3</v>
      </c>
      <c r="H840">
        <f>Prices[[#This Row],[Bonds - CH]]/Prices!H839-1</f>
        <v>-2.8312570781419133E-4</v>
      </c>
      <c r="I840">
        <f>Prices[[#This Row],[Rates - US]]/Prices!I839-1</f>
        <v>3.7571932069946357E-4</v>
      </c>
      <c r="J840">
        <f>Prices[[#This Row],[Rates - EU]]/Prices!J839-1</f>
        <v>-1.1903483478574728E-3</v>
      </c>
      <c r="K840">
        <f>Prices[[#This Row],[Rates - JP]]/Prices!K839-1</f>
        <v>-8.0630711342055683E-4</v>
      </c>
      <c r="L840">
        <f>Prices[[#This Row],[EM Bonds - USD]]/Prices!L839-1</f>
        <v>2.7741174838746829E-4</v>
      </c>
      <c r="M840">
        <f>Prices[[#This Row],[EM Bonds - Local]]/Prices!M839-1</f>
        <v>2.5661934527509977E-4</v>
      </c>
      <c r="N840">
        <f>Prices[[#This Row],[IG - US]]/Prices!N839-1</f>
        <v>7.8146169051929171E-4</v>
      </c>
      <c r="O840">
        <f>Prices[[#This Row],[IG - EU]]/Prices!O839-1</f>
        <v>-1.2278727105290432E-3</v>
      </c>
      <c r="P840">
        <f>Prices[[#This Row],[HY - US]]/Prices!P839-1</f>
        <v>4.74315209637588E-5</v>
      </c>
      <c r="Q840">
        <f>Prices[[#This Row],[HY - EU]]/Prices!Q839-1</f>
        <v>-6.6338134950716388E-4</v>
      </c>
      <c r="R840">
        <f>Prices[[#This Row],[EM Bonds - Corp]]/Prices!R839-1</f>
        <v>-6.1427215470999386E-4</v>
      </c>
      <c r="S840">
        <f>Prices[[#This Row],[Real Estate - CH]]/Prices!S839-1</f>
        <v>-5.0627546094615949E-3</v>
      </c>
      <c r="T840">
        <f>Prices[[#This Row],[Real Estate - World]]/Prices!T839-1</f>
        <v>1.3296876300983307E-3</v>
      </c>
      <c r="U840">
        <f>Prices[[#This Row],[TIPS]]/Prices!U839-1</f>
        <v>-5.1927280808472531E-4</v>
      </c>
      <c r="V840">
        <f>Prices[[#This Row],[Commodities]]/Prices!V839-1</f>
        <v>-4.8808384904297508E-4</v>
      </c>
      <c r="W840">
        <f>Prices[[#This Row],[Precious Metals]]/Prices!W839-1</f>
        <v>-4.9784954227604095E-3</v>
      </c>
      <c r="X840">
        <f>Prices[[#This Row],[Hedge funds]]/Prices!X839-1</f>
        <v>-8.6440883080296516E-6</v>
      </c>
    </row>
    <row r="841" spans="2:24" x14ac:dyDescent="0.25">
      <c r="B841" s="1">
        <v>43759</v>
      </c>
      <c r="C841">
        <f>Prices[[#This Row],[Equity - CH]]/Prices!C840-1</f>
        <v>9.4033951066752053E-4</v>
      </c>
      <c r="D841">
        <f>Prices[[#This Row],[Equity - US]]/Prices!D840-1</f>
        <v>8.129108122126194E-3</v>
      </c>
      <c r="E841">
        <f>Prices[[#This Row],[Equity - EU]]/Prices!E840-1</f>
        <v>7.0510653766417963E-3</v>
      </c>
      <c r="F841">
        <f>Prices[[#This Row],[Equity - JP]]/Prices!F840-1</f>
        <v>3.8486215714363947E-3</v>
      </c>
      <c r="G841">
        <f>Prices[[#This Row],[Equity - EM]]/Prices!G840-1</f>
        <v>5.7356867901086073E-3</v>
      </c>
      <c r="H841">
        <f>Prices[[#This Row],[Bonds - CH]]/Prices!H840-1</f>
        <v>-2.4780515434722483E-3</v>
      </c>
      <c r="I841">
        <f>Prices[[#This Row],[Rates - US]]/Prices!I840-1</f>
        <v>-2.6320763174920714E-3</v>
      </c>
      <c r="J841">
        <f>Prices[[#This Row],[Rates - EU]]/Prices!J840-1</f>
        <v>-2.7708047048049522E-3</v>
      </c>
      <c r="K841">
        <f>Prices[[#This Row],[Rates - JP]]/Prices!K840-1</f>
        <v>-1.5242535640634935E-3</v>
      </c>
      <c r="L841">
        <f>Prices[[#This Row],[EM Bonds - USD]]/Prices!L840-1</f>
        <v>-1.2433844091612745E-3</v>
      </c>
      <c r="M841">
        <f>Prices[[#This Row],[EM Bonds - Local]]/Prices!M840-1</f>
        <v>-1.9002602290603132E-3</v>
      </c>
      <c r="N841">
        <f>Prices[[#This Row],[IG - US]]/Prices!N840-1</f>
        <v>-1.6849452214364735E-3</v>
      </c>
      <c r="O841">
        <f>Prices[[#This Row],[IG - EU]]/Prices!O840-1</f>
        <v>-3.1246798483761662E-3</v>
      </c>
      <c r="P841">
        <f>Prices[[#This Row],[HY - US]]/Prices!P840-1</f>
        <v>4.5546311485966662E-4</v>
      </c>
      <c r="Q841">
        <f>Prices[[#This Row],[HY - EU]]/Prices!Q840-1</f>
        <v>5.0576892682152597E-4</v>
      </c>
      <c r="R841">
        <f>Prices[[#This Row],[EM Bonds - Corp]]/Prices!R840-1</f>
        <v>-1.3813535978646208E-3</v>
      </c>
      <c r="S841">
        <f>Prices[[#This Row],[Real Estate - CH]]/Prices!S840-1</f>
        <v>2.1537442014580854E-3</v>
      </c>
      <c r="T841">
        <f>Prices[[#This Row],[Real Estate - World]]/Prices!T840-1</f>
        <v>1.0127836363006182E-2</v>
      </c>
      <c r="U841">
        <f>Prices[[#This Row],[TIPS]]/Prices!U840-1</f>
        <v>-6.8035131058667986E-3</v>
      </c>
      <c r="V841">
        <f>Prices[[#This Row],[Commodities]]/Prices!V840-1</f>
        <v>-4.4625187642846065E-3</v>
      </c>
      <c r="W841">
        <f>Prices[[#This Row],[Precious Metals]]/Prices!W840-1</f>
        <v>-1.3015959610590544E-3</v>
      </c>
      <c r="X841">
        <f>Prices[[#This Row],[Hedge funds]]/Prices!X840-1</f>
        <v>-1.21018282404739E-4</v>
      </c>
    </row>
    <row r="842" spans="2:24" x14ac:dyDescent="0.25">
      <c r="B842" s="1">
        <v>43760</v>
      </c>
      <c r="C842">
        <f>Prices[[#This Row],[Equity - CH]]/Prices!C841-1</f>
        <v>2.366415530585364E-3</v>
      </c>
      <c r="D842">
        <f>Prices[[#This Row],[Equity - US]]/Prices!D841-1</f>
        <v>-7.853609413934759E-4</v>
      </c>
      <c r="E842">
        <f>Prices[[#This Row],[Equity - EU]]/Prices!E841-1</f>
        <v>3.149927704643618E-3</v>
      </c>
      <c r="F842">
        <f>Prices[[#This Row],[Equity - JP]]/Prices!F841-1</f>
        <v>0</v>
      </c>
      <c r="G842">
        <f>Prices[[#This Row],[Equity - EM]]/Prices!G841-1</f>
        <v>8.2967129724629274E-3</v>
      </c>
      <c r="H842">
        <f>Prices[[#This Row],[Bonds - CH]]/Prices!H841-1</f>
        <v>1.4905245226772834E-3</v>
      </c>
      <c r="I842">
        <f>Prices[[#This Row],[Rates - US]]/Prices!I841-1</f>
        <v>1.4947374430818172E-3</v>
      </c>
      <c r="J842">
        <f>Prices[[#This Row],[Rates - EU]]/Prices!J841-1</f>
        <v>2.5306909301174851E-3</v>
      </c>
      <c r="K842">
        <f>Prices[[#This Row],[Rates - JP]]/Prices!K841-1</f>
        <v>-8.9798850574807076E-5</v>
      </c>
      <c r="L842">
        <f>Prices[[#This Row],[EM Bonds - USD]]/Prices!L841-1</f>
        <v>1.3007989252460384E-3</v>
      </c>
      <c r="M842">
        <f>Prices[[#This Row],[EM Bonds - Local]]/Prices!M841-1</f>
        <v>1.6571472762039186E-4</v>
      </c>
      <c r="N842">
        <f>Prices[[#This Row],[IG - US]]/Prices!N841-1</f>
        <v>2.5548007136282358E-3</v>
      </c>
      <c r="O842">
        <f>Prices[[#This Row],[IG - EU]]/Prices!O841-1</f>
        <v>2.774780329890536E-3</v>
      </c>
      <c r="P842">
        <f>Prices[[#This Row],[HY - US]]/Prices!P841-1</f>
        <v>-9.9431835836050197E-6</v>
      </c>
      <c r="Q842">
        <f>Prices[[#This Row],[HY - EU]]/Prices!Q841-1</f>
        <v>7.2667530251813162E-4</v>
      </c>
      <c r="R842">
        <f>Prices[[#This Row],[EM Bonds - Corp]]/Prices!R841-1</f>
        <v>1.3943913958847087E-3</v>
      </c>
      <c r="S842">
        <f>Prices[[#This Row],[Real Estate - CH]]/Prices!S841-1</f>
        <v>-3.471648206315181E-3</v>
      </c>
      <c r="T842">
        <f>Prices[[#This Row],[Real Estate - World]]/Prices!T841-1</f>
        <v>1.9377352816440929E-3</v>
      </c>
      <c r="U842">
        <f>Prices[[#This Row],[TIPS]]/Prices!U841-1</f>
        <v>3.1267104362060483E-3</v>
      </c>
      <c r="V842">
        <f>Prices[[#This Row],[Commodities]]/Prices!V841-1</f>
        <v>6.7966296577754992E-3</v>
      </c>
      <c r="W842">
        <f>Prices[[#This Row],[Precious Metals]]/Prices!W841-1</f>
        <v>1.2092429852175179E-3</v>
      </c>
      <c r="X842">
        <f>Prices[[#This Row],[Hedge funds]]/Prices!X841-1</f>
        <v>-3.1987274251987774E-4</v>
      </c>
    </row>
    <row r="843" spans="2:24" x14ac:dyDescent="0.25">
      <c r="B843" s="1">
        <v>43761</v>
      </c>
      <c r="C843">
        <f>Prices[[#This Row],[Equity - CH]]/Prices!C842-1</f>
        <v>2.8701688637911005E-4</v>
      </c>
      <c r="D843">
        <f>Prices[[#This Row],[Equity - US]]/Prices!D842-1</f>
        <v>4.5069184209554081E-3</v>
      </c>
      <c r="E843">
        <f>Prices[[#This Row],[Equity - EU]]/Prices!E842-1</f>
        <v>1.1160638611460438E-3</v>
      </c>
      <c r="F843">
        <f>Prices[[#This Row],[Equity - JP]]/Prices!F842-1</f>
        <v>5.1008788038582331E-3</v>
      </c>
      <c r="G843">
        <f>Prices[[#This Row],[Equity - EM]]/Prices!G842-1</f>
        <v>-1.0156392016994475E-3</v>
      </c>
      <c r="H843">
        <f>Prices[[#This Row],[Bonds - CH]]/Prices!H842-1</f>
        <v>1.7009213323884165E-3</v>
      </c>
      <c r="I843">
        <f>Prices[[#This Row],[Rates - US]]/Prices!I842-1</f>
        <v>1.2857025029955338E-4</v>
      </c>
      <c r="J843">
        <f>Prices[[#This Row],[Rates - EU]]/Prices!J842-1</f>
        <v>1.2193484217222217E-3</v>
      </c>
      <c r="K843">
        <f>Prices[[#This Row],[Rates - JP]]/Prices!K842-1</f>
        <v>4.4903457566247695E-4</v>
      </c>
      <c r="L843">
        <f>Prices[[#This Row],[EM Bonds - USD]]/Prices!L842-1</f>
        <v>2.9943885752348187E-4</v>
      </c>
      <c r="M843">
        <f>Prices[[#This Row],[EM Bonds - Local]]/Prices!M842-1</f>
        <v>8.6157380815610196E-4</v>
      </c>
      <c r="N843">
        <f>Prices[[#This Row],[IG - US]]/Prices!N842-1</f>
        <v>-1.9635147579755152E-4</v>
      </c>
      <c r="O843">
        <f>Prices[[#This Row],[IG - EU]]/Prices!O842-1</f>
        <v>1.5885216500128863E-3</v>
      </c>
      <c r="P843">
        <f>Prices[[#This Row],[HY - US]]/Prices!P842-1</f>
        <v>4.0838481497429413E-4</v>
      </c>
      <c r="Q843">
        <f>Prices[[#This Row],[HY - EU]]/Prices!Q842-1</f>
        <v>-6.3143272084342783E-5</v>
      </c>
      <c r="R843">
        <f>Prices[[#This Row],[EM Bonds - Corp]]/Prices!R842-1</f>
        <v>1.0193363962160973E-3</v>
      </c>
      <c r="S843">
        <f>Prices[[#This Row],[Real Estate - CH]]/Prices!S842-1</f>
        <v>-9.0055929471988261E-4</v>
      </c>
      <c r="T843">
        <f>Prices[[#This Row],[Real Estate - World]]/Prices!T842-1</f>
        <v>3.753147242555599E-3</v>
      </c>
      <c r="U843">
        <f>Prices[[#This Row],[TIPS]]/Prices!U842-1</f>
        <v>3.6261347047099601E-3</v>
      </c>
      <c r="V843">
        <f>Prices[[#This Row],[Commodities]]/Prices!V842-1</f>
        <v>9.1365983177720267E-3</v>
      </c>
      <c r="W843">
        <f>Prices[[#This Row],[Precious Metals]]/Prices!W842-1</f>
        <v>7.2692415579025393E-3</v>
      </c>
      <c r="X843">
        <f>Prices[[#This Row],[Hedge funds]]/Prices!X842-1</f>
        <v>8.2155767334879393E-4</v>
      </c>
    </row>
    <row r="844" spans="2:24" x14ac:dyDescent="0.25">
      <c r="B844" s="1">
        <v>43762</v>
      </c>
      <c r="C844">
        <f>Prices[[#This Row],[Equity - CH]]/Prices!C843-1</f>
        <v>9.0962186034035941E-3</v>
      </c>
      <c r="D844">
        <f>Prices[[#This Row],[Equity - US]]/Prices!D843-1</f>
        <v>4.4663996616847168E-3</v>
      </c>
      <c r="E844">
        <f>Prices[[#This Row],[Equity - EU]]/Prices!E843-1</f>
        <v>6.8286422834775706E-3</v>
      </c>
      <c r="F844">
        <f>Prices[[#This Row],[Equity - JP]]/Prices!F843-1</f>
        <v>3.6618128295631269E-3</v>
      </c>
      <c r="G844">
        <f>Prices[[#This Row],[Equity - EM]]/Prices!G843-1</f>
        <v>8.180214805221464E-3</v>
      </c>
      <c r="H844">
        <f>Prices[[#This Row],[Bonds - CH]]/Prices!H843-1</f>
        <v>-2.1225413895575862E-4</v>
      </c>
      <c r="I844">
        <f>Prices[[#This Row],[Rates - US]]/Prices!I843-1</f>
        <v>-4.5115079836710592E-4</v>
      </c>
      <c r="J844">
        <f>Prices[[#This Row],[Rates - EU]]/Prices!J843-1</f>
        <v>6.3538376858995882E-4</v>
      </c>
      <c r="K844">
        <f>Prices[[#This Row],[Rates - JP]]/Prices!K843-1</f>
        <v>8.9766606822250239E-4</v>
      </c>
      <c r="L844">
        <f>Prices[[#This Row],[EM Bonds - USD]]/Prices!L843-1</f>
        <v>4.9308460394481557E-4</v>
      </c>
      <c r="M844">
        <f>Prices[[#This Row],[EM Bonds - Local]]/Prices!M843-1</f>
        <v>1.4788654673880686E-4</v>
      </c>
      <c r="N844">
        <f>Prices[[#This Row],[IG - US]]/Prices!N843-1</f>
        <v>-6.3244249290828058E-5</v>
      </c>
      <c r="O844">
        <f>Prices[[#This Row],[IG - EU]]/Prices!O843-1</f>
        <v>1.5348408881612485E-3</v>
      </c>
      <c r="P844">
        <f>Prices[[#This Row],[HY - US]]/Prices!P843-1</f>
        <v>3.9845636760782455E-4</v>
      </c>
      <c r="Q844">
        <f>Prices[[#This Row],[HY - EU]]/Prices!Q843-1</f>
        <v>-7.893407426117216E-4</v>
      </c>
      <c r="R844">
        <f>Prices[[#This Row],[EM Bonds - Corp]]/Prices!R843-1</f>
        <v>5.900639080107517E-4</v>
      </c>
      <c r="S844">
        <f>Prices[[#This Row],[Real Estate - CH]]/Prices!S843-1</f>
        <v>-1.6509322074102162E-2</v>
      </c>
      <c r="T844">
        <f>Prices[[#This Row],[Real Estate - World]]/Prices!T843-1</f>
        <v>1.2532874205160027E-3</v>
      </c>
      <c r="U844">
        <f>Prices[[#This Row],[TIPS]]/Prices!U843-1</f>
        <v>2.8877127537800806E-3</v>
      </c>
      <c r="V844">
        <f>Prices[[#This Row],[Commodities]]/Prices!V843-1</f>
        <v>5.5331846229613735E-3</v>
      </c>
      <c r="W844">
        <f>Prices[[#This Row],[Precious Metals]]/Prices!W843-1</f>
        <v>9.5690340577183619E-3</v>
      </c>
      <c r="X844">
        <f>Prices[[#This Row],[Hedge funds]]/Prices!X843-1</f>
        <v>3.6291681428179956E-4</v>
      </c>
    </row>
    <row r="845" spans="2:24" x14ac:dyDescent="0.25">
      <c r="B845" s="1">
        <v>43763</v>
      </c>
      <c r="C845">
        <f>Prices[[#This Row],[Equity - CH]]/Prices!C844-1</f>
        <v>7.9959059087784112E-3</v>
      </c>
      <c r="D845">
        <f>Prices[[#This Row],[Equity - US]]/Prices!D844-1</f>
        <v>7.0884508719843975E-3</v>
      </c>
      <c r="E845">
        <f>Prices[[#This Row],[Equity - EU]]/Prices!E844-1</f>
        <v>1.3844231783952665E-3</v>
      </c>
      <c r="F845">
        <f>Prices[[#This Row],[Equity - JP]]/Prices!F844-1</f>
        <v>2.3721299896724002E-3</v>
      </c>
      <c r="G845">
        <f>Prices[[#This Row],[Equity - EM]]/Prices!G844-1</f>
        <v>1.3250625987608622E-3</v>
      </c>
      <c r="H845">
        <f>Prices[[#This Row],[Bonds - CH]]/Prices!H844-1</f>
        <v>-1.4860944023777911E-3</v>
      </c>
      <c r="I845">
        <f>Prices[[#This Row],[Rates - US]]/Prices!I844-1</f>
        <v>-2.4223900915568697E-3</v>
      </c>
      <c r="J845">
        <f>Prices[[#This Row],[Rates - EU]]/Prices!J844-1</f>
        <v>-2.1468636298336286E-3</v>
      </c>
      <c r="K845">
        <f>Prices[[#This Row],[Rates - JP]]/Prices!K844-1</f>
        <v>-2.6905829596413078E-4</v>
      </c>
      <c r="L845">
        <f>Prices[[#This Row],[EM Bonds - USD]]/Prices!L844-1</f>
        <v>-3.9354753579212698E-4</v>
      </c>
      <c r="M845">
        <f>Prices[[#This Row],[EM Bonds - Local]]/Prices!M844-1</f>
        <v>-6.6060936432166262E-4</v>
      </c>
      <c r="N845">
        <f>Prices[[#This Row],[IG - US]]/Prices!N844-1</f>
        <v>-1.3534174265571464E-3</v>
      </c>
      <c r="O845">
        <f>Prices[[#This Row],[IG - EU]]/Prices!O844-1</f>
        <v>-2.2987331426235214E-3</v>
      </c>
      <c r="P845">
        <f>Prices[[#This Row],[HY - US]]/Prices!P844-1</f>
        <v>1.1468134057945889E-3</v>
      </c>
      <c r="Q845">
        <f>Prices[[#This Row],[HY - EU]]/Prices!Q844-1</f>
        <v>-5.3717571965750111E-4</v>
      </c>
      <c r="R845">
        <f>Prices[[#This Row],[EM Bonds - Corp]]/Prices!R844-1</f>
        <v>-7.0999463416887565E-4</v>
      </c>
      <c r="S845">
        <f>Prices[[#This Row],[Real Estate - CH]]/Prices!S844-1</f>
        <v>-2.4118469924228059E-5</v>
      </c>
      <c r="T845">
        <f>Prices[[#This Row],[Real Estate - World]]/Prices!T844-1</f>
        <v>-4.601841574773835E-3</v>
      </c>
      <c r="U845">
        <f>Prices[[#This Row],[TIPS]]/Prices!U844-1</f>
        <v>-3.2015133315641542E-3</v>
      </c>
      <c r="V845">
        <f>Prices[[#This Row],[Commodities]]/Prices!V844-1</f>
        <v>4.76652704829017E-3</v>
      </c>
      <c r="W845">
        <f>Prices[[#This Row],[Precious Metals]]/Prices!W844-1</f>
        <v>4.7888238638862379E-3</v>
      </c>
      <c r="X845">
        <f>Prices[[#This Row],[Hedge funds]]/Prices!X844-1</f>
        <v>4.7507579618377704E-4</v>
      </c>
    </row>
    <row r="846" spans="2:24" x14ac:dyDescent="0.25">
      <c r="B846" s="1">
        <v>43766</v>
      </c>
      <c r="C846">
        <f>Prices[[#This Row],[Equity - CH]]/Prices!C845-1</f>
        <v>3.0207131387627317E-3</v>
      </c>
      <c r="D846">
        <f>Prices[[#This Row],[Equity - US]]/Prices!D845-1</f>
        <v>4.6703937108596438E-3</v>
      </c>
      <c r="E846">
        <f>Prices[[#This Row],[Equity - EU]]/Prices!E845-1</f>
        <v>4.1541675600840211E-3</v>
      </c>
      <c r="F846">
        <f>Prices[[#This Row],[Equity - JP]]/Prices!F845-1</f>
        <v>2.0190214138016138E-4</v>
      </c>
      <c r="G846">
        <f>Prices[[#This Row],[Equity - EM]]/Prices!G845-1</f>
        <v>6.2687478644243289E-3</v>
      </c>
      <c r="H846">
        <f>Prices[[#This Row],[Bonds - CH]]/Prices!H845-1</f>
        <v>-3.330970942593936E-3</v>
      </c>
      <c r="I846">
        <f>Prices[[#This Row],[Rates - US]]/Prices!I845-1</f>
        <v>-3.1264082063807708E-3</v>
      </c>
      <c r="J846">
        <f>Prices[[#This Row],[Rates - EU]]/Prices!J845-1</f>
        <v>-2.7032682732853752E-3</v>
      </c>
      <c r="K846">
        <f>Prices[[#This Row],[Rates - JP]]/Prices!K845-1</f>
        <v>-1.5250740109447047E-3</v>
      </c>
      <c r="L846">
        <f>Prices[[#This Row],[EM Bonds - USD]]/Prices!L845-1</f>
        <v>-1.2461194895265759E-3</v>
      </c>
      <c r="M846">
        <f>Prices[[#This Row],[EM Bonds - Local]]/Prices!M845-1</f>
        <v>-1.9919717502188128E-3</v>
      </c>
      <c r="N846">
        <f>Prices[[#This Row],[IG - US]]/Prices!N845-1</f>
        <v>-2.4700247002469311E-3</v>
      </c>
      <c r="O846">
        <f>Prices[[#This Row],[IG - EU]]/Prices!O845-1</f>
        <v>-3.4304439096821682E-3</v>
      </c>
      <c r="P846">
        <f>Prices[[#This Row],[HY - US]]/Prices!P845-1</f>
        <v>2.4490727548265312E-4</v>
      </c>
      <c r="Q846">
        <f>Prices[[#This Row],[HY - EU]]/Prices!Q845-1</f>
        <v>2.5292443882385385E-4</v>
      </c>
      <c r="R846">
        <f>Prices[[#This Row],[EM Bonds - Corp]]/Prices!R845-1</f>
        <v>-1.4174924173504522E-3</v>
      </c>
      <c r="S846">
        <f>Prices[[#This Row],[Real Estate - CH]]/Prices!S845-1</f>
        <v>9.8888111719430682E-4</v>
      </c>
      <c r="T846">
        <f>Prices[[#This Row],[Real Estate - World]]/Prices!T845-1</f>
        <v>-3.3189438930081305E-3</v>
      </c>
      <c r="U846">
        <f>Prices[[#This Row],[TIPS]]/Prices!U845-1</f>
        <v>-7.9154240205555615E-3</v>
      </c>
      <c r="V846">
        <f>Prices[[#This Row],[Commodities]]/Prices!V845-1</f>
        <v>4.625251003131936E-4</v>
      </c>
      <c r="W846">
        <f>Prices[[#This Row],[Precious Metals]]/Prices!W845-1</f>
        <v>-5.9418235314262491E-3</v>
      </c>
      <c r="X846">
        <f>Prices[[#This Row],[Hedge funds]]/Prices!X845-1</f>
        <v>-3.1944468426770012E-4</v>
      </c>
    </row>
    <row r="847" spans="2:24" x14ac:dyDescent="0.25">
      <c r="B847" s="1">
        <v>43767</v>
      </c>
      <c r="C847">
        <f>Prices[[#This Row],[Equity - CH]]/Prices!C846-1</f>
        <v>2.2985332249549906E-3</v>
      </c>
      <c r="D847">
        <f>Prices[[#This Row],[Equity - US]]/Prices!D846-1</f>
        <v>-2.0474239649397319E-3</v>
      </c>
      <c r="E847">
        <f>Prices[[#This Row],[Equity - EU]]/Prices!E846-1</f>
        <v>-2.1025007698134424E-3</v>
      </c>
      <c r="F847">
        <f>Prices[[#This Row],[Equity - JP]]/Prices!F846-1</f>
        <v>8.8676996424315035E-3</v>
      </c>
      <c r="G847">
        <f>Prices[[#This Row],[Equity - EM]]/Prices!G846-1</f>
        <v>-3.74907001060798E-4</v>
      </c>
      <c r="H847">
        <f>Prices[[#This Row],[Bonds - CH]]/Prices!H846-1</f>
        <v>1.4221716561202413E-4</v>
      </c>
      <c r="I847">
        <f>Prices[[#This Row],[Rates - US]]/Prices!I846-1</f>
        <v>9.6020224030923806E-4</v>
      </c>
      <c r="J847">
        <f>Prices[[#This Row],[Rates - EU]]/Prices!J846-1</f>
        <v>1.2745327428802522E-3</v>
      </c>
      <c r="K847">
        <f>Prices[[#This Row],[Rates - JP]]/Prices!K846-1</f>
        <v>-1.9766397124887369E-3</v>
      </c>
      <c r="L847">
        <f>Prices[[#This Row],[EM Bonds - USD]]/Prices!L846-1</f>
        <v>1.8801023383652193E-4</v>
      </c>
      <c r="M847">
        <f>Prices[[#This Row],[EM Bonds - Local]]/Prices!M846-1</f>
        <v>-3.8281478771495792E-4</v>
      </c>
      <c r="N847">
        <f>Prices[[#This Row],[IG - US]]/Prices!N846-1</f>
        <v>8.6834396923429757E-4</v>
      </c>
      <c r="O847">
        <f>Prices[[#This Row],[IG - EU]]/Prices!O846-1</f>
        <v>7.7065351418004191E-4</v>
      </c>
      <c r="P847">
        <f>Prices[[#This Row],[HY - US]]/Prices!P846-1</f>
        <v>-2.7532034780364256E-4</v>
      </c>
      <c r="Q847">
        <f>Prices[[#This Row],[HY - EU]]/Prices!Q846-1</f>
        <v>-6.3215121056892087E-5</v>
      </c>
      <c r="R847">
        <f>Prices[[#This Row],[EM Bonds - Corp]]/Prices!R846-1</f>
        <v>-2.9080534356284993E-4</v>
      </c>
      <c r="S847">
        <f>Prices[[#This Row],[Real Estate - CH]]/Prices!S846-1</f>
        <v>1.0336851236085076E-2</v>
      </c>
      <c r="T847">
        <f>Prices[[#This Row],[Real Estate - World]]/Prices!T846-1</f>
        <v>1.0794193860423906E-3</v>
      </c>
      <c r="U847">
        <f>Prices[[#This Row],[TIPS]]/Prices!U846-1</f>
        <v>-5.6521363009622849E-3</v>
      </c>
      <c r="V847">
        <f>Prices[[#This Row],[Commodities]]/Prices!V846-1</f>
        <v>1.4453565495748943E-3</v>
      </c>
      <c r="W847">
        <f>Prices[[#This Row],[Precious Metals]]/Prices!W846-1</f>
        <v>-4.2553022421912834E-3</v>
      </c>
      <c r="X847">
        <f>Prices[[#This Row],[Hedge funds]]/Prices!X846-1</f>
        <v>1.3818238347318434E-4</v>
      </c>
    </row>
    <row r="848" spans="2:24" x14ac:dyDescent="0.25">
      <c r="B848" s="1">
        <v>43768</v>
      </c>
      <c r="C848">
        <f>Prices[[#This Row],[Equity - CH]]/Prices!C847-1</f>
        <v>1.5837409869150498E-3</v>
      </c>
      <c r="D848">
        <f>Prices[[#This Row],[Equity - US]]/Prices!D847-1</f>
        <v>4.0298327638566001E-4</v>
      </c>
      <c r="E848">
        <f>Prices[[#This Row],[Equity - EU]]/Prices!E847-1</f>
        <v>-6.1288580785723301E-4</v>
      </c>
      <c r="F848">
        <f>Prices[[#This Row],[Equity - JP]]/Prices!F847-1</f>
        <v>8.9486178407294226E-4</v>
      </c>
      <c r="G848">
        <f>Prices[[#This Row],[Equity - EM]]/Prices!G847-1</f>
        <v>-4.702799856807105E-3</v>
      </c>
      <c r="H848">
        <f>Prices[[#This Row],[Bonds - CH]]/Prices!H847-1</f>
        <v>-4.9768929967997089E-4</v>
      </c>
      <c r="I848">
        <f>Prices[[#This Row],[Rates - US]]/Prices!I847-1</f>
        <v>2.4615860927394984E-3</v>
      </c>
      <c r="J848">
        <f>Prices[[#This Row],[Rates - EU]]/Prices!J847-1</f>
        <v>-1.0826437732169847E-4</v>
      </c>
      <c r="K848">
        <f>Prices[[#This Row],[Rates - JP]]/Prices!K847-1</f>
        <v>1.1703276917536254E-3</v>
      </c>
      <c r="L848">
        <f>Prices[[#This Row],[EM Bonds - USD]]/Prices!L847-1</f>
        <v>-3.1747604889320602E-4</v>
      </c>
      <c r="M848">
        <f>Prices[[#This Row],[EM Bonds - Local]]/Prices!M847-1</f>
        <v>-4.1542825266294159E-4</v>
      </c>
      <c r="N848">
        <f>Prices[[#This Row],[IG - US]]/Prices!N847-1</f>
        <v>2.0895626322670058E-3</v>
      </c>
      <c r="O848">
        <f>Prices[[#This Row],[IG - EU]]/Prices!O847-1</f>
        <v>6.1604805174808597E-4</v>
      </c>
      <c r="P848">
        <f>Prices[[#This Row],[HY - US]]/Prices!P847-1</f>
        <v>-1.4180953359869131E-3</v>
      </c>
      <c r="Q848">
        <f>Prices[[#This Row],[HY - EU]]/Prices!Q847-1</f>
        <v>-6.6380073334182388E-4</v>
      </c>
      <c r="R848">
        <f>Prices[[#This Row],[EM Bonds - Corp]]/Prices!R847-1</f>
        <v>-2.9966931023384102E-4</v>
      </c>
      <c r="S848">
        <f>Prices[[#This Row],[Real Estate - CH]]/Prices!S847-1</f>
        <v>2.2417781593571107E-3</v>
      </c>
      <c r="T848">
        <f>Prices[[#This Row],[Real Estate - World]]/Prices!T847-1</f>
        <v>1.7961482639019533E-3</v>
      </c>
      <c r="U848">
        <f>Prices[[#This Row],[TIPS]]/Prices!U847-1</f>
        <v>3.7582904771924497E-3</v>
      </c>
      <c r="V848">
        <f>Prices[[#This Row],[Commodities]]/Prices!V847-1</f>
        <v>-3.3528080923534986E-3</v>
      </c>
      <c r="W848">
        <f>Prices[[#This Row],[Precious Metals]]/Prices!W847-1</f>
        <v>9.6840139631648725E-4</v>
      </c>
      <c r="X848">
        <f>Prices[[#This Row],[Hedge funds]]/Prices!X847-1</f>
        <v>-1.6406890894182791E-4</v>
      </c>
    </row>
    <row r="849" spans="2:24" x14ac:dyDescent="0.25">
      <c r="B849" s="1">
        <v>43769</v>
      </c>
      <c r="C849">
        <f>Prices[[#This Row],[Equity - CH]]/Prices!C848-1</f>
        <v>-3.8359334681750124E-3</v>
      </c>
      <c r="D849">
        <f>Prices[[#This Row],[Equity - US]]/Prices!D848-1</f>
        <v>-7.4727042881259642E-3</v>
      </c>
      <c r="E849">
        <f>Prices[[#This Row],[Equity - EU]]/Prices!E848-1</f>
        <v>-7.5020637868131734E-3</v>
      </c>
      <c r="F849">
        <f>Prices[[#This Row],[Equity - JP]]/Prices!F848-1</f>
        <v>1.1371661458003945E-3</v>
      </c>
      <c r="G849">
        <f>Prices[[#This Row],[Equity - EM]]/Prices!G848-1</f>
        <v>-4.1551401537927024E-3</v>
      </c>
      <c r="H849">
        <f>Prices[[#This Row],[Bonds - CH]]/Prices!H848-1</f>
        <v>3.770095319391098E-3</v>
      </c>
      <c r="I849">
        <f>Prices[[#This Row],[Rates - US]]/Prices!I848-1</f>
        <v>6.7106382280219812E-3</v>
      </c>
      <c r="J849">
        <f>Prices[[#This Row],[Rates - EU]]/Prices!J848-1</f>
        <v>3.2547152365376419E-3</v>
      </c>
      <c r="K849">
        <f>Prices[[#This Row],[Rates - JP]]/Prices!K848-1</f>
        <v>1.9782393669636189E-3</v>
      </c>
      <c r="L849">
        <f>Prices[[#This Row],[EM Bonds - USD]]/Prices!L848-1</f>
        <v>2.6354584326242492E-3</v>
      </c>
      <c r="M849">
        <f>Prices[[#This Row],[EM Bonds - Local]]/Prices!M848-1</f>
        <v>1.1353360424901648E-3</v>
      </c>
      <c r="N849">
        <f>Prices[[#This Row],[IG - US]]/Prices!N848-1</f>
        <v>6.3322468624344985E-3</v>
      </c>
      <c r="O849">
        <f>Prices[[#This Row],[IG - EU]]/Prices!O848-1</f>
        <v>3.8992355446103577E-3</v>
      </c>
      <c r="P849">
        <f>Prices[[#This Row],[HY - US]]/Prices!P848-1</f>
        <v>-1.4753021325774052E-3</v>
      </c>
      <c r="Q849">
        <f>Prices[[#This Row],[HY - EU]]/Prices!Q848-1</f>
        <v>3.4793610627881222E-4</v>
      </c>
      <c r="R849">
        <f>Prices[[#This Row],[EM Bonds - Corp]]/Prices!R848-1</f>
        <v>3.6679511814139421E-3</v>
      </c>
      <c r="S849">
        <f>Prices[[#This Row],[Real Estate - CH]]/Prices!S848-1</f>
        <v>1.4467578822129568E-2</v>
      </c>
      <c r="T849">
        <f>Prices[[#This Row],[Real Estate - World]]/Prices!T848-1</f>
        <v>-4.5313182397128671E-3</v>
      </c>
      <c r="U849">
        <f>Prices[[#This Row],[TIPS]]/Prices!U848-1</f>
        <v>1.1939754651308254E-2</v>
      </c>
      <c r="V849">
        <f>Prices[[#This Row],[Commodities]]/Prices!V848-1</f>
        <v>-1.2634102390622348E-2</v>
      </c>
      <c r="W849">
        <f>Prices[[#This Row],[Precious Metals]]/Prices!W848-1</f>
        <v>7.228658983974956E-3</v>
      </c>
      <c r="X849">
        <f>Prices[[#This Row],[Hedge funds]]/Prices!X848-1</f>
        <v>3.1955504119673961E-4</v>
      </c>
    </row>
    <row r="850" spans="2:24" x14ac:dyDescent="0.25">
      <c r="B850" s="1">
        <v>43770</v>
      </c>
      <c r="C850">
        <f>Prices[[#This Row],[Equity - CH]]/Prices!C849-1</f>
        <v>2.4265198248376585E-3</v>
      </c>
      <c r="D850">
        <f>Prices[[#This Row],[Equity - US]]/Prices!D849-1</f>
        <v>8.743979405705371E-3</v>
      </c>
      <c r="E850">
        <f>Prices[[#This Row],[Equity - EU]]/Prices!E849-1</f>
        <v>7.4845412410418088E-3</v>
      </c>
      <c r="F850">
        <f>Prices[[#This Row],[Equity - JP]]/Prices!F849-1</f>
        <v>-1.5051340122029799E-6</v>
      </c>
      <c r="G850">
        <f>Prices[[#This Row],[Equity - EM]]/Prices!G849-1</f>
        <v>6.0177337196336556E-3</v>
      </c>
      <c r="H850">
        <f>Prices[[#This Row],[Bonds - CH]]/Prices!H849-1</f>
        <v>-1.3464672950183054E-3</v>
      </c>
      <c r="I850">
        <f>Prices[[#This Row],[Rates - US]]/Prices!I849-1</f>
        <v>-2.3594576689619506E-3</v>
      </c>
      <c r="J850">
        <f>Prices[[#This Row],[Rates - EU]]/Prices!J849-1</f>
        <v>-2.0377491153636962E-3</v>
      </c>
      <c r="K850">
        <f>Prices[[#This Row],[Rates - JP]]/Prices!K849-1</f>
        <v>3.4102126895809715E-3</v>
      </c>
      <c r="L850">
        <f>Prices[[#This Row],[EM Bonds - USD]]/Prices!L849-1</f>
        <v>7.3763667537463107E-4</v>
      </c>
      <c r="M850">
        <f>Prices[[#This Row],[EM Bonds - Local]]/Prices!M849-1</f>
        <v>4.8886486757515613E-4</v>
      </c>
      <c r="N850">
        <f>Prices[[#This Row],[IG - US]]/Prices!N849-1</f>
        <v>-1.829450559429735E-3</v>
      </c>
      <c r="O850">
        <f>Prices[[#This Row],[IG - EU]]/Prices!O849-1</f>
        <v>-2.3508969182807204E-3</v>
      </c>
      <c r="P850">
        <f>Prices[[#This Row],[HY - US]]/Prices!P849-1</f>
        <v>1.1243293968772328E-3</v>
      </c>
      <c r="Q850">
        <f>Prices[[#This Row],[HY - EU]]/Prices!Q849-1</f>
        <v>9.4858660595775746E-5</v>
      </c>
      <c r="R850">
        <f>Prices[[#This Row],[EM Bonds - Corp]]/Prices!R849-1</f>
        <v>8.5515804382318983E-4</v>
      </c>
      <c r="S850">
        <f>Prices[[#This Row],[Real Estate - CH]]/Prices!S849-1</f>
        <v>-1.7122886027255424E-3</v>
      </c>
      <c r="T850">
        <f>Prices[[#This Row],[Real Estate - World]]/Prices!T849-1</f>
        <v>9.6511033279123026E-5</v>
      </c>
      <c r="U850">
        <f>Prices[[#This Row],[TIPS]]/Prices!U849-1</f>
        <v>-3.2997531412329861E-3</v>
      </c>
      <c r="V850">
        <f>Prices[[#This Row],[Commodities]]/Prices!V849-1</f>
        <v>1.5273934747916273E-2</v>
      </c>
      <c r="W850">
        <f>Prices[[#This Row],[Precious Metals]]/Prices!W849-1</f>
        <v>-2.7752958404853034E-3</v>
      </c>
      <c r="X850">
        <f>Prices[[#This Row],[Hedge funds]]/Prices!X849-1</f>
        <v>0</v>
      </c>
    </row>
    <row r="851" spans="2:24" x14ac:dyDescent="0.25">
      <c r="B851" s="1">
        <v>43773</v>
      </c>
      <c r="C851">
        <f>Prices[[#This Row],[Equity - CH]]/Prices!C850-1</f>
        <v>7.3505336913102237E-3</v>
      </c>
      <c r="D851">
        <f>Prices[[#This Row],[Equity - US]]/Prices!D850-1</f>
        <v>4.7623373170437855E-3</v>
      </c>
      <c r="E851">
        <f>Prices[[#This Row],[Equity - EU]]/Prices!E850-1</f>
        <v>9.250091224352941E-3</v>
      </c>
      <c r="F851">
        <f>Prices[[#This Row],[Equity - JP]]/Prices!F850-1</f>
        <v>0</v>
      </c>
      <c r="G851">
        <f>Prices[[#This Row],[Equity - EM]]/Prices!G850-1</f>
        <v>1.5798526275430991E-2</v>
      </c>
      <c r="H851">
        <f>Prices[[#This Row],[Bonds - CH]]/Prices!H850-1</f>
        <v>-2.128867442520499E-3</v>
      </c>
      <c r="I851">
        <f>Prices[[#This Row],[Rates - US]]/Prices!I850-1</f>
        <v>-3.5496754807257114E-3</v>
      </c>
      <c r="J851">
        <f>Prices[[#This Row],[Rates - EU]]/Prices!J850-1</f>
        <v>-1.3432491424674176E-3</v>
      </c>
      <c r="K851">
        <f>Prices[[#This Row],[Rates - JP]]/Prices!K850-1</f>
        <v>-6.260620695823782E-4</v>
      </c>
      <c r="L851">
        <f>Prices[[#This Row],[EM Bonds - USD]]/Prices!L850-1</f>
        <v>-5.0720427685180258E-4</v>
      </c>
      <c r="M851">
        <f>Prices[[#This Row],[EM Bonds - Local]]/Prices!M850-1</f>
        <v>-1.2447802509607531E-3</v>
      </c>
      <c r="N851">
        <f>Prices[[#This Row],[IG - US]]/Prices!N850-1</f>
        <v>-3.3149673905008559E-3</v>
      </c>
      <c r="O851">
        <f>Prices[[#This Row],[IG - EU]]/Prices!O850-1</f>
        <v>-1.8953947031402629E-3</v>
      </c>
      <c r="P851">
        <f>Prices[[#This Row],[HY - US]]/Prices!P850-1</f>
        <v>2.0563518156453409E-3</v>
      </c>
      <c r="Q851">
        <f>Prices[[#This Row],[HY - EU]]/Prices!Q850-1</f>
        <v>1.8969932656738298E-3</v>
      </c>
      <c r="R851">
        <f>Prices[[#This Row],[EM Bonds - Corp]]/Prices!R850-1</f>
        <v>-1.0187851628046252E-3</v>
      </c>
      <c r="S851">
        <f>Prices[[#This Row],[Real Estate - CH]]/Prices!S850-1</f>
        <v>8.8110902255638113E-3</v>
      </c>
      <c r="T851">
        <f>Prices[[#This Row],[Real Estate - World]]/Prices!T850-1</f>
        <v>-2.4383817262917384E-3</v>
      </c>
      <c r="U851">
        <f>Prices[[#This Row],[TIPS]]/Prices!U850-1</f>
        <v>-1.8090127946222001E-3</v>
      </c>
      <c r="V851">
        <f>Prices[[#This Row],[Commodities]]/Prices!V850-1</f>
        <v>6.9112754234312845E-3</v>
      </c>
      <c r="W851">
        <f>Prices[[#This Row],[Precious Metals]]/Prices!W850-1</f>
        <v>1.2838324295272319E-3</v>
      </c>
      <c r="X851">
        <f>Prices[[#This Row],[Hedge funds]]/Prices!X850-1</f>
        <v>1.3727843347175472E-3</v>
      </c>
    </row>
    <row r="852" spans="2:24" x14ac:dyDescent="0.25">
      <c r="B852" s="1">
        <v>43774</v>
      </c>
      <c r="C852">
        <f>Prices[[#This Row],[Equity - CH]]/Prices!C851-1</f>
        <v>-5.8680452988242315E-3</v>
      </c>
      <c r="D852">
        <f>Prices[[#This Row],[Equity - US]]/Prices!D851-1</f>
        <v>5.26539929117531E-3</v>
      </c>
      <c r="E852">
        <f>Prices[[#This Row],[Equity - EU]]/Prices!E851-1</f>
        <v>2.2306015089479381E-3</v>
      </c>
      <c r="F852">
        <f>Prices[[#This Row],[Equity - JP]]/Prices!F851-1</f>
        <v>1.6736111982138979E-2</v>
      </c>
      <c r="G852">
        <f>Prices[[#This Row],[Equity - EM]]/Prices!G851-1</f>
        <v>1.290033117051248E-2</v>
      </c>
      <c r="H852">
        <f>Prices[[#This Row],[Bonds - CH]]/Prices!H851-1</f>
        <v>-2.7023183046508414E-3</v>
      </c>
      <c r="I852">
        <f>Prices[[#This Row],[Rates - US]]/Prices!I851-1</f>
        <v>-4.5288369363556402E-3</v>
      </c>
      <c r="J852">
        <f>Prices[[#This Row],[Rates - EU]]/Prices!J851-1</f>
        <v>-1.0641434583321674E-3</v>
      </c>
      <c r="K852">
        <f>Prices[[#This Row],[Rates - JP]]/Prices!K851-1</f>
        <v>-2.7742974762841044E-3</v>
      </c>
      <c r="L852">
        <f>Prices[[#This Row],[EM Bonds - USD]]/Prices!L851-1</f>
        <v>-2.8131170272500672E-3</v>
      </c>
      <c r="M852">
        <f>Prices[[#This Row],[EM Bonds - Local]]/Prices!M851-1</f>
        <v>2.3613151640233809E-5</v>
      </c>
      <c r="N852">
        <f>Prices[[#This Row],[IG - US]]/Prices!N851-1</f>
        <v>-4.905792057932068E-3</v>
      </c>
      <c r="O852">
        <f>Prices[[#This Row],[IG - EU]]/Prices!O851-1</f>
        <v>-1.7450215561486404E-3</v>
      </c>
      <c r="P852">
        <f>Prices[[#This Row],[HY - US]]/Prices!P851-1</f>
        <v>-5.3150269631330183E-4</v>
      </c>
      <c r="Q852">
        <f>Prices[[#This Row],[HY - EU]]/Prices!Q851-1</f>
        <v>1.2622676638582853E-3</v>
      </c>
      <c r="R852">
        <f>Prices[[#This Row],[EM Bonds - Corp]]/Prices!R851-1</f>
        <v>-2.7560922532453569E-3</v>
      </c>
      <c r="S852">
        <f>Prices[[#This Row],[Real Estate - CH]]/Prices!S851-1</f>
        <v>-9.3164085245145412E-4</v>
      </c>
      <c r="T852">
        <f>Prices[[#This Row],[Real Estate - World]]/Prices!T851-1</f>
        <v>-5.6496182168684905E-3</v>
      </c>
      <c r="U852">
        <f>Prices[[#This Row],[TIPS]]/Prices!U851-1</f>
        <v>-4.4564971036722412E-3</v>
      </c>
      <c r="V852">
        <f>Prices[[#This Row],[Commodities]]/Prices!V851-1</f>
        <v>1.232877881441885E-2</v>
      </c>
      <c r="W852">
        <f>Prices[[#This Row],[Precious Metals]]/Prices!W851-1</f>
        <v>-1.3873398126932002E-2</v>
      </c>
      <c r="X852">
        <f>Prices[[#This Row],[Hedge funds]]/Prices!X851-1</f>
        <v>-4.7421151557991426E-4</v>
      </c>
    </row>
    <row r="853" spans="2:24" x14ac:dyDescent="0.25">
      <c r="B853" s="1">
        <v>43775</v>
      </c>
      <c r="C853">
        <f>Prices[[#This Row],[Equity - CH]]/Prices!C852-1</f>
        <v>4.9397903946704069E-3</v>
      </c>
      <c r="D853">
        <f>Prices[[#This Row],[Equity - US]]/Prices!D852-1</f>
        <v>3.0449398329857047E-5</v>
      </c>
      <c r="E853">
        <f>Prices[[#This Row],[Equity - EU]]/Prices!E852-1</f>
        <v>1.2199120655822515E-3</v>
      </c>
      <c r="F853">
        <f>Prices[[#This Row],[Equity - JP]]/Prices!F852-1</f>
        <v>1.8652545998509851E-4</v>
      </c>
      <c r="G853">
        <f>Prices[[#This Row],[Equity - EM]]/Prices!G852-1</f>
        <v>-2.8796213684858518E-3</v>
      </c>
      <c r="H853">
        <f>Prices[[#This Row],[Bonds - CH]]/Prices!H852-1</f>
        <v>3.5653166001137215E-4</v>
      </c>
      <c r="I853">
        <f>Prices[[#This Row],[Rates - US]]/Prices!I852-1</f>
        <v>2.9402018596866863E-3</v>
      </c>
      <c r="J853">
        <f>Prices[[#This Row],[Rates - EU]]/Prices!J852-1</f>
        <v>3.66541176849422E-4</v>
      </c>
      <c r="K853">
        <f>Prices[[#This Row],[Rates - JP]]/Prices!K852-1</f>
        <v>-3.8589248855784852E-3</v>
      </c>
      <c r="L853">
        <f>Prices[[#This Row],[EM Bonds - USD]]/Prices!L852-1</f>
        <v>9.2724313696335159E-4</v>
      </c>
      <c r="M853">
        <f>Prices[[#This Row],[EM Bonds - Local]]/Prices!M852-1</f>
        <v>-8.2644079252736091E-5</v>
      </c>
      <c r="N853">
        <f>Prices[[#This Row],[IG - US]]/Prices!N852-1</f>
        <v>4.0045616266297657E-3</v>
      </c>
      <c r="O853">
        <f>Prices[[#This Row],[IG - EU]]/Prices!O852-1</f>
        <v>7.197943444730015E-4</v>
      </c>
      <c r="P853">
        <f>Prices[[#This Row],[HY - US]]/Prices!P852-1</f>
        <v>-7.9537360933690238E-4</v>
      </c>
      <c r="Q853">
        <f>Prices[[#This Row],[HY - EU]]/Prices!Q852-1</f>
        <v>4.4123672350204757E-4</v>
      </c>
      <c r="R853">
        <f>Prices[[#This Row],[EM Bonds - Corp]]/Prices!R852-1</f>
        <v>6.5524013673456949E-4</v>
      </c>
      <c r="S853">
        <f>Prices[[#This Row],[Real Estate - CH]]/Prices!S852-1</f>
        <v>-1.701830050122255E-3</v>
      </c>
      <c r="T853">
        <f>Prices[[#This Row],[Real Estate - World]]/Prices!T852-1</f>
        <v>-8.3552366828132385E-4</v>
      </c>
      <c r="U853">
        <f>Prices[[#This Row],[TIPS]]/Prices!U852-1</f>
        <v>2.3719077179653603E-3</v>
      </c>
      <c r="V853">
        <f>Prices[[#This Row],[Commodities]]/Prices!V852-1</f>
        <v>-1.0245648925505502E-2</v>
      </c>
      <c r="W853">
        <f>Prices[[#This Row],[Precious Metals]]/Prices!W852-1</f>
        <v>4.5801666467042423E-3</v>
      </c>
      <c r="X853">
        <f>Prices[[#This Row],[Hedge funds]]/Prices!X852-1</f>
        <v>3.5367084458326481E-4</v>
      </c>
    </row>
    <row r="854" spans="2:24" x14ac:dyDescent="0.25">
      <c r="B854" s="1">
        <v>43776</v>
      </c>
      <c r="C854">
        <f>Prices[[#This Row],[Equity - CH]]/Prices!C853-1</f>
        <v>6.6822340925343227E-4</v>
      </c>
      <c r="D854">
        <f>Prices[[#This Row],[Equity - US]]/Prices!D853-1</f>
        <v>8.2082545460961942E-3</v>
      </c>
      <c r="E854">
        <f>Prices[[#This Row],[Equity - EU]]/Prices!E853-1</f>
        <v>6.2086448989620013E-3</v>
      </c>
      <c r="F854">
        <f>Prices[[#This Row],[Equity - JP]]/Prices!F853-1</f>
        <v>2.1352688894578087E-3</v>
      </c>
      <c r="G854">
        <f>Prices[[#This Row],[Equity - EM]]/Prices!G853-1</f>
        <v>9.4204040922947208E-3</v>
      </c>
      <c r="H854">
        <f>Prices[[#This Row],[Bonds - CH]]/Prices!H853-1</f>
        <v>-3.0650794782235424E-3</v>
      </c>
      <c r="I854">
        <f>Prices[[#This Row],[Rates - US]]/Prices!I853-1</f>
        <v>-6.7947241251951063E-3</v>
      </c>
      <c r="J854">
        <f>Prices[[#This Row],[Rates - EU]]/Prices!J853-1</f>
        <v>-4.7750916285417278E-3</v>
      </c>
      <c r="K854">
        <f>Prices[[#This Row],[Rates - JP]]/Prices!K853-1</f>
        <v>-2.7027027027026751E-4</v>
      </c>
      <c r="L854">
        <f>Prices[[#This Row],[EM Bonds - USD]]/Prices!L853-1</f>
        <v>-2.165744849505491E-3</v>
      </c>
      <c r="M854">
        <f>Prices[[#This Row],[EM Bonds - Local]]/Prices!M853-1</f>
        <v>-1.4190866041324801E-3</v>
      </c>
      <c r="N854">
        <f>Prices[[#This Row],[IG - US]]/Prices!N853-1</f>
        <v>-6.3155039626550113E-3</v>
      </c>
      <c r="O854">
        <f>Prices[[#This Row],[IG - EU]]/Prices!O853-1</f>
        <v>-4.4697903822440432E-3</v>
      </c>
      <c r="P854">
        <f>Prices[[#This Row],[HY - US]]/Prices!P853-1</f>
        <v>2.6574951741964448E-4</v>
      </c>
      <c r="Q854">
        <f>Prices[[#This Row],[HY - EU]]/Prices!Q853-1</f>
        <v>5.6705415367175327E-4</v>
      </c>
      <c r="R854">
        <f>Prices[[#This Row],[EM Bonds - Corp]]/Prices!R853-1</f>
        <v>-2.463142029107579E-3</v>
      </c>
      <c r="S854">
        <f>Prices[[#This Row],[Real Estate - CH]]/Prices!S853-1</f>
        <v>-4.1567418616599294E-3</v>
      </c>
      <c r="T854">
        <f>Prices[[#This Row],[Real Estate - World]]/Prices!T853-1</f>
        <v>-2.2008233545435241E-3</v>
      </c>
      <c r="U854">
        <f>Prices[[#This Row],[TIPS]]/Prices!U853-1</f>
        <v>-5.0596283472995607E-3</v>
      </c>
      <c r="V854">
        <f>Prices[[#This Row],[Commodities]]/Prices!V853-1</f>
        <v>7.5217052489222613E-3</v>
      </c>
      <c r="W854">
        <f>Prices[[#This Row],[Precious Metals]]/Prices!W853-1</f>
        <v>-1.6651880763524085E-2</v>
      </c>
      <c r="X854">
        <f>Prices[[#This Row],[Hedge funds]]/Prices!X853-1</f>
        <v>2.9318432671066041E-4</v>
      </c>
    </row>
    <row r="855" spans="2:24" x14ac:dyDescent="0.25">
      <c r="B855" s="1">
        <v>43777</v>
      </c>
      <c r="C855">
        <f>Prices[[#This Row],[Equity - CH]]/Prices!C854-1</f>
        <v>-1.4276725590431916E-3</v>
      </c>
      <c r="D855">
        <f>Prices[[#This Row],[Equity - US]]/Prices!D854-1</f>
        <v>2.9021661424331047E-3</v>
      </c>
      <c r="E855">
        <f>Prices[[#This Row],[Equity - EU]]/Prices!E854-1</f>
        <v>-4.5208967466957573E-3</v>
      </c>
      <c r="F855">
        <f>Prices[[#This Row],[Equity - JP]]/Prices!F854-1</f>
        <v>2.5255521383746871E-3</v>
      </c>
      <c r="G855">
        <f>Prices[[#This Row],[Equity - EM]]/Prices!G854-1</f>
        <v>-8.0137688323004275E-3</v>
      </c>
      <c r="H855">
        <f>Prices[[#This Row],[Bonds - CH]]/Prices!H854-1</f>
        <v>-7.1500071500252282E-5</v>
      </c>
      <c r="I855">
        <f>Prices[[#This Row],[Rates - US]]/Prices!I854-1</f>
        <v>-6.5734901495673181E-4</v>
      </c>
      <c r="J855">
        <f>Prices[[#This Row],[Rates - EU]]/Prices!J854-1</f>
        <v>-1.5093143562205924E-4</v>
      </c>
      <c r="K855">
        <f>Prices[[#This Row],[Rates - JP]]/Prices!K854-1</f>
        <v>-2.5232044696764655E-3</v>
      </c>
      <c r="L855">
        <f>Prices[[#This Row],[EM Bonds - USD]]/Prices!L854-1</f>
        <v>-8.6354614396855212E-4</v>
      </c>
      <c r="M855">
        <f>Prices[[#This Row],[EM Bonds - Local]]/Prices!M854-1</f>
        <v>-4.2049285605538778E-4</v>
      </c>
      <c r="N855">
        <f>Prices[[#This Row],[IG - US]]/Prices!N854-1</f>
        <v>-6.5175031593844857E-4</v>
      </c>
      <c r="O855">
        <f>Prices[[#This Row],[IG - EU]]/Prices!O854-1</f>
        <v>-6.7089848789814166E-4</v>
      </c>
      <c r="P855">
        <f>Prices[[#This Row],[HY - US]]/Prices!P854-1</f>
        <v>-8.6886581884693115E-4</v>
      </c>
      <c r="Q855">
        <f>Prices[[#This Row],[HY - EU]]/Prices!Q854-1</f>
        <v>-6.6118824974037427E-4</v>
      </c>
      <c r="R855">
        <f>Prices[[#This Row],[EM Bonds - Corp]]/Prices!R854-1</f>
        <v>-2.0161715715105721E-4</v>
      </c>
      <c r="S855">
        <f>Prices[[#This Row],[Real Estate - CH]]/Prices!S854-1</f>
        <v>-1.2639527248850868E-2</v>
      </c>
      <c r="T855">
        <f>Prices[[#This Row],[Real Estate - World]]/Prices!T854-1</f>
        <v>-7.0069794858997891E-3</v>
      </c>
      <c r="U855">
        <f>Prices[[#This Row],[TIPS]]/Prices!U854-1</f>
        <v>-8.9806676750381342E-4</v>
      </c>
      <c r="V855">
        <f>Prices[[#This Row],[Commodities]]/Prices!V854-1</f>
        <v>-6.5553087921121911E-4</v>
      </c>
      <c r="W855">
        <f>Prices[[#This Row],[Precious Metals]]/Prices!W854-1</f>
        <v>-4.236602194430672E-3</v>
      </c>
      <c r="X855">
        <f>Prices[[#This Row],[Hedge funds]]/Prices!X854-1</f>
        <v>-4.9137083843375784E-4</v>
      </c>
    </row>
    <row r="856" spans="2:24" x14ac:dyDescent="0.25">
      <c r="B856" s="1">
        <v>43780</v>
      </c>
      <c r="C856">
        <f>Prices[[#This Row],[Equity - CH]]/Prices!C855-1</f>
        <v>1.6981640994706559E-4</v>
      </c>
      <c r="D856">
        <f>Prices[[#This Row],[Equity - US]]/Prices!D855-1</f>
        <v>-5.8860441573117539E-3</v>
      </c>
      <c r="E856">
        <f>Prices[[#This Row],[Equity - EU]]/Prices!E855-1</f>
        <v>-2.845545688307527E-3</v>
      </c>
      <c r="F856">
        <f>Prices[[#This Row],[Equity - JP]]/Prices!F855-1</f>
        <v>-1.6696384594339087E-5</v>
      </c>
      <c r="G856">
        <f>Prices[[#This Row],[Equity - EM]]/Prices!G855-1</f>
        <v>-1.5506774823033087E-2</v>
      </c>
      <c r="H856">
        <f>Prices[[#This Row],[Bonds - CH]]/Prices!H855-1</f>
        <v>7.8655702538443784E-4</v>
      </c>
      <c r="I856">
        <f>Prices[[#This Row],[Rates - US]]/Prices!I855-1</f>
        <v>0</v>
      </c>
      <c r="J856">
        <f>Prices[[#This Row],[Rates - EU]]/Prices!J855-1</f>
        <v>-1.4949858938674288E-3</v>
      </c>
      <c r="K856">
        <f>Prices[[#This Row],[Rates - JP]]/Prices!K855-1</f>
        <v>2.7102719306171252E-4</v>
      </c>
      <c r="L856">
        <f>Prices[[#This Row],[EM Bonds - USD]]/Prices!L855-1</f>
        <v>-1.7550767250074095E-5</v>
      </c>
      <c r="M856">
        <f>Prices[[#This Row],[EM Bonds - Local]]/Prices!M855-1</f>
        <v>1.4786282767076386E-6</v>
      </c>
      <c r="N856">
        <f>Prices[[#This Row],[IG - US]]/Prices!N855-1</f>
        <v>0</v>
      </c>
      <c r="O856">
        <f>Prices[[#This Row],[IG - EU]]/Prices!O855-1</f>
        <v>-1.239413344350293E-3</v>
      </c>
      <c r="P856">
        <f>Prices[[#This Row],[HY - US]]/Prices!P855-1</f>
        <v>0</v>
      </c>
      <c r="Q856">
        <f>Prices[[#This Row],[HY - EU]]/Prices!Q855-1</f>
        <v>-2.5204788909882758E-4</v>
      </c>
      <c r="R856">
        <f>Prices[[#This Row],[EM Bonds - Corp]]/Prices!R855-1</f>
        <v>6.7414676468091628E-5</v>
      </c>
      <c r="S856">
        <f>Prices[[#This Row],[Real Estate - CH]]/Prices!S855-1</f>
        <v>-6.1987887424296284E-3</v>
      </c>
      <c r="T856">
        <f>Prices[[#This Row],[Real Estate - World]]/Prices!T855-1</f>
        <v>-3.4864254450115428E-3</v>
      </c>
      <c r="U856">
        <f>Prices[[#This Row],[TIPS]]/Prices!U855-1</f>
        <v>1.2929616393342336E-4</v>
      </c>
      <c r="V856">
        <f>Prices[[#This Row],[Commodities]]/Prices!V855-1</f>
        <v>-1.6672881375418114E-2</v>
      </c>
      <c r="W856">
        <f>Prices[[#This Row],[Precious Metals]]/Prices!W855-1</f>
        <v>-7.4811857903417378E-3</v>
      </c>
      <c r="X856">
        <f>Prices[[#This Row],[Hedge funds]]/Prices!X855-1</f>
        <v>-7.1585665617335259E-4</v>
      </c>
    </row>
    <row r="857" spans="2:24" x14ac:dyDescent="0.25">
      <c r="B857" s="1">
        <v>43781</v>
      </c>
      <c r="C857">
        <f>Prices[[#This Row],[Equity - CH]]/Prices!C856-1</f>
        <v>-8.2340591965102128E-5</v>
      </c>
      <c r="D857">
        <f>Prices[[#This Row],[Equity - US]]/Prices!D856-1</f>
        <v>1.6304115354763837E-3</v>
      </c>
      <c r="E857">
        <f>Prices[[#This Row],[Equity - EU]]/Prices!E856-1</f>
        <v>1.4213701353331665E-3</v>
      </c>
      <c r="F857">
        <f>Prices[[#This Row],[Equity - JP]]/Prices!F856-1</f>
        <v>3.1856251549964298E-3</v>
      </c>
      <c r="G857">
        <f>Prices[[#This Row],[Equity - EM]]/Prices!G856-1</f>
        <v>2.9994227077967395E-3</v>
      </c>
      <c r="H857">
        <f>Prices[[#This Row],[Bonds - CH]]/Prices!H856-1</f>
        <v>-2.1434695627320366E-4</v>
      </c>
      <c r="I857">
        <f>Prices[[#This Row],[Rates - US]]/Prices!I856-1</f>
        <v>1.5902003444003832E-3</v>
      </c>
      <c r="J857">
        <f>Prices[[#This Row],[Rates - EU]]/Prices!J856-1</f>
        <v>1.8141627800760673E-4</v>
      </c>
      <c r="K857">
        <f>Prices[[#This Row],[Rates - JP]]/Prices!K856-1</f>
        <v>-2.0773121387283044E-3</v>
      </c>
      <c r="L857">
        <f>Prices[[#This Row],[EM Bonds - USD]]/Prices!L856-1</f>
        <v>-1.2252637462994986E-4</v>
      </c>
      <c r="M857">
        <f>Prices[[#This Row],[EM Bonds - Local]]/Prices!M856-1</f>
        <v>-9.2635924551631721E-4</v>
      </c>
      <c r="N857">
        <f>Prices[[#This Row],[IG - US]]/Prices!N856-1</f>
        <v>2.0753648300653182E-3</v>
      </c>
      <c r="O857">
        <f>Prices[[#This Row],[IG - EU]]/Prices!O856-1</f>
        <v>0</v>
      </c>
      <c r="P857">
        <f>Prices[[#This Row],[HY - US]]/Prices!P856-1</f>
        <v>7.7926882218193327E-5</v>
      </c>
      <c r="Q857">
        <f>Prices[[#This Row],[HY - EU]]/Prices!Q856-1</f>
        <v>9.4541787470259209E-5</v>
      </c>
      <c r="R857">
        <f>Prices[[#This Row],[EM Bonds - Corp]]/Prices!R856-1</f>
        <v>-1.5416404109080961E-4</v>
      </c>
      <c r="S857">
        <f>Prices[[#This Row],[Real Estate - CH]]/Prices!S856-1</f>
        <v>7.8147404645827478E-3</v>
      </c>
      <c r="T857">
        <f>Prices[[#This Row],[Real Estate - World]]/Prices!T856-1</f>
        <v>-8.4093199661635643E-3</v>
      </c>
      <c r="U857">
        <f>Prices[[#This Row],[TIPS]]/Prices!U856-1</f>
        <v>6.8181626999619382E-5</v>
      </c>
      <c r="V857">
        <f>Prices[[#This Row],[Commodities]]/Prices!V856-1</f>
        <v>8.5227363597883965E-4</v>
      </c>
      <c r="W857">
        <f>Prices[[#This Row],[Precious Metals]]/Prices!W856-1</f>
        <v>-3.2073733864529386E-3</v>
      </c>
      <c r="X857">
        <f>Prices[[#This Row],[Hedge funds]]/Prices!X856-1</f>
        <v>-4.1428596088433078E-4</v>
      </c>
    </row>
    <row r="858" spans="2:24" x14ac:dyDescent="0.25">
      <c r="B858" s="1">
        <v>43782</v>
      </c>
      <c r="C858">
        <f>Prices[[#This Row],[Equity - CH]]/Prices!C857-1</f>
        <v>-3.8333021072944895E-4</v>
      </c>
      <c r="D858">
        <f>Prices[[#This Row],[Equity - US]]/Prices!D857-1</f>
        <v>-2.4469841185186247E-3</v>
      </c>
      <c r="E858">
        <f>Prices[[#This Row],[Equity - EU]]/Prices!E857-1</f>
        <v>-7.0762448161968416E-3</v>
      </c>
      <c r="F858">
        <f>Prices[[#This Row],[Equity - JP]]/Prices!F857-1</f>
        <v>-5.5531025219034413E-3</v>
      </c>
      <c r="G858">
        <f>Prices[[#This Row],[Equity - EM]]/Prices!G857-1</f>
        <v>-1.4644054980337717E-2</v>
      </c>
      <c r="H858">
        <f>Prices[[#This Row],[Bonds - CH]]/Prices!H857-1</f>
        <v>4.7166440363037854E-3</v>
      </c>
      <c r="I858">
        <f>Prices[[#This Row],[Rates - US]]/Prices!I857-1</f>
        <v>2.3741687502103481E-3</v>
      </c>
      <c r="J858">
        <f>Prices[[#This Row],[Rates - EU]]/Prices!J857-1</f>
        <v>2.2737701289656798E-3</v>
      </c>
      <c r="K858">
        <f>Prices[[#This Row],[Rates - JP]]/Prices!K857-1</f>
        <v>9.0505928138306935E-4</v>
      </c>
      <c r="L858">
        <f>Prices[[#This Row],[EM Bonds - USD]]/Prices!L857-1</f>
        <v>-1.2353496801342789E-4</v>
      </c>
      <c r="M858">
        <f>Prices[[#This Row],[EM Bonds - Local]]/Prices!M857-1</f>
        <v>4.0625920373194013E-4</v>
      </c>
      <c r="N858">
        <f>Prices[[#This Row],[IG - US]]/Prices!N857-1</f>
        <v>2.1843990487726561E-3</v>
      </c>
      <c r="O858">
        <f>Prices[[#This Row],[IG - EU]]/Prices!O857-1</f>
        <v>2.8438469493277108E-3</v>
      </c>
      <c r="P858">
        <f>Prices[[#This Row],[HY - US]]/Prices!P857-1</f>
        <v>-9.2031754061339122E-4</v>
      </c>
      <c r="Q858">
        <f>Prices[[#This Row],[HY - EU]]/Prices!Q857-1</f>
        <v>-4.4115330077210135E-4</v>
      </c>
      <c r="R858">
        <f>Prices[[#This Row],[EM Bonds - Corp]]/Prices!R857-1</f>
        <v>1.4879416923840871E-3</v>
      </c>
      <c r="S858">
        <f>Prices[[#This Row],[Real Estate - CH]]/Prices!S857-1</f>
        <v>2.655853548647169E-3</v>
      </c>
      <c r="T858">
        <f>Prices[[#This Row],[Real Estate - World]]/Prices!T857-1</f>
        <v>4.3563867529927691E-4</v>
      </c>
      <c r="U858">
        <f>Prices[[#This Row],[TIPS]]/Prices!U857-1</f>
        <v>1.7486952298693126E-3</v>
      </c>
      <c r="V858">
        <f>Prices[[#This Row],[Commodities]]/Prices!V857-1</f>
        <v>-5.9876148107396165E-3</v>
      </c>
      <c r="W858">
        <f>Prices[[#This Row],[Precious Metals]]/Prices!W857-1</f>
        <v>4.7982829587520648E-3</v>
      </c>
      <c r="X858">
        <f>Prices[[#This Row],[Hedge funds]]/Prices!X857-1</f>
        <v>1.7269069369829637E-5</v>
      </c>
    </row>
    <row r="859" spans="2:24" x14ac:dyDescent="0.25">
      <c r="B859" s="1">
        <v>43783</v>
      </c>
      <c r="C859">
        <f>Prices[[#This Row],[Equity - CH]]/Prices!C858-1</f>
        <v>-6.577863434857445E-3</v>
      </c>
      <c r="D859">
        <f>Prices[[#This Row],[Equity - US]]/Prices!D858-1</f>
        <v>-8.6440827959100019E-4</v>
      </c>
      <c r="E859">
        <f>Prices[[#This Row],[Equity - EU]]/Prices!E858-1</f>
        <v>-3.5360604761685011E-3</v>
      </c>
      <c r="F859">
        <f>Prices[[#This Row],[Equity - JP]]/Prices!F858-1</f>
        <v>-8.8477453361544001E-3</v>
      </c>
      <c r="G859">
        <f>Prices[[#This Row],[Equity - EM]]/Prices!G858-1</f>
        <v>-3.3176876355924811E-3</v>
      </c>
      <c r="H859">
        <f>Prices[[#This Row],[Bonds - CH]]/Prices!H858-1</f>
        <v>1.7070915427841449E-3</v>
      </c>
      <c r="I859">
        <f>Prices[[#This Row],[Rates - US]]/Prices!I858-1</f>
        <v>3.3400215177985526E-3</v>
      </c>
      <c r="J859">
        <f>Prices[[#This Row],[Rates - EU]]/Prices!J858-1</f>
        <v>8.057557676708349E-4</v>
      </c>
      <c r="K859">
        <f>Prices[[#This Row],[Rates - JP]]/Prices!K858-1</f>
        <v>2.2606022244326951E-3</v>
      </c>
      <c r="L859">
        <f>Prices[[#This Row],[EM Bonds - USD]]/Prices!L858-1</f>
        <v>2.0079396756889079E-3</v>
      </c>
      <c r="M859">
        <f>Prices[[#This Row],[EM Bonds - Local]]/Prices!M858-1</f>
        <v>1.6865115322617363E-4</v>
      </c>
      <c r="N859">
        <f>Prices[[#This Row],[IG - US]]/Prices!N858-1</f>
        <v>3.4388463188310681E-3</v>
      </c>
      <c r="O859">
        <f>Prices[[#This Row],[IG - EU]]/Prices!O858-1</f>
        <v>1.2374323279196187E-3</v>
      </c>
      <c r="P859">
        <f>Prices[[#This Row],[HY - US]]/Prices!P858-1</f>
        <v>-5.7313004331360773E-4</v>
      </c>
      <c r="Q859">
        <f>Prices[[#This Row],[HY - EU]]/Prices!Q858-1</f>
        <v>-5.9897228965033467E-4</v>
      </c>
      <c r="R859">
        <f>Prices[[#This Row],[EM Bonds - Corp]]/Prices!R858-1</f>
        <v>2.9761451778136383E-3</v>
      </c>
      <c r="S859">
        <f>Prices[[#This Row],[Real Estate - CH]]/Prices!S858-1</f>
        <v>6.0544426838209375E-3</v>
      </c>
      <c r="T859">
        <f>Prices[[#This Row],[Real Estate - World]]/Prices!T858-1</f>
        <v>5.2911710127443445E-3</v>
      </c>
      <c r="U859">
        <f>Prices[[#This Row],[TIPS]]/Prices!U858-1</f>
        <v>1.7222200862037074E-3</v>
      </c>
      <c r="V859">
        <f>Prices[[#This Row],[Commodities]]/Prices!V858-1</f>
        <v>-3.8461231442353805E-3</v>
      </c>
      <c r="W859">
        <f>Prices[[#This Row],[Precious Metals]]/Prices!W858-1</f>
        <v>5.000748745291439E-3</v>
      </c>
      <c r="X859">
        <f>Prices[[#This Row],[Hedge funds]]/Prices!X858-1</f>
        <v>8.634385577122039E-4</v>
      </c>
    </row>
    <row r="860" spans="2:24" x14ac:dyDescent="0.25">
      <c r="B860" s="1">
        <v>43784</v>
      </c>
      <c r="C860">
        <f>Prices[[#This Row],[Equity - CH]]/Prices!C859-1</f>
        <v>7.0836093462889327E-3</v>
      </c>
      <c r="D860">
        <f>Prices[[#This Row],[Equity - US]]/Prices!D859-1</f>
        <v>9.5792995595589403E-3</v>
      </c>
      <c r="E860">
        <f>Prices[[#This Row],[Equity - EU]]/Prices!E859-1</f>
        <v>8.9729494865822268E-3</v>
      </c>
      <c r="F860">
        <f>Prices[[#This Row],[Equity - JP]]/Prices!F859-1</f>
        <v>6.0635588506405824E-3</v>
      </c>
      <c r="G860">
        <f>Prices[[#This Row],[Equity - EM]]/Prices!G859-1</f>
        <v>8.0337442564493156E-3</v>
      </c>
      <c r="H860">
        <f>Prices[[#This Row],[Bonds - CH]]/Prices!H859-1</f>
        <v>1.4201519562573317E-4</v>
      </c>
      <c r="I860">
        <f>Prices[[#This Row],[Rates - US]]/Prices!I859-1</f>
        <v>-1.2354063817564542E-3</v>
      </c>
      <c r="J860">
        <f>Prices[[#This Row],[Rates - EU]]/Prices!J859-1</f>
        <v>1.6199012129347601E-4</v>
      </c>
      <c r="K860">
        <f>Prices[[#This Row],[Rates - JP]]/Prices!K859-1</f>
        <v>-5.4132082280766713E-4</v>
      </c>
      <c r="L860">
        <f>Prices[[#This Row],[EM Bonds - USD]]/Prices!L859-1</f>
        <v>-2.7073691016799017E-4</v>
      </c>
      <c r="M860">
        <f>Prices[[#This Row],[EM Bonds - Local]]/Prices!M859-1</f>
        <v>5.7095059576339757E-4</v>
      </c>
      <c r="N860">
        <f>Prices[[#This Row],[IG - US]]/Prices!N859-1</f>
        <v>-1.1892715438370782E-3</v>
      </c>
      <c r="O860">
        <f>Prices[[#This Row],[IG - EU]]/Prices!O859-1</f>
        <v>-1.544878727020027E-4</v>
      </c>
      <c r="P860">
        <f>Prices[[#This Row],[HY - US]]/Prices!P859-1</f>
        <v>3.9516389080174186E-4</v>
      </c>
      <c r="Q860">
        <f>Prices[[#This Row],[HY - EU]]/Prices!Q859-1</f>
        <v>-6.3087502365777315E-4</v>
      </c>
      <c r="R860">
        <f>Prices[[#This Row],[EM Bonds - Corp]]/Prices!R859-1</f>
        <v>-5.1361847719144649E-5</v>
      </c>
      <c r="S860">
        <f>Prices[[#This Row],[Real Estate - CH]]/Prices!S859-1</f>
        <v>6.0885305249300803E-3</v>
      </c>
      <c r="T860">
        <f>Prices[[#This Row],[Real Estate - World]]/Prices!T859-1</f>
        <v>8.3910299649736508E-3</v>
      </c>
      <c r="U860">
        <f>Prices[[#This Row],[TIPS]]/Prices!U859-1</f>
        <v>-2.8477849042253256E-3</v>
      </c>
      <c r="V860">
        <f>Prices[[#This Row],[Commodities]]/Prices!V859-1</f>
        <v>5.1224028916507791E-3</v>
      </c>
      <c r="W860">
        <f>Prices[[#This Row],[Precious Metals]]/Prices!W859-1</f>
        <v>-1.8129558743089635E-3</v>
      </c>
      <c r="X860">
        <f>Prices[[#This Row],[Hedge funds]]/Prices!X859-1</f>
        <v>1.4838331205355715E-3</v>
      </c>
    </row>
    <row r="861" spans="2:24" x14ac:dyDescent="0.25">
      <c r="B861" s="1">
        <v>43787</v>
      </c>
      <c r="C861">
        <f>Prices[[#This Row],[Equity - CH]]/Prices!C860-1</f>
        <v>3.3411993593985834E-3</v>
      </c>
      <c r="D861">
        <f>Prices[[#This Row],[Equity - US]]/Prices!D860-1</f>
        <v>-1.5534145817481804E-3</v>
      </c>
      <c r="E861">
        <f>Prices[[#This Row],[Equity - EU]]/Prices!E860-1</f>
        <v>1.1239436856280705E-4</v>
      </c>
      <c r="F861">
        <f>Prices[[#This Row],[Equity - JP]]/Prices!F860-1</f>
        <v>2.8883657260432294E-3</v>
      </c>
      <c r="G861">
        <f>Prices[[#This Row],[Equity - EM]]/Prices!G860-1</f>
        <v>1.0438179862923835E-3</v>
      </c>
      <c r="H861">
        <f>Prices[[#This Row],[Bonds - CH]]/Prices!H860-1</f>
        <v>1.0649627263046302E-3</v>
      </c>
      <c r="I861">
        <f>Prices[[#This Row],[Rates - US]]/Prices!I860-1</f>
        <v>1.2527770093482271E-3</v>
      </c>
      <c r="J861">
        <f>Prices[[#This Row],[Rates - EU]]/Prices!J860-1</f>
        <v>3.7450785309611767E-4</v>
      </c>
      <c r="K861">
        <f>Prices[[#This Row],[Rates - JP]]/Prices!K860-1</f>
        <v>1.3540350243725907E-3</v>
      </c>
      <c r="L861">
        <f>Prices[[#This Row],[EM Bonds - USD]]/Prices!L860-1</f>
        <v>-7.9292176791800895E-4</v>
      </c>
      <c r="M861">
        <f>Prices[[#This Row],[EM Bonds - Local]]/Prices!M860-1</f>
        <v>9.2615656850503214E-4</v>
      </c>
      <c r="N861">
        <f>Prices[[#This Row],[IG - US]]/Prices!N860-1</f>
        <v>1.5753639547777532E-3</v>
      </c>
      <c r="O861">
        <f>Prices[[#This Row],[IG - EU]]/Prices!O860-1</f>
        <v>0</v>
      </c>
      <c r="P861">
        <f>Prices[[#This Row],[HY - US]]/Prices!P860-1</f>
        <v>-3.5680416480010635E-4</v>
      </c>
      <c r="Q861">
        <f>Prices[[#This Row],[HY - EU]]/Prices!Q860-1</f>
        <v>3.1563663910105788E-4</v>
      </c>
      <c r="R861">
        <f>Prices[[#This Row],[EM Bonds - Corp]]/Prices!R860-1</f>
        <v>9.4382242830270968E-4</v>
      </c>
      <c r="S861">
        <f>Prices[[#This Row],[Real Estate - CH]]/Prices!S860-1</f>
        <v>-2.1262675825973743E-3</v>
      </c>
      <c r="T861">
        <f>Prices[[#This Row],[Real Estate - World]]/Prices!T860-1</f>
        <v>3.7959130618683279E-3</v>
      </c>
      <c r="U861">
        <f>Prices[[#This Row],[TIPS]]/Prices!U860-1</f>
        <v>-3.2076537716030362E-4</v>
      </c>
      <c r="V861">
        <f>Prices[[#This Row],[Commodities]]/Prices!V860-1</f>
        <v>-1.4203417403881202E-2</v>
      </c>
      <c r="W861">
        <f>Prices[[#This Row],[Precious Metals]]/Prices!W860-1</f>
        <v>4.654817856757365E-4</v>
      </c>
      <c r="X861">
        <f>Prices[[#This Row],[Hedge funds]]/Prices!X860-1</f>
        <v>2.4981048859484822E-4</v>
      </c>
    </row>
    <row r="862" spans="2:24" x14ac:dyDescent="0.25">
      <c r="B862" s="1">
        <v>43788</v>
      </c>
      <c r="C862">
        <f>Prices[[#This Row],[Equity - CH]]/Prices!C861-1</f>
        <v>7.055212284594603E-4</v>
      </c>
      <c r="D862">
        <f>Prices[[#This Row],[Equity - US]]/Prices!D861-1</f>
        <v>2.5348229709520886E-3</v>
      </c>
      <c r="E862">
        <f>Prices[[#This Row],[Equity - EU]]/Prices!E861-1</f>
        <v>1.4393757848221167E-3</v>
      </c>
      <c r="F862">
        <f>Prices[[#This Row],[Equity - JP]]/Prices!F861-1</f>
        <v>-2.8785704019170799E-3</v>
      </c>
      <c r="G862">
        <f>Prices[[#This Row],[Equity - EM]]/Prices!G861-1</f>
        <v>7.6616350610441142E-3</v>
      </c>
      <c r="H862">
        <f>Prices[[#This Row],[Bonds - CH]]/Prices!H861-1</f>
        <v>1.1347517730495582E-3</v>
      </c>
      <c r="I862">
        <f>Prices[[#This Row],[Rates - US]]/Prices!I861-1</f>
        <v>1.4684672074780636E-3</v>
      </c>
      <c r="J862">
        <f>Prices[[#This Row],[Rates - EU]]/Prices!J861-1</f>
        <v>-3.7598130313287736E-4</v>
      </c>
      <c r="K862">
        <f>Prices[[#This Row],[Rates - JP]]/Prices!K861-1</f>
        <v>9.9161633462552246E-4</v>
      </c>
      <c r="L862">
        <f>Prices[[#This Row],[EM Bonds - USD]]/Prices!L861-1</f>
        <v>-8.1936290893680486E-4</v>
      </c>
      <c r="M862">
        <f>Prices[[#This Row],[EM Bonds - Local]]/Prices!M861-1</f>
        <v>8.6252987100432499E-4</v>
      </c>
      <c r="N862">
        <f>Prices[[#This Row],[IG - US]]/Prices!N861-1</f>
        <v>1.7440069665211055E-3</v>
      </c>
      <c r="O862">
        <f>Prices[[#This Row],[IG - EU]]/Prices!O861-1</f>
        <v>-2.0601565718991743E-4</v>
      </c>
      <c r="P862">
        <f>Prices[[#This Row],[HY - US]]/Prices!P861-1</f>
        <v>-1.4028404141046558E-3</v>
      </c>
      <c r="Q862">
        <f>Prices[[#This Row],[HY - EU]]/Prices!Q861-1</f>
        <v>0</v>
      </c>
      <c r="R862">
        <f>Prices[[#This Row],[EM Bonds - Corp]]/Prices!R861-1</f>
        <v>2.7582378300783361E-4</v>
      </c>
      <c r="S862">
        <f>Prices[[#This Row],[Real Estate - CH]]/Prices!S861-1</f>
        <v>3.5825508698807962E-3</v>
      </c>
      <c r="T862">
        <f>Prices[[#This Row],[Real Estate - World]]/Prices!T861-1</f>
        <v>5.2117285836883465E-3</v>
      </c>
      <c r="U862">
        <f>Prices[[#This Row],[TIPS]]/Prices!U861-1</f>
        <v>-6.8289625907391738E-4</v>
      </c>
      <c r="V862">
        <f>Prices[[#This Row],[Commodities]]/Prices!V861-1</f>
        <v>-4.9263186365988698E-3</v>
      </c>
      <c r="W862">
        <f>Prices[[#This Row],[Precious Metals]]/Prices!W861-1</f>
        <v>5.7809513197939477E-3</v>
      </c>
      <c r="X862">
        <f>Prices[[#This Row],[Hedge funds]]/Prices!X861-1</f>
        <v>-2.5836010231072848E-4</v>
      </c>
    </row>
    <row r="863" spans="2:24" x14ac:dyDescent="0.25">
      <c r="B863" s="1">
        <v>43789</v>
      </c>
      <c r="C863">
        <f>Prices[[#This Row],[Equity - CH]]/Prices!C862-1</f>
        <v>2.0699346756334336E-3</v>
      </c>
      <c r="D863">
        <f>Prices[[#This Row],[Equity - US]]/Prices!D862-1</f>
        <v>-2.8383292262139648E-3</v>
      </c>
      <c r="E863">
        <f>Prices[[#This Row],[Equity - EU]]/Prices!E862-1</f>
        <v>-5.0008633796471136E-3</v>
      </c>
      <c r="F863">
        <f>Prices[[#This Row],[Equity - JP]]/Prices!F862-1</f>
        <v>-3.077924052532488E-3</v>
      </c>
      <c r="G863">
        <f>Prices[[#This Row],[Equity - EM]]/Prices!G862-1</f>
        <v>-4.3481766541357825E-3</v>
      </c>
      <c r="H863">
        <f>Prices[[#This Row],[Bonds - CH]]/Prices!H862-1</f>
        <v>1.9835647492207897E-3</v>
      </c>
      <c r="I863">
        <f>Prices[[#This Row],[Rates - US]]/Prices!I862-1</f>
        <v>2.8256775701360759E-3</v>
      </c>
      <c r="J863">
        <f>Prices[[#This Row],[Rates - EU]]/Prices!J862-1</f>
        <v>5.8543850850933943E-4</v>
      </c>
      <c r="K863">
        <f>Prices[[#This Row],[Rates - JP]]/Prices!K862-1</f>
        <v>1.7110951008645348E-3</v>
      </c>
      <c r="L863">
        <f>Prices[[#This Row],[EM Bonds - USD]]/Prices!L862-1</f>
        <v>1.0866454879538967E-3</v>
      </c>
      <c r="M863">
        <f>Prices[[#This Row],[EM Bonds - Local]]/Prices!M862-1</f>
        <v>8.3448680905817696E-4</v>
      </c>
      <c r="N863">
        <f>Prices[[#This Row],[IG - US]]/Prices!N862-1</f>
        <v>2.1495222888379129E-3</v>
      </c>
      <c r="O863">
        <f>Prices[[#This Row],[IG - EU]]/Prices!O862-1</f>
        <v>5.1514527096641061E-4</v>
      </c>
      <c r="P863">
        <f>Prices[[#This Row],[HY - US]]/Prices!P862-1</f>
        <v>-1.2259166650793185E-3</v>
      </c>
      <c r="Q863">
        <f>Prices[[#This Row],[HY - EU]]/Prices!Q862-1</f>
        <v>-5.6796667928815658E-4</v>
      </c>
      <c r="R863">
        <f>Prices[[#This Row],[EM Bonds - Corp]]/Prices!R862-1</f>
        <v>1.5308954047486001E-3</v>
      </c>
      <c r="S863">
        <f>Prices[[#This Row],[Real Estate - CH]]/Prices!S862-1</f>
        <v>5.0396640223984157E-3</v>
      </c>
      <c r="T863">
        <f>Prices[[#This Row],[Real Estate - World]]/Prices!T862-1</f>
        <v>-2.4636419975978541E-3</v>
      </c>
      <c r="U863">
        <f>Prices[[#This Row],[TIPS]]/Prices!U862-1</f>
        <v>2.5022686497624402E-3</v>
      </c>
      <c r="V863">
        <f>Prices[[#This Row],[Commodities]]/Prices!V862-1</f>
        <v>7.1668877616906101E-3</v>
      </c>
      <c r="W863">
        <f>Prices[[#This Row],[Precious Metals]]/Prices!W862-1</f>
        <v>3.899277739121132E-4</v>
      </c>
      <c r="X863">
        <f>Prices[[#This Row],[Hedge funds]]/Prices!X862-1</f>
        <v>-3.4456915933722687E-4</v>
      </c>
    </row>
    <row r="864" spans="2:24" x14ac:dyDescent="0.25">
      <c r="B864" s="1">
        <v>43790</v>
      </c>
      <c r="C864">
        <f>Prices[[#This Row],[Equity - CH]]/Prices!C863-1</f>
        <v>-4.7923793935299441E-3</v>
      </c>
      <c r="D864">
        <f>Prices[[#This Row],[Equity - US]]/Prices!D863-1</f>
        <v>9.2438560914454015E-5</v>
      </c>
      <c r="E864">
        <f>Prices[[#This Row],[Equity - EU]]/Prices!E863-1</f>
        <v>-2.3979443179144022E-3</v>
      </c>
      <c r="F864">
        <f>Prices[[#This Row],[Equity - JP]]/Prices!F863-1</f>
        <v>-1.2404177112831372E-3</v>
      </c>
      <c r="G864">
        <f>Prices[[#This Row],[Equity - EM]]/Prices!G863-1</f>
        <v>-5.5465445079535547E-3</v>
      </c>
      <c r="H864">
        <f>Prices[[#This Row],[Bonds - CH]]/Prices!H863-1</f>
        <v>-1.1312217194570096E-3</v>
      </c>
      <c r="I864">
        <f>Prices[[#This Row],[Rates - US]]/Prices!I863-1</f>
        <v>-2.0481459734237317E-3</v>
      </c>
      <c r="J864">
        <f>Prices[[#This Row],[Rates - EU]]/Prices!J863-1</f>
        <v>-1.2675286793825125E-3</v>
      </c>
      <c r="K864">
        <f>Prices[[#This Row],[Rates - JP]]/Prices!K863-1</f>
        <v>7.192304234469038E-4</v>
      </c>
      <c r="L864">
        <f>Prices[[#This Row],[EM Bonds - USD]]/Prices!L863-1</f>
        <v>5.5910926285207552E-5</v>
      </c>
      <c r="M864">
        <f>Prices[[#This Row],[EM Bonds - Local]]/Prices!M863-1</f>
        <v>-3.1479112834553735E-4</v>
      </c>
      <c r="N864">
        <f>Prices[[#This Row],[IG - US]]/Prices!N863-1</f>
        <v>-2.6496525763798351E-3</v>
      </c>
      <c r="O864">
        <f>Prices[[#This Row],[IG - EU]]/Prices!O863-1</f>
        <v>-1.5961281021522611E-3</v>
      </c>
      <c r="P864">
        <f>Prices[[#This Row],[HY - US]]/Prices!P863-1</f>
        <v>-4.717561197302711E-4</v>
      </c>
      <c r="Q864">
        <f>Prices[[#This Row],[HY - EU]]/Prices!Q863-1</f>
        <v>-5.0514617667496431E-4</v>
      </c>
      <c r="R864">
        <f>Prices[[#This Row],[EM Bonds - Corp]]/Prices!R863-1</f>
        <v>2.8405750534643559E-4</v>
      </c>
      <c r="S864">
        <f>Prices[[#This Row],[Real Estate - CH]]/Prices!S863-1</f>
        <v>-3.9929427059151035E-3</v>
      </c>
      <c r="T864">
        <f>Prices[[#This Row],[Real Estate - World]]/Prices!T863-1</f>
        <v>-9.0638253486589049E-3</v>
      </c>
      <c r="U864">
        <f>Prices[[#This Row],[TIPS]]/Prices!U863-1</f>
        <v>-1.4286970185999337E-3</v>
      </c>
      <c r="V864">
        <f>Prices[[#This Row],[Commodities]]/Prices!V863-1</f>
        <v>7.9469408939965014E-3</v>
      </c>
      <c r="W864">
        <f>Prices[[#This Row],[Precious Metals]]/Prices!W863-1</f>
        <v>-4.5676481052807638E-3</v>
      </c>
      <c r="X864">
        <f>Prices[[#This Row],[Hedge funds]]/Prices!X863-1</f>
        <v>-1.0082121898886687E-3</v>
      </c>
    </row>
    <row r="865" spans="2:24" x14ac:dyDescent="0.25">
      <c r="B865" s="1">
        <v>43791</v>
      </c>
      <c r="C865">
        <f>Prices[[#This Row],[Equity - CH]]/Prices!C864-1</f>
        <v>2.5406411748338797E-3</v>
      </c>
      <c r="D865">
        <f>Prices[[#This Row],[Equity - US]]/Prices!D864-1</f>
        <v>7.0284697564448884E-3</v>
      </c>
      <c r="E865">
        <f>Prices[[#This Row],[Equity - EU]]/Prices!E864-1</f>
        <v>6.1764622044384598E-3</v>
      </c>
      <c r="F865">
        <f>Prices[[#This Row],[Equity - JP]]/Prices!F864-1</f>
        <v>1.195353836634494E-3</v>
      </c>
      <c r="G865">
        <f>Prices[[#This Row],[Equity - EM]]/Prices!G864-1</f>
        <v>8.9710102220936783E-3</v>
      </c>
      <c r="H865">
        <f>Prices[[#This Row],[Bonds - CH]]/Prices!H864-1</f>
        <v>2.4065685164214035E-3</v>
      </c>
      <c r="I865">
        <f>Prices[[#This Row],[Rates - US]]/Prices!I864-1</f>
        <v>-1.6576668915346815E-4</v>
      </c>
      <c r="J865">
        <f>Prices[[#This Row],[Rates - EU]]/Prices!J864-1</f>
        <v>1.5695949798806286E-3</v>
      </c>
      <c r="K865">
        <f>Prices[[#This Row],[Rates - JP]]/Prices!K864-1</f>
        <v>-2.6053364477586216E-3</v>
      </c>
      <c r="L865">
        <f>Prices[[#This Row],[EM Bonds - USD]]/Prices!L864-1</f>
        <v>5.5014598883040833E-4</v>
      </c>
      <c r="M865">
        <f>Prices[[#This Row],[EM Bonds - Local]]/Prices!M864-1</f>
        <v>-4.9556498833369655E-4</v>
      </c>
      <c r="N865">
        <f>Prices[[#This Row],[IG - US]]/Prices!N864-1</f>
        <v>8.1561770222737806E-4</v>
      </c>
      <c r="O865">
        <f>Prices[[#This Row],[IG - EU]]/Prices!O864-1</f>
        <v>2.0628126450414896E-3</v>
      </c>
      <c r="P865">
        <f>Prices[[#This Row],[HY - US]]/Prices!P864-1</f>
        <v>5.9483234054935608E-4</v>
      </c>
      <c r="Q865">
        <f>Prices[[#This Row],[HY - EU]]/Prices!Q864-1</f>
        <v>6.9492703266171851E-4</v>
      </c>
      <c r="R865">
        <f>Prices[[#This Row],[EM Bonds - Corp]]/Prices!R864-1</f>
        <v>1.1056475312054559E-4</v>
      </c>
      <c r="S865">
        <f>Prices[[#This Row],[Real Estate - CH]]/Prices!S864-1</f>
        <v>-7.0389707253404321E-3</v>
      </c>
      <c r="T865">
        <f>Prices[[#This Row],[Real Estate - World]]/Prices!T864-1</f>
        <v>3.3040259806889072E-3</v>
      </c>
      <c r="U865">
        <f>Prices[[#This Row],[TIPS]]/Prices!U864-1</f>
        <v>1.5944313467679549E-3</v>
      </c>
      <c r="V865">
        <f>Prices[[#This Row],[Commodities]]/Prices!V864-1</f>
        <v>7.1969980428836511E-3</v>
      </c>
      <c r="W865">
        <f>Prices[[#This Row],[Precious Metals]]/Prices!W864-1</f>
        <v>4.3092387837186941E-3</v>
      </c>
      <c r="X865">
        <f>Prices[[#This Row],[Hedge funds]]/Prices!X864-1</f>
        <v>7.5045285948416307E-4</v>
      </c>
    </row>
    <row r="866" spans="2:24" x14ac:dyDescent="0.25">
      <c r="B866" s="1">
        <v>43794</v>
      </c>
      <c r="C866">
        <f>Prices[[#This Row],[Equity - CH]]/Prices!C865-1</f>
        <v>9.491417220496956E-3</v>
      </c>
      <c r="D866">
        <f>Prices[[#This Row],[Equity - US]]/Prices!D865-1</f>
        <v>6.7095123862064288E-3</v>
      </c>
      <c r="E866">
        <f>Prices[[#This Row],[Equity - EU]]/Prices!E865-1</f>
        <v>7.64440424840096E-3</v>
      </c>
      <c r="F866">
        <f>Prices[[#This Row],[Equity - JP]]/Prices!F865-1</f>
        <v>7.0046009011646149E-3</v>
      </c>
      <c r="G866">
        <f>Prices[[#This Row],[Equity - EM]]/Prices!G865-1</f>
        <v>3.8422513079610088E-3</v>
      </c>
      <c r="H866">
        <f>Prices[[#This Row],[Bonds - CH]]/Prices!H865-1</f>
        <v>4.2366897330881059E-4</v>
      </c>
      <c r="I866">
        <f>Prices[[#This Row],[Rates - US]]/Prices!I865-1</f>
        <v>8.0953711238773707E-4</v>
      </c>
      <c r="J866">
        <f>Prices[[#This Row],[Rates - EU]]/Prices!J865-1</f>
        <v>6.6126117020726127E-5</v>
      </c>
      <c r="K866">
        <f>Prices[[#This Row],[Rates - JP]]/Prices!K865-1</f>
        <v>-2.7022158169698329E-4</v>
      </c>
      <c r="L866">
        <f>Prices[[#This Row],[EM Bonds - USD]]/Prices!L865-1</f>
        <v>7.5318309127103689E-4</v>
      </c>
      <c r="M866">
        <f>Prices[[#This Row],[EM Bonds - Local]]/Prices!M865-1</f>
        <v>-1.1856663489149266E-3</v>
      </c>
      <c r="N866">
        <f>Prices[[#This Row],[IG - US]]/Prices!N865-1</f>
        <v>1.9600616100683421E-3</v>
      </c>
      <c r="O866">
        <f>Prices[[#This Row],[IG - EU]]/Prices!O865-1</f>
        <v>2.0585662086358703E-4</v>
      </c>
      <c r="P866">
        <f>Prices[[#This Row],[HY - US]]/Prices!P865-1</f>
        <v>1.3356169204754575E-3</v>
      </c>
      <c r="Q866">
        <f>Prices[[#This Row],[HY - EU]]/Prices!Q865-1</f>
        <v>1.6414141414140548E-3</v>
      </c>
      <c r="R866">
        <f>Prices[[#This Row],[EM Bonds - Corp]]/Prices!R865-1</f>
        <v>8.4892705860428741E-4</v>
      </c>
      <c r="S866">
        <f>Prices[[#This Row],[Real Estate - CH]]/Prices!S865-1</f>
        <v>-8.6850382611144417E-3</v>
      </c>
      <c r="T866">
        <f>Prices[[#This Row],[Real Estate - World]]/Prices!T865-1</f>
        <v>3.1158037618299605E-3</v>
      </c>
      <c r="U866">
        <f>Prices[[#This Row],[TIPS]]/Prices!U865-1</f>
        <v>3.6042864506669048E-4</v>
      </c>
      <c r="V866">
        <f>Prices[[#This Row],[Commodities]]/Prices!V865-1</f>
        <v>-2.2918819905988208E-3</v>
      </c>
      <c r="W866">
        <f>Prices[[#This Row],[Precious Metals]]/Prices!W865-1</f>
        <v>-5.8528074276948949E-3</v>
      </c>
      <c r="X866">
        <f>Prices[[#This Row],[Hedge funds]]/Prices!X865-1</f>
        <v>1.9652292336467259E-3</v>
      </c>
    </row>
    <row r="867" spans="2:24" x14ac:dyDescent="0.25">
      <c r="B867" s="1">
        <v>43795</v>
      </c>
      <c r="C867">
        <f>Prices[[#This Row],[Equity - CH]]/Prices!C866-1</f>
        <v>4.0661723810175854E-3</v>
      </c>
      <c r="D867">
        <f>Prices[[#This Row],[Equity - US]]/Prices!D866-1</f>
        <v>2.979261631498753E-3</v>
      </c>
      <c r="E867">
        <f>Prices[[#This Row],[Equity - EU]]/Prices!E866-1</f>
        <v>2.5774880431321812E-3</v>
      </c>
      <c r="F867">
        <f>Prices[[#This Row],[Equity - JP]]/Prices!F866-1</f>
        <v>2.3491147422318726E-3</v>
      </c>
      <c r="G867">
        <f>Prices[[#This Row],[Equity - EM]]/Prices!G866-1</f>
        <v>-4.5513582207820091E-3</v>
      </c>
      <c r="H867">
        <f>Prices[[#This Row],[Bonds - CH]]/Prices!H866-1</f>
        <v>1.3410502540938118E-3</v>
      </c>
      <c r="I867">
        <f>Prices[[#This Row],[Rates - US]]/Prices!I866-1</f>
        <v>1.6214054648402421E-3</v>
      </c>
      <c r="J867">
        <f>Prices[[#This Row],[Rates - EU]]/Prices!J866-1</f>
        <v>1.0686994175372888E-3</v>
      </c>
      <c r="K867">
        <f>Prices[[#This Row],[Rates - JP]]/Prices!K866-1</f>
        <v>1.2613748986394224E-3</v>
      </c>
      <c r="L867">
        <f>Prices[[#This Row],[EM Bonds - USD]]/Prices!L866-1</f>
        <v>1.1662578156619308E-3</v>
      </c>
      <c r="M867">
        <f>Prices[[#This Row],[EM Bonds - Local]]/Prices!M866-1</f>
        <v>4.2105294260519344E-5</v>
      </c>
      <c r="N867">
        <f>Prices[[#This Row],[IG - US]]/Prices!N866-1</f>
        <v>2.7227161448877268E-3</v>
      </c>
      <c r="O867">
        <f>Prices[[#This Row],[IG - EU]]/Prices!O866-1</f>
        <v>1.8523282737330504E-3</v>
      </c>
      <c r="P867">
        <f>Prices[[#This Row],[HY - US]]/Prices!P866-1</f>
        <v>1.2920140363266164E-3</v>
      </c>
      <c r="Q867">
        <f>Prices[[#This Row],[HY - EU]]/Prices!Q866-1</f>
        <v>2.2690028992815581E-3</v>
      </c>
      <c r="R867">
        <f>Prices[[#This Row],[EM Bonds - Corp]]/Prices!R866-1</f>
        <v>1.2435330757125662E-3</v>
      </c>
      <c r="S867">
        <f>Prices[[#This Row],[Real Estate - CH]]/Prices!S866-1</f>
        <v>1.1105322977836618E-2</v>
      </c>
      <c r="T867">
        <f>Prices[[#This Row],[Real Estate - World]]/Prices!T866-1</f>
        <v>1.0544506145061971E-2</v>
      </c>
      <c r="U867">
        <f>Prices[[#This Row],[TIPS]]/Prices!U866-1</f>
        <v>2.1503125901023434E-3</v>
      </c>
      <c r="V867">
        <f>Prices[[#This Row],[Commodities]]/Prices!V866-1</f>
        <v>1.5763561188311126E-3</v>
      </c>
      <c r="W867">
        <f>Prices[[#This Row],[Precious Metals]]/Prices!W866-1</f>
        <v>4.8920853576988055E-3</v>
      </c>
      <c r="X867">
        <f>Prices[[#This Row],[Hedge funds]]/Prices!X866-1</f>
        <v>3.1055099144048359E-3</v>
      </c>
    </row>
    <row r="868" spans="2:24" x14ac:dyDescent="0.25">
      <c r="B868" s="1">
        <v>43796</v>
      </c>
      <c r="C868">
        <f>Prices[[#This Row],[Equity - CH]]/Prices!C867-1</f>
        <v>2.4368494037105837E-3</v>
      </c>
      <c r="D868">
        <f>Prices[[#This Row],[Equity - US]]/Prices!D867-1</f>
        <v>6.4079872044313646E-3</v>
      </c>
      <c r="E868">
        <f>Prices[[#This Row],[Equity - EU]]/Prices!E867-1</f>
        <v>3.3743105008481322E-3</v>
      </c>
      <c r="F868">
        <f>Prices[[#This Row],[Equity - JP]]/Prices!F867-1</f>
        <v>2.5835140795631428E-3</v>
      </c>
      <c r="G868">
        <f>Prices[[#This Row],[Equity - EM]]/Prices!G867-1</f>
        <v>7.0287581638144303E-3</v>
      </c>
      <c r="H868">
        <f>Prices[[#This Row],[Bonds - CH]]/Prices!H867-1</f>
        <v>1.9736378374568542E-3</v>
      </c>
      <c r="I868">
        <f>Prices[[#This Row],[Rates - US]]/Prices!I867-1</f>
        <v>-1.7096554335478409E-3</v>
      </c>
      <c r="J868">
        <f>Prices[[#This Row],[Rates - EU]]/Prices!J867-1</f>
        <v>-5.4666728958807642E-4</v>
      </c>
      <c r="K868">
        <f>Prices[[#This Row],[Rates - JP]]/Prices!K867-1</f>
        <v>2.0696481598128091E-3</v>
      </c>
      <c r="L868">
        <f>Prices[[#This Row],[EM Bonds - USD]]/Prices!L867-1</f>
        <v>-7.8737948820339909E-4</v>
      </c>
      <c r="M868">
        <f>Prices[[#This Row],[EM Bonds - Local]]/Prices!M867-1</f>
        <v>1.004575249334172E-3</v>
      </c>
      <c r="N868">
        <f>Prices[[#This Row],[IG - US]]/Prices!N867-1</f>
        <v>-1.1175742924862675E-3</v>
      </c>
      <c r="O868">
        <f>Prices[[#This Row],[IG - EU]]/Prices!O867-1</f>
        <v>-9.2445174875455116E-4</v>
      </c>
      <c r="P868">
        <f>Prices[[#This Row],[HY - US]]/Prices!P867-1</f>
        <v>9.8500033947135357E-4</v>
      </c>
      <c r="Q868">
        <f>Prices[[#This Row],[HY - EU]]/Prices!Q867-1</f>
        <v>1.6350144635894903E-3</v>
      </c>
      <c r="R868">
        <f>Prices[[#This Row],[EM Bonds - Corp]]/Prices!R867-1</f>
        <v>-8.1289577863241647E-5</v>
      </c>
      <c r="S868">
        <f>Prices[[#This Row],[Real Estate - CH]]/Prices!S867-1</f>
        <v>-4.964754923772241E-3</v>
      </c>
      <c r="T868">
        <f>Prices[[#This Row],[Real Estate - World]]/Prices!T867-1</f>
        <v>7.1954698268137385E-3</v>
      </c>
      <c r="U868">
        <f>Prices[[#This Row],[TIPS]]/Prices!U867-1</f>
        <v>-3.635791663674226E-3</v>
      </c>
      <c r="V868">
        <f>Prices[[#This Row],[Commodities]]/Prices!V867-1</f>
        <v>-1.7241257403156629E-3</v>
      </c>
      <c r="W868">
        <f>Prices[[#This Row],[Precious Metals]]/Prices!W867-1</f>
        <v>-3.1165358824157829E-3</v>
      </c>
      <c r="X868">
        <f>Prices[[#This Row],[Hedge funds]]/Prices!X867-1</f>
        <v>7.5467814692231627E-4</v>
      </c>
    </row>
    <row r="869" spans="2:24" x14ac:dyDescent="0.25">
      <c r="B869" s="1">
        <v>43797</v>
      </c>
      <c r="C869">
        <f>Prices[[#This Row],[Equity - CH]]/Prices!C868-1</f>
        <v>3.8080016220765067E-4</v>
      </c>
      <c r="D869">
        <f>Prices[[#This Row],[Equity - US]]/Prices!D868-1</f>
        <v>-6.7128333424459896E-4</v>
      </c>
      <c r="E869">
        <f>Prices[[#This Row],[Equity - EU]]/Prices!E868-1</f>
        <v>-1.0963798852301476E-3</v>
      </c>
      <c r="F869">
        <f>Prices[[#This Row],[Equity - JP]]/Prices!F868-1</f>
        <v>-9.0136158447817749E-4</v>
      </c>
      <c r="G869">
        <f>Prices[[#This Row],[Equity - EM]]/Prices!G868-1</f>
        <v>-3.0928997008962122E-3</v>
      </c>
      <c r="H869">
        <f>Prices[[#This Row],[Bonds - CH]]/Prices!H868-1</f>
        <v>0</v>
      </c>
      <c r="I869">
        <f>Prices[[#This Row],[Rates - US]]/Prices!I868-1</f>
        <v>0</v>
      </c>
      <c r="J869">
        <f>Prices[[#This Row],[Rates - EU]]/Prices!J868-1</f>
        <v>-5.313847435088892E-4</v>
      </c>
      <c r="K869">
        <f>Prices[[#This Row],[Rates - JP]]/Prices!K868-1</f>
        <v>-1.1673850574712707E-3</v>
      </c>
      <c r="L869">
        <f>Prices[[#This Row],[EM Bonds - USD]]/Prices!L868-1</f>
        <v>-7.926235807587112E-6</v>
      </c>
      <c r="M869">
        <f>Prices[[#This Row],[EM Bonds - Local]]/Prices!M868-1</f>
        <v>-7.0840029929963855E-5</v>
      </c>
      <c r="N869">
        <f>Prices[[#This Row],[IG - US]]/Prices!N868-1</f>
        <v>0</v>
      </c>
      <c r="O869">
        <f>Prices[[#This Row],[IG - EU]]/Prices!O868-1</f>
        <v>-2.0562381123734319E-4</v>
      </c>
      <c r="P869">
        <f>Prices[[#This Row],[HY - US]]/Prices!P868-1</f>
        <v>0</v>
      </c>
      <c r="Q869">
        <f>Prices[[#This Row],[HY - EU]]/Prices!Q868-1</f>
        <v>8.1617277749868045E-4</v>
      </c>
      <c r="R869">
        <f>Prices[[#This Row],[EM Bonds - Corp]]/Prices!R868-1</f>
        <v>3.2518474558207444E-5</v>
      </c>
      <c r="S869">
        <f>Prices[[#This Row],[Real Estate - CH]]/Prices!S868-1</f>
        <v>-1.8828402645387765E-4</v>
      </c>
      <c r="T869">
        <f>Prices[[#This Row],[Real Estate - World]]/Prices!T868-1</f>
        <v>-4.4366784240179591E-4</v>
      </c>
      <c r="U869">
        <f>Prices[[#This Row],[TIPS]]/Prices!U868-1</f>
        <v>1.5167561759166226E-4</v>
      </c>
      <c r="V869">
        <f>Prices[[#This Row],[Commodities]]/Prices!V868-1</f>
        <v>0</v>
      </c>
      <c r="W869">
        <f>Prices[[#This Row],[Precious Metals]]/Prices!W868-1</f>
        <v>0</v>
      </c>
      <c r="X869">
        <f>Prices[[#This Row],[Hedge funds]]/Prices!X868-1</f>
        <v>0</v>
      </c>
    </row>
    <row r="870" spans="2:24" x14ac:dyDescent="0.25">
      <c r="B870" s="1">
        <v>43798</v>
      </c>
      <c r="C870">
        <f>Prices[[#This Row],[Equity - CH]]/Prices!C869-1</f>
        <v>-3.4243329697769553E-3</v>
      </c>
      <c r="D870">
        <f>Prices[[#This Row],[Equity - US]]/Prices!D869-1</f>
        <v>-3.4050185404927991E-3</v>
      </c>
      <c r="E870">
        <f>Prices[[#This Row],[Equity - EU]]/Prices!E869-1</f>
        <v>-3.2418649071510597E-3</v>
      </c>
      <c r="F870">
        <f>Prices[[#This Row],[Equity - JP]]/Prices!F869-1</f>
        <v>-5.5408812023902687E-3</v>
      </c>
      <c r="G870">
        <f>Prices[[#This Row],[Equity - EM]]/Prices!G869-1</f>
        <v>-9.1486779330913759E-3</v>
      </c>
      <c r="H870">
        <f>Prices[[#This Row],[Bonds - CH]]/Prices!H869-1</f>
        <v>-2.8139289482931318E-4</v>
      </c>
      <c r="I870">
        <f>Prices[[#This Row],[Rates - US]]/Prices!I869-1</f>
        <v>-3.7443796376146476E-4</v>
      </c>
      <c r="J870">
        <f>Prices[[#This Row],[Rates - EU]]/Prices!J869-1</f>
        <v>-3.0910887405888321E-4</v>
      </c>
      <c r="K870">
        <f>Prices[[#This Row],[Rates - JP]]/Prices!K869-1</f>
        <v>-6.2932662051606858E-4</v>
      </c>
      <c r="L870">
        <f>Prices[[#This Row],[EM Bonds - USD]]/Prices!L869-1</f>
        <v>5.6144615318665103E-5</v>
      </c>
      <c r="M870">
        <f>Prices[[#This Row],[EM Bonds - Local]]/Prices!M869-1</f>
        <v>6.6712420760550728E-4</v>
      </c>
      <c r="N870">
        <f>Prices[[#This Row],[IG - US]]/Prices!N869-1</f>
        <v>-2.963680030325655E-4</v>
      </c>
      <c r="O870">
        <f>Prices[[#This Row],[IG - EU]]/Prices!O869-1</f>
        <v>-2.570826263561532E-4</v>
      </c>
      <c r="P870">
        <f>Prices[[#This Row],[HY - US]]/Prices!P869-1</f>
        <v>8.0434152660791014E-5</v>
      </c>
      <c r="Q870">
        <f>Prices[[#This Row],[HY - EU]]/Prices!Q869-1</f>
        <v>6.2731321748943358E-4</v>
      </c>
      <c r="R870">
        <f>Prices[[#This Row],[EM Bonds - Corp]]/Prices!R869-1</f>
        <v>5.0343929753093875E-4</v>
      </c>
      <c r="S870">
        <f>Prices[[#This Row],[Real Estate - CH]]/Prices!S869-1</f>
        <v>1.5536357430380621E-2</v>
      </c>
      <c r="T870">
        <f>Prices[[#This Row],[Real Estate - World]]/Prices!T869-1</f>
        <v>-3.3468103897432711E-3</v>
      </c>
      <c r="U870">
        <f>Prices[[#This Row],[TIPS]]/Prices!U869-1</f>
        <v>4.1242437265336385E-3</v>
      </c>
      <c r="V870">
        <f>Prices[[#This Row],[Commodities]]/Prices!V869-1</f>
        <v>-2.0308350942646936E-2</v>
      </c>
      <c r="W870">
        <f>Prices[[#This Row],[Precious Metals]]/Prices!W869-1</f>
        <v>7.032479383253909E-3</v>
      </c>
      <c r="X870">
        <f>Prices[[#This Row],[Hedge funds]]/Prices!X869-1</f>
        <v>-9.5120571751772243E-4</v>
      </c>
    </row>
    <row r="871" spans="2:24" x14ac:dyDescent="0.25">
      <c r="B871" s="1">
        <v>43801</v>
      </c>
      <c r="C871">
        <f>Prices[[#This Row],[Equity - CH]]/Prices!C870-1</f>
        <v>-1.3781746177464971E-2</v>
      </c>
      <c r="D871">
        <f>Prices[[#This Row],[Equity - US]]/Prices!D870-1</f>
        <v>-1.6170363515555675E-2</v>
      </c>
      <c r="E871">
        <f>Prices[[#This Row],[Equity - EU]]/Prices!E870-1</f>
        <v>-1.7729019796407064E-2</v>
      </c>
      <c r="F871">
        <f>Prices[[#This Row],[Equity - JP]]/Prices!F870-1</f>
        <v>8.9272170289889097E-3</v>
      </c>
      <c r="G871">
        <f>Prices[[#This Row],[Equity - EM]]/Prices!G870-1</f>
        <v>-7.4203509039600934E-3</v>
      </c>
      <c r="H871">
        <f>Prices[[#This Row],[Bonds - CH]]/Prices!H870-1</f>
        <v>-2.673984941242824E-3</v>
      </c>
      <c r="I871">
        <f>Prices[[#This Row],[Rates - US]]/Prices!I870-1</f>
        <v>-4.0402237512946471E-3</v>
      </c>
      <c r="J871">
        <f>Prices[[#This Row],[Rates - EU]]/Prices!J870-1</f>
        <v>-5.0596603268102669E-3</v>
      </c>
      <c r="K871">
        <f>Prices[[#This Row],[Rates - JP]]/Prices!K870-1</f>
        <v>-2.2490104354083718E-3</v>
      </c>
      <c r="L871">
        <f>Prices[[#This Row],[EM Bonds - USD]]/Prices!L870-1</f>
        <v>-2.7334287738211005E-3</v>
      </c>
      <c r="M871">
        <f>Prices[[#This Row],[EM Bonds - Local]]/Prices!M870-1</f>
        <v>-1.7492960779483813E-3</v>
      </c>
      <c r="N871">
        <f>Prices[[#This Row],[IG - US]]/Prices!N870-1</f>
        <v>-5.0127991390960247E-3</v>
      </c>
      <c r="O871">
        <f>Prices[[#This Row],[IG - EU]]/Prices!O870-1</f>
        <v>-4.8343962147706643E-3</v>
      </c>
      <c r="P871">
        <f>Prices[[#This Row],[HY - US]]/Prices!P870-1</f>
        <v>-1.0079204401541864E-3</v>
      </c>
      <c r="Q871">
        <f>Prices[[#This Row],[HY - EU]]/Prices!Q870-1</f>
        <v>6.269199423236671E-5</v>
      </c>
      <c r="R871">
        <f>Prices[[#This Row],[EM Bonds - Corp]]/Prices!R870-1</f>
        <v>-1.9587689296880484E-3</v>
      </c>
      <c r="S871">
        <f>Prices[[#This Row],[Real Estate - CH]]/Prices!S870-1</f>
        <v>1.5762267912193817E-3</v>
      </c>
      <c r="T871">
        <f>Prices[[#This Row],[Real Estate - World]]/Prices!T870-1</f>
        <v>-1.8488212260995729E-2</v>
      </c>
      <c r="U871">
        <f>Prices[[#This Row],[TIPS]]/Prices!U870-1</f>
        <v>-2.4472981089140866E-3</v>
      </c>
      <c r="V871">
        <f>Prices[[#This Row],[Commodities]]/Prices!V870-1</f>
        <v>-6.2931851616386814E-3</v>
      </c>
      <c r="W871">
        <f>Prices[[#This Row],[Precious Metals]]/Prices!W870-1</f>
        <v>-1.116836165863011E-2</v>
      </c>
      <c r="X871">
        <f>Prices[[#This Row],[Hedge funds]]/Prices!X870-1</f>
        <v>-2.6504721957746336E-3</v>
      </c>
    </row>
    <row r="872" spans="2:24" x14ac:dyDescent="0.25">
      <c r="B872" s="1">
        <v>43802</v>
      </c>
      <c r="C872">
        <f>Prices[[#This Row],[Equity - CH]]/Prices!C871-1</f>
        <v>-1.0929394766823974E-2</v>
      </c>
      <c r="D872">
        <f>Prices[[#This Row],[Equity - US]]/Prices!D871-1</f>
        <v>-1.2125374555498558E-2</v>
      </c>
      <c r="E872">
        <f>Prices[[#This Row],[Equity - EU]]/Prices!E871-1</f>
        <v>-1.1487808407344868E-2</v>
      </c>
      <c r="F872">
        <f>Prices[[#This Row],[Equity - JP]]/Prices!F871-1</f>
        <v>-4.0887536818796644E-3</v>
      </c>
      <c r="G872">
        <f>Prices[[#This Row],[Equity - EM]]/Prices!G871-1</f>
        <v>-8.5187461353587457E-3</v>
      </c>
      <c r="H872">
        <f>Prices[[#This Row],[Bonds - CH]]/Prices!H871-1</f>
        <v>3.8806180766246534E-3</v>
      </c>
      <c r="I872">
        <f>Prices[[#This Row],[Rates - US]]/Prices!I871-1</f>
        <v>7.8017422407745673E-3</v>
      </c>
      <c r="J872">
        <f>Prices[[#This Row],[Rates - EU]]/Prices!J871-1</f>
        <v>4.6162527118660535E-3</v>
      </c>
      <c r="K872">
        <f>Prices[[#This Row],[Rates - JP]]/Prices!K871-1</f>
        <v>-2.0737534938237712E-3</v>
      </c>
      <c r="L872">
        <f>Prices[[#This Row],[EM Bonds - USD]]/Prices!L871-1</f>
        <v>1.3017470100549211E-3</v>
      </c>
      <c r="M872">
        <f>Prices[[#This Row],[EM Bonds - Local]]/Prices!M871-1</f>
        <v>-3.2062600380311501E-4</v>
      </c>
      <c r="N872">
        <f>Prices[[#This Row],[IG - US]]/Prices!N871-1</f>
        <v>8.2646513183906034E-3</v>
      </c>
      <c r="O872">
        <f>Prices[[#This Row],[IG - EU]]/Prices!O871-1</f>
        <v>4.6511627906977715E-3</v>
      </c>
      <c r="P872">
        <f>Prices[[#This Row],[HY - US]]/Prices!P871-1</f>
        <v>-7.9584666853405039E-4</v>
      </c>
      <c r="Q872">
        <f>Prices[[#This Row],[HY - EU]]/Prices!Q871-1</f>
        <v>-3.1344032096292107E-4</v>
      </c>
      <c r="R872">
        <f>Prices[[#This Row],[EM Bonds - Corp]]/Prices!R871-1</f>
        <v>2.4371295022347361E-3</v>
      </c>
      <c r="S872">
        <f>Prices[[#This Row],[Real Estate - CH]]/Prices!S871-1</f>
        <v>-6.2486981878773218E-4</v>
      </c>
      <c r="T872">
        <f>Prices[[#This Row],[Real Estate - World]]/Prices!T871-1</f>
        <v>-3.405639871842947E-3</v>
      </c>
      <c r="U872">
        <f>Prices[[#This Row],[TIPS]]/Prices!U871-1</f>
        <v>4.6810486608361845E-3</v>
      </c>
      <c r="V872">
        <f>Prices[[#This Row],[Commodities]]/Prices!V871-1</f>
        <v>-5.0546095403937175E-3</v>
      </c>
      <c r="W872">
        <f>Prices[[#This Row],[Precious Metals]]/Prices!W871-1</f>
        <v>5.9230080730416912E-3</v>
      </c>
      <c r="X872">
        <f>Prices[[#This Row],[Hedge funds]]/Prices!X871-1</f>
        <v>-1.1438498718543411E-3</v>
      </c>
    </row>
    <row r="873" spans="2:24" x14ac:dyDescent="0.25">
      <c r="B873" s="1">
        <v>43803</v>
      </c>
      <c r="C873">
        <f>Prices[[#This Row],[Equity - CH]]/Prices!C872-1</f>
        <v>9.2637609048118463E-3</v>
      </c>
      <c r="D873">
        <f>Prices[[#This Row],[Equity - US]]/Prices!D872-1</f>
        <v>9.1149678947133328E-3</v>
      </c>
      <c r="E873">
        <f>Prices[[#This Row],[Equity - EU]]/Prices!E872-1</f>
        <v>1.3712527511800854E-2</v>
      </c>
      <c r="F873">
        <f>Prices[[#This Row],[Equity - JP]]/Prices!F872-1</f>
        <v>-3.3595239612385086E-3</v>
      </c>
      <c r="G873">
        <f>Prices[[#This Row],[Equity - EM]]/Prices!G872-1</f>
        <v>2.2633335839246094E-3</v>
      </c>
      <c r="H873">
        <f>Prices[[#This Row],[Bonds - CH]]/Prices!H872-1</f>
        <v>-7.0283947146465575E-4</v>
      </c>
      <c r="I873">
        <f>Prices[[#This Row],[Rates - US]]/Prices!I872-1</f>
        <v>-4.3959766047915183E-3</v>
      </c>
      <c r="J873">
        <f>Prices[[#This Row],[Rates - EU]]/Prices!J872-1</f>
        <v>-1.2702132570237001E-3</v>
      </c>
      <c r="K873">
        <f>Prices[[#This Row],[Rates - JP]]/Prices!K872-1</f>
        <v>1.8070112034693775E-3</v>
      </c>
      <c r="L873">
        <f>Prices[[#This Row],[EM Bonds - USD]]/Prices!L872-1</f>
        <v>-1.0913712550575383E-5</v>
      </c>
      <c r="M873">
        <f>Prices[[#This Row],[EM Bonds - Local]]/Prices!M872-1</f>
        <v>1.5533917444101597E-3</v>
      </c>
      <c r="N873">
        <f>Prices[[#This Row],[IG - US]]/Prices!N872-1</f>
        <v>-3.8562034823658164E-3</v>
      </c>
      <c r="O873">
        <f>Prices[[#This Row],[IG - EU]]/Prices!O872-1</f>
        <v>-2.1090534979423259E-3</v>
      </c>
      <c r="P873">
        <f>Prices[[#This Row],[HY - US]]/Prices!P872-1</f>
        <v>1.8851936792387836E-3</v>
      </c>
      <c r="Q873">
        <f>Prices[[#This Row],[HY - EU]]/Prices!Q872-1</f>
        <v>4.0760017558150174E-4</v>
      </c>
      <c r="R873">
        <f>Prices[[#This Row],[EM Bonds - Corp]]/Prices!R872-1</f>
        <v>2.7844860041703612E-5</v>
      </c>
      <c r="S873">
        <f>Prices[[#This Row],[Real Estate - CH]]/Prices!S872-1</f>
        <v>1.2134685748691698E-2</v>
      </c>
      <c r="T873">
        <f>Prices[[#This Row],[Real Estate - World]]/Prices!T872-1</f>
        <v>4.8540804789349856E-3</v>
      </c>
      <c r="U873">
        <f>Prices[[#This Row],[TIPS]]/Prices!U872-1</f>
        <v>-5.9618922175997957E-3</v>
      </c>
      <c r="V873">
        <f>Prices[[#This Row],[Commodities]]/Prices!V872-1</f>
        <v>1.245735529535863E-2</v>
      </c>
      <c r="W873">
        <f>Prices[[#This Row],[Precious Metals]]/Prices!W872-1</f>
        <v>-3.5738138863072866E-3</v>
      </c>
      <c r="X873">
        <f>Prices[[#This Row],[Hedge funds]]/Prices!X872-1</f>
        <v>1.472348266331247E-3</v>
      </c>
    </row>
    <row r="874" spans="2:24" x14ac:dyDescent="0.25">
      <c r="B874" s="1">
        <v>43804</v>
      </c>
      <c r="C874">
        <f>Prices[[#This Row],[Equity - CH]]/Prices!C873-1</f>
        <v>2.9314172693153395E-3</v>
      </c>
      <c r="D874">
        <f>Prices[[#This Row],[Equity - US]]/Prices!D873-1</f>
        <v>-5.8454666937168831E-4</v>
      </c>
      <c r="E874">
        <f>Prices[[#This Row],[Equity - EU]]/Prices!E873-1</f>
        <v>-1.0443914204926186E-3</v>
      </c>
      <c r="F874">
        <f>Prices[[#This Row],[Equity - JP]]/Prices!F873-1</f>
        <v>4.7051220764504631E-3</v>
      </c>
      <c r="G874">
        <f>Prices[[#This Row],[Equity - EM]]/Prices!G873-1</f>
        <v>4.0360120762443774E-3</v>
      </c>
      <c r="H874">
        <f>Prices[[#This Row],[Bonds - CH]]/Prices!H873-1</f>
        <v>-1.7583345055562916E-3</v>
      </c>
      <c r="I874">
        <f>Prices[[#This Row],[Rates - US]]/Prices!I873-1</f>
        <v>-8.7603018598336746E-4</v>
      </c>
      <c r="J874">
        <f>Prices[[#This Row],[Rates - EU]]/Prices!J873-1</f>
        <v>-2.4321502794145688E-3</v>
      </c>
      <c r="K874">
        <f>Prices[[#This Row],[Rates - JP]]/Prices!K873-1</f>
        <v>6.3131313131314926E-4</v>
      </c>
      <c r="L874">
        <f>Prices[[#This Row],[EM Bonds - USD]]/Prices!L873-1</f>
        <v>5.0831997766942472E-4</v>
      </c>
      <c r="M874">
        <f>Prices[[#This Row],[EM Bonds - Local]]/Prices!M873-1</f>
        <v>-1.4314490839462124E-4</v>
      </c>
      <c r="N874">
        <f>Prices[[#This Row],[IG - US]]/Prices!N873-1</f>
        <v>-5.914097030923493E-5</v>
      </c>
      <c r="O874">
        <f>Prices[[#This Row],[IG - EU]]/Prices!O873-1</f>
        <v>-2.4743543481623442E-3</v>
      </c>
      <c r="P874">
        <f>Prices[[#This Row],[HY - US]]/Prices!P873-1</f>
        <v>9.414445626203527E-4</v>
      </c>
      <c r="Q874">
        <f>Prices[[#This Row],[HY - EU]]/Prices!Q873-1</f>
        <v>9.0889146582262548E-4</v>
      </c>
      <c r="R874">
        <f>Prices[[#This Row],[EM Bonds - Corp]]/Prices!R873-1</f>
        <v>2.7089974099214764E-4</v>
      </c>
      <c r="S874">
        <f>Prices[[#This Row],[Real Estate - CH]]/Prices!S873-1</f>
        <v>-2.8142589118199668E-3</v>
      </c>
      <c r="T874">
        <f>Prices[[#This Row],[Real Estate - World]]/Prices!T873-1</f>
        <v>1.3876574466054059E-4</v>
      </c>
      <c r="U874">
        <f>Prices[[#This Row],[TIPS]]/Prices!U873-1</f>
        <v>-4.2178017487325414E-3</v>
      </c>
      <c r="V874">
        <f>Prices[[#This Row],[Commodities]]/Prices!V873-1</f>
        <v>1.2885258566783797E-3</v>
      </c>
      <c r="W874">
        <f>Prices[[#This Row],[Precious Metals]]/Prices!W873-1</f>
        <v>1.360201440778086E-3</v>
      </c>
      <c r="X874">
        <f>Prices[[#This Row],[Hedge funds]]/Prices!X873-1</f>
        <v>7.651833000894559E-4</v>
      </c>
    </row>
    <row r="875" spans="2:24" x14ac:dyDescent="0.25">
      <c r="B875" s="1">
        <v>43805</v>
      </c>
      <c r="C875">
        <f>Prices[[#This Row],[Equity - CH]]/Prices!C874-1</f>
        <v>9.9109858123407335E-3</v>
      </c>
      <c r="D875">
        <f>Prices[[#This Row],[Equity - US]]/Prices!D874-1</f>
        <v>1.178493348493026E-2</v>
      </c>
      <c r="E875">
        <f>Prices[[#This Row],[Equity - EU]]/Prices!E874-1</f>
        <v>1.0363086805709854E-2</v>
      </c>
      <c r="F875">
        <f>Prices[[#This Row],[Equity - JP]]/Prices!F874-1</f>
        <v>6.804109682247983E-4</v>
      </c>
      <c r="G875">
        <f>Prices[[#This Row],[Equity - EM]]/Prices!G874-1</f>
        <v>8.9266673668861873E-3</v>
      </c>
      <c r="H875">
        <f>Prices[[#This Row],[Bonds - CH]]/Prices!H874-1</f>
        <v>-5.6365814133740866E-4</v>
      </c>
      <c r="I875">
        <f>Prices[[#This Row],[Rates - US]]/Prices!I874-1</f>
        <v>-2.7039680898930385E-3</v>
      </c>
      <c r="J875">
        <f>Prices[[#This Row],[Rates - EU]]/Prices!J874-1</f>
        <v>-1.6523864834783186E-4</v>
      </c>
      <c r="K875">
        <f>Prices[[#This Row],[Rates - JP]]/Prices!K874-1</f>
        <v>-2.2532672374944163E-3</v>
      </c>
      <c r="L875">
        <f>Prices[[#This Row],[EM Bonds - USD]]/Prices!L874-1</f>
        <v>1.1040508418735939E-4</v>
      </c>
      <c r="M875">
        <f>Prices[[#This Row],[EM Bonds - Local]]/Prices!M874-1</f>
        <v>6.7892870953212281E-5</v>
      </c>
      <c r="N875">
        <f>Prices[[#This Row],[IG - US]]/Prices!N874-1</f>
        <v>-1.5491119103238082E-3</v>
      </c>
      <c r="O875">
        <f>Prices[[#This Row],[IG - EU]]/Prices!O874-1</f>
        <v>1.55030747764906E-4</v>
      </c>
      <c r="P875">
        <f>Prices[[#This Row],[HY - US]]/Prices!P874-1</f>
        <v>1.9362782309615412E-3</v>
      </c>
      <c r="Q875">
        <f>Prices[[#This Row],[HY - EU]]/Prices!Q874-1</f>
        <v>7.2019038076143183E-4</v>
      </c>
      <c r="R875">
        <f>Prices[[#This Row],[EM Bonds - Corp]]/Prices!R874-1</f>
        <v>-4.1812808521701772E-4</v>
      </c>
      <c r="S875">
        <f>Prices[[#This Row],[Real Estate - CH]]/Prices!S874-1</f>
        <v>1.4455177477456838E-2</v>
      </c>
      <c r="T875">
        <f>Prices[[#This Row],[Real Estate - World]]/Prices!T874-1</f>
        <v>5.9513705252807192E-3</v>
      </c>
      <c r="U875">
        <f>Prices[[#This Row],[TIPS]]/Prices!U874-1</f>
        <v>2.103852179972554E-3</v>
      </c>
      <c r="V875">
        <f>Prices[[#This Row],[Commodities]]/Prices!V874-1</f>
        <v>8.4303471308135869E-3</v>
      </c>
      <c r="W875">
        <f>Prices[[#This Row],[Precious Metals]]/Prices!W874-1</f>
        <v>-1.2555820020772823E-2</v>
      </c>
      <c r="X875">
        <f>Prices[[#This Row],[Hedge funds]]/Prices!X874-1</f>
        <v>1.1082379017361976E-3</v>
      </c>
    </row>
    <row r="876" spans="2:24" x14ac:dyDescent="0.25">
      <c r="B876" s="1">
        <v>43808</v>
      </c>
      <c r="C876">
        <f>Prices[[#This Row],[Equity - CH]]/Prices!C875-1</f>
        <v>-2.165194351294697E-3</v>
      </c>
      <c r="D876">
        <f>Prices[[#This Row],[Equity - US]]/Prices!D875-1</f>
        <v>-4.5214325153363211E-3</v>
      </c>
      <c r="E876">
        <f>Prices[[#This Row],[Equity - EU]]/Prices!E875-1</f>
        <v>-3.5494745775134229E-3</v>
      </c>
      <c r="F876">
        <f>Prices[[#This Row],[Equity - JP]]/Prices!F875-1</f>
        <v>4.6295186601790217E-3</v>
      </c>
      <c r="G876">
        <f>Prices[[#This Row],[Equity - EM]]/Prices!G875-1</f>
        <v>5.4168555095635007E-4</v>
      </c>
      <c r="H876">
        <f>Prices[[#This Row],[Bonds - CH]]/Prices!H875-1</f>
        <v>2.8198801550938235E-4</v>
      </c>
      <c r="I876">
        <f>Prices[[#This Row],[Rates - US]]/Prices!I875-1</f>
        <v>6.5602835798417303E-4</v>
      </c>
      <c r="J876">
        <f>Prices[[#This Row],[Rates - EU]]/Prices!J875-1</f>
        <v>1.6531996515372072E-3</v>
      </c>
      <c r="K876">
        <f>Prices[[#This Row],[Rates - JP]]/Prices!K875-1</f>
        <v>-4.5167118337852141E-4</v>
      </c>
      <c r="L876">
        <f>Prices[[#This Row],[EM Bonds - USD]]/Prices!L875-1</f>
        <v>1.7381923394601539E-3</v>
      </c>
      <c r="M876">
        <f>Prices[[#This Row],[EM Bonds - Local]]/Prices!M875-1</f>
        <v>6.7297929112863919E-4</v>
      </c>
      <c r="N876">
        <f>Prices[[#This Row],[IG - US]]/Prices!N875-1</f>
        <v>1.6131210622716274E-3</v>
      </c>
      <c r="O876">
        <f>Prices[[#This Row],[IG - EU]]/Prices!O875-1</f>
        <v>1.4983982639249493E-3</v>
      </c>
      <c r="P876">
        <f>Prices[[#This Row],[HY - US]]/Prices!P875-1</f>
        <v>7.0631307583757241E-4</v>
      </c>
      <c r="Q876">
        <f>Prices[[#This Row],[HY - EU]]/Prices!Q875-1</f>
        <v>1.1577333458494543E-3</v>
      </c>
      <c r="R876">
        <f>Prices[[#This Row],[EM Bonds - Corp]]/Prices!R875-1</f>
        <v>1.8640880791771508E-3</v>
      </c>
      <c r="S876">
        <f>Prices[[#This Row],[Real Estate - CH]]/Prices!S875-1</f>
        <v>2.3070137742291497E-3</v>
      </c>
      <c r="T876">
        <f>Prices[[#This Row],[Real Estate - World]]/Prices!T875-1</f>
        <v>1.4638955654167063E-4</v>
      </c>
      <c r="U876">
        <f>Prices[[#This Row],[TIPS]]/Prices!U875-1</f>
        <v>2.6048056693610544E-3</v>
      </c>
      <c r="V876">
        <f>Prices[[#This Row],[Commodities]]/Prices!V875-1</f>
        <v>-3.0121239357510099E-3</v>
      </c>
      <c r="W876">
        <f>Prices[[#This Row],[Precious Metals]]/Prices!W875-1</f>
        <v>-8.6036417459933734E-4</v>
      </c>
      <c r="X876">
        <f>Prices[[#This Row],[Hedge funds]]/Prices!X875-1</f>
        <v>6.8651849309175894E-4</v>
      </c>
    </row>
    <row r="877" spans="2:24" x14ac:dyDescent="0.25">
      <c r="B877" s="1">
        <v>43809</v>
      </c>
      <c r="C877">
        <f>Prices[[#This Row],[Equity - CH]]/Prices!C876-1</f>
        <v>-5.032800738627774E-3</v>
      </c>
      <c r="D877">
        <f>Prices[[#This Row],[Equity - US]]/Prices!D876-1</f>
        <v>-4.6591956304502524E-3</v>
      </c>
      <c r="E877">
        <f>Prices[[#This Row],[Equity - EU]]/Prices!E876-1</f>
        <v>-3.4103264670073408E-3</v>
      </c>
      <c r="F877">
        <f>Prices[[#This Row],[Equity - JP]]/Prices!F876-1</f>
        <v>-1.3078597697758765E-3</v>
      </c>
      <c r="G877">
        <f>Prices[[#This Row],[Equity - EM]]/Prices!G876-1</f>
        <v>-5.1469870988315458E-3</v>
      </c>
      <c r="H877">
        <f>Prices[[#This Row],[Bonds - CH]]/Prices!H876-1</f>
        <v>-1.4800197335963494E-3</v>
      </c>
      <c r="I877">
        <f>Prices[[#This Row],[Rates - US]]/Prices!I876-1</f>
        <v>-2.4371682785462312E-5</v>
      </c>
      <c r="J877">
        <f>Prices[[#This Row],[Rates - EU]]/Prices!J876-1</f>
        <v>2.6959671566517684E-5</v>
      </c>
      <c r="K877">
        <f>Prices[[#This Row],[Rates - JP]]/Prices!K876-1</f>
        <v>8.1337550835969274E-4</v>
      </c>
      <c r="L877">
        <f>Prices[[#This Row],[EM Bonds - USD]]/Prices!L876-1</f>
        <v>6.3844192455109194E-4</v>
      </c>
      <c r="M877">
        <f>Prices[[#This Row],[EM Bonds - Local]]/Prices!M876-1</f>
        <v>2.2196330599966174E-4</v>
      </c>
      <c r="N877">
        <f>Prices[[#This Row],[IG - US]]/Prices!N876-1</f>
        <v>1.8830440400474657E-4</v>
      </c>
      <c r="O877">
        <f>Prices[[#This Row],[IG - EU]]/Prices!O876-1</f>
        <v>-3.6114120621177914E-4</v>
      </c>
      <c r="P877">
        <f>Prices[[#This Row],[HY - US]]/Prices!P876-1</f>
        <v>1.1110830043217224E-3</v>
      </c>
      <c r="Q877">
        <f>Prices[[#This Row],[HY - EU]]/Prices!Q876-1</f>
        <v>5.6257032129014561E-4</v>
      </c>
      <c r="R877">
        <f>Prices[[#This Row],[EM Bonds - Corp]]/Prices!R876-1</f>
        <v>2.2121280208287075E-4</v>
      </c>
      <c r="S877">
        <f>Prices[[#This Row],[Real Estate - CH]]/Prices!S876-1</f>
        <v>-1.3449170709691982E-2</v>
      </c>
      <c r="T877">
        <f>Prices[[#This Row],[Real Estate - World]]/Prices!T876-1</f>
        <v>-7.7181806450261625E-3</v>
      </c>
      <c r="U877">
        <f>Prices[[#This Row],[TIPS]]/Prices!U876-1</f>
        <v>-2.1028162275571471E-4</v>
      </c>
      <c r="V877">
        <f>Prices[[#This Row],[Commodities]]/Prices!V876-1</f>
        <v>1.6584168072033556E-3</v>
      </c>
      <c r="W877">
        <f>Prices[[#This Row],[Precious Metals]]/Prices!W876-1</f>
        <v>-1.0996990478949753E-3</v>
      </c>
      <c r="X877">
        <f>Prices[[#This Row],[Hedge funds]]/Prices!X876-1</f>
        <v>-6.9462310264978289E-4</v>
      </c>
    </row>
    <row r="878" spans="2:24" x14ac:dyDescent="0.25">
      <c r="B878" s="1">
        <v>43810</v>
      </c>
      <c r="C878">
        <f>Prices[[#This Row],[Equity - CH]]/Prices!C877-1</f>
        <v>1.3121986603463753E-3</v>
      </c>
      <c r="D878">
        <f>Prices[[#This Row],[Equity - US]]/Prices!D877-1</f>
        <v>3.4053921177943369E-3</v>
      </c>
      <c r="E878">
        <f>Prices[[#This Row],[Equity - EU]]/Prices!E877-1</f>
        <v>3.4773614789216367E-3</v>
      </c>
      <c r="F878">
        <f>Prices[[#This Row],[Equity - JP]]/Prices!F877-1</f>
        <v>-3.2973339034475524E-3</v>
      </c>
      <c r="G878">
        <f>Prices[[#This Row],[Equity - EM]]/Prices!G877-1</f>
        <v>9.0515174587735281E-3</v>
      </c>
      <c r="H878">
        <f>Prices[[#This Row],[Bonds - CH]]/Prices!H877-1</f>
        <v>9.175607001694619E-4</v>
      </c>
      <c r="I878">
        <f>Prices[[#This Row],[Rates - US]]/Prices!I877-1</f>
        <v>2.2702775819534171E-3</v>
      </c>
      <c r="J878">
        <f>Prices[[#This Row],[Rates - EU]]/Prices!J877-1</f>
        <v>1.5965087088174457E-3</v>
      </c>
      <c r="K878">
        <f>Prices[[#This Row],[Rates - JP]]/Prices!K877-1</f>
        <v>-8.1271446631736577E-4</v>
      </c>
      <c r="L878">
        <f>Prices[[#This Row],[EM Bonds - USD]]/Prices!L877-1</f>
        <v>1.8036429631049788E-3</v>
      </c>
      <c r="M878">
        <f>Prices[[#This Row],[EM Bonds - Local]]/Prices!M877-1</f>
        <v>5.6768710266519307E-4</v>
      </c>
      <c r="N878">
        <f>Prices[[#This Row],[IG - US]]/Prices!N877-1</f>
        <v>2.8845830907044956E-3</v>
      </c>
      <c r="O878">
        <f>Prices[[#This Row],[IG - EU]]/Prices!O877-1</f>
        <v>1.3934764657308474E-3</v>
      </c>
      <c r="P878">
        <f>Prices[[#This Row],[HY - US]]/Prices!P877-1</f>
        <v>9.5665135977363036E-4</v>
      </c>
      <c r="Q878">
        <f>Prices[[#This Row],[HY - EU]]/Prices!Q877-1</f>
        <v>6.5596301618042752E-4</v>
      </c>
      <c r="R878">
        <f>Prices[[#This Row],[EM Bonds - Corp]]/Prices!R877-1</f>
        <v>1.2604025182576528E-3</v>
      </c>
      <c r="S878">
        <f>Prices[[#This Row],[Real Estate - CH]]/Prices!S877-1</f>
        <v>2.8134220819324707E-3</v>
      </c>
      <c r="T878">
        <f>Prices[[#This Row],[Real Estate - World]]/Prices!T877-1</f>
        <v>-1.2360647161116511E-2</v>
      </c>
      <c r="U878">
        <f>Prices[[#This Row],[TIPS]]/Prices!U877-1</f>
        <v>3.3634461625473566E-3</v>
      </c>
      <c r="V878">
        <f>Prices[[#This Row],[Commodities]]/Prices!V877-1</f>
        <v>-3.2920926432651321E-3</v>
      </c>
      <c r="W878">
        <f>Prices[[#This Row],[Precious Metals]]/Prices!W877-1</f>
        <v>6.392897280648846E-3</v>
      </c>
      <c r="X878">
        <f>Prices[[#This Row],[Hedge funds]]/Prices!X877-1</f>
        <v>1.1499283440175034E-3</v>
      </c>
    </row>
    <row r="879" spans="2:24" x14ac:dyDescent="0.25">
      <c r="B879" s="1">
        <v>43811</v>
      </c>
      <c r="C879">
        <f>Prices[[#This Row],[Equity - CH]]/Prices!C878-1</f>
        <v>3.7652130660366101E-3</v>
      </c>
      <c r="D879">
        <f>Prices[[#This Row],[Equity - US]]/Prices!D878-1</f>
        <v>8.7392760040647666E-3</v>
      </c>
      <c r="E879">
        <f>Prices[[#This Row],[Equity - EU]]/Prices!E878-1</f>
        <v>5.7580231388321135E-3</v>
      </c>
      <c r="F879">
        <f>Prices[[#This Row],[Equity - JP]]/Prices!F878-1</f>
        <v>-5.6988056477358384E-4</v>
      </c>
      <c r="G879">
        <f>Prices[[#This Row],[Equity - EM]]/Prices!G878-1</f>
        <v>1.2649876328648446E-2</v>
      </c>
      <c r="H879">
        <f>Prices[[#This Row],[Bonds - CH]]/Prices!H878-1</f>
        <v>-1.903955997461515E-3</v>
      </c>
      <c r="I879">
        <f>Prices[[#This Row],[Rates - US]]/Prices!I878-1</f>
        <v>-6.1813992650167071E-3</v>
      </c>
      <c r="J879">
        <f>Prices[[#This Row],[Rates - EU]]/Prices!J878-1</f>
        <v>-2.8649361849191202E-3</v>
      </c>
      <c r="K879">
        <f>Prices[[#This Row],[Rates - JP]]/Prices!K878-1</f>
        <v>1.0845006778128496E-3</v>
      </c>
      <c r="L879">
        <f>Prices[[#This Row],[EM Bonds - USD]]/Prices!L878-1</f>
        <v>1.9353430839963437E-4</v>
      </c>
      <c r="M879">
        <f>Prices[[#This Row],[EM Bonds - Local]]/Prices!M878-1</f>
        <v>-6.9999580002533257E-5</v>
      </c>
      <c r="N879">
        <f>Prices[[#This Row],[IG - US]]/Prices!N878-1</f>
        <v>-6.4214103613281504E-3</v>
      </c>
      <c r="O879">
        <f>Prices[[#This Row],[IG - EU]]/Prices!O878-1</f>
        <v>-3.195382157398341E-3</v>
      </c>
      <c r="P879">
        <f>Prices[[#This Row],[HY - US]]/Prices!P878-1</f>
        <v>2.0096251583039404E-3</v>
      </c>
      <c r="Q879">
        <f>Prices[[#This Row],[HY - EU]]/Prices!Q878-1</f>
        <v>3.4337443421250669E-4</v>
      </c>
      <c r="R879">
        <f>Prices[[#This Row],[EM Bonds - Corp]]/Prices!R878-1</f>
        <v>7.5112625570783464E-4</v>
      </c>
      <c r="S879">
        <f>Prices[[#This Row],[Real Estate - CH]]/Prices!S878-1</f>
        <v>-4.3793622553716105E-3</v>
      </c>
      <c r="T879">
        <f>Prices[[#This Row],[Real Estate - World]]/Prices!T878-1</f>
        <v>-1.2497267004359602E-2</v>
      </c>
      <c r="U879">
        <f>Prices[[#This Row],[TIPS]]/Prices!U878-1</f>
        <v>-5.0797814130643104E-3</v>
      </c>
      <c r="V879">
        <f>Prices[[#This Row],[Commodities]]/Prices!V878-1</f>
        <v>1.2372537231917446E-2</v>
      </c>
      <c r="W879">
        <f>Prices[[#This Row],[Precious Metals]]/Prices!W878-1</f>
        <v>8.0152599651284184E-4</v>
      </c>
      <c r="X879">
        <f>Prices[[#This Row],[Hedge funds]]/Prices!X878-1</f>
        <v>6.3430564960587077E-4</v>
      </c>
    </row>
    <row r="880" spans="2:24" x14ac:dyDescent="0.25">
      <c r="B880" s="1">
        <v>43812</v>
      </c>
      <c r="C880">
        <f>Prices[[#This Row],[Equity - CH]]/Prices!C879-1</f>
        <v>-1.4695867461507195E-3</v>
      </c>
      <c r="D880">
        <f>Prices[[#This Row],[Equity - US]]/Prices!D879-1</f>
        <v>-1.7980240497512678E-3</v>
      </c>
      <c r="E880">
        <f>Prices[[#This Row],[Equity - EU]]/Prices!E879-1</f>
        <v>8.5362396591104339E-3</v>
      </c>
      <c r="F880">
        <f>Prices[[#This Row],[Equity - JP]]/Prices!F879-1</f>
        <v>1.7215312049249976E-2</v>
      </c>
      <c r="G880">
        <f>Prices[[#This Row],[Equity - EM]]/Prices!G879-1</f>
        <v>1.2888454893134504E-2</v>
      </c>
      <c r="H880">
        <f>Prices[[#This Row],[Bonds - CH]]/Prices!H879-1</f>
        <v>2.119542178888878E-4</v>
      </c>
      <c r="I880">
        <f>Prices[[#This Row],[Rates - US]]/Prices!I879-1</f>
        <v>4.673448876812536E-3</v>
      </c>
      <c r="J880">
        <f>Prices[[#This Row],[Rates - EU]]/Prices!J879-1</f>
        <v>2.5924372311127986E-3</v>
      </c>
      <c r="K880">
        <f>Prices[[#This Row],[Rates - JP]]/Prices!K879-1</f>
        <v>-6.3194005597178027E-4</v>
      </c>
      <c r="L880">
        <f>Prices[[#This Row],[EM Bonds - USD]]/Prices!L879-1</f>
        <v>2.6256997396019166E-3</v>
      </c>
      <c r="M880">
        <f>Prices[[#This Row],[EM Bonds - Local]]/Prices!M879-1</f>
        <v>-2.8738681380879871E-4</v>
      </c>
      <c r="N880">
        <f>Prices[[#This Row],[IG - US]]/Prices!N879-1</f>
        <v>6.6518520698737316E-3</v>
      </c>
      <c r="O880">
        <f>Prices[[#This Row],[IG - EU]]/Prices!O879-1</f>
        <v>2.7919962773381712E-3</v>
      </c>
      <c r="P880">
        <f>Prices[[#This Row],[HY - US]]/Prices!P879-1</f>
        <v>1.9574984470029921E-3</v>
      </c>
      <c r="Q880">
        <f>Prices[[#This Row],[HY - EU]]/Prices!Q879-1</f>
        <v>2.6524371216376519E-3</v>
      </c>
      <c r="R880">
        <f>Prices[[#This Row],[EM Bonds - Corp]]/Prices!R879-1</f>
        <v>9.3372515892387042E-4</v>
      </c>
      <c r="S880">
        <f>Prices[[#This Row],[Real Estate - CH]]/Prices!S879-1</f>
        <v>-7.056128293241648E-3</v>
      </c>
      <c r="T880">
        <f>Prices[[#This Row],[Real Estate - World]]/Prices!T879-1</f>
        <v>-3.4787732981230723E-3</v>
      </c>
      <c r="U880">
        <f>Prices[[#This Row],[TIPS]]/Prices!U879-1</f>
        <v>6.6615557853277885E-4</v>
      </c>
      <c r="V880">
        <f>Prices[[#This Row],[Commodities]]/Prices!V879-1</f>
        <v>1.8524592000352946E-3</v>
      </c>
      <c r="W880">
        <f>Prices[[#This Row],[Precious Metals]]/Prices!W879-1</f>
        <v>3.308791215393958E-3</v>
      </c>
      <c r="X880">
        <f>Prices[[#This Row],[Hedge funds]]/Prices!X879-1</f>
        <v>2.1672648774597736E-3</v>
      </c>
    </row>
    <row r="881" spans="2:24" x14ac:dyDescent="0.25">
      <c r="B881" s="1">
        <v>43815</v>
      </c>
      <c r="C881">
        <f>Prices[[#This Row],[Equity - CH]]/Prices!C880-1</f>
        <v>1.072396560547384E-2</v>
      </c>
      <c r="D881">
        <f>Prices[[#This Row],[Equity - US]]/Prices!D880-1</f>
        <v>6.1749569335973753E-3</v>
      </c>
      <c r="E881">
        <f>Prices[[#This Row],[Equity - EU]]/Prices!E880-1</f>
        <v>1.5234272428294338E-2</v>
      </c>
      <c r="F881">
        <f>Prices[[#This Row],[Equity - JP]]/Prices!F880-1</f>
        <v>-2.2143140341894796E-3</v>
      </c>
      <c r="G881">
        <f>Prices[[#This Row],[Equity - EM]]/Prices!G880-1</f>
        <v>-1.4424159523007685E-4</v>
      </c>
      <c r="H881">
        <f>Prices[[#This Row],[Bonds - CH]]/Prices!H880-1</f>
        <v>4.9445503990952488E-4</v>
      </c>
      <c r="I881">
        <f>Prices[[#This Row],[Rates - US]]/Prices!I880-1</f>
        <v>-3.9795251725059932E-3</v>
      </c>
      <c r="J881">
        <f>Prices[[#This Row],[Rates - EU]]/Prices!J880-1</f>
        <v>-7.1508841949841084E-4</v>
      </c>
      <c r="K881">
        <f>Prices[[#This Row],[Rates - JP]]/Prices!K880-1</f>
        <v>1.0840108401082293E-3</v>
      </c>
      <c r="L881">
        <f>Prices[[#This Row],[EM Bonds - USD]]/Prices!L880-1</f>
        <v>-5.4155392498644872E-5</v>
      </c>
      <c r="M881">
        <f>Prices[[#This Row],[EM Bonds - Local]]/Prices!M880-1</f>
        <v>5.2997569040580395E-4</v>
      </c>
      <c r="N881">
        <f>Prices[[#This Row],[IG - US]]/Prices!N880-1</f>
        <v>-3.6142538551174885E-3</v>
      </c>
      <c r="O881">
        <f>Prices[[#This Row],[IG - EU]]/Prices!O880-1</f>
        <v>-9.7963392626965184E-4</v>
      </c>
      <c r="P881">
        <f>Prices[[#This Row],[HY - US]]/Prices!P880-1</f>
        <v>1.6053500885229166E-3</v>
      </c>
      <c r="Q881">
        <f>Prices[[#This Row],[HY - EU]]/Prices!Q880-1</f>
        <v>1.0892907161308418E-3</v>
      </c>
      <c r="R881">
        <f>Prices[[#This Row],[EM Bonds - Corp]]/Prices!R880-1</f>
        <v>-6.2575116116092566E-4</v>
      </c>
      <c r="S881">
        <f>Prices[[#This Row],[Real Estate - CH]]/Prices!S880-1</f>
        <v>5.2143417470351672E-3</v>
      </c>
      <c r="T881">
        <f>Prices[[#This Row],[Real Estate - World]]/Prices!T880-1</f>
        <v>3.6530554650762159E-3</v>
      </c>
      <c r="U881">
        <f>Prices[[#This Row],[TIPS]]/Prices!U880-1</f>
        <v>-5.7795311882806732E-3</v>
      </c>
      <c r="V881">
        <f>Prices[[#This Row],[Commodities]]/Prices!V880-1</f>
        <v>1.0620819068231757E-2</v>
      </c>
      <c r="W881">
        <f>Prices[[#This Row],[Precious Metals]]/Prices!W880-1</f>
        <v>9.512985742254898E-6</v>
      </c>
      <c r="X881">
        <f>Prices[[#This Row],[Hedge funds]]/Prices!X880-1</f>
        <v>2.0514573895202837E-3</v>
      </c>
    </row>
    <row r="882" spans="2:24" x14ac:dyDescent="0.25">
      <c r="B882" s="1">
        <v>43816</v>
      </c>
      <c r="C882">
        <f>Prices[[#This Row],[Equity - CH]]/Prices!C881-1</f>
        <v>-8.382381621520052E-4</v>
      </c>
      <c r="D882">
        <f>Prices[[#This Row],[Equity - US]]/Prices!D881-1</f>
        <v>-2.8033524578079394E-3</v>
      </c>
      <c r="E882">
        <f>Prices[[#This Row],[Equity - EU]]/Prices!E881-1</f>
        <v>-8.3147010413654465E-3</v>
      </c>
      <c r="F882">
        <f>Prices[[#This Row],[Equity - JP]]/Prices!F881-1</f>
        <v>5.7342115085445844E-3</v>
      </c>
      <c r="G882">
        <f>Prices[[#This Row],[Equity - EM]]/Prices!G881-1</f>
        <v>1.0398256687736307E-2</v>
      </c>
      <c r="H882">
        <f>Prices[[#This Row],[Bonds - CH]]/Prices!H881-1</f>
        <v>-3.5300762496459637E-4</v>
      </c>
      <c r="I882">
        <f>Prices[[#This Row],[Rates - US]]/Prices!I881-1</f>
        <v>-6.2352104780893924E-5</v>
      </c>
      <c r="J882">
        <f>Prices[[#This Row],[Rates - EU]]/Prices!J881-1</f>
        <v>1.1030372591651627E-3</v>
      </c>
      <c r="K882">
        <f>Prices[[#This Row],[Rates - JP]]/Prices!K881-1</f>
        <v>-6.316549359320911E-4</v>
      </c>
      <c r="L882">
        <f>Prices[[#This Row],[EM Bonds - USD]]/Prices!L881-1</f>
        <v>2.1692871090384092E-3</v>
      </c>
      <c r="M882">
        <f>Prices[[#This Row],[EM Bonds - Local]]/Prices!M881-1</f>
        <v>-8.0890830530744307E-4</v>
      </c>
      <c r="N882">
        <f>Prices[[#This Row],[IG - US]]/Prices!N881-1</f>
        <v>4.510540133630947E-4</v>
      </c>
      <c r="O882">
        <f>Prices[[#This Row],[IG - EU]]/Prices!O881-1</f>
        <v>1.599917423616759E-3</v>
      </c>
      <c r="P882">
        <f>Prices[[#This Row],[HY - US]]/Prices!P881-1</f>
        <v>1.9710822502005954E-3</v>
      </c>
      <c r="Q882">
        <f>Prices[[#This Row],[HY - EU]]/Prices!Q881-1</f>
        <v>1.8653236336496626E-4</v>
      </c>
      <c r="R882">
        <f>Prices[[#This Row],[EM Bonds - Corp]]/Prices!R881-1</f>
        <v>2.3543899900302367E-3</v>
      </c>
      <c r="S882">
        <f>Prices[[#This Row],[Real Estate - CH]]/Prices!S881-1</f>
        <v>6.839882482555959E-3</v>
      </c>
      <c r="T882">
        <f>Prices[[#This Row],[Real Estate - World]]/Prices!T881-1</f>
        <v>-1.103982220619848E-2</v>
      </c>
      <c r="U882">
        <f>Prices[[#This Row],[TIPS]]/Prices!U881-1</f>
        <v>6.4066315755286762E-3</v>
      </c>
      <c r="V882">
        <f>Prices[[#This Row],[Commodities]]/Prices!V881-1</f>
        <v>-1.3790480438692354E-3</v>
      </c>
      <c r="W882">
        <f>Prices[[#This Row],[Precious Metals]]/Prices!W881-1</f>
        <v>-3.5084034637750117E-3</v>
      </c>
      <c r="X882">
        <f>Prices[[#This Row],[Hedge funds]]/Prices!X881-1</f>
        <v>-1.2710057152606202E-3</v>
      </c>
    </row>
    <row r="883" spans="2:24" x14ac:dyDescent="0.25">
      <c r="B883" s="1">
        <v>43817</v>
      </c>
      <c r="C883">
        <f>Prices[[#This Row],[Equity - CH]]/Prices!C882-1</f>
        <v>1.3635143699211039E-3</v>
      </c>
      <c r="D883">
        <f>Prices[[#This Row],[Equity - US]]/Prices!D882-1</f>
        <v>-8.1825006370106479E-5</v>
      </c>
      <c r="E883">
        <f>Prices[[#This Row],[Equity - EU]]/Prices!E882-1</f>
        <v>-3.9511762533885886E-3</v>
      </c>
      <c r="F883">
        <f>Prices[[#This Row],[Equity - JP]]/Prices!F882-1</f>
        <v>-4.801051024053149E-3</v>
      </c>
      <c r="G883">
        <f>Prices[[#This Row],[Equity - EM]]/Prices!G882-1</f>
        <v>6.1787679883671398E-3</v>
      </c>
      <c r="H883">
        <f>Prices[[#This Row],[Bonds - CH]]/Prices!H882-1</f>
        <v>-1.7656614167667062E-3</v>
      </c>
      <c r="I883">
        <f>Prices[[#This Row],[Rates - US]]/Prices!I882-1</f>
        <v>-1.9293677774795404E-3</v>
      </c>
      <c r="J883">
        <f>Prices[[#This Row],[Rates - EU]]/Prices!J882-1</f>
        <v>-2.5567435591592469E-3</v>
      </c>
      <c r="K883">
        <f>Prices[[#This Row],[Rates - JP]]/Prices!K882-1</f>
        <v>-4.5146726862299591E-4</v>
      </c>
      <c r="L883">
        <f>Prices[[#This Row],[EM Bonds - USD]]/Prices!L882-1</f>
        <v>9.2524904756663418E-4</v>
      </c>
      <c r="M883">
        <f>Prices[[#This Row],[EM Bonds - Local]]/Prices!M882-1</f>
        <v>-4.8662266909693663E-5</v>
      </c>
      <c r="N883">
        <f>Prices[[#This Row],[IG - US]]/Prices!N882-1</f>
        <v>-1.3137589401366334E-3</v>
      </c>
      <c r="O883">
        <f>Prices[[#This Row],[IG - EU]]/Prices!O882-1</f>
        <v>-2.2156953676508717E-3</v>
      </c>
      <c r="P883">
        <f>Prices[[#This Row],[HY - US]]/Prices!P882-1</f>
        <v>1.9757897859185025E-3</v>
      </c>
      <c r="Q883">
        <f>Prices[[#This Row],[HY - EU]]/Prices!Q882-1</f>
        <v>1.5541464627610857E-4</v>
      </c>
      <c r="R883">
        <f>Prices[[#This Row],[EM Bonds - Corp]]/Prices!R882-1</f>
        <v>3.4057315407620692E-4</v>
      </c>
      <c r="S883">
        <f>Prices[[#This Row],[Real Estate - CH]]/Prices!S882-1</f>
        <v>-2.5076368941777671E-3</v>
      </c>
      <c r="T883">
        <f>Prices[[#This Row],[Real Estate - World]]/Prices!T882-1</f>
        <v>5.8520901967022976E-3</v>
      </c>
      <c r="U883">
        <f>Prices[[#This Row],[TIPS]]/Prices!U882-1</f>
        <v>2.4720709473753377E-3</v>
      </c>
      <c r="V883">
        <f>Prices[[#This Row],[Commodities]]/Prices!V882-1</f>
        <v>-1.8029497468894373E-3</v>
      </c>
      <c r="W883">
        <f>Prices[[#This Row],[Precious Metals]]/Prices!W882-1</f>
        <v>-1.0514056497651358E-3</v>
      </c>
      <c r="X883">
        <f>Prices[[#This Row],[Hedge funds]]/Prices!X882-1</f>
        <v>-2.2206848250361233E-4</v>
      </c>
    </row>
    <row r="884" spans="2:24" x14ac:dyDescent="0.25">
      <c r="B884" s="1">
        <v>43818</v>
      </c>
      <c r="C884">
        <f>Prices[[#This Row],[Equity - CH]]/Prices!C883-1</f>
        <v>1.7611897870983828E-3</v>
      </c>
      <c r="D884">
        <f>Prices[[#This Row],[Equity - US]]/Prices!D883-1</f>
        <v>1.2344674405186939E-3</v>
      </c>
      <c r="E884">
        <f>Prices[[#This Row],[Equity - EU]]/Prices!E883-1</f>
        <v>-7.2941336577381222E-4</v>
      </c>
      <c r="F884">
        <f>Prices[[#This Row],[Equity - JP]]/Prices!F883-1</f>
        <v>-1.2001510908800084E-3</v>
      </c>
      <c r="G884">
        <f>Prices[[#This Row],[Equity - EM]]/Prices!G883-1</f>
        <v>-5.0078567425860809E-3</v>
      </c>
      <c r="H884">
        <f>Prices[[#This Row],[Bonds - CH]]/Prices!H883-1</f>
        <v>-2.1225413895571421E-3</v>
      </c>
      <c r="I884">
        <f>Prices[[#This Row],[Rates - US]]/Prices!I883-1</f>
        <v>8.0790732402591381E-4</v>
      </c>
      <c r="J884">
        <f>Prices[[#This Row],[Rates - EU]]/Prices!J883-1</f>
        <v>-1.2908225324081979E-3</v>
      </c>
      <c r="K884">
        <f>Prices[[#This Row],[Rates - JP]]/Prices!K883-1</f>
        <v>-5.420054200542257E-4</v>
      </c>
      <c r="L884">
        <f>Prices[[#This Row],[EM Bonds - USD]]/Prices!L883-1</f>
        <v>-2.6733794559463675E-4</v>
      </c>
      <c r="M884">
        <f>Prices[[#This Row],[EM Bonds - Local]]/Prices!M883-1</f>
        <v>-1.0263813935927901E-3</v>
      </c>
      <c r="N884">
        <f>Prices[[#This Row],[IG - US]]/Prices!N883-1</f>
        <v>1.6153443502027187E-3</v>
      </c>
      <c r="O884">
        <f>Prices[[#This Row],[IG - EU]]/Prices!O883-1</f>
        <v>-1.4459822350753049E-3</v>
      </c>
      <c r="P884">
        <f>Prices[[#This Row],[HY - US]]/Prices!P883-1</f>
        <v>2.0178818605365301E-4</v>
      </c>
      <c r="Q884">
        <f>Prices[[#This Row],[HY - EU]]/Prices!Q883-1</f>
        <v>3.1078099263393E-5</v>
      </c>
      <c r="R884">
        <f>Prices[[#This Row],[EM Bonds - Corp]]/Prices!R883-1</f>
        <v>-1.3998494153766305E-4</v>
      </c>
      <c r="S884">
        <f>Prices[[#This Row],[Real Estate - CH]]/Prices!S883-1</f>
        <v>3.748057409269645E-3</v>
      </c>
      <c r="T884">
        <f>Prices[[#This Row],[Real Estate - World]]/Prices!T883-1</f>
        <v>2.3369898788814236E-3</v>
      </c>
      <c r="U884">
        <f>Prices[[#This Row],[TIPS]]/Prices!U883-1</f>
        <v>-2.6176729081879291E-3</v>
      </c>
      <c r="V884">
        <f>Prices[[#This Row],[Commodities]]/Prices!V883-1</f>
        <v>-9.0068547043553604E-4</v>
      </c>
      <c r="W884">
        <f>Prices[[#This Row],[Precious Metals]]/Prices!W883-1</f>
        <v>1.253357130543753E-3</v>
      </c>
      <c r="X884">
        <f>Prices[[#This Row],[Hedge funds]]/Prices!X883-1</f>
        <v>1.2558199137158166E-3</v>
      </c>
    </row>
    <row r="885" spans="2:24" x14ac:dyDescent="0.25">
      <c r="B885" s="1">
        <v>43819</v>
      </c>
      <c r="C885">
        <f>Prices[[#This Row],[Equity - CH]]/Prices!C884-1</f>
        <v>1.0590033998745918E-2</v>
      </c>
      <c r="D885">
        <f>Prices[[#This Row],[Equity - US]]/Prices!D884-1</f>
        <v>1.0437373375022485E-2</v>
      </c>
      <c r="E885">
        <f>Prices[[#This Row],[Equity - EU]]/Prices!E884-1</f>
        <v>8.4500908147997489E-3</v>
      </c>
      <c r="F885">
        <f>Prices[[#This Row],[Equity - JP]]/Prices!F884-1</f>
        <v>-2.5835941769762893E-3</v>
      </c>
      <c r="G885">
        <f>Prices[[#This Row],[Equity - EM]]/Prices!G884-1</f>
        <v>6.7236592469714918E-3</v>
      </c>
      <c r="H885">
        <f>Prices[[#This Row],[Bonds - CH]]/Prices!H884-1</f>
        <v>6.3811684628478638E-4</v>
      </c>
      <c r="I885">
        <f>Prices[[#This Row],[Rates - US]]/Prices!I884-1</f>
        <v>-3.83736899699616E-4</v>
      </c>
      <c r="J885">
        <f>Prices[[#This Row],[Rates - EU]]/Prices!J884-1</f>
        <v>5.3277426257225535E-4</v>
      </c>
      <c r="K885">
        <f>Prices[[#This Row],[Rates - JP]]/Prices!K884-1</f>
        <v>-1.6268980477224249E-3</v>
      </c>
      <c r="L885">
        <f>Prices[[#This Row],[EM Bonds - USD]]/Prices!L884-1</f>
        <v>2.8835705214635965E-4</v>
      </c>
      <c r="M885">
        <f>Prices[[#This Row],[EM Bonds - Local]]/Prices!M884-1</f>
        <v>6.008138296420551E-4</v>
      </c>
      <c r="N885">
        <f>Prices[[#This Row],[IG - US]]/Prices!N884-1</f>
        <v>-2.4687679570944976E-4</v>
      </c>
      <c r="O885">
        <f>Prices[[#This Row],[IG - EU]]/Prices!O884-1</f>
        <v>8.2747207281741453E-4</v>
      </c>
      <c r="P885">
        <f>Prices[[#This Row],[HY - US]]/Prices!P884-1</f>
        <v>2.749989423116439E-4</v>
      </c>
      <c r="Q885">
        <f>Prices[[#This Row],[HY - EU]]/Prices!Q884-1</f>
        <v>3.4184846789742096E-4</v>
      </c>
      <c r="R885">
        <f>Prices[[#This Row],[EM Bonds - Corp]]/Prices!R884-1</f>
        <v>-1.1465392375686889E-4</v>
      </c>
      <c r="S885">
        <f>Prices[[#This Row],[Real Estate - CH]]/Prices!S884-1</f>
        <v>-4.3260473588346837E-4</v>
      </c>
      <c r="T885">
        <f>Prices[[#This Row],[Real Estate - World]]/Prices!T884-1</f>
        <v>8.905207799851933E-3</v>
      </c>
      <c r="U885">
        <f>Prices[[#This Row],[TIPS]]/Prices!U884-1</f>
        <v>-4.9961821210076085E-4</v>
      </c>
      <c r="V885">
        <f>Prices[[#This Row],[Commodities]]/Prices!V884-1</f>
        <v>6.5645644192291464E-3</v>
      </c>
      <c r="W885">
        <f>Prices[[#This Row],[Precious Metals]]/Prices!W884-1</f>
        <v>4.7948613621446867E-3</v>
      </c>
      <c r="X885">
        <f>Prices[[#This Row],[Hedge funds]]/Prices!X884-1</f>
        <v>6.0579171003904975E-4</v>
      </c>
    </row>
    <row r="886" spans="2:24" x14ac:dyDescent="0.25">
      <c r="B886" s="1">
        <v>43822</v>
      </c>
      <c r="C886">
        <f>Prices[[#This Row],[Equity - CH]]/Prices!C885-1</f>
        <v>4.5463465689801197E-3</v>
      </c>
      <c r="D886">
        <f>Prices[[#This Row],[Equity - US]]/Prices!D885-1</f>
        <v>-1.4047922101667609E-4</v>
      </c>
      <c r="E886">
        <f>Prices[[#This Row],[Equity - EU]]/Prices!E885-1</f>
        <v>7.4389207673331015E-4</v>
      </c>
      <c r="F886">
        <f>Prices[[#This Row],[Equity - JP]]/Prices!F885-1</f>
        <v>-1.3647849689877312E-3</v>
      </c>
      <c r="G886">
        <f>Prices[[#This Row],[Equity - EM]]/Prices!G885-1</f>
        <v>2.6924465944564435E-3</v>
      </c>
      <c r="H886">
        <f>Prices[[#This Row],[Bonds - CH]]/Prices!H885-1</f>
        <v>-7.0856656982920541E-4</v>
      </c>
      <c r="I886">
        <f>Prices[[#This Row],[Rates - US]]/Prices!I885-1</f>
        <v>-1.3157371097253234E-3</v>
      </c>
      <c r="J886">
        <f>Prices[[#This Row],[Rates - EU]]/Prices!J885-1</f>
        <v>-5.4761200123554232E-4</v>
      </c>
      <c r="K886">
        <f>Prices[[#This Row],[Rates - JP]]/Prices!K885-1</f>
        <v>2.7159152634448347E-4</v>
      </c>
      <c r="L886">
        <f>Prices[[#This Row],[EM Bonds - USD]]/Prices!L885-1</f>
        <v>1.9600009292841669E-4</v>
      </c>
      <c r="M886">
        <f>Prices[[#This Row],[EM Bonds - Local]]/Prices!M885-1</f>
        <v>9.508403023508194E-4</v>
      </c>
      <c r="N886">
        <f>Prices[[#This Row],[IG - US]]/Prices!N885-1</f>
        <v>-1.2938213996639414E-3</v>
      </c>
      <c r="O886">
        <f>Prices[[#This Row],[IG - EU]]/Prices!O885-1</f>
        <v>-4.6506821000413812E-4</v>
      </c>
      <c r="P886">
        <f>Prices[[#This Row],[HY - US]]/Prices!P885-1</f>
        <v>5.0842466130496256E-4</v>
      </c>
      <c r="Q886">
        <f>Prices[[#This Row],[HY - EU]]/Prices!Q885-1</f>
        <v>2.48532107241628E-4</v>
      </c>
      <c r="R886">
        <f>Prices[[#This Row],[EM Bonds - Corp]]/Prices!R885-1</f>
        <v>-4.0623258745942081E-4</v>
      </c>
      <c r="S886">
        <f>Prices[[#This Row],[Real Estate - CH]]/Prices!S885-1</f>
        <v>7.3802419079291859E-3</v>
      </c>
      <c r="T886">
        <f>Prices[[#This Row],[Real Estate - World]]/Prices!T885-1</f>
        <v>-4.3201306342099954E-3</v>
      </c>
      <c r="U886">
        <f>Prices[[#This Row],[TIPS]]/Prices!U885-1</f>
        <v>-1.919846836919703E-4</v>
      </c>
      <c r="V886">
        <f>Prices[[#This Row],[Commodities]]/Prices!V885-1</f>
        <v>-4.9611953463700731E-3</v>
      </c>
      <c r="W886">
        <f>Prices[[#This Row],[Precious Metals]]/Prices!W885-1</f>
        <v>6.9569981464920883E-3</v>
      </c>
      <c r="X886">
        <f>Prices[[#This Row],[Hedge funds]]/Prices!X885-1</f>
        <v>6.9922318010107176E-4</v>
      </c>
    </row>
    <row r="887" spans="2:24" x14ac:dyDescent="0.25">
      <c r="B887" s="1">
        <v>43823</v>
      </c>
      <c r="C887">
        <f>Prices[[#This Row],[Equity - CH]]/Prices!C886-1</f>
        <v>0</v>
      </c>
      <c r="D887">
        <f>Prices[[#This Row],[Equity - US]]/Prices!D886-1</f>
        <v>-1.8719713649721914E-3</v>
      </c>
      <c r="E887">
        <f>Prices[[#This Row],[Equity - EU]]/Prices!E886-1</f>
        <v>-6.8087678408035313E-4</v>
      </c>
      <c r="F887">
        <f>Prices[[#This Row],[Equity - JP]]/Prices!F886-1</f>
        <v>-8.9108301939588852E-4</v>
      </c>
      <c r="G887">
        <f>Prices[[#This Row],[Equity - EM]]/Prices!G886-1</f>
        <v>-4.3357205589265035E-3</v>
      </c>
      <c r="H887">
        <f>Prices[[#This Row],[Bonds - CH]]/Prices!H886-1</f>
        <v>0</v>
      </c>
      <c r="I887">
        <f>Prices[[#This Row],[Rates - US]]/Prices!I886-1</f>
        <v>1.5136504417725405E-3</v>
      </c>
      <c r="J887">
        <f>Prices[[#This Row],[Rates - EU]]/Prices!J886-1</f>
        <v>4.1066385974231068E-5</v>
      </c>
      <c r="K887">
        <f>Prices[[#This Row],[Rates - JP]]/Prices!K886-1</f>
        <v>-9.0505928138195912E-5</v>
      </c>
      <c r="L887">
        <f>Prices[[#This Row],[EM Bonds - USD]]/Prices!L886-1</f>
        <v>1.041966552382867E-3</v>
      </c>
      <c r="M887">
        <f>Prices[[#This Row],[EM Bonds - Local]]/Prices!M886-1</f>
        <v>3.4342177795210205E-4</v>
      </c>
      <c r="N887">
        <f>Prices[[#This Row],[IG - US]]/Prices!N886-1</f>
        <v>1.8856949598278216E-3</v>
      </c>
      <c r="O887">
        <f>Prices[[#This Row],[IG - EU]]/Prices!O886-1</f>
        <v>1.5509486636000602E-4</v>
      </c>
      <c r="P887">
        <f>Prices[[#This Row],[HY - US]]/Prices!P886-1</f>
        <v>-1.0341507316602438E-4</v>
      </c>
      <c r="Q887">
        <f>Prices[[#This Row],[HY - EU]]/Prices!Q886-1</f>
        <v>1.5529397148794644E-4</v>
      </c>
      <c r="R887">
        <f>Prices[[#This Row],[EM Bonds - Corp]]/Prices!R886-1</f>
        <v>9.7996603553007766E-4</v>
      </c>
      <c r="S887">
        <f>Prices[[#This Row],[Real Estate - CH]]/Prices!S886-1</f>
        <v>0</v>
      </c>
      <c r="T887">
        <f>Prices[[#This Row],[Real Estate - World]]/Prices!T886-1</f>
        <v>1.0042370768048592E-3</v>
      </c>
      <c r="U887">
        <f>Prices[[#This Row],[TIPS]]/Prices!U886-1</f>
        <v>1.9688845450527293E-3</v>
      </c>
      <c r="V887">
        <f>Prices[[#This Row],[Commodities]]/Prices!V886-1</f>
        <v>1.950730197749273E-3</v>
      </c>
      <c r="W887">
        <f>Prices[[#This Row],[Precious Metals]]/Prices!W886-1</f>
        <v>1.0998517631887639E-2</v>
      </c>
      <c r="X887">
        <f>Prices[[#This Row],[Hedge funds]]/Prices!X886-1</f>
        <v>-5.1126922585242873E-5</v>
      </c>
    </row>
    <row r="888" spans="2:24" x14ac:dyDescent="0.25">
      <c r="B888" s="1">
        <v>43824</v>
      </c>
      <c r="C888">
        <f>Prices[[#This Row],[Equity - CH]]/Prices!C887-1</f>
        <v>0</v>
      </c>
      <c r="D888">
        <f>Prices[[#This Row],[Equity - US]]/Prices!D887-1</f>
        <v>4.0816361975704041E-4</v>
      </c>
      <c r="E888">
        <f>Prices[[#This Row],[Equity - EU]]/Prices!E887-1</f>
        <v>1.039714519597057E-3</v>
      </c>
      <c r="F888">
        <f>Prices[[#This Row],[Equity - JP]]/Prices!F887-1</f>
        <v>-3.191371276592303E-3</v>
      </c>
      <c r="G888">
        <f>Prices[[#This Row],[Equity - EM]]/Prices!G887-1</f>
        <v>4.6543635583340404E-4</v>
      </c>
      <c r="H888">
        <f>Prices[[#This Row],[Bonds - CH]]/Prices!H887-1</f>
        <v>0</v>
      </c>
      <c r="I888">
        <f>Prices[[#This Row],[Rates - US]]/Prices!I887-1</f>
        <v>0</v>
      </c>
      <c r="J888">
        <f>Prices[[#This Row],[Rates - EU]]/Prices!J887-1</f>
        <v>0</v>
      </c>
      <c r="K888">
        <f>Prices[[#This Row],[Rates - JP]]/Prices!K887-1</f>
        <v>1.5387400434467846E-3</v>
      </c>
      <c r="L888">
        <f>Prices[[#This Row],[EM Bonds - USD]]/Prices!L887-1</f>
        <v>0</v>
      </c>
      <c r="M888">
        <f>Prices[[#This Row],[EM Bonds - Local]]/Prices!M887-1</f>
        <v>1.5986468228201822E-4</v>
      </c>
      <c r="N888">
        <f>Prices[[#This Row],[IG - US]]/Prices!N887-1</f>
        <v>0</v>
      </c>
      <c r="O888">
        <f>Prices[[#This Row],[IG - EU]]/Prices!O887-1</f>
        <v>0</v>
      </c>
      <c r="P888">
        <f>Prices[[#This Row],[HY - US]]/Prices!P887-1</f>
        <v>0</v>
      </c>
      <c r="Q888">
        <f>Prices[[#This Row],[HY - EU]]/Prices!Q887-1</f>
        <v>0</v>
      </c>
      <c r="R888">
        <f>Prices[[#This Row],[EM Bonds - Corp]]/Prices!R887-1</f>
        <v>0</v>
      </c>
      <c r="S888">
        <f>Prices[[#This Row],[Real Estate - CH]]/Prices!S887-1</f>
        <v>0</v>
      </c>
      <c r="T888">
        <f>Prices[[#This Row],[Real Estate - World]]/Prices!T887-1</f>
        <v>1.0965581710797867E-3</v>
      </c>
      <c r="U888">
        <f>Prices[[#This Row],[TIPS]]/Prices!U887-1</f>
        <v>-9.714684142458907E-6</v>
      </c>
      <c r="V888">
        <f>Prices[[#This Row],[Commodities]]/Prices!V887-1</f>
        <v>0</v>
      </c>
      <c r="W888">
        <f>Prices[[#This Row],[Precious Metals]]/Prices!W887-1</f>
        <v>0</v>
      </c>
      <c r="X888">
        <f>Prices[[#This Row],[Hedge funds]]/Prices!X887-1</f>
        <v>0</v>
      </c>
    </row>
    <row r="889" spans="2:24" x14ac:dyDescent="0.25">
      <c r="B889" s="1">
        <v>43825</v>
      </c>
      <c r="C889">
        <f>Prices[[#This Row],[Equity - CH]]/Prices!C888-1</f>
        <v>0</v>
      </c>
      <c r="D889">
        <f>Prices[[#This Row],[Equity - US]]/Prices!D888-1</f>
        <v>5.5876508670362757E-3</v>
      </c>
      <c r="E889">
        <f>Prices[[#This Row],[Equity - EU]]/Prices!E888-1</f>
        <v>1.475751794027369E-3</v>
      </c>
      <c r="F889">
        <f>Prices[[#This Row],[Equity - JP]]/Prices!F888-1</f>
        <v>5.3479758363688124E-3</v>
      </c>
      <c r="G889">
        <f>Prices[[#This Row],[Equity - EM]]/Prices!G888-1</f>
        <v>3.2783185878773047E-3</v>
      </c>
      <c r="H889">
        <f>Prices[[#This Row],[Bonds - CH]]/Prices!H888-1</f>
        <v>0</v>
      </c>
      <c r="I889">
        <f>Prices[[#This Row],[Rates - US]]/Prices!I888-1</f>
        <v>1.8057999846954331E-4</v>
      </c>
      <c r="J889">
        <f>Prices[[#This Row],[Rates - EU]]/Prices!J888-1</f>
        <v>0</v>
      </c>
      <c r="K889">
        <f>Prices[[#This Row],[Rates - JP]]/Prices!K888-1</f>
        <v>0</v>
      </c>
      <c r="L889">
        <f>Prices[[#This Row],[EM Bonds - USD]]/Prices!L888-1</f>
        <v>-1.5948207542382242E-4</v>
      </c>
      <c r="M889">
        <f>Prices[[#This Row],[EM Bonds - Local]]/Prices!M888-1</f>
        <v>6.8134191210322825E-4</v>
      </c>
      <c r="N889">
        <f>Prices[[#This Row],[IG - US]]/Prices!N888-1</f>
        <v>1.5412698645334011E-4</v>
      </c>
      <c r="O889">
        <f>Prices[[#This Row],[IG - EU]]/Prices!O888-1</f>
        <v>0</v>
      </c>
      <c r="P889">
        <f>Prices[[#This Row],[HY - US]]/Prices!P888-1</f>
        <v>2.9507791174987474E-4</v>
      </c>
      <c r="Q889">
        <f>Prices[[#This Row],[HY - EU]]/Prices!Q888-1</f>
        <v>0</v>
      </c>
      <c r="R889">
        <f>Prices[[#This Row],[EM Bonds - Corp]]/Prices!R888-1</f>
        <v>-6.0295291438761112E-4</v>
      </c>
      <c r="S889">
        <f>Prices[[#This Row],[Real Estate - CH]]/Prices!S888-1</f>
        <v>0</v>
      </c>
      <c r="T889">
        <f>Prices[[#This Row],[Real Estate - World]]/Prices!T888-1</f>
        <v>4.7140312768816361E-3</v>
      </c>
      <c r="U889">
        <f>Prices[[#This Row],[TIPS]]/Prices!U888-1</f>
        <v>-1.024467552860342E-4</v>
      </c>
      <c r="V889">
        <f>Prices[[#This Row],[Commodities]]/Prices!V888-1</f>
        <v>8.6539456424141736E-3</v>
      </c>
      <c r="W889">
        <f>Prices[[#This Row],[Precious Metals]]/Prices!W888-1</f>
        <v>7.6957802551516075E-3</v>
      </c>
      <c r="X889">
        <f>Prices[[#This Row],[Hedge funds]]/Prices!X888-1</f>
        <v>-1.7043178893727529E-5</v>
      </c>
    </row>
    <row r="890" spans="2:24" x14ac:dyDescent="0.25">
      <c r="B890" s="1">
        <v>43826</v>
      </c>
      <c r="C890">
        <f>Prices[[#This Row],[Equity - CH]]/Prices!C889-1</f>
        <v>7.8910718772506883E-4</v>
      </c>
      <c r="D890">
        <f>Prices[[#This Row],[Equity - US]]/Prices!D889-1</f>
        <v>-7.5447568676674237E-3</v>
      </c>
      <c r="E890">
        <f>Prices[[#This Row],[Equity - EU]]/Prices!E889-1</f>
        <v>1.1379808819509396E-3</v>
      </c>
      <c r="F890">
        <f>Prices[[#This Row],[Equity - JP]]/Prices!F889-1</f>
        <v>1.4408866458974767E-3</v>
      </c>
      <c r="G890">
        <f>Prices[[#This Row],[Equity - EM]]/Prices!G889-1</f>
        <v>-2.4350925706673188E-4</v>
      </c>
      <c r="H890">
        <f>Prices[[#This Row],[Bonds - CH]]/Prices!H889-1</f>
        <v>-7.0906899241274246E-5</v>
      </c>
      <c r="I890">
        <f>Prices[[#This Row],[Rates - US]]/Prices!I889-1</f>
        <v>2.0086662749707607E-3</v>
      </c>
      <c r="J890">
        <f>Prices[[#This Row],[Rates - EU]]/Prices!J889-1</f>
        <v>9.3908484075000409E-4</v>
      </c>
      <c r="K890">
        <f>Prices[[#This Row],[Rates - JP]]/Prices!K889-1</f>
        <v>2.711251694531569E-4</v>
      </c>
      <c r="L890">
        <f>Prices[[#This Row],[EM Bonds - USD]]/Prices!L889-1</f>
        <v>1.4649849955072902E-3</v>
      </c>
      <c r="M890">
        <f>Prices[[#This Row],[EM Bonds - Local]]/Prices!M889-1</f>
        <v>-5.0863426914204979E-4</v>
      </c>
      <c r="N890">
        <f>Prices[[#This Row],[IG - US]]/Prices!N889-1</f>
        <v>2.6745892746984357E-3</v>
      </c>
      <c r="O890">
        <f>Prices[[#This Row],[IG - EU]]/Prices!O889-1</f>
        <v>9.8211516592572323E-4</v>
      </c>
      <c r="P890">
        <f>Prices[[#This Row],[HY - US]]/Prices!P889-1</f>
        <v>3.4948296257453215E-4</v>
      </c>
      <c r="Q890">
        <f>Prices[[#This Row],[HY - EU]]/Prices!Q889-1</f>
        <v>3.4159368983299743E-4</v>
      </c>
      <c r="R890">
        <f>Prices[[#This Row],[EM Bonds - Corp]]/Prices!R889-1</f>
        <v>1.2002948011620163E-3</v>
      </c>
      <c r="S890">
        <f>Prices[[#This Row],[Real Estate - CH]]/Prices!S889-1</f>
        <v>-6.7834934991528595E-4</v>
      </c>
      <c r="T890">
        <f>Prices[[#This Row],[Real Estate - World]]/Prices!T889-1</f>
        <v>-1.9342518628433503E-3</v>
      </c>
      <c r="U890">
        <f>Prices[[#This Row],[TIPS]]/Prices!U889-1</f>
        <v>8.0905898755445627E-4</v>
      </c>
      <c r="V890">
        <f>Prices[[#This Row],[Commodities]]/Prices!V889-1</f>
        <v>-6.6263234526906523E-3</v>
      </c>
      <c r="W890">
        <f>Prices[[#This Row],[Precious Metals]]/Prices!W889-1</f>
        <v>-6.3623545826558825E-3</v>
      </c>
      <c r="X890">
        <f>Prices[[#This Row],[Hedge funds]]/Prices!X889-1</f>
        <v>1.6020861206507142E-3</v>
      </c>
    </row>
    <row r="891" spans="2:24" x14ac:dyDescent="0.25">
      <c r="B891" s="1">
        <v>43829</v>
      </c>
      <c r="C891">
        <f>Prices[[#This Row],[Equity - CH]]/Prices!C890-1</f>
        <v>-1.066342310521895E-2</v>
      </c>
      <c r="D891">
        <f>Prices[[#This Row],[Equity - US]]/Prices!D890-1</f>
        <v>-1.0976435029308007E-2</v>
      </c>
      <c r="E891">
        <f>Prices[[#This Row],[Equity - EU]]/Prices!E890-1</f>
        <v>-1.178621834920901E-2</v>
      </c>
      <c r="F891">
        <f>Prices[[#This Row],[Equity - JP]]/Prices!F890-1</f>
        <v>-6.5217517300537597E-3</v>
      </c>
      <c r="G891">
        <f>Prices[[#This Row],[Equity - EM]]/Prices!G890-1</f>
        <v>-5.6139139747718447E-3</v>
      </c>
      <c r="H891">
        <f>Prices[[#This Row],[Bonds - CH]]/Prices!H890-1</f>
        <v>-2.5528293859028439E-3</v>
      </c>
      <c r="I891">
        <f>Prices[[#This Row],[Rates - US]]/Prices!I890-1</f>
        <v>-1.2130451831844358E-3</v>
      </c>
      <c r="J891">
        <f>Prices[[#This Row],[Rates - EU]]/Prices!J890-1</f>
        <v>-3.8192127725271696E-3</v>
      </c>
      <c r="K891">
        <f>Prices[[#This Row],[Rates - JP]]/Prices!K890-1</f>
        <v>9.9385616190827974E-4</v>
      </c>
      <c r="L891">
        <f>Prices[[#This Row],[EM Bonds - USD]]/Prices!L890-1</f>
        <v>-2.5751501599768911E-4</v>
      </c>
      <c r="M891">
        <f>Prices[[#This Row],[EM Bonds - Local]]/Prices!M890-1</f>
        <v>-1.5612928978103735E-4</v>
      </c>
      <c r="N891">
        <f>Prices[[#This Row],[IG - US]]/Prices!N890-1</f>
        <v>-1.4157594821233577E-3</v>
      </c>
      <c r="O891">
        <f>Prices[[#This Row],[IG - EU]]/Prices!O890-1</f>
        <v>-4.8024786986832213E-3</v>
      </c>
      <c r="P891">
        <f>Prices[[#This Row],[HY - US]]/Prices!P890-1</f>
        <v>-4.8205165093528901E-4</v>
      </c>
      <c r="Q891">
        <f>Prices[[#This Row],[HY - EU]]/Prices!Q890-1</f>
        <v>2.7939030826074074E-4</v>
      </c>
      <c r="R891">
        <f>Prices[[#This Row],[EM Bonds - Corp]]/Prices!R890-1</f>
        <v>-5.0014676343457243E-4</v>
      </c>
      <c r="S891">
        <f>Prices[[#This Row],[Real Estate - CH]]/Prices!S890-1</f>
        <v>-1.2897386582192527E-2</v>
      </c>
      <c r="T891">
        <f>Prices[[#This Row],[Real Estate - World]]/Prices!T890-1</f>
        <v>-3.8003571995003371E-3</v>
      </c>
      <c r="U891">
        <f>Prices[[#This Row],[TIPS]]/Prices!U890-1</f>
        <v>-6.4156110407287414E-3</v>
      </c>
      <c r="V891">
        <f>Prices[[#This Row],[Commodities]]/Prices!V890-1</f>
        <v>-4.9238860763370917E-3</v>
      </c>
      <c r="W891">
        <f>Prices[[#This Row],[Precious Metals]]/Prices!W890-1</f>
        <v>-4.3094993100653012E-3</v>
      </c>
      <c r="X891">
        <f>Prices[[#This Row],[Hedge funds]]/Prices!X890-1</f>
        <v>-5.3601055004881548E-4</v>
      </c>
    </row>
    <row r="892" spans="2:24" x14ac:dyDescent="0.25">
      <c r="B892" s="1">
        <v>43830</v>
      </c>
      <c r="C892">
        <f>Prices[[#This Row],[Equity - CH]]/Prices!C891-1</f>
        <v>0</v>
      </c>
      <c r="D892">
        <f>Prices[[#This Row],[Equity - US]]/Prices!D891-1</f>
        <v>1.372220068347918E-3</v>
      </c>
      <c r="E892">
        <f>Prices[[#This Row],[Equity - EU]]/Prices!E891-1</f>
        <v>-8.0846546055479696E-4</v>
      </c>
      <c r="F892">
        <f>Prices[[#This Row],[Equity - JP]]/Prices!F891-1</f>
        <v>0</v>
      </c>
      <c r="G892">
        <f>Prices[[#This Row],[Equity - EM]]/Prices!G891-1</f>
        <v>-5.0939968371592759E-3</v>
      </c>
      <c r="H892">
        <f>Prices[[#This Row],[Bonds - CH]]/Prices!H891-1</f>
        <v>0</v>
      </c>
      <c r="I892">
        <f>Prices[[#This Row],[Rates - US]]/Prices!I891-1</f>
        <v>-1.0708065478812756E-3</v>
      </c>
      <c r="J892">
        <f>Prices[[#This Row],[Rates - EU]]/Prices!J891-1</f>
        <v>4.0641573294974975E-5</v>
      </c>
      <c r="K892">
        <f>Prices[[#This Row],[Rates - JP]]/Prices!K891-1</f>
        <v>-9.0260853867762947E-5</v>
      </c>
      <c r="L892">
        <f>Prices[[#This Row],[EM Bonds - USD]]/Prices!L891-1</f>
        <v>-1.9294116110746273E-4</v>
      </c>
      <c r="M892">
        <f>Prices[[#This Row],[EM Bonds - Local]]/Prices!M891-1</f>
        <v>2.7989808763329016E-4</v>
      </c>
      <c r="N892">
        <f>Prices[[#This Row],[IG - US]]/Prices!N891-1</f>
        <v>-1.2468604233943914E-3</v>
      </c>
      <c r="O892">
        <f>Prices[[#This Row],[IG - EU]]/Prices!O891-1</f>
        <v>6.2266500622665255E-4</v>
      </c>
      <c r="P892">
        <f>Prices[[#This Row],[HY - US]]/Prices!P891-1</f>
        <v>1.3799509890310979E-4</v>
      </c>
      <c r="Q892">
        <f>Prices[[#This Row],[HY - EU]]/Prices!Q891-1</f>
        <v>1.2413878716399651E-4</v>
      </c>
      <c r="R892">
        <f>Prices[[#This Row],[EM Bonds - Corp]]/Prices!R891-1</f>
        <v>7.8025084344823803E-4</v>
      </c>
      <c r="S892">
        <f>Prices[[#This Row],[Real Estate - CH]]/Prices!S891-1</f>
        <v>0</v>
      </c>
      <c r="T892">
        <f>Prices[[#This Row],[Real Estate - World]]/Prices!T891-1</f>
        <v>4.5477138969203246E-3</v>
      </c>
      <c r="U892">
        <f>Prices[[#This Row],[TIPS]]/Prices!U891-1</f>
        <v>1.3407933375140235E-3</v>
      </c>
      <c r="V892">
        <f>Prices[[#This Row],[Commodities]]/Prices!V891-1</f>
        <v>-9.4656786288601635E-3</v>
      </c>
      <c r="W892">
        <f>Prices[[#This Row],[Precious Metals]]/Prices!W891-1</f>
        <v>-4.9759325402554122E-4</v>
      </c>
      <c r="X892">
        <f>Prices[[#This Row],[Hedge funds]]/Prices!X891-1</f>
        <v>-1.9408880414055751E-3</v>
      </c>
    </row>
    <row r="893" spans="2:24" x14ac:dyDescent="0.25">
      <c r="B893" s="1">
        <v>43831</v>
      </c>
      <c r="C893">
        <f>Prices[[#This Row],[Equity - CH]]/Prices!C892-1</f>
        <v>0</v>
      </c>
      <c r="D893">
        <f>Prices[[#This Row],[Equity - US]]/Prices!D892-1</f>
        <v>-5.1738388201272301E-4</v>
      </c>
      <c r="E893">
        <f>Prices[[#This Row],[Equity - EU]]/Prices!E892-1</f>
        <v>-1.8525455052356143E-3</v>
      </c>
      <c r="F893">
        <f>Prices[[#This Row],[Equity - JP]]/Prices!F892-1</f>
        <v>0</v>
      </c>
      <c r="G893">
        <f>Prices[[#This Row],[Equity - EM]]/Prices!G892-1</f>
        <v>-5.363314544079012E-4</v>
      </c>
      <c r="H893">
        <f>Prices[[#This Row],[Bonds - CH]]/Prices!H892-1</f>
        <v>0</v>
      </c>
      <c r="I893">
        <f>Prices[[#This Row],[Rates - US]]/Prices!I892-1</f>
        <v>0</v>
      </c>
      <c r="J893">
        <f>Prices[[#This Row],[Rates - EU]]/Prices!J892-1</f>
        <v>0</v>
      </c>
      <c r="K893">
        <f>Prices[[#This Row],[Rates - JP]]/Prices!K892-1</f>
        <v>0</v>
      </c>
      <c r="L893">
        <f>Prices[[#This Row],[EM Bonds - USD]]/Prices!L892-1</f>
        <v>0</v>
      </c>
      <c r="M893">
        <f>Prices[[#This Row],[EM Bonds - Local]]/Prices!M892-1</f>
        <v>0</v>
      </c>
      <c r="N893">
        <f>Prices[[#This Row],[IG - US]]/Prices!N892-1</f>
        <v>0</v>
      </c>
      <c r="O893">
        <f>Prices[[#This Row],[IG - EU]]/Prices!O892-1</f>
        <v>0</v>
      </c>
      <c r="P893">
        <f>Prices[[#This Row],[HY - US]]/Prices!P892-1</f>
        <v>0</v>
      </c>
      <c r="Q893">
        <f>Prices[[#This Row],[HY - EU]]/Prices!Q892-1</f>
        <v>0</v>
      </c>
      <c r="R893">
        <f>Prices[[#This Row],[EM Bonds - Corp]]/Prices!R892-1</f>
        <v>0</v>
      </c>
      <c r="S893">
        <f>Prices[[#This Row],[Real Estate - CH]]/Prices!S892-1</f>
        <v>0</v>
      </c>
      <c r="T893">
        <f>Prices[[#This Row],[Real Estate - World]]/Prices!T892-1</f>
        <v>0</v>
      </c>
      <c r="U893">
        <f>Prices[[#This Row],[TIPS]]/Prices!U892-1</f>
        <v>0</v>
      </c>
      <c r="V893">
        <f>Prices[[#This Row],[Commodities]]/Prices!V892-1</f>
        <v>0</v>
      </c>
      <c r="W893">
        <f>Prices[[#This Row],[Precious Metals]]/Prices!W892-1</f>
        <v>0</v>
      </c>
      <c r="X893">
        <f>Prices[[#This Row],[Hedge funds]]/Prices!X892-1</f>
        <v>0</v>
      </c>
    </row>
    <row r="894" spans="2:24" x14ac:dyDescent="0.25">
      <c r="B894" s="1">
        <v>43832</v>
      </c>
      <c r="C894">
        <f>Prices[[#This Row],[Equity - CH]]/Prices!C893-1</f>
        <v>0</v>
      </c>
      <c r="D894">
        <f>Prices[[#This Row],[Equity - US]]/Prices!D893-1</f>
        <v>1.5443254433792131E-2</v>
      </c>
      <c r="E894">
        <f>Prices[[#This Row],[Equity - EU]]/Prices!E893-1</f>
        <v>1.2483772627984946E-2</v>
      </c>
      <c r="F894">
        <f>Prices[[#This Row],[Equity - JP]]/Prices!F893-1</f>
        <v>0</v>
      </c>
      <c r="G894">
        <f>Prices[[#This Row],[Equity - EM]]/Prices!G893-1</f>
        <v>1.9266366269256263E-2</v>
      </c>
      <c r="H894">
        <f>Prices[[#This Row],[Bonds - CH]]/Prices!H893-1</f>
        <v>0</v>
      </c>
      <c r="I894">
        <f>Prices[[#This Row],[Rates - US]]/Prices!I893-1</f>
        <v>1.6339499162822957E-3</v>
      </c>
      <c r="J894">
        <f>Prices[[#This Row],[Rates - EU]]/Prices!J893-1</f>
        <v>2.1203201775585878E-3</v>
      </c>
      <c r="K894">
        <f>Prices[[#This Row],[Rates - JP]]/Prices!K893-1</f>
        <v>1.8053800324957514E-4</v>
      </c>
      <c r="L894">
        <f>Prices[[#This Row],[EM Bonds - USD]]/Prices!L893-1</f>
        <v>9.4007580034616289E-4</v>
      </c>
      <c r="M894">
        <f>Prices[[#This Row],[EM Bonds - Local]]/Prices!M893-1</f>
        <v>7.8938628897851082E-4</v>
      </c>
      <c r="N894">
        <f>Prices[[#This Row],[IG - US]]/Prices!N893-1</f>
        <v>1.6573078721178192E-3</v>
      </c>
      <c r="O894">
        <f>Prices[[#This Row],[IG - EU]]/Prices!O893-1</f>
        <v>2.4891101431236962E-3</v>
      </c>
      <c r="P894">
        <f>Prices[[#This Row],[HY - US]]/Prices!P893-1</f>
        <v>1.0232933278446765E-3</v>
      </c>
      <c r="Q894">
        <f>Prices[[#This Row],[HY - EU]]/Prices!Q893-1</f>
        <v>1.1481412524048107E-3</v>
      </c>
      <c r="R894">
        <f>Prices[[#This Row],[EM Bonds - Corp]]/Prices!R893-1</f>
        <v>-1.3066923824033294E-3</v>
      </c>
      <c r="S894">
        <f>Prices[[#This Row],[Real Estate - CH]]/Prices!S893-1</f>
        <v>0</v>
      </c>
      <c r="T894">
        <f>Prices[[#This Row],[Real Estate - World]]/Prices!T893-1</f>
        <v>-4.4192637228885889E-3</v>
      </c>
      <c r="U894">
        <f>Prices[[#This Row],[TIPS]]/Prices!U893-1</f>
        <v>7.3797906656891676E-3</v>
      </c>
      <c r="V894">
        <f>Prices[[#This Row],[Commodities]]/Prices!V893-1</f>
        <v>7.5359224846105466E-3</v>
      </c>
      <c r="W894">
        <f>Prices[[#This Row],[Precious Metals]]/Prices!W893-1</f>
        <v>1.0882704106714769E-2</v>
      </c>
      <c r="X894">
        <f>Prices[[#This Row],[Hedge funds]]/Prices!X893-1</f>
        <v>2.0811299512129011E-3</v>
      </c>
    </row>
    <row r="895" spans="2:24" x14ac:dyDescent="0.25">
      <c r="B895" s="1">
        <v>43833</v>
      </c>
      <c r="C895">
        <f>Prices[[#This Row],[Equity - CH]]/Prices!C894-1</f>
        <v>8.3011623736892748E-3</v>
      </c>
      <c r="D895">
        <f>Prices[[#This Row],[Equity - US]]/Prices!D894-1</f>
        <v>-8.479388184335801E-3</v>
      </c>
      <c r="E895">
        <f>Prices[[#This Row],[Equity - EU]]/Prices!E894-1</f>
        <v>-4.4712358008291986E-3</v>
      </c>
      <c r="F895">
        <f>Prices[[#This Row],[Equity - JP]]/Prices!F894-1</f>
        <v>0</v>
      </c>
      <c r="G895">
        <f>Prices[[#This Row],[Equity - EM]]/Prices!G894-1</f>
        <v>-5.7007814271350377E-3</v>
      </c>
      <c r="H895">
        <f>Prices[[#This Row],[Bonds - CH]]/Prices!H894-1</f>
        <v>5.8296601734679765E-3</v>
      </c>
      <c r="I895">
        <f>Prices[[#This Row],[Rates - US]]/Prices!I894-1</f>
        <v>5.3223024519994944E-3</v>
      </c>
      <c r="J895">
        <f>Prices[[#This Row],[Rates - EU]]/Prices!J894-1</f>
        <v>3.5162964633184135E-3</v>
      </c>
      <c r="K895">
        <f>Prices[[#This Row],[Rates - JP]]/Prices!K894-1</f>
        <v>5.4151624548737232E-4</v>
      </c>
      <c r="L895">
        <f>Prices[[#This Row],[EM Bonds - USD]]/Prices!L894-1</f>
        <v>9.5843998071365455E-4</v>
      </c>
      <c r="M895">
        <f>Prices[[#This Row],[EM Bonds - Local]]/Prices!M894-1</f>
        <v>1.1213393677675931E-3</v>
      </c>
      <c r="N895">
        <f>Prices[[#This Row],[IG - US]]/Prices!N894-1</f>
        <v>4.8159850116920033E-3</v>
      </c>
      <c r="O895">
        <f>Prices[[#This Row],[IG - EU]]/Prices!O894-1</f>
        <v>3.8278501965653966E-3</v>
      </c>
      <c r="P895">
        <f>Prices[[#This Row],[HY - US]]/Prices!P894-1</f>
        <v>7.5844152218706995E-4</v>
      </c>
      <c r="Q895">
        <f>Prices[[#This Row],[HY - EU]]/Prices!Q894-1</f>
        <v>4.3393360815779936E-4</v>
      </c>
      <c r="R895">
        <f>Prices[[#This Row],[EM Bonds - Corp]]/Prices!R894-1</f>
        <v>-1.2075784767574538E-3</v>
      </c>
      <c r="S895">
        <f>Prices[[#This Row],[Real Estate - CH]]/Prices!S894-1</f>
        <v>1.492263610315181E-2</v>
      </c>
      <c r="T895">
        <f>Prices[[#This Row],[Real Estate - World]]/Prices!T894-1</f>
        <v>4.9699279464183732E-3</v>
      </c>
      <c r="U895">
        <f>Prices[[#This Row],[TIPS]]/Prices!U894-1</f>
        <v>6.351400733497492E-3</v>
      </c>
      <c r="V895">
        <f>Prices[[#This Row],[Commodities]]/Prices!V894-1</f>
        <v>5.7036827747780627E-4</v>
      </c>
      <c r="W895">
        <f>Prices[[#This Row],[Precious Metals]]/Prices!W894-1</f>
        <v>1.1491818594883574E-2</v>
      </c>
      <c r="X895">
        <f>Prices[[#This Row],[Hedge funds]]/Prices!X894-1</f>
        <v>-1.310772163965801E-3</v>
      </c>
    </row>
    <row r="896" spans="2:24" x14ac:dyDescent="0.25">
      <c r="B896" s="1">
        <v>43836</v>
      </c>
      <c r="C896">
        <f>Prices[[#This Row],[Equity - CH]]/Prices!C895-1</f>
        <v>-2.750939799308405E-3</v>
      </c>
      <c r="D896">
        <f>Prices[[#This Row],[Equity - US]]/Prices!D895-1</f>
        <v>8.7198867122162405E-4</v>
      </c>
      <c r="E896">
        <f>Prices[[#This Row],[Equity - EU]]/Prices!E895-1</f>
        <v>-4.2055378201286686E-3</v>
      </c>
      <c r="F896">
        <f>Prices[[#This Row],[Equity - JP]]/Prices!F895-1</f>
        <v>-1.3332827731114882E-2</v>
      </c>
      <c r="G896">
        <f>Prices[[#This Row],[Equity - EM]]/Prices!G895-1</f>
        <v>-1.2708604165788007E-2</v>
      </c>
      <c r="H896">
        <f>Prices[[#This Row],[Bonds - CH]]/Prices!H895-1</f>
        <v>1.8377155781736931E-3</v>
      </c>
      <c r="I896">
        <f>Prices[[#This Row],[Rates - US]]/Prices!I895-1</f>
        <v>-1.7709907699340333E-3</v>
      </c>
      <c r="J896">
        <f>Prices[[#This Row],[Rates - EU]]/Prices!J895-1</f>
        <v>1.7404029975875979E-4</v>
      </c>
      <c r="K896">
        <f>Prices[[#This Row],[Rates - JP]]/Prices!K895-1</f>
        <v>1.0824463287029129E-3</v>
      </c>
      <c r="L896">
        <f>Prices[[#This Row],[EM Bonds - USD]]/Prices!L895-1</f>
        <v>-6.2118359918872379E-4</v>
      </c>
      <c r="M896">
        <f>Prices[[#This Row],[EM Bonds - Local]]/Prices!M895-1</f>
        <v>7.3569780679738628E-4</v>
      </c>
      <c r="N896">
        <f>Prices[[#This Row],[IG - US]]/Prices!N895-1</f>
        <v>-3.1678713501379629E-3</v>
      </c>
      <c r="O896">
        <f>Prices[[#This Row],[IG - EU]]/Prices!O895-1</f>
        <v>-1.0306090899725451E-4</v>
      </c>
      <c r="P896">
        <f>Prices[[#This Row],[HY - US]]/Prices!P895-1</f>
        <v>3.7919487600501789E-4</v>
      </c>
      <c r="Q896">
        <f>Prices[[#This Row],[HY - EU]]/Prices!Q895-1</f>
        <v>-4.3374539145513147E-4</v>
      </c>
      <c r="R896">
        <f>Prices[[#This Row],[EM Bonds - Corp]]/Prices!R895-1</f>
        <v>-2.1567723748548984E-3</v>
      </c>
      <c r="S896">
        <f>Prices[[#This Row],[Real Estate - CH]]/Prices!S895-1</f>
        <v>1.7300569157105539E-2</v>
      </c>
      <c r="T896">
        <f>Prices[[#This Row],[Real Estate - World]]/Prices!T895-1</f>
        <v>-2.7218374440026727E-3</v>
      </c>
      <c r="U896">
        <f>Prices[[#This Row],[TIPS]]/Prices!U895-1</f>
        <v>-1.7814830759107503E-3</v>
      </c>
      <c r="V896">
        <f>Prices[[#This Row],[Commodities]]/Prices!V895-1</f>
        <v>-2.469306237238289E-4</v>
      </c>
      <c r="W896">
        <f>Prices[[#This Row],[Precious Metals]]/Prices!W895-1</f>
        <v>5.8869181139333815E-3</v>
      </c>
      <c r="X896">
        <f>Prices[[#This Row],[Hedge funds]]/Prices!X895-1</f>
        <v>-1.2784018272623543E-3</v>
      </c>
    </row>
    <row r="897" spans="2:24" x14ac:dyDescent="0.25">
      <c r="B897" s="1">
        <v>43837</v>
      </c>
      <c r="C897">
        <f>Prices[[#This Row],[Equity - CH]]/Prices!C896-1</f>
        <v>1.280998734736194E-3</v>
      </c>
      <c r="D897">
        <f>Prices[[#This Row],[Equity - US]]/Prices!D896-1</f>
        <v>9.0743679762583795E-5</v>
      </c>
      <c r="E897">
        <f>Prices[[#This Row],[Equity - EU]]/Prices!E896-1</f>
        <v>-1.677512950215565E-5</v>
      </c>
      <c r="F897">
        <f>Prices[[#This Row],[Equity - JP]]/Prices!F896-1</f>
        <v>1.5867728851240326E-2</v>
      </c>
      <c r="G897">
        <f>Prices[[#This Row],[Equity - EM]]/Prices!G896-1</f>
        <v>5.4676031646070378E-3</v>
      </c>
      <c r="H897">
        <f>Prices[[#This Row],[Bonds - CH]]/Prices!H896-1</f>
        <v>-3.527585720334292E-4</v>
      </c>
      <c r="I897">
        <f>Prices[[#This Row],[Rates - US]]/Prices!I896-1</f>
        <v>-1.0621652946017912E-3</v>
      </c>
      <c r="J897">
        <f>Prices[[#This Row],[Rates - EU]]/Prices!J896-1</f>
        <v>-7.8008204868507125E-4</v>
      </c>
      <c r="K897">
        <f>Prices[[#This Row],[Rates - JP]]/Prices!K896-1</f>
        <v>-2.2526581366011378E-3</v>
      </c>
      <c r="L897">
        <f>Prices[[#This Row],[EM Bonds - USD]]/Prices!L896-1</f>
        <v>8.8017662232631189E-4</v>
      </c>
      <c r="M897">
        <f>Prices[[#This Row],[EM Bonds - Local]]/Prices!M896-1</f>
        <v>-1.2301577392711538E-3</v>
      </c>
      <c r="N897">
        <f>Prices[[#This Row],[IG - US]]/Prices!N896-1</f>
        <v>-1.855407325042524E-3</v>
      </c>
      <c r="O897">
        <f>Prices[[#This Row],[IG - EU]]/Prices!O896-1</f>
        <v>-8.2457225314369609E-4</v>
      </c>
      <c r="P897">
        <f>Prices[[#This Row],[HY - US]]/Prices!P896-1</f>
        <v>5.1167547227159993E-4</v>
      </c>
      <c r="Q897">
        <f>Prices[[#This Row],[HY - EU]]/Prices!Q896-1</f>
        <v>2.7895731953031522E-4</v>
      </c>
      <c r="R897">
        <f>Prices[[#This Row],[EM Bonds - Corp]]/Prices!R896-1</f>
        <v>1.7469520831046026E-3</v>
      </c>
      <c r="S897">
        <f>Prices[[#This Row],[Real Estate - CH]]/Prices!S896-1</f>
        <v>1.3476310998623564E-2</v>
      </c>
      <c r="T897">
        <f>Prices[[#This Row],[Real Estate - World]]/Prices!T896-1</f>
        <v>-5.1972673219392584E-3</v>
      </c>
      <c r="U897">
        <f>Prices[[#This Row],[TIPS]]/Prices!U896-1</f>
        <v>-3.7222833861603188E-3</v>
      </c>
      <c r="V897">
        <f>Prices[[#This Row],[Commodities]]/Prices!V896-1</f>
        <v>3.092075125974425E-4</v>
      </c>
      <c r="W897">
        <f>Prices[[#This Row],[Precious Metals]]/Prices!W896-1</f>
        <v>7.9542096717273303E-3</v>
      </c>
      <c r="X897">
        <f>Prices[[#This Row],[Hedge funds]]/Prices!X896-1</f>
        <v>8.5335882031678523E-4</v>
      </c>
    </row>
    <row r="898" spans="2:24" x14ac:dyDescent="0.25">
      <c r="B898" s="1">
        <v>43838</v>
      </c>
      <c r="C898">
        <f>Prices[[#This Row],[Equity - CH]]/Prices!C897-1</f>
        <v>-3.7875461464675908E-3</v>
      </c>
      <c r="D898">
        <f>Prices[[#This Row],[Equity - US]]/Prices!D897-1</f>
        <v>7.5592205147574365E-3</v>
      </c>
      <c r="E898">
        <f>Prices[[#This Row],[Equity - EU]]/Prices!E897-1</f>
        <v>2.3676701868264871E-3</v>
      </c>
      <c r="F898">
        <f>Prices[[#This Row],[Equity - JP]]/Prices!F897-1</f>
        <v>-1.3105971096146307E-2</v>
      </c>
      <c r="G898">
        <f>Prices[[#This Row],[Equity - EM]]/Prices!G897-1</f>
        <v>-1.1862864089505765E-3</v>
      </c>
      <c r="H898">
        <f>Prices[[#This Row],[Bonds - CH]]/Prices!H897-1</f>
        <v>-1.3409556073117335E-3</v>
      </c>
      <c r="I898">
        <f>Prices[[#This Row],[Rates - US]]/Prices!I897-1</f>
        <v>-3.1100150287924899E-3</v>
      </c>
      <c r="J898">
        <f>Prices[[#This Row],[Rates - EU]]/Prices!J897-1</f>
        <v>-1.2691621103890771E-3</v>
      </c>
      <c r="K898">
        <f>Prices[[#This Row],[Rates - JP]]/Prices!K897-1</f>
        <v>9.9340738733855183E-4</v>
      </c>
      <c r="L898">
        <f>Prices[[#This Row],[EM Bonds - USD]]/Prices!L897-1</f>
        <v>-9.2534396566534838E-5</v>
      </c>
      <c r="M898">
        <f>Prices[[#This Row],[EM Bonds - Local]]/Prices!M897-1</f>
        <v>7.0591401526209907E-5</v>
      </c>
      <c r="N898">
        <f>Prices[[#This Row],[IG - US]]/Prices!N897-1</f>
        <v>-3.2551225934112082E-3</v>
      </c>
      <c r="O898">
        <f>Prices[[#This Row],[IG - EU]]/Prices!O897-1</f>
        <v>-1.3926139880336974E-3</v>
      </c>
      <c r="P898">
        <f>Prices[[#This Row],[HY - US]]/Prices!P897-1</f>
        <v>-1.3934980771512784E-6</v>
      </c>
      <c r="Q898">
        <f>Prices[[#This Row],[HY - EU]]/Prices!Q897-1</f>
        <v>-4.3381259295993679E-4</v>
      </c>
      <c r="R898">
        <f>Prices[[#This Row],[EM Bonds - Corp]]/Prices!R897-1</f>
        <v>2.4698596334915557E-4</v>
      </c>
      <c r="S898">
        <f>Prices[[#This Row],[Real Estate - CH]]/Prices!S897-1</f>
        <v>9.2225459484325256E-3</v>
      </c>
      <c r="T898">
        <f>Prices[[#This Row],[Real Estate - World]]/Prices!T897-1</f>
        <v>1.7143051575256862E-3</v>
      </c>
      <c r="U898">
        <f>Prices[[#This Row],[TIPS]]/Prices!U897-1</f>
        <v>-2.6799567652412426E-3</v>
      </c>
      <c r="V898">
        <f>Prices[[#This Row],[Commodities]]/Prices!V897-1</f>
        <v>-9.9264780349992421E-3</v>
      </c>
      <c r="W898">
        <f>Prices[[#This Row],[Precious Metals]]/Prices!W897-1</f>
        <v>-6.9351567909659018E-3</v>
      </c>
      <c r="X898">
        <f>Prices[[#This Row],[Hedge funds]]/Prices!X897-1</f>
        <v>-6.5652603935739684E-4</v>
      </c>
    </row>
    <row r="899" spans="2:24" x14ac:dyDescent="0.25">
      <c r="B899" s="1">
        <v>43839</v>
      </c>
      <c r="C899">
        <f>Prices[[#This Row],[Equity - CH]]/Prices!C898-1</f>
        <v>-1.7908614105255349E-4</v>
      </c>
      <c r="D899">
        <f>Prices[[#This Row],[Equity - US]]/Prices!D898-1</f>
        <v>5.7776169662731025E-3</v>
      </c>
      <c r="E899">
        <f>Prices[[#This Row],[Equity - EU]]/Prices!E898-1</f>
        <v>7.9327626066705292E-4</v>
      </c>
      <c r="F899">
        <f>Prices[[#This Row],[Equity - JP]]/Prices!F898-1</f>
        <v>1.6440172584706092E-2</v>
      </c>
      <c r="G899">
        <f>Prices[[#This Row],[Equity - EM]]/Prices!G898-1</f>
        <v>1.5502398807140771E-2</v>
      </c>
      <c r="H899">
        <f>Prices[[#This Row],[Bonds - CH]]/Prices!H898-1</f>
        <v>-2.4028268551237186E-3</v>
      </c>
      <c r="I899">
        <f>Prices[[#This Row],[Rates - US]]/Prices!I898-1</f>
        <v>1.2696595404273481E-3</v>
      </c>
      <c r="J899">
        <f>Prices[[#This Row],[Rates - EU]]/Prices!J898-1</f>
        <v>-1.7803805090981228E-3</v>
      </c>
      <c r="K899">
        <f>Prices[[#This Row],[Rates - JP]]/Prices!K898-1</f>
        <v>-1.0826416456153343E-3</v>
      </c>
      <c r="L899">
        <f>Prices[[#This Row],[EM Bonds - USD]]/Prices!L898-1</f>
        <v>1.0958520225035073E-3</v>
      </c>
      <c r="M899">
        <f>Prices[[#This Row],[EM Bonds - Local]]/Prices!M898-1</f>
        <v>-3.7940200068387053E-4</v>
      </c>
      <c r="N899">
        <f>Prices[[#This Row],[IG - US]]/Prices!N898-1</f>
        <v>2.9877662126214233E-3</v>
      </c>
      <c r="O899">
        <f>Prices[[#This Row],[IG - EU]]/Prices!O898-1</f>
        <v>-2.117659211817724E-3</v>
      </c>
      <c r="P899">
        <f>Prices[[#This Row],[HY - US]]/Prices!P898-1</f>
        <v>2.9106731650219153E-4</v>
      </c>
      <c r="Q899">
        <f>Prices[[#This Row],[HY - EU]]/Prices!Q898-1</f>
        <v>9.3000186000380403E-4</v>
      </c>
      <c r="R899">
        <f>Prices[[#This Row],[EM Bonds - Corp]]/Prices!R898-1</f>
        <v>-7.5808275448263629E-4</v>
      </c>
      <c r="S899">
        <f>Prices[[#This Row],[Real Estate - CH]]/Prices!S898-1</f>
        <v>-2.6698502279139946E-3</v>
      </c>
      <c r="T899">
        <f>Prices[[#This Row],[Real Estate - World]]/Prices!T898-1</f>
        <v>-2.618988068899486E-3</v>
      </c>
      <c r="U899">
        <f>Prices[[#This Row],[TIPS]]/Prices!U898-1</f>
        <v>-2.5843828115384992E-3</v>
      </c>
      <c r="V899">
        <f>Prices[[#This Row],[Commodities]]/Prices!V898-1</f>
        <v>-1.3064388533802207E-3</v>
      </c>
      <c r="W899">
        <f>Prices[[#This Row],[Precious Metals]]/Prices!W898-1</f>
        <v>-6.4992330438335966E-3</v>
      </c>
      <c r="X899">
        <f>Prices[[#This Row],[Hedge funds]]/Prices!X898-1</f>
        <v>2.6448932231011302E-3</v>
      </c>
    </row>
    <row r="900" spans="2:24" x14ac:dyDescent="0.25">
      <c r="B900" s="1">
        <v>43840</v>
      </c>
      <c r="C900">
        <f>Prices[[#This Row],[Equity - CH]]/Prices!C899-1</f>
        <v>-1.0249026914755932E-3</v>
      </c>
      <c r="D900">
        <f>Prices[[#This Row],[Equity - US]]/Prices!D899-1</f>
        <v>-2.4582150277673298E-3</v>
      </c>
      <c r="E900">
        <f>Prices[[#This Row],[Equity - EU]]/Prices!E899-1</f>
        <v>2.3005678780063654E-4</v>
      </c>
      <c r="F900">
        <f>Prices[[#This Row],[Equity - JP]]/Prices!F899-1</f>
        <v>4.1292703376236695E-3</v>
      </c>
      <c r="G900">
        <f>Prices[[#This Row],[Equity - EM]]/Prices!G899-1</f>
        <v>3.7596874797405366E-3</v>
      </c>
      <c r="H900">
        <f>Prices[[#This Row],[Bonds - CH]]/Prices!H899-1</f>
        <v>0</v>
      </c>
      <c r="I900">
        <f>Prices[[#This Row],[Rates - US]]/Prices!I899-1</f>
        <v>2.0743238290696908E-3</v>
      </c>
      <c r="J900">
        <f>Prices[[#This Row],[Rates - EU]]/Prices!J899-1</f>
        <v>1.026977770447024E-3</v>
      </c>
      <c r="K900">
        <f>Prices[[#This Row],[Rates - JP]]/Prices!K899-1</f>
        <v>-5.4190751445093444E-4</v>
      </c>
      <c r="L900">
        <f>Prices[[#This Row],[EM Bonds - USD]]/Prices!L899-1</f>
        <v>1.0269486961820284E-3</v>
      </c>
      <c r="M900">
        <f>Prices[[#This Row],[EM Bonds - Local]]/Prices!M899-1</f>
        <v>4.2515036568091524E-4</v>
      </c>
      <c r="N900">
        <f>Prices[[#This Row],[IG - US]]/Prices!N899-1</f>
        <v>3.6753040719197383E-3</v>
      </c>
      <c r="O900">
        <f>Prices[[#This Row],[IG - EU]]/Prices!O899-1</f>
        <v>1.6563146997929934E-3</v>
      </c>
      <c r="P900">
        <f>Prices[[#This Row],[HY - US]]/Prices!P899-1</f>
        <v>6.4256485420988163E-4</v>
      </c>
      <c r="Q900">
        <f>Prices[[#This Row],[HY - EU]]/Prices!Q899-1</f>
        <v>9.9108027750238747E-4</v>
      </c>
      <c r="R900">
        <f>Prices[[#This Row],[EM Bonds - Corp]]/Prices!R899-1</f>
        <v>1.2442220177066865E-3</v>
      </c>
      <c r="S900">
        <f>Prices[[#This Row],[Real Estate - CH]]/Prices!S899-1</f>
        <v>-3.7869719459376894E-3</v>
      </c>
      <c r="T900">
        <f>Prices[[#This Row],[Real Estate - World]]/Prices!T899-1</f>
        <v>5.4868854679246404E-3</v>
      </c>
      <c r="U900">
        <f>Prices[[#This Row],[TIPS]]/Prices!U899-1</f>
        <v>3.8244841280370423E-3</v>
      </c>
      <c r="V900">
        <f>Prices[[#This Row],[Commodities]]/Prices!V899-1</f>
        <v>2.7514524616281122E-3</v>
      </c>
      <c r="W900">
        <f>Prices[[#This Row],[Precious Metals]]/Prices!W899-1</f>
        <v>5.0457441257472091E-3</v>
      </c>
      <c r="X900">
        <f>Prices[[#This Row],[Hedge funds]]/Prices!X899-1</f>
        <v>9.9560063650350195E-4</v>
      </c>
    </row>
    <row r="901" spans="2:24" x14ac:dyDescent="0.25">
      <c r="B901" s="1">
        <v>43843</v>
      </c>
      <c r="C901">
        <f>Prices[[#This Row],[Equity - CH]]/Prices!C900-1</f>
        <v>-9.2902583280196627E-4</v>
      </c>
      <c r="D901">
        <f>Prices[[#This Row],[Equity - US]]/Prices!D900-1</f>
        <v>4.3796726070821634E-3</v>
      </c>
      <c r="E901">
        <f>Prices[[#This Row],[Equity - EU]]/Prices!E900-1</f>
        <v>-2.8860564490820195E-3</v>
      </c>
      <c r="F901">
        <f>Prices[[#This Row],[Equity - JP]]/Prices!F900-1</f>
        <v>0</v>
      </c>
      <c r="G901">
        <f>Prices[[#This Row],[Equity - EM]]/Prices!G900-1</f>
        <v>6.4519832434593027E-3</v>
      </c>
      <c r="H901">
        <f>Prices[[#This Row],[Bonds - CH]]/Prices!H900-1</f>
        <v>-1.7710399546613242E-3</v>
      </c>
      <c r="I901">
        <f>Prices[[#This Row],[Rates - US]]/Prices!I900-1</f>
        <v>-1.2379949236722698E-3</v>
      </c>
      <c r="J901">
        <f>Prices[[#This Row],[Rates - EU]]/Prices!J900-1</f>
        <v>-2.742820961916026E-3</v>
      </c>
      <c r="K901">
        <f>Prices[[#This Row],[Rates - JP]]/Prices!K900-1</f>
        <v>2.711006687150519E-4</v>
      </c>
      <c r="L901">
        <f>Prices[[#This Row],[EM Bonds - USD]]/Prices!L900-1</f>
        <v>-8.4542865345094143E-6</v>
      </c>
      <c r="M901">
        <f>Prices[[#This Row],[EM Bonds - Local]]/Prices!M900-1</f>
        <v>2.2057250326223965E-6</v>
      </c>
      <c r="N901">
        <f>Prices[[#This Row],[IG - US]]/Prices!N900-1</f>
        <v>-1.5754780533884238E-3</v>
      </c>
      <c r="O901">
        <f>Prices[[#This Row],[IG - EU]]/Prices!O900-1</f>
        <v>-2.0152955766846725E-3</v>
      </c>
      <c r="P901">
        <f>Prices[[#This Row],[HY - US]]/Prices!P900-1</f>
        <v>7.7632550052642024E-4</v>
      </c>
      <c r="Q901">
        <f>Prices[[#This Row],[HY - EU]]/Prices!Q900-1</f>
        <v>5.5693069306927967E-4</v>
      </c>
      <c r="R901">
        <f>Prices[[#This Row],[EM Bonds - Corp]]/Prices!R900-1</f>
        <v>4.353690343630312E-4</v>
      </c>
      <c r="S901">
        <f>Prices[[#This Row],[Real Estate - CH]]/Prices!S900-1</f>
        <v>-1.1404102855395171E-2</v>
      </c>
      <c r="T901">
        <f>Prices[[#This Row],[Real Estate - World]]/Prices!T900-1</f>
        <v>4.921613544408121E-3</v>
      </c>
      <c r="U901">
        <f>Prices[[#This Row],[TIPS]]/Prices!U900-1</f>
        <v>5.2602177747784751E-4</v>
      </c>
      <c r="V901">
        <f>Prices[[#This Row],[Commodities]]/Prices!V900-1</f>
        <v>-7.468957893183803E-3</v>
      </c>
      <c r="W901">
        <f>Prices[[#This Row],[Precious Metals]]/Prices!W900-1</f>
        <v>-8.5632911552991908E-3</v>
      </c>
      <c r="X901">
        <f>Prices[[#This Row],[Hedge funds]]/Prices!X900-1</f>
        <v>9.096009657072468E-4</v>
      </c>
    </row>
    <row r="902" spans="2:24" x14ac:dyDescent="0.25">
      <c r="B902" s="1">
        <v>43844</v>
      </c>
      <c r="C902">
        <f>Prices[[#This Row],[Equity - CH]]/Prices!C901-1</f>
        <v>2.8101267470690416E-3</v>
      </c>
      <c r="D902">
        <f>Prices[[#This Row],[Equity - US]]/Prices!D901-1</f>
        <v>-3.1775711283883457E-3</v>
      </c>
      <c r="E902">
        <f>Prices[[#This Row],[Equity - EU]]/Prices!E901-1</f>
        <v>1.1770856391968287E-4</v>
      </c>
      <c r="F902">
        <f>Prices[[#This Row],[Equity - JP]]/Prices!F901-1</f>
        <v>5.0339432426991237E-3</v>
      </c>
      <c r="G902">
        <f>Prices[[#This Row],[Equity - EM]]/Prices!G901-1</f>
        <v>-2.0693371975836206E-3</v>
      </c>
      <c r="H902">
        <f>Prices[[#This Row],[Bonds - CH]]/Prices!H901-1</f>
        <v>9.9354197714873749E-4</v>
      </c>
      <c r="I902">
        <f>Prices[[#This Row],[Rates - US]]/Prices!I901-1</f>
        <v>1.7448619947819655E-3</v>
      </c>
      <c r="J902">
        <f>Prices[[#This Row],[Rates - EU]]/Prices!J901-1</f>
        <v>8.9710537250176081E-4</v>
      </c>
      <c r="K902">
        <f>Prices[[#This Row],[Rates - JP]]/Prices!K901-1</f>
        <v>-1.2647935676213251E-3</v>
      </c>
      <c r="L902">
        <f>Prices[[#This Row],[EM Bonds - USD]]/Prices!L901-1</f>
        <v>6.4740872301149999E-4</v>
      </c>
      <c r="M902">
        <f>Prices[[#This Row],[EM Bonds - Local]]/Prices!M901-1</f>
        <v>1.4410705095202481E-4</v>
      </c>
      <c r="N902">
        <f>Prices[[#This Row],[IG - US]]/Prices!N901-1</f>
        <v>1.4526316285448093E-3</v>
      </c>
      <c r="O902">
        <f>Prices[[#This Row],[IG - EU]]/Prices!O901-1</f>
        <v>1.2944648682233773E-3</v>
      </c>
      <c r="P902">
        <f>Prices[[#This Row],[HY - US]]/Prices!P901-1</f>
        <v>5.1888775783104357E-4</v>
      </c>
      <c r="Q902">
        <f>Prices[[#This Row],[HY - EU]]/Prices!Q901-1</f>
        <v>1.8554023130690211E-4</v>
      </c>
      <c r="R902">
        <f>Prices[[#This Row],[EM Bonds - Corp]]/Prices!R901-1</f>
        <v>7.1069723260386297E-4</v>
      </c>
      <c r="S902">
        <f>Prices[[#This Row],[Real Estate - CH]]/Prices!S901-1</f>
        <v>8.6185940642196091E-3</v>
      </c>
      <c r="T902">
        <f>Prices[[#This Row],[Real Estate - World]]/Prices!T901-1</f>
        <v>-3.1318883959402521E-3</v>
      </c>
      <c r="U902">
        <f>Prices[[#This Row],[TIPS]]/Prices!U901-1</f>
        <v>4.7695747628202501E-3</v>
      </c>
      <c r="V902">
        <f>Prices[[#This Row],[Commodities]]/Prices!V901-1</f>
        <v>2.4397045641944004E-4</v>
      </c>
      <c r="W902">
        <f>Prices[[#This Row],[Precious Metals]]/Prices!W901-1</f>
        <v>-8.0443915760441964E-3</v>
      </c>
      <c r="X902">
        <f>Prices[[#This Row],[Hedge funds]]/Prices!X901-1</f>
        <v>4.2466090826476233E-4</v>
      </c>
    </row>
    <row r="903" spans="2:24" x14ac:dyDescent="0.25">
      <c r="B903" s="1">
        <v>43845</v>
      </c>
      <c r="C903">
        <f>Prices[[#This Row],[Equity - CH]]/Prices!C902-1</f>
        <v>1.5139455777055666E-3</v>
      </c>
      <c r="D903">
        <f>Prices[[#This Row],[Equity - US]]/Prices!D902-1</f>
        <v>-2.7875061378634935E-3</v>
      </c>
      <c r="E903">
        <f>Prices[[#This Row],[Equity - EU]]/Prices!E902-1</f>
        <v>-1.8693265470250964E-3</v>
      </c>
      <c r="F903">
        <f>Prices[[#This Row],[Equity - JP]]/Prices!F902-1</f>
        <v>-5.9228922035535758E-3</v>
      </c>
      <c r="G903">
        <f>Prices[[#This Row],[Equity - EM]]/Prices!G902-1</f>
        <v>-9.7584962606073189E-3</v>
      </c>
      <c r="H903">
        <f>Prices[[#This Row],[Bonds - CH]]/Prices!H902-1</f>
        <v>2.8358738036156073E-3</v>
      </c>
      <c r="I903">
        <f>Prices[[#This Row],[Rates - US]]/Prices!I902-1</f>
        <v>1.753398351634905E-3</v>
      </c>
      <c r="J903">
        <f>Prices[[#This Row],[Rates - EU]]/Prices!J902-1</f>
        <v>1.4835518428570893E-3</v>
      </c>
      <c r="K903">
        <f>Prices[[#This Row],[Rates - JP]]/Prices!K902-1</f>
        <v>2.7137042062408412E-4</v>
      </c>
      <c r="L903">
        <f>Prices[[#This Row],[EM Bonds - USD]]/Prices!L902-1</f>
        <v>1.579617122386745E-3</v>
      </c>
      <c r="M903">
        <f>Prices[[#This Row],[EM Bonds - Local]]/Prices!M902-1</f>
        <v>3.5801031540216854E-4</v>
      </c>
      <c r="N903">
        <f>Prices[[#This Row],[IG - US]]/Prices!N902-1</f>
        <v>2.1078008391681724E-3</v>
      </c>
      <c r="O903">
        <f>Prices[[#This Row],[IG - EU]]/Prices!O902-1</f>
        <v>2.2753128555175195E-3</v>
      </c>
      <c r="P903">
        <f>Prices[[#This Row],[HY - US]]/Prices!P902-1</f>
        <v>4.8316349035926187E-4</v>
      </c>
      <c r="Q903">
        <f>Prices[[#This Row],[HY - EU]]/Prices!Q902-1</f>
        <v>3.0917635419180911E-5</v>
      </c>
      <c r="R903">
        <f>Prices[[#This Row],[EM Bonds - Corp]]/Prices!R902-1</f>
        <v>2.8373140784574424E-3</v>
      </c>
      <c r="S903">
        <f>Prices[[#This Row],[Real Estate - CH]]/Prices!S902-1</f>
        <v>-3.4179794483030213E-3</v>
      </c>
      <c r="T903">
        <f>Prices[[#This Row],[Real Estate - World]]/Prices!T902-1</f>
        <v>2.9794225667798546E-3</v>
      </c>
      <c r="U903">
        <f>Prices[[#This Row],[TIPS]]/Prices!U902-1</f>
        <v>3.3656252218552396E-3</v>
      </c>
      <c r="V903">
        <f>Prices[[#This Row],[Commodities]]/Prices!V902-1</f>
        <v>-1.0951389140516299E-2</v>
      </c>
      <c r="W903">
        <f>Prices[[#This Row],[Precious Metals]]/Prices!W902-1</f>
        <v>2.9851032758430041E-3</v>
      </c>
      <c r="X903">
        <f>Prices[[#This Row],[Hedge funds]]/Prices!X902-1</f>
        <v>1.7828187212920454E-4</v>
      </c>
    </row>
    <row r="904" spans="2:24" x14ac:dyDescent="0.25">
      <c r="B904" s="1">
        <v>43846</v>
      </c>
      <c r="C904">
        <f>Prices[[#This Row],[Equity - CH]]/Prices!C903-1</f>
        <v>2.8723952233120631E-3</v>
      </c>
      <c r="D904">
        <f>Prices[[#This Row],[Equity - US]]/Prices!D903-1</f>
        <v>9.6485544646482957E-3</v>
      </c>
      <c r="E904">
        <f>Prices[[#This Row],[Equity - EU]]/Prices!E903-1</f>
        <v>1.4749205195769832E-3</v>
      </c>
      <c r="F904">
        <f>Prices[[#This Row],[Equity - JP]]/Prices!F903-1</f>
        <v>-7.6393126257356947E-4</v>
      </c>
      <c r="G904">
        <f>Prices[[#This Row],[Equity - EM]]/Prices!G903-1</f>
        <v>3.672648581370952E-3</v>
      </c>
      <c r="H904">
        <f>Prices[[#This Row],[Bonds - CH]]/Prices!H903-1</f>
        <v>1.6967126193001558E-3</v>
      </c>
      <c r="I904">
        <f>Prices[[#This Row],[Rates - US]]/Prices!I903-1</f>
        <v>-1.1458027978509255E-3</v>
      </c>
      <c r="J904">
        <f>Prices[[#This Row],[Rates - EU]]/Prices!J903-1</f>
        <v>-3.242657812052574E-5</v>
      </c>
      <c r="K904">
        <f>Prices[[#This Row],[Rates - JP]]/Prices!K903-1</f>
        <v>0</v>
      </c>
      <c r="L904">
        <f>Prices[[#This Row],[EM Bonds - USD]]/Prices!L903-1</f>
        <v>1.0414676063017492E-3</v>
      </c>
      <c r="M904">
        <f>Prices[[#This Row],[EM Bonds - Local]]/Prices!M903-1</f>
        <v>1.1978397731304824E-4</v>
      </c>
      <c r="N904">
        <f>Prices[[#This Row],[IG - US]]/Prices!N903-1</f>
        <v>-4.1691745879424147E-4</v>
      </c>
      <c r="O904">
        <f>Prices[[#This Row],[IG - EU]]/Prices!O903-1</f>
        <v>2.0637705087200864E-4</v>
      </c>
      <c r="P904">
        <f>Prices[[#This Row],[HY - US]]/Prices!P903-1</f>
        <v>5.1089841338325392E-4</v>
      </c>
      <c r="Q904">
        <f>Prices[[#This Row],[HY - EU]]/Prices!Q903-1</f>
        <v>7.1108362961824767E-4</v>
      </c>
      <c r="R904">
        <f>Prices[[#This Row],[EM Bonds - Corp]]/Prices!R903-1</f>
        <v>1.3997099493130438E-3</v>
      </c>
      <c r="S904">
        <f>Prices[[#This Row],[Real Estate - CH]]/Prices!S903-1</f>
        <v>-8.8600637572826546E-3</v>
      </c>
      <c r="T904">
        <f>Prices[[#This Row],[Real Estate - World]]/Prices!T903-1</f>
        <v>1.0558820330026863E-2</v>
      </c>
      <c r="U904">
        <f>Prices[[#This Row],[TIPS]]/Prices!U903-1</f>
        <v>-8.7352494394166147E-4</v>
      </c>
      <c r="V904">
        <f>Prices[[#This Row],[Commodities]]/Prices!V903-1</f>
        <v>-4.4519007135230826E-3</v>
      </c>
      <c r="W904">
        <f>Prices[[#This Row],[Precious Metals]]/Prices!W903-1</f>
        <v>-1.0085355111609795E-3</v>
      </c>
      <c r="X904">
        <f>Prices[[#This Row],[Hedge funds]]/Prices!X903-1</f>
        <v>1.349607849794765E-3</v>
      </c>
    </row>
    <row r="905" spans="2:24" x14ac:dyDescent="0.25">
      <c r="B905" s="1">
        <v>43847</v>
      </c>
      <c r="C905">
        <f>Prices[[#This Row],[Equity - CH]]/Prices!C904-1</f>
        <v>1.3913696429560529E-2</v>
      </c>
      <c r="D905">
        <f>Prices[[#This Row],[Equity - US]]/Prices!D904-1</f>
        <v>6.8526140108529088E-3</v>
      </c>
      <c r="E905">
        <f>Prices[[#This Row],[Equity - EU]]/Prices!E904-1</f>
        <v>8.7979714998549507E-3</v>
      </c>
      <c r="F905">
        <f>Prices[[#This Row],[Equity - JP]]/Prices!F904-1</f>
        <v>4.111018233087016E-3</v>
      </c>
      <c r="G905">
        <f>Prices[[#This Row],[Equity - EM]]/Prices!G904-1</f>
        <v>8.7309396493375768E-3</v>
      </c>
      <c r="H905">
        <f>Prices[[#This Row],[Bonds - CH]]/Prices!H904-1</f>
        <v>-2.8230644364457547E-4</v>
      </c>
      <c r="I905">
        <f>Prices[[#This Row],[Rates - US]]/Prices!I904-1</f>
        <v>-1.9745758893506826E-3</v>
      </c>
      <c r="J905">
        <f>Prices[[#This Row],[Rates - EU]]/Prices!J904-1</f>
        <v>1.2430591361067833E-4</v>
      </c>
      <c r="K905">
        <f>Prices[[#This Row],[Rates - JP]]/Prices!K904-1</f>
        <v>1.8086453246524137E-4</v>
      </c>
      <c r="L905">
        <f>Prices[[#This Row],[EM Bonds - USD]]/Prices!L904-1</f>
        <v>-2.910482566435002E-4</v>
      </c>
      <c r="M905">
        <f>Prices[[#This Row],[EM Bonds - Local]]/Prices!M904-1</f>
        <v>-4.1147848628964034E-5</v>
      </c>
      <c r="N905">
        <f>Prices[[#This Row],[IG - US]]/Prices!N904-1</f>
        <v>-2.4095480101260502E-4</v>
      </c>
      <c r="O905">
        <f>Prices[[#This Row],[IG - EU]]/Prices!O904-1</f>
        <v>5.1583617043160501E-5</v>
      </c>
      <c r="P905">
        <f>Prices[[#This Row],[HY - US]]/Prices!P904-1</f>
        <v>-5.2435407651318933E-5</v>
      </c>
      <c r="Q905">
        <f>Prices[[#This Row],[HY - EU]]/Prices!Q904-1</f>
        <v>9.577360355907949E-4</v>
      </c>
      <c r="R905">
        <f>Prices[[#This Row],[EM Bonds - Corp]]/Prices!R904-1</f>
        <v>4.129595896085192E-5</v>
      </c>
      <c r="S905">
        <f>Prices[[#This Row],[Real Estate - CH]]/Prices!S904-1</f>
        <v>-3.9927243689277248E-3</v>
      </c>
      <c r="T905">
        <f>Prices[[#This Row],[Real Estate - World]]/Prices!T904-1</f>
        <v>5.242098019180963E-3</v>
      </c>
      <c r="U905">
        <f>Prices[[#This Row],[TIPS]]/Prices!U904-1</f>
        <v>-1.0766864809619303E-3</v>
      </c>
      <c r="V905">
        <f>Prices[[#This Row],[Commodities]]/Prices!V904-1</f>
        <v>4.9783684258408734E-3</v>
      </c>
      <c r="W905">
        <f>Prices[[#This Row],[Precious Metals]]/Prices!W904-1</f>
        <v>9.9262393424985884E-3</v>
      </c>
      <c r="X905">
        <f>Prices[[#This Row],[Hedge funds]]/Prices!X904-1</f>
        <v>1.3901721609546058E-3</v>
      </c>
    </row>
    <row r="906" spans="2:24" x14ac:dyDescent="0.25">
      <c r="B906" s="1">
        <v>43850</v>
      </c>
      <c r="C906">
        <f>Prices[[#This Row],[Equity - CH]]/Prices!C905-1</f>
        <v>1.1986018638578955E-3</v>
      </c>
      <c r="D906">
        <f>Prices[[#This Row],[Equity - US]]/Prices!D905-1</f>
        <v>1.2553789829921058E-3</v>
      </c>
      <c r="E906">
        <f>Prices[[#This Row],[Equity - EU]]/Prices!E905-1</f>
        <v>-8.1980439391693416E-4</v>
      </c>
      <c r="F906">
        <f>Prices[[#This Row],[Equity - JP]]/Prices!F905-1</f>
        <v>4.4640712637362689E-3</v>
      </c>
      <c r="G906">
        <f>Prices[[#This Row],[Equity - EM]]/Prices!G905-1</f>
        <v>1.4061551463684374E-4</v>
      </c>
      <c r="H906">
        <f>Prices[[#This Row],[Bonds - CH]]/Prices!H905-1</f>
        <v>5.6477232615592676E-4</v>
      </c>
      <c r="I906">
        <f>Prices[[#This Row],[Rates - US]]/Prices!I905-1</f>
        <v>0</v>
      </c>
      <c r="J906">
        <f>Prices[[#This Row],[Rates - EU]]/Prices!J905-1</f>
        <v>6.4090647737047313E-4</v>
      </c>
      <c r="K906">
        <f>Prices[[#This Row],[Rates - JP]]/Prices!K905-1</f>
        <v>-6.3291139240495564E-4</v>
      </c>
      <c r="L906">
        <f>Prices[[#This Row],[EM Bonds - USD]]/Prices!L905-1</f>
        <v>2.982654244543248E-5</v>
      </c>
      <c r="M906">
        <f>Prices[[#This Row],[EM Bonds - Local]]/Prices!M905-1</f>
        <v>-2.4616243781649949E-4</v>
      </c>
      <c r="N906">
        <f>Prices[[#This Row],[IG - US]]/Prices!N905-1</f>
        <v>0</v>
      </c>
      <c r="O906">
        <f>Prices[[#This Row],[IG - EU]]/Prices!O905-1</f>
        <v>2.0632382524365944E-4</v>
      </c>
      <c r="P906">
        <f>Prices[[#This Row],[HY - US]]/Prices!P905-1</f>
        <v>0</v>
      </c>
      <c r="Q906">
        <f>Prices[[#This Row],[HY - EU]]/Prices!Q905-1</f>
        <v>7.4076360381503115E-4</v>
      </c>
      <c r="R906">
        <f>Prices[[#This Row],[EM Bonds - Corp]]/Prices!R905-1</f>
        <v>-4.1867784976168387E-5</v>
      </c>
      <c r="S906">
        <f>Prices[[#This Row],[Real Estate - CH]]/Prices!S905-1</f>
        <v>-3.3183377132421921E-3</v>
      </c>
      <c r="T906">
        <f>Prices[[#This Row],[Real Estate - World]]/Prices!T905-1</f>
        <v>4.156598962410385E-4</v>
      </c>
      <c r="U906">
        <f>Prices[[#This Row],[TIPS]]/Prices!U905-1</f>
        <v>-1.606924127536935E-3</v>
      </c>
      <c r="V906">
        <f>Prices[[#This Row],[Commodities]]/Prices!V905-1</f>
        <v>0</v>
      </c>
      <c r="W906">
        <f>Prices[[#This Row],[Precious Metals]]/Prices!W905-1</f>
        <v>0</v>
      </c>
      <c r="X906">
        <f>Prices[[#This Row],[Hedge funds]]/Prices!X905-1</f>
        <v>0</v>
      </c>
    </row>
    <row r="907" spans="2:24" x14ac:dyDescent="0.25">
      <c r="B907" s="1">
        <v>43851</v>
      </c>
      <c r="C907">
        <f>Prices[[#This Row],[Equity - CH]]/Prices!C906-1</f>
        <v>4.7819982956514018E-3</v>
      </c>
      <c r="D907">
        <f>Prices[[#This Row],[Equity - US]]/Prices!D906-1</f>
        <v>-3.1876478596181146E-3</v>
      </c>
      <c r="E907">
        <f>Prices[[#This Row],[Equity - EU]]/Prices!E906-1</f>
        <v>-1.6705679489809055E-3</v>
      </c>
      <c r="F907">
        <f>Prices[[#This Row],[Equity - JP]]/Prices!F906-1</f>
        <v>-6.1902655396276485E-3</v>
      </c>
      <c r="G907">
        <f>Prices[[#This Row],[Equity - EM]]/Prices!G906-1</f>
        <v>-1.7239549617227623E-2</v>
      </c>
      <c r="H907">
        <f>Prices[[#This Row],[Bonds - CH]]/Prices!H906-1</f>
        <v>3.1044944612996783E-3</v>
      </c>
      <c r="I907">
        <f>Prices[[#This Row],[Rates - US]]/Prices!I906-1</f>
        <v>3.8678937366356525E-3</v>
      </c>
      <c r="J907">
        <f>Prices[[#This Row],[Rates - EU]]/Prices!J906-1</f>
        <v>1.9009661444409076E-3</v>
      </c>
      <c r="K907">
        <f>Prices[[#This Row],[Rates - JP]]/Prices!K906-1</f>
        <v>2.0808830181850979E-3</v>
      </c>
      <c r="L907">
        <f>Prices[[#This Row],[EM Bonds - USD]]/Prices!L906-1</f>
        <v>7.187333952971553E-4</v>
      </c>
      <c r="M907">
        <f>Prices[[#This Row],[EM Bonds - Local]]/Prices!M906-1</f>
        <v>1.4758683037439102E-3</v>
      </c>
      <c r="N907">
        <f>Prices[[#This Row],[IG - US]]/Prices!N906-1</f>
        <v>4.7399198596957959E-3</v>
      </c>
      <c r="O907">
        <f>Prices[[#This Row],[IG - EU]]/Prices!O906-1</f>
        <v>2.1659532772937418E-3</v>
      </c>
      <c r="P907">
        <f>Prices[[#This Row],[HY - US]]/Prices!P906-1</f>
        <v>-3.8304163884872455E-4</v>
      </c>
      <c r="Q907">
        <f>Prices[[#This Row],[HY - EU]]/Prices!Q906-1</f>
        <v>-3.7010763963851723E-4</v>
      </c>
      <c r="R907">
        <f>Prices[[#This Row],[EM Bonds - Corp]]/Prices!R906-1</f>
        <v>7.5824012581526823E-4</v>
      </c>
      <c r="S907">
        <f>Prices[[#This Row],[Real Estate - CH]]/Prices!S906-1</f>
        <v>1.3608026277567964E-2</v>
      </c>
      <c r="T907">
        <f>Prices[[#This Row],[Real Estate - World]]/Prices!T906-1</f>
        <v>5.447568369938649E-3</v>
      </c>
      <c r="U907">
        <f>Prices[[#This Row],[TIPS]]/Prices!U906-1</f>
        <v>3.3829526014064193E-3</v>
      </c>
      <c r="V907">
        <f>Prices[[#This Row],[Commodities]]/Prices!V906-1</f>
        <v>-7.8526744559394013E-3</v>
      </c>
      <c r="W907">
        <f>Prices[[#This Row],[Precious Metals]]/Prices!W906-1</f>
        <v>-3.8765535132426754E-3</v>
      </c>
      <c r="X907">
        <f>Prices[[#This Row],[Hedge funds]]/Prices!X906-1</f>
        <v>-6.6026156515852641E-4</v>
      </c>
    </row>
    <row r="908" spans="2:24" x14ac:dyDescent="0.25">
      <c r="B908" s="1">
        <v>43852</v>
      </c>
      <c r="C908">
        <f>Prices[[#This Row],[Equity - CH]]/Prices!C907-1</f>
        <v>1.4150395471874688E-3</v>
      </c>
      <c r="D908">
        <f>Prices[[#This Row],[Equity - US]]/Prices!D907-1</f>
        <v>1.3053827930609163E-3</v>
      </c>
      <c r="E908">
        <f>Prices[[#This Row],[Equity - EU]]/Prices!E907-1</f>
        <v>-6.8091111750323563E-4</v>
      </c>
      <c r="F908">
        <f>Prices[[#This Row],[Equity - JP]]/Prices!F907-1</f>
        <v>5.2827584680290585E-3</v>
      </c>
      <c r="G908">
        <f>Prices[[#This Row],[Equity - EM]]/Prices!G907-1</f>
        <v>6.6607686634054808E-3</v>
      </c>
      <c r="H908">
        <f>Prices[[#This Row],[Bonds - CH]]/Prices!H907-1</f>
        <v>7.7372160090050102E-4</v>
      </c>
      <c r="I908">
        <f>Prices[[#This Row],[Rates - US]]/Prices!I907-1</f>
        <v>5.7004816238470646E-4</v>
      </c>
      <c r="J908">
        <f>Prices[[#This Row],[Rates - EU]]/Prices!J907-1</f>
        <v>4.9805682375603233E-4</v>
      </c>
      <c r="K908">
        <f>Prices[[#This Row],[Rates - JP]]/Prices!K907-1</f>
        <v>-9.0285301552972541E-5</v>
      </c>
      <c r="L908">
        <f>Prices[[#This Row],[EM Bonds - USD]]/Prices!L907-1</f>
        <v>4.9176982062393293E-4</v>
      </c>
      <c r="M908">
        <f>Prices[[#This Row],[EM Bonds - Local]]/Prices!M907-1</f>
        <v>3.0016960683654226E-4</v>
      </c>
      <c r="N908">
        <f>Prices[[#This Row],[IG - US]]/Prices!N907-1</f>
        <v>1.1731941273895874E-3</v>
      </c>
      <c r="O908">
        <f>Prices[[#This Row],[IG - EU]]/Prices!O907-1</f>
        <v>6.1750630371015802E-4</v>
      </c>
      <c r="P908">
        <f>Prices[[#This Row],[HY - US]]/Prices!P907-1</f>
        <v>-4.8567307844304963E-4</v>
      </c>
      <c r="Q908">
        <f>Prices[[#This Row],[HY - EU]]/Prices!Q907-1</f>
        <v>-6.1707445003333916E-5</v>
      </c>
      <c r="R908">
        <f>Prices[[#This Row],[EM Bonds - Corp]]/Prices!R907-1</f>
        <v>2.9229158320598359E-4</v>
      </c>
      <c r="S908">
        <f>Prices[[#This Row],[Real Estate - CH]]/Prices!S907-1</f>
        <v>5.3128168951985799E-3</v>
      </c>
      <c r="T908">
        <f>Prices[[#This Row],[Real Estate - World]]/Prices!T907-1</f>
        <v>-3.3508692127649509E-3</v>
      </c>
      <c r="U908">
        <f>Prices[[#This Row],[TIPS]]/Prices!U907-1</f>
        <v>5.2726833502458881E-4</v>
      </c>
      <c r="V908">
        <f>Prices[[#This Row],[Commodities]]/Prices!V907-1</f>
        <v>-7.2510718956033671E-3</v>
      </c>
      <c r="W908">
        <f>Prices[[#This Row],[Precious Metals]]/Prices!W907-1</f>
        <v>5.0347550644502803E-4</v>
      </c>
      <c r="X908">
        <f>Prices[[#This Row],[Hedge funds]]/Prices!X907-1</f>
        <v>1.084222028342241E-3</v>
      </c>
    </row>
    <row r="909" spans="2:24" x14ac:dyDescent="0.25">
      <c r="B909" s="1">
        <v>43853</v>
      </c>
      <c r="C909">
        <f>Prices[[#This Row],[Equity - CH]]/Prices!C908-1</f>
        <v>-8.0678861794741819E-3</v>
      </c>
      <c r="D909">
        <f>Prices[[#This Row],[Equity - US]]/Prices!D908-1</f>
        <v>1.226409454830879E-3</v>
      </c>
      <c r="E909">
        <f>Prices[[#This Row],[Equity - EU]]/Prices!E908-1</f>
        <v>-9.79827100138142E-3</v>
      </c>
      <c r="F909">
        <f>Prices[[#This Row],[Equity - JP]]/Prices!F908-1</f>
        <v>-7.3937595826639724E-3</v>
      </c>
      <c r="G909">
        <f>Prices[[#This Row],[Equity - EM]]/Prices!G908-1</f>
        <v>-9.7751983231990636E-3</v>
      </c>
      <c r="H909">
        <f>Prices[[#This Row],[Bonds - CH]]/Prices!H908-1</f>
        <v>2.8113578858588451E-3</v>
      </c>
      <c r="I909">
        <f>Prices[[#This Row],[Rates - US]]/Prices!I908-1</f>
        <v>2.0116459235925976E-3</v>
      </c>
      <c r="J909">
        <f>Prices[[#This Row],[Rates - EU]]/Prices!J908-1</f>
        <v>3.2034325107992423E-3</v>
      </c>
      <c r="K909">
        <f>Prices[[#This Row],[Rates - JP]]/Prices!K908-1</f>
        <v>2.0767494356659366E-3</v>
      </c>
      <c r="L909">
        <f>Prices[[#This Row],[EM Bonds - USD]]/Prices!L908-1</f>
        <v>-1.5898570359107467E-4</v>
      </c>
      <c r="M909">
        <f>Prices[[#This Row],[EM Bonds - Local]]/Prices!M908-1</f>
        <v>1.6390652192415089E-3</v>
      </c>
      <c r="N909">
        <f>Prices[[#This Row],[IG - US]]/Prices!N908-1</f>
        <v>1.0060178925466179E-3</v>
      </c>
      <c r="O909">
        <f>Prices[[#This Row],[IG - EU]]/Prices!O908-1</f>
        <v>3.6513242478786179E-3</v>
      </c>
      <c r="P909">
        <f>Prices[[#This Row],[HY - US]]/Prices!P908-1</f>
        <v>-1.8748165458642996E-3</v>
      </c>
      <c r="Q909">
        <f>Prices[[#This Row],[HY - EU]]/Prices!Q908-1</f>
        <v>-6.4796815699341703E-4</v>
      </c>
      <c r="R909">
        <f>Prices[[#This Row],[EM Bonds - Corp]]/Prices!R908-1</f>
        <v>2.291813127719422E-6</v>
      </c>
      <c r="S909">
        <f>Prices[[#This Row],[Real Estate - CH]]/Prices!S908-1</f>
        <v>-8.2889283599762997E-3</v>
      </c>
      <c r="T909">
        <f>Prices[[#This Row],[Real Estate - World]]/Prices!T908-1</f>
        <v>5.6103163461003192E-3</v>
      </c>
      <c r="U909">
        <f>Prices[[#This Row],[TIPS]]/Prices!U908-1</f>
        <v>5.6859957631187896E-3</v>
      </c>
      <c r="V909">
        <f>Prices[[#This Row],[Commodities]]/Prices!V908-1</f>
        <v>-7.6857815050147549E-3</v>
      </c>
      <c r="W909">
        <f>Prices[[#This Row],[Precious Metals]]/Prices!W908-1</f>
        <v>4.538592541557529E-3</v>
      </c>
      <c r="X909">
        <f>Prices[[#This Row],[Hedge funds]]/Prices!X908-1</f>
        <v>-1.6753395100901347E-3</v>
      </c>
    </row>
    <row r="910" spans="2:24" x14ac:dyDescent="0.25">
      <c r="B910" s="1">
        <v>43854</v>
      </c>
      <c r="C910">
        <f>Prices[[#This Row],[Equity - CH]]/Prices!C909-1</f>
        <v>3.4115895024371401E-3</v>
      </c>
      <c r="D910">
        <f>Prices[[#This Row],[Equity - US]]/Prices!D909-1</f>
        <v>-7.0007287502901194E-3</v>
      </c>
      <c r="E910">
        <f>Prices[[#This Row],[Equity - EU]]/Prices!E909-1</f>
        <v>7.9033958822491979E-3</v>
      </c>
      <c r="F910">
        <f>Prices[[#This Row],[Equity - JP]]/Prices!F909-1</f>
        <v>1.1805481543567531E-3</v>
      </c>
      <c r="G910">
        <f>Prices[[#This Row],[Equity - EM]]/Prices!G909-1</f>
        <v>-8.3782503177487477E-4</v>
      </c>
      <c r="H910">
        <f>Prices[[#This Row],[Bonds - CH]]/Prices!H909-1</f>
        <v>1.1213905242499767E-3</v>
      </c>
      <c r="I910">
        <f>Prices[[#This Row],[Rates - US]]/Prices!I909-1</f>
        <v>3.3108548394429338E-3</v>
      </c>
      <c r="J910">
        <f>Prices[[#This Row],[Rates - EU]]/Prices!J909-1</f>
        <v>1.0762158446468995E-3</v>
      </c>
      <c r="K910">
        <f>Prices[[#This Row],[Rates - JP]]/Prices!K909-1</f>
        <v>2.7031897639218094E-4</v>
      </c>
      <c r="L910">
        <f>Prices[[#This Row],[EM Bonds - USD]]/Prices!L909-1</f>
        <v>4.8577693705964542E-4</v>
      </c>
      <c r="M910">
        <f>Prices[[#This Row],[EM Bonds - Local]]/Prices!M909-1</f>
        <v>6.6583358115912539E-4</v>
      </c>
      <c r="N910">
        <f>Prices[[#This Row],[IG - US]]/Prices!N909-1</f>
        <v>3.2137823110398589E-3</v>
      </c>
      <c r="O910">
        <f>Prices[[#This Row],[IG - EU]]/Prices!O909-1</f>
        <v>1.0248001639681092E-3</v>
      </c>
      <c r="P910">
        <f>Prices[[#This Row],[HY - US]]/Prices!P909-1</f>
        <v>-2.0259864626634982E-3</v>
      </c>
      <c r="Q910">
        <f>Prices[[#This Row],[HY - EU]]/Prices!Q909-1</f>
        <v>-1.2350253180193338E-4</v>
      </c>
      <c r="R910">
        <f>Prices[[#This Row],[EM Bonds - Corp]]/Prices!R909-1</f>
        <v>5.2195924363473978E-4</v>
      </c>
      <c r="S910">
        <f>Prices[[#This Row],[Real Estate - CH]]/Prices!S909-1</f>
        <v>-3.0956329463793786E-4</v>
      </c>
      <c r="T910">
        <f>Prices[[#This Row],[Real Estate - World]]/Prices!T909-1</f>
        <v>9.3468862231360639E-4</v>
      </c>
      <c r="U910">
        <f>Prices[[#This Row],[TIPS]]/Prices!U909-1</f>
        <v>1.5464183830160572E-3</v>
      </c>
      <c r="V910">
        <f>Prices[[#This Row],[Commodities]]/Prices!V909-1</f>
        <v>-1.3960475710497411E-2</v>
      </c>
      <c r="W910">
        <f>Prices[[#This Row],[Precious Metals]]/Prices!W909-1</f>
        <v>8.3929954706061238E-3</v>
      </c>
      <c r="X910">
        <f>Prices[[#This Row],[Hedge funds]]/Prices!X909-1</f>
        <v>-5.8481019095313336E-4</v>
      </c>
    </row>
    <row r="911" spans="2:24" x14ac:dyDescent="0.25">
      <c r="B911" s="1">
        <v>43857</v>
      </c>
      <c r="C911">
        <f>Prices[[#This Row],[Equity - CH]]/Prices!C910-1</f>
        <v>-1.551184956496654E-2</v>
      </c>
      <c r="D911">
        <f>Prices[[#This Row],[Equity - US]]/Prices!D910-1</f>
        <v>-1.5747547802608119E-2</v>
      </c>
      <c r="E911">
        <f>Prices[[#This Row],[Equity - EU]]/Prices!E910-1</f>
        <v>-2.397858762698124E-2</v>
      </c>
      <c r="F911">
        <f>Prices[[#This Row],[Equity - JP]]/Prices!F910-1</f>
        <v>-1.5785181649286883E-2</v>
      </c>
      <c r="G911">
        <f>Prices[[#This Row],[Equity - EM]]/Prices!G910-1</f>
        <v>-1.506747026352584E-2</v>
      </c>
      <c r="H911">
        <f>Prices[[#This Row],[Bonds - CH]]/Prices!H910-1</f>
        <v>3.7804536544385758E-3</v>
      </c>
      <c r="I911">
        <f>Prices[[#This Row],[Rates - US]]/Prices!I910-1</f>
        <v>4.3958779279924531E-3</v>
      </c>
      <c r="J911">
        <f>Prices[[#This Row],[Rates - EU]]/Prices!J910-1</f>
        <v>4.979925797335305E-3</v>
      </c>
      <c r="K911">
        <f>Prices[[#This Row],[Rates - JP]]/Prices!K910-1</f>
        <v>2.161967390325259E-3</v>
      </c>
      <c r="L911">
        <f>Prices[[#This Row],[EM Bonds - USD]]/Prices!L910-1</f>
        <v>-8.6329202673585126E-4</v>
      </c>
      <c r="M911">
        <f>Prices[[#This Row],[EM Bonds - Local]]/Prices!M910-1</f>
        <v>-1.083364138451115E-4</v>
      </c>
      <c r="N911">
        <f>Prices[[#This Row],[IG - US]]/Prices!N910-1</f>
        <v>1.5524447749628578E-3</v>
      </c>
      <c r="O911">
        <f>Prices[[#This Row],[IG - EU]]/Prices!O910-1</f>
        <v>5.0163800163800509E-3</v>
      </c>
      <c r="P911">
        <f>Prices[[#This Row],[HY - US]]/Prices!P910-1</f>
        <v>-5.3524767963091247E-3</v>
      </c>
      <c r="Q911">
        <f>Prices[[#This Row],[HY - EU]]/Prices!Q910-1</f>
        <v>-2.9335474308299636E-3</v>
      </c>
      <c r="R911">
        <f>Prices[[#This Row],[EM Bonds - Corp]]/Prices!R910-1</f>
        <v>8.2805633531823908E-4</v>
      </c>
      <c r="S911">
        <f>Prices[[#This Row],[Real Estate - CH]]/Prices!S910-1</f>
        <v>4.1361615536041896E-3</v>
      </c>
      <c r="T911">
        <f>Prices[[#This Row],[Real Estate - World]]/Prices!T910-1</f>
        <v>-7.4026464714852525E-3</v>
      </c>
      <c r="U911">
        <f>Prices[[#This Row],[TIPS]]/Prices!U910-1</f>
        <v>4.1197269640551593E-3</v>
      </c>
      <c r="V911">
        <f>Prices[[#This Row],[Commodities]]/Prices!V910-1</f>
        <v>-1.7923022402429378E-2</v>
      </c>
      <c r="W911">
        <f>Prices[[#This Row],[Precious Metals]]/Prices!W910-1</f>
        <v>1.7796010099533355E-3</v>
      </c>
      <c r="X911">
        <f>Prices[[#This Row],[Hedge funds]]/Prices!X910-1</f>
        <v>-3.790769857019316E-3</v>
      </c>
    </row>
    <row r="912" spans="2:24" x14ac:dyDescent="0.25">
      <c r="B912" s="1">
        <v>43858</v>
      </c>
      <c r="C912">
        <f>Prices[[#This Row],[Equity - CH]]/Prices!C911-1</f>
        <v>9.2442413741680163E-3</v>
      </c>
      <c r="D912">
        <f>Prices[[#This Row],[Equity - US]]/Prices!D911-1</f>
        <v>1.3062323985207014E-2</v>
      </c>
      <c r="E912">
        <f>Prices[[#This Row],[Equity - EU]]/Prices!E911-1</f>
        <v>1.1018962264887744E-2</v>
      </c>
      <c r="F912">
        <f>Prices[[#This Row],[Equity - JP]]/Prices!F911-1</f>
        <v>-6.1723984358558193E-3</v>
      </c>
      <c r="G912">
        <f>Prices[[#This Row],[Equity - EM]]/Prices!G911-1</f>
        <v>2.0610846915529724E-3</v>
      </c>
      <c r="H912">
        <f>Prices[[#This Row],[Bonds - CH]]/Prices!H911-1</f>
        <v>-2.6502999023573226E-3</v>
      </c>
      <c r="I912">
        <f>Prices[[#This Row],[Rates - US]]/Prices!I911-1</f>
        <v>-2.273133296801122E-3</v>
      </c>
      <c r="J912">
        <f>Prices[[#This Row],[Rates - EU]]/Prices!J911-1</f>
        <v>-1.3163464500015598E-3</v>
      </c>
      <c r="K912">
        <f>Prices[[#This Row],[Rates - JP]]/Prices!K911-1</f>
        <v>0</v>
      </c>
      <c r="L912">
        <f>Prices[[#This Row],[EM Bonds - USD]]/Prices!L911-1</f>
        <v>1.2541023173842092E-3</v>
      </c>
      <c r="M912">
        <f>Prices[[#This Row],[EM Bonds - Local]]/Prices!M911-1</f>
        <v>9.9855999449482979E-4</v>
      </c>
      <c r="N912">
        <f>Prices[[#This Row],[IG - US]]/Prices!N911-1</f>
        <v>-1.6470899630600666E-3</v>
      </c>
      <c r="O912">
        <f>Prices[[#This Row],[IG - EU]]/Prices!O911-1</f>
        <v>-1.9863502088215412E-3</v>
      </c>
      <c r="P912">
        <f>Prices[[#This Row],[HY - US]]/Prices!P911-1</f>
        <v>3.4837381118597577E-3</v>
      </c>
      <c r="Q912">
        <f>Prices[[#This Row],[HY - EU]]/Prices!Q911-1</f>
        <v>2.7873269534528511E-4</v>
      </c>
      <c r="R912">
        <f>Prices[[#This Row],[EM Bonds - Corp]]/Prices!R911-1</f>
        <v>2.205751088284913E-3</v>
      </c>
      <c r="S912">
        <f>Prices[[#This Row],[Real Estate - CH]]/Prices!S911-1</f>
        <v>4.4054804176394402E-3</v>
      </c>
      <c r="T912">
        <f>Prices[[#This Row],[Real Estate - World]]/Prices!T911-1</f>
        <v>3.2099395087339389E-3</v>
      </c>
      <c r="U912">
        <f>Prices[[#This Row],[TIPS]]/Prices!U911-1</f>
        <v>-4.3760870606914803E-3</v>
      </c>
      <c r="V912">
        <f>Prices[[#This Row],[Commodities]]/Prices!V911-1</f>
        <v>7.1387034412264683E-3</v>
      </c>
      <c r="W912">
        <f>Prices[[#This Row],[Precious Metals]]/Prices!W911-1</f>
        <v>-7.7784244021151805E-3</v>
      </c>
      <c r="X912">
        <f>Prices[[#This Row],[Hedge funds]]/Prices!X911-1</f>
        <v>4.0009874777613419E-4</v>
      </c>
    </row>
    <row r="913" spans="2:24" x14ac:dyDescent="0.25">
      <c r="B913" s="1">
        <v>43859</v>
      </c>
      <c r="C913">
        <f>Prices[[#This Row],[Equity - CH]]/Prices!C912-1</f>
        <v>7.3370989166332556E-3</v>
      </c>
      <c r="D913">
        <f>Prices[[#This Row],[Equity - US]]/Prices!D912-1</f>
        <v>4.7007510609820002E-4</v>
      </c>
      <c r="E913">
        <f>Prices[[#This Row],[Equity - EU]]/Prices!E912-1</f>
        <v>4.8693928304677225E-3</v>
      </c>
      <c r="F913">
        <f>Prices[[#This Row],[Equity - JP]]/Prices!F912-1</f>
        <v>5.133260910887838E-3</v>
      </c>
      <c r="G913">
        <f>Prices[[#This Row],[Equity - EM]]/Prices!G912-1</f>
        <v>-2.5872153478215809E-3</v>
      </c>
      <c r="H913">
        <f>Prices[[#This Row],[Bonds - CH]]/Prices!H912-1</f>
        <v>3.496503496505099E-4</v>
      </c>
      <c r="I913">
        <f>Prices[[#This Row],[Rates - US]]/Prices!I912-1</f>
        <v>2.9420914411666388E-3</v>
      </c>
      <c r="J913">
        <f>Prices[[#This Row],[Rates - EU]]/Prices!J912-1</f>
        <v>1.8098231814509536E-3</v>
      </c>
      <c r="K913">
        <f>Prices[[#This Row],[Rates - JP]]/Prices!K912-1</f>
        <v>8.9887640449592965E-5</v>
      </c>
      <c r="L913">
        <f>Prices[[#This Row],[EM Bonds - USD]]/Prices!L912-1</f>
        <v>1.8977259968400162E-3</v>
      </c>
      <c r="M913">
        <f>Prices[[#This Row],[EM Bonds - Local]]/Prices!M912-1</f>
        <v>1.0553406600155579E-3</v>
      </c>
      <c r="N913">
        <f>Prices[[#This Row],[IG - US]]/Prices!N912-1</f>
        <v>3.5624117420514079E-3</v>
      </c>
      <c r="O913">
        <f>Prices[[#This Row],[IG - EU]]/Prices!O912-1</f>
        <v>1.7861699413117549E-3</v>
      </c>
      <c r="P913">
        <f>Prices[[#This Row],[HY - US]]/Prices!P912-1</f>
        <v>7.1422066481963142E-4</v>
      </c>
      <c r="Q913">
        <f>Prices[[#This Row],[HY - EU]]/Prices!Q912-1</f>
        <v>1.176543439222133E-3</v>
      </c>
      <c r="R913">
        <f>Prices[[#This Row],[EM Bonds - Corp]]/Prices!R912-1</f>
        <v>1.9302803959215797E-3</v>
      </c>
      <c r="S913">
        <f>Prices[[#This Row],[Real Estate - CH]]/Prices!S912-1</f>
        <v>-7.4345366024826109E-3</v>
      </c>
      <c r="T913">
        <f>Prices[[#This Row],[Real Estate - World]]/Prices!T912-1</f>
        <v>1.422994304741021E-3</v>
      </c>
      <c r="U913">
        <f>Prices[[#This Row],[TIPS]]/Prices!U912-1</f>
        <v>2.8088085067268231E-3</v>
      </c>
      <c r="V913">
        <f>Prices[[#This Row],[Commodities]]/Prices!V912-1</f>
        <v>-6.207307348204627E-3</v>
      </c>
      <c r="W913">
        <f>Prices[[#This Row],[Precious Metals]]/Prices!W912-1</f>
        <v>1.7222747105782865E-3</v>
      </c>
      <c r="X913">
        <f>Prices[[#This Row],[Hedge funds]]/Prices!X912-1</f>
        <v>1.0211201688252736E-3</v>
      </c>
    </row>
    <row r="914" spans="2:24" x14ac:dyDescent="0.25">
      <c r="B914" s="1">
        <v>43860</v>
      </c>
      <c r="C914">
        <f>Prices[[#This Row],[Equity - CH]]/Prices!C913-1</f>
        <v>-1.0317129313888174E-2</v>
      </c>
      <c r="D914">
        <f>Prices[[#This Row],[Equity - US]]/Prices!D913-1</f>
        <v>-3.3951222531534153E-3</v>
      </c>
      <c r="E914">
        <f>Prices[[#This Row],[Equity - EU]]/Prices!E913-1</f>
        <v>-1.3483404535122756E-2</v>
      </c>
      <c r="F914">
        <f>Prices[[#This Row],[Equity - JP]]/Prices!F913-1</f>
        <v>-1.4402024004679936E-2</v>
      </c>
      <c r="G914">
        <f>Prices[[#This Row],[Equity - EM]]/Prices!G913-1</f>
        <v>-2.8834890038651695E-2</v>
      </c>
      <c r="H914">
        <f>Prices[[#This Row],[Bonds - CH]]/Prices!H913-1</f>
        <v>9.7867878364188421E-4</v>
      </c>
      <c r="I914">
        <f>Prices[[#This Row],[Rates - US]]/Prices!I913-1</f>
        <v>1.7955425820708193E-3</v>
      </c>
      <c r="J914">
        <f>Prices[[#This Row],[Rates - EU]]/Prices!J913-1</f>
        <v>1.77240732075723E-3</v>
      </c>
      <c r="K914">
        <f>Prices[[#This Row],[Rates - JP]]/Prices!K913-1</f>
        <v>1.5279525435916153E-3</v>
      </c>
      <c r="L914">
        <f>Prices[[#This Row],[EM Bonds - USD]]/Prices!L913-1</f>
        <v>-1.1012767705531612E-4</v>
      </c>
      <c r="M914">
        <f>Prices[[#This Row],[EM Bonds - Local]]/Prices!M913-1</f>
        <v>9.3368225872203503E-4</v>
      </c>
      <c r="N914">
        <f>Prices[[#This Row],[IG - US]]/Prices!N913-1</f>
        <v>-4.4493737738182659E-5</v>
      </c>
      <c r="O914">
        <f>Prices[[#This Row],[IG - EU]]/Prices!O913-1</f>
        <v>1.0697911360162404E-3</v>
      </c>
      <c r="P914">
        <f>Prices[[#This Row],[HY - US]]/Prices!P913-1</f>
        <v>-1.6717883489052454E-3</v>
      </c>
      <c r="Q914">
        <f>Prices[[#This Row],[HY - EU]]/Prices!Q913-1</f>
        <v>-1.1751608114795031E-3</v>
      </c>
      <c r="R914">
        <f>Prices[[#This Row],[EM Bonds - Corp]]/Prices!R913-1</f>
        <v>2.0992170672502475E-3</v>
      </c>
      <c r="S914">
        <f>Prices[[#This Row],[Real Estate - CH]]/Prices!S913-1</f>
        <v>-9.7218232837670282E-4</v>
      </c>
      <c r="T914">
        <f>Prices[[#This Row],[Real Estate - World]]/Prices!T913-1</f>
        <v>-6.2746999717908647E-3</v>
      </c>
      <c r="U914">
        <f>Prices[[#This Row],[TIPS]]/Prices!U913-1</f>
        <v>-7.765499218694849E-4</v>
      </c>
      <c r="V914">
        <f>Prices[[#This Row],[Commodities]]/Prices!V913-1</f>
        <v>-2.0827579476593971E-2</v>
      </c>
      <c r="W914">
        <f>Prices[[#This Row],[Precious Metals]]/Prices!W913-1</f>
        <v>6.147572635970544E-3</v>
      </c>
      <c r="X914">
        <f>Prices[[#This Row],[Hedge funds]]/Prices!X913-1</f>
        <v>-2.5076930923682017E-3</v>
      </c>
    </row>
    <row r="915" spans="2:24" x14ac:dyDescent="0.25">
      <c r="B915" s="1">
        <v>43861</v>
      </c>
      <c r="C915">
        <f>Prices[[#This Row],[Equity - CH]]/Prices!C914-1</f>
        <v>-1.1170022583296912E-2</v>
      </c>
      <c r="D915">
        <f>Prices[[#This Row],[Equity - US]]/Prices!D914-1</f>
        <v>-2.1703992211250855E-2</v>
      </c>
      <c r="E915">
        <f>Prices[[#This Row],[Equity - EU]]/Prices!E914-1</f>
        <v>-1.1908166724315494E-2</v>
      </c>
      <c r="F915">
        <f>Prices[[#This Row],[Equity - JP]]/Prices!F914-1</f>
        <v>5.8905227702259477E-3</v>
      </c>
      <c r="G915">
        <f>Prices[[#This Row],[Equity - EM]]/Prices!G914-1</f>
        <v>-1.4347374102600452E-2</v>
      </c>
      <c r="H915">
        <f>Prices[[#This Row],[Bonds - CH]]/Prices!H914-1</f>
        <v>1.2570710245130012E-3</v>
      </c>
      <c r="I915">
        <f>Prices[[#This Row],[Rates - US]]/Prices!I914-1</f>
        <v>1.860129092958962E-3</v>
      </c>
      <c r="J915">
        <f>Prices[[#This Row],[Rates - EU]]/Prices!J914-1</f>
        <v>1.8640728714018895E-3</v>
      </c>
      <c r="K915">
        <f>Prices[[#This Row],[Rates - JP]]/Prices!K914-1</f>
        <v>-8.9742439199569368E-5</v>
      </c>
      <c r="L915">
        <f>Prices[[#This Row],[EM Bonds - USD]]/Prices!L914-1</f>
        <v>1.4124380463589326E-3</v>
      </c>
      <c r="M915">
        <f>Prices[[#This Row],[EM Bonds - Local]]/Prices!M914-1</f>
        <v>2.8028133238744424E-4</v>
      </c>
      <c r="N915">
        <f>Prices[[#This Row],[IG - US]]/Prices!N914-1</f>
        <v>1.2760073992670318E-3</v>
      </c>
      <c r="O915">
        <f>Prices[[#This Row],[IG - EU]]/Prices!O914-1</f>
        <v>1.8828558343086943E-3</v>
      </c>
      <c r="P915">
        <f>Prices[[#This Row],[HY - US]]/Prices!P914-1</f>
        <v>-1.3629756330046927E-4</v>
      </c>
      <c r="Q915">
        <f>Prices[[#This Row],[HY - EU]]/Prices!Q914-1</f>
        <v>9.2885008359466781E-5</v>
      </c>
      <c r="R915">
        <f>Prices[[#This Row],[EM Bonds - Corp]]/Prices!R914-1</f>
        <v>1.6910948559782923E-3</v>
      </c>
      <c r="S915">
        <f>Prices[[#This Row],[Real Estate - CH]]/Prices!S914-1</f>
        <v>-4.4233108481672723E-5</v>
      </c>
      <c r="T915">
        <f>Prices[[#This Row],[Real Estate - World]]/Prices!T914-1</f>
        <v>-1.1843229755251983E-2</v>
      </c>
      <c r="U915">
        <f>Prices[[#This Row],[TIPS]]/Prices!U914-1</f>
        <v>7.234969480718334E-4</v>
      </c>
      <c r="V915">
        <f>Prices[[#This Row],[Commodities]]/Prices!V914-1</f>
        <v>-9.453814148336126E-3</v>
      </c>
      <c r="W915">
        <f>Prices[[#This Row],[Precious Metals]]/Prices!W914-1</f>
        <v>-5.0118026194655441E-3</v>
      </c>
      <c r="X915">
        <f>Prices[[#This Row],[Hedge funds]]/Prices!X914-1</f>
        <v>-1.661794908942249E-3</v>
      </c>
    </row>
    <row r="916" spans="2:24" x14ac:dyDescent="0.25">
      <c r="B916" s="1">
        <v>43864</v>
      </c>
      <c r="C916">
        <f>Prices[[#This Row],[Equity - CH]]/Prices!C915-1</f>
        <v>3.4884964296066912E-3</v>
      </c>
      <c r="D916">
        <f>Prices[[#This Row],[Equity - US]]/Prices!D915-1</f>
        <v>9.792333980279011E-3</v>
      </c>
      <c r="E916">
        <f>Prices[[#This Row],[Equity - EU]]/Prices!E915-1</f>
        <v>2.0629551579125494E-3</v>
      </c>
      <c r="F916">
        <f>Prices[[#This Row],[Equity - JP]]/Prices!F915-1</f>
        <v>-6.5365129504694197E-3</v>
      </c>
      <c r="G916">
        <f>Prices[[#This Row],[Equity - EM]]/Prices!G915-1</f>
        <v>3.4942017908545786E-4</v>
      </c>
      <c r="H916">
        <f>Prices[[#This Row],[Bonds - CH]]/Prices!H915-1</f>
        <v>-9.0674478621743937E-4</v>
      </c>
      <c r="I916">
        <f>Prices[[#This Row],[Rates - US]]/Prices!I915-1</f>
        <v>1.0720803329555828E-4</v>
      </c>
      <c r="J916">
        <f>Prices[[#This Row],[Rates - EU]]/Prices!J915-1</f>
        <v>-1.1360319896400739E-3</v>
      </c>
      <c r="K916">
        <f>Prices[[#This Row],[Rates - JP]]/Prices!K915-1</f>
        <v>6.282534553938568E-4</v>
      </c>
      <c r="L916">
        <f>Prices[[#This Row],[EM Bonds - USD]]/Prices!L915-1</f>
        <v>9.7728127445240176E-5</v>
      </c>
      <c r="M916">
        <f>Prices[[#This Row],[EM Bonds - Local]]/Prices!M915-1</f>
        <v>3.8294382225803059E-3</v>
      </c>
      <c r="N916">
        <f>Prices[[#This Row],[IG - US]]/Prices!N915-1</f>
        <v>5.0225342828458253E-4</v>
      </c>
      <c r="O916">
        <f>Prices[[#This Row],[IG - EU]]/Prices!O915-1</f>
        <v>-1.1174319382364351E-3</v>
      </c>
      <c r="P916">
        <f>Prices[[#This Row],[HY - US]]/Prices!P915-1</f>
        <v>5.0571714102876086E-4</v>
      </c>
      <c r="Q916">
        <f>Prices[[#This Row],[HY - EU]]/Prices!Q915-1</f>
        <v>-7.7396984613475883E-4</v>
      </c>
      <c r="R916">
        <f>Prices[[#This Row],[EM Bonds - Corp]]/Prices!R915-1</f>
        <v>2.2309289633604124E-4</v>
      </c>
      <c r="S916">
        <f>Prices[[#This Row],[Real Estate - CH]]/Prices!S915-1</f>
        <v>1.2629111096366108E-2</v>
      </c>
      <c r="T916">
        <f>Prices[[#This Row],[Real Estate - World]]/Prices!T915-1</f>
        <v>5.6510405753829041E-4</v>
      </c>
      <c r="U916">
        <f>Prices[[#This Row],[TIPS]]/Prices!U915-1</f>
        <v>-4.0991581159433021E-4</v>
      </c>
      <c r="V916">
        <f>Prices[[#This Row],[Commodities]]/Prices!V915-1</f>
        <v>-8.5646925806734941E-3</v>
      </c>
      <c r="W916">
        <f>Prices[[#This Row],[Precious Metals]]/Prices!W915-1</f>
        <v>-4.3622622411265688E-3</v>
      </c>
      <c r="X916">
        <f>Prices[[#This Row],[Hedge funds]]/Prices!X915-1</f>
        <v>-1.6901696998669058E-3</v>
      </c>
    </row>
    <row r="917" spans="2:24" x14ac:dyDescent="0.25">
      <c r="B917" s="1">
        <v>43865</v>
      </c>
      <c r="C917">
        <f>Prices[[#This Row],[Equity - CH]]/Prices!C916-1</f>
        <v>1.2462635499247643E-2</v>
      </c>
      <c r="D917">
        <f>Prices[[#This Row],[Equity - US]]/Prices!D916-1</f>
        <v>1.9001295744951019E-2</v>
      </c>
      <c r="E917">
        <f>Prices[[#This Row],[Equity - EU]]/Prices!E916-1</f>
        <v>1.7871798203254796E-2</v>
      </c>
      <c r="F917">
        <f>Prices[[#This Row],[Equity - JP]]/Prices!F916-1</f>
        <v>5.7895996127996785E-3</v>
      </c>
      <c r="G917">
        <f>Prices[[#This Row],[Equity - EM]]/Prices!G916-1</f>
        <v>2.7420336005003598E-2</v>
      </c>
      <c r="H917">
        <f>Prices[[#This Row],[Bonds - CH]]/Prices!H916-1</f>
        <v>-1.8849483384529853E-3</v>
      </c>
      <c r="I917">
        <f>Prices[[#This Row],[Rates - US]]/Prices!I916-1</f>
        <v>-5.3610247749772411E-3</v>
      </c>
      <c r="J917">
        <f>Prices[[#This Row],[Rates - EU]]/Prices!J916-1</f>
        <v>-1.009062402207106E-3</v>
      </c>
      <c r="K917">
        <f>Prices[[#This Row],[Rates - JP]]/Prices!K916-1</f>
        <v>-9.8663557269706992E-4</v>
      </c>
      <c r="L917">
        <f>Prices[[#This Row],[EM Bonds - USD]]/Prices!L916-1</f>
        <v>-7.0338025652572078E-4</v>
      </c>
      <c r="M917">
        <f>Prices[[#This Row],[EM Bonds - Local]]/Prices!M916-1</f>
        <v>-1.5861200682714127E-3</v>
      </c>
      <c r="N917">
        <f>Prices[[#This Row],[IG - US]]/Prices!N916-1</f>
        <v>-4.608695772871374E-3</v>
      </c>
      <c r="O917">
        <f>Prices[[#This Row],[IG - EU]]/Prices!O916-1</f>
        <v>-1.4237770771891034E-3</v>
      </c>
      <c r="P917">
        <f>Prices[[#This Row],[HY - US]]/Prices!P916-1</f>
        <v>1.7887041418285232E-3</v>
      </c>
      <c r="Q917">
        <f>Prices[[#This Row],[HY - EU]]/Prices!Q916-1</f>
        <v>2.0448630561409331E-3</v>
      </c>
      <c r="R917">
        <f>Prices[[#This Row],[EM Bonds - Corp]]/Prices!R916-1</f>
        <v>-1.7939932723831653E-3</v>
      </c>
      <c r="S917">
        <f>Prices[[#This Row],[Real Estate - CH]]/Prices!S916-1</f>
        <v>-2.1186440677964935E-3</v>
      </c>
      <c r="T917">
        <f>Prices[[#This Row],[Real Estate - World]]/Prices!T916-1</f>
        <v>1.1864996189404176E-2</v>
      </c>
      <c r="U917">
        <f>Prices[[#This Row],[TIPS]]/Prices!U916-1</f>
        <v>-3.8983926267951441E-3</v>
      </c>
      <c r="V917">
        <f>Prices[[#This Row],[Commodities]]/Prices!V916-1</f>
        <v>7.6243207569384186E-3</v>
      </c>
      <c r="W917">
        <f>Prices[[#This Row],[Precious Metals]]/Prices!W916-1</f>
        <v>-1.1015297762241527E-2</v>
      </c>
      <c r="X917">
        <f>Prices[[#This Row],[Hedge funds]]/Prices!X916-1</f>
        <v>2.4283882000855073E-3</v>
      </c>
    </row>
    <row r="918" spans="2:24" x14ac:dyDescent="0.25">
      <c r="B918" s="1">
        <v>43866</v>
      </c>
      <c r="C918">
        <f>Prices[[#This Row],[Equity - CH]]/Prices!C917-1</f>
        <v>1.6617932048134554E-2</v>
      </c>
      <c r="D918">
        <f>Prices[[#This Row],[Equity - US]]/Prices!D917-1</f>
        <v>1.3437073951521938E-2</v>
      </c>
      <c r="E918">
        <f>Prices[[#This Row],[Equity - EU]]/Prices!E917-1</f>
        <v>1.2796756222565486E-2</v>
      </c>
      <c r="F918">
        <f>Prices[[#This Row],[Equity - JP]]/Prices!F917-1</f>
        <v>1.0294426024546333E-2</v>
      </c>
      <c r="G918">
        <f>Prices[[#This Row],[Equity - EM]]/Prices!G917-1</f>
        <v>7.404329353936534E-3</v>
      </c>
      <c r="H918">
        <f>Prices[[#This Row],[Bonds - CH]]/Prices!H917-1</f>
        <v>-2.4480660278379807E-3</v>
      </c>
      <c r="I918">
        <f>Prices[[#This Row],[Rates - US]]/Prices!I917-1</f>
        <v>-2.866556122725239E-3</v>
      </c>
      <c r="J918">
        <f>Prices[[#This Row],[Rates - EU]]/Prices!J917-1</f>
        <v>-2.137366840767374E-3</v>
      </c>
      <c r="K918">
        <f>Prices[[#This Row],[Rates - JP]]/Prices!K917-1</f>
        <v>-1.705871790267488E-3</v>
      </c>
      <c r="L918">
        <f>Prices[[#This Row],[EM Bonds - USD]]/Prices!L917-1</f>
        <v>6.286791283691695E-4</v>
      </c>
      <c r="M918">
        <f>Prices[[#This Row],[EM Bonds - Local]]/Prices!M917-1</f>
        <v>5.8682113313279771E-4</v>
      </c>
      <c r="N918">
        <f>Prices[[#This Row],[IG - US]]/Prices!N917-1</f>
        <v>-1.7272570080338889E-3</v>
      </c>
      <c r="O918">
        <f>Prices[[#This Row],[IG - EU]]/Prices!O917-1</f>
        <v>-2.3933190752621902E-3</v>
      </c>
      <c r="P918">
        <f>Prices[[#This Row],[HY - US]]/Prices!P917-1</f>
        <v>1.9112136756793685E-3</v>
      </c>
      <c r="Q918">
        <f>Prices[[#This Row],[HY - EU]]/Prices!Q917-1</f>
        <v>1.6387360089047398E-3</v>
      </c>
      <c r="R918">
        <f>Prices[[#This Row],[EM Bonds - Corp]]/Prices!R917-1</f>
        <v>-6.7772325921211518E-4</v>
      </c>
      <c r="S918">
        <f>Prices[[#This Row],[Real Estate - CH]]/Prices!S917-1</f>
        <v>6.6539715892923734E-3</v>
      </c>
      <c r="T918">
        <f>Prices[[#This Row],[Real Estate - World]]/Prices!T917-1</f>
        <v>3.6693806917504901E-3</v>
      </c>
      <c r="U918">
        <f>Prices[[#This Row],[TIPS]]/Prices!U917-1</f>
        <v>-2.047587407880247E-3</v>
      </c>
      <c r="V918">
        <f>Prices[[#This Row],[Commodities]]/Prices!V917-1</f>
        <v>1.3463785287660457E-2</v>
      </c>
      <c r="W918">
        <f>Prices[[#This Row],[Precious Metals]]/Prices!W917-1</f>
        <v>7.9660293241128333E-3</v>
      </c>
      <c r="X918">
        <f>Prices[[#This Row],[Hedge funds]]/Prices!X917-1</f>
        <v>2.0813074705290369E-3</v>
      </c>
    </row>
    <row r="919" spans="2:24" x14ac:dyDescent="0.25">
      <c r="B919" s="1">
        <v>43867</v>
      </c>
      <c r="C919">
        <f>Prices[[#This Row],[Equity - CH]]/Prices!C918-1</f>
        <v>1.2180727163380034E-3</v>
      </c>
      <c r="D919">
        <f>Prices[[#This Row],[Equity - US]]/Prices!D918-1</f>
        <v>5.4335175228679145E-3</v>
      </c>
      <c r="E919">
        <f>Prices[[#This Row],[Equity - EU]]/Prices!E918-1</f>
        <v>4.3340490240426632E-3</v>
      </c>
      <c r="F919">
        <f>Prices[[#This Row],[Equity - JP]]/Prices!F918-1</f>
        <v>2.1465814038984954E-2</v>
      </c>
      <c r="G919">
        <f>Prices[[#This Row],[Equity - EM]]/Prices!G918-1</f>
        <v>1.390025073909773E-2</v>
      </c>
      <c r="H919">
        <f>Prices[[#This Row],[Bonds - CH]]/Prices!H918-1</f>
        <v>-1.0517458981910144E-3</v>
      </c>
      <c r="I919">
        <f>Prices[[#This Row],[Rates - US]]/Prices!I918-1</f>
        <v>6.5816605952351281E-4</v>
      </c>
      <c r="J919">
        <f>Prices[[#This Row],[Rates - EU]]/Prices!J918-1</f>
        <v>-5.119953188998938E-4</v>
      </c>
      <c r="K919">
        <f>Prices[[#This Row],[Rates - JP]]/Prices!K918-1</f>
        <v>-1.0792337440417299E-3</v>
      </c>
      <c r="L919">
        <f>Prices[[#This Row],[EM Bonds - USD]]/Prices!L918-1</f>
        <v>1.3546167273235099E-3</v>
      </c>
      <c r="M919">
        <f>Prices[[#This Row],[EM Bonds - Local]]/Prices!M918-1</f>
        <v>6.0394031032195983E-5</v>
      </c>
      <c r="N919">
        <f>Prices[[#This Row],[IG - US]]/Prices!N918-1</f>
        <v>1.7674952227342278E-3</v>
      </c>
      <c r="O919">
        <f>Prices[[#This Row],[IG - EU]]/Prices!O918-1</f>
        <v>-2.0417538665706836E-4</v>
      </c>
      <c r="P919">
        <f>Prices[[#This Row],[HY - US]]/Prices!P918-1</f>
        <v>1.7076975862737598E-3</v>
      </c>
      <c r="Q919">
        <f>Prices[[#This Row],[HY - EU]]/Prices!Q918-1</f>
        <v>1.3891032566752948E-3</v>
      </c>
      <c r="R919">
        <f>Prices[[#This Row],[EM Bonds - Corp]]/Prices!R918-1</f>
        <v>4.3126058949560786E-4</v>
      </c>
      <c r="S919">
        <f>Prices[[#This Row],[Real Estate - CH]]/Prices!S918-1</f>
        <v>2.3265421495510807E-3</v>
      </c>
      <c r="T919">
        <f>Prices[[#This Row],[Real Estate - World]]/Prices!T918-1</f>
        <v>4.9121113670280714E-3</v>
      </c>
      <c r="U919">
        <f>Prices[[#This Row],[TIPS]]/Prices!U918-1</f>
        <v>1.7802475636370385E-3</v>
      </c>
      <c r="V919">
        <f>Prices[[#This Row],[Commodities]]/Prices!V918-1</f>
        <v>4.2232703386271275E-3</v>
      </c>
      <c r="W919">
        <f>Prices[[#This Row],[Precious Metals]]/Prices!W918-1</f>
        <v>8.2317531637041697E-3</v>
      </c>
      <c r="X919">
        <f>Prices[[#This Row],[Hedge funds]]/Prices!X918-1</f>
        <v>2.9963056912782893E-3</v>
      </c>
    </row>
    <row r="920" spans="2:24" x14ac:dyDescent="0.25">
      <c r="B920" s="1">
        <v>43868</v>
      </c>
      <c r="C920">
        <f>Prices[[#This Row],[Equity - CH]]/Prices!C919-1</f>
        <v>-8.4722057858444E-4</v>
      </c>
      <c r="D920">
        <f>Prices[[#This Row],[Equity - US]]/Prices!D919-1</f>
        <v>-2.7255075500666193E-3</v>
      </c>
      <c r="E920">
        <f>Prices[[#This Row],[Equity - EU]]/Prices!E919-1</f>
        <v>-3.0440163430042189E-3</v>
      </c>
      <c r="F920">
        <f>Prices[[#This Row],[Equity - JP]]/Prices!F919-1</f>
        <v>-2.3176092777215107E-3</v>
      </c>
      <c r="G920">
        <f>Prices[[#This Row],[Equity - EM]]/Prices!G919-1</f>
        <v>-7.1762070217754603E-3</v>
      </c>
      <c r="H920">
        <f>Prices[[#This Row],[Bonds - CH]]/Prices!H919-1</f>
        <v>1.9653260335510403E-3</v>
      </c>
      <c r="I920">
        <f>Prices[[#This Row],[Rates - US]]/Prices!I919-1</f>
        <v>4.1775107153181334E-3</v>
      </c>
      <c r="J920">
        <f>Prices[[#This Row],[Rates - EU]]/Prices!J919-1</f>
        <v>1.7734048036834871E-3</v>
      </c>
      <c r="K920">
        <f>Prices[[#This Row],[Rates - JP]]/Prices!K919-1</f>
        <v>2.3408661204646908E-3</v>
      </c>
      <c r="L920">
        <f>Prices[[#This Row],[EM Bonds - USD]]/Prices!L919-1</f>
        <v>1.0474414985242042E-3</v>
      </c>
      <c r="M920">
        <f>Prices[[#This Row],[EM Bonds - Local]]/Prices!M919-1</f>
        <v>1.2121732461869428E-3</v>
      </c>
      <c r="N920">
        <f>Prices[[#This Row],[IG - US]]/Prices!N919-1</f>
        <v>4.5931429145122937E-3</v>
      </c>
      <c r="O920">
        <f>Prices[[#This Row],[IG - EU]]/Prices!O919-1</f>
        <v>1.8379537448307559E-3</v>
      </c>
      <c r="P920">
        <f>Prices[[#This Row],[HY - US]]/Prices!P919-1</f>
        <v>-1.774369442156809E-4</v>
      </c>
      <c r="Q920">
        <f>Prices[[#This Row],[HY - EU]]/Prices!Q919-1</f>
        <v>-9.2478421701569502E-5</v>
      </c>
      <c r="R920">
        <f>Prices[[#This Row],[EM Bonds - Corp]]/Prices!R919-1</f>
        <v>3.2154304263658506E-3</v>
      </c>
      <c r="S920">
        <f>Prices[[#This Row],[Real Estate - CH]]/Prices!S919-1</f>
        <v>2.256063169768785E-3</v>
      </c>
      <c r="T920">
        <f>Prices[[#This Row],[Real Estate - World]]/Prices!T919-1</f>
        <v>1.754012547956707E-3</v>
      </c>
      <c r="U920">
        <f>Prices[[#This Row],[TIPS]]/Prices!U919-1</f>
        <v>3.1401954575112079E-3</v>
      </c>
      <c r="V920">
        <f>Prices[[#This Row],[Commodities]]/Prices!V919-1</f>
        <v>-8.6065224713227639E-4</v>
      </c>
      <c r="W920">
        <f>Prices[[#This Row],[Precious Metals]]/Prices!W919-1</f>
        <v>2.8123648248432609E-3</v>
      </c>
      <c r="X920">
        <f>Prices[[#This Row],[Hedge funds]]/Prices!X919-1</f>
        <v>-6.2802342357637375E-4</v>
      </c>
    </row>
    <row r="921" spans="2:24" x14ac:dyDescent="0.25">
      <c r="B921" s="1">
        <v>43871</v>
      </c>
      <c r="C921">
        <f>Prices[[#This Row],[Equity - CH]]/Prices!C920-1</f>
        <v>3.6540636316133579E-3</v>
      </c>
      <c r="D921">
        <f>Prices[[#This Row],[Equity - US]]/Prices!D920-1</f>
        <v>7.0778192389551187E-3</v>
      </c>
      <c r="E921">
        <f>Prices[[#This Row],[Equity - EU]]/Prices!E920-1</f>
        <v>-2.6988327432881931E-3</v>
      </c>
      <c r="F921">
        <f>Prices[[#This Row],[Equity - JP]]/Prices!F920-1</f>
        <v>-7.1154872449139539E-3</v>
      </c>
      <c r="G921">
        <f>Prices[[#This Row],[Equity - EM]]/Prices!G920-1</f>
        <v>-4.3831884705732849E-3</v>
      </c>
      <c r="H921">
        <f>Prices[[#This Row],[Bonds - CH]]/Prices!H920-1</f>
        <v>1.6112084063046872E-3</v>
      </c>
      <c r="I921">
        <f>Prices[[#This Row],[Rates - US]]/Prices!I920-1</f>
        <v>1.6891709181372505E-3</v>
      </c>
      <c r="J921">
        <f>Prices[[#This Row],[Rates - EU]]/Prices!J920-1</f>
        <v>1.4530039857632016E-3</v>
      </c>
      <c r="K921">
        <f>Prices[[#This Row],[Rates - JP]]/Prices!K920-1</f>
        <v>1.7066379232910656E-3</v>
      </c>
      <c r="L921">
        <f>Prices[[#This Row],[EM Bonds - USD]]/Prices!L920-1</f>
        <v>1.3835441897480649E-5</v>
      </c>
      <c r="M921">
        <f>Prices[[#This Row],[EM Bonds - Local]]/Prices!M920-1</f>
        <v>8.5388904674710275E-4</v>
      </c>
      <c r="N921">
        <f>Prices[[#This Row],[IG - US]]/Prices!N920-1</f>
        <v>1.3130682212507683E-3</v>
      </c>
      <c r="O921">
        <f>Prices[[#This Row],[IG - EU]]/Prices!O920-1</f>
        <v>1.4778576160627832E-3</v>
      </c>
      <c r="P921">
        <f>Prices[[#This Row],[HY - US]]/Prices!P920-1</f>
        <v>-8.3166579701199339E-5</v>
      </c>
      <c r="Q921">
        <f>Prices[[#This Row],[HY - EU]]/Prices!Q920-1</f>
        <v>-2.7746092425329216E-4</v>
      </c>
      <c r="R921">
        <f>Prices[[#This Row],[EM Bonds - Corp]]/Prices!R920-1</f>
        <v>6.8081970465683206E-4</v>
      </c>
      <c r="S921">
        <f>Prices[[#This Row],[Real Estate - CH]]/Prices!S920-1</f>
        <v>-1.9479676204492424E-3</v>
      </c>
      <c r="T921">
        <f>Prices[[#This Row],[Real Estate - World]]/Prices!T920-1</f>
        <v>7.6793884728212358E-3</v>
      </c>
      <c r="U921">
        <f>Prices[[#This Row],[TIPS]]/Prices!U920-1</f>
        <v>1.3986831592918136E-3</v>
      </c>
      <c r="V921">
        <f>Prices[[#This Row],[Commodities]]/Prices!V920-1</f>
        <v>-1.0190574557043419E-2</v>
      </c>
      <c r="W921">
        <f>Prices[[#This Row],[Precious Metals]]/Prices!W920-1</f>
        <v>4.0955153857842319E-3</v>
      </c>
      <c r="X921">
        <f>Prices[[#This Row],[Hedge funds]]/Prices!X920-1</f>
        <v>7.6429226536278705E-5</v>
      </c>
    </row>
    <row r="922" spans="2:24" x14ac:dyDescent="0.25">
      <c r="B922" s="1">
        <v>43872</v>
      </c>
      <c r="C922">
        <f>Prices[[#This Row],[Equity - CH]]/Prices!C921-1</f>
        <v>4.2874367702163685E-3</v>
      </c>
      <c r="D922">
        <f>Prices[[#This Row],[Equity - US]]/Prices!D921-1</f>
        <v>2.8085068736483088E-4</v>
      </c>
      <c r="E922">
        <f>Prices[[#This Row],[Equity - EU]]/Prices!E921-1</f>
        <v>7.9431945302821383E-3</v>
      </c>
      <c r="F922">
        <f>Prices[[#This Row],[Equity - JP]]/Prices!F921-1</f>
        <v>0</v>
      </c>
      <c r="G922">
        <f>Prices[[#This Row],[Equity - EM]]/Prices!G921-1</f>
        <v>9.5174754673490458E-3</v>
      </c>
      <c r="H922">
        <f>Prices[[#This Row],[Bonds - CH]]/Prices!H921-1</f>
        <v>-1.3987970345485934E-4</v>
      </c>
      <c r="I922">
        <f>Prices[[#This Row],[Rates - US]]/Prices!I921-1</f>
        <v>-2.3954057162189901E-3</v>
      </c>
      <c r="J922">
        <f>Prices[[#This Row],[Rates - EU]]/Prices!J921-1</f>
        <v>-1.2491015094641122E-3</v>
      </c>
      <c r="K922">
        <f>Prices[[#This Row],[Rates - JP]]/Prices!K921-1</f>
        <v>-8.9670014347120741E-5</v>
      </c>
      <c r="L922">
        <f>Prices[[#This Row],[EM Bonds - USD]]/Prices!L921-1</f>
        <v>3.1660201100192076E-4</v>
      </c>
      <c r="M922">
        <f>Prices[[#This Row],[EM Bonds - Local]]/Prices!M921-1</f>
        <v>-7.2609407852919361E-7</v>
      </c>
      <c r="N922">
        <f>Prices[[#This Row],[IG - US]]/Prices!N921-1</f>
        <v>-2.0903914077705643E-3</v>
      </c>
      <c r="O922">
        <f>Prices[[#This Row],[IG - EU]]/Prices!O921-1</f>
        <v>-1.0177081213108563E-3</v>
      </c>
      <c r="P922">
        <f>Prices[[#This Row],[HY - US]]/Prices!P921-1</f>
        <v>2.7840501073337354E-3</v>
      </c>
      <c r="Q922">
        <f>Prices[[#This Row],[HY - EU]]/Prices!Q921-1</f>
        <v>1.4802022943136706E-3</v>
      </c>
      <c r="R922">
        <f>Prices[[#This Row],[EM Bonds - Corp]]/Prices!R921-1</f>
        <v>3.4046149810973425E-4</v>
      </c>
      <c r="S922">
        <f>Prices[[#This Row],[Real Estate - CH]]/Prices!S921-1</f>
        <v>1.299011103400427E-2</v>
      </c>
      <c r="T922">
        <f>Prices[[#This Row],[Real Estate - World]]/Prices!T921-1</f>
        <v>-7.2211767194363397E-4</v>
      </c>
      <c r="U922">
        <f>Prices[[#This Row],[TIPS]]/Prices!U921-1</f>
        <v>-3.1752895619329147E-3</v>
      </c>
      <c r="V922">
        <f>Prices[[#This Row],[Commodities]]/Prices!V921-1</f>
        <v>2.7919583086479793E-3</v>
      </c>
      <c r="W922">
        <f>Prices[[#This Row],[Precious Metals]]/Prices!W921-1</f>
        <v>-8.8243437128519009E-3</v>
      </c>
      <c r="X922">
        <f>Prices[[#This Row],[Hedge funds]]/Prices!X921-1</f>
        <v>9.1708062667161805E-4</v>
      </c>
    </row>
    <row r="923" spans="2:24" x14ac:dyDescent="0.25">
      <c r="B923" s="1">
        <v>43873</v>
      </c>
      <c r="C923">
        <f>Prices[[#This Row],[Equity - CH]]/Prices!C922-1</f>
        <v>-2.5756638343267246E-3</v>
      </c>
      <c r="D923">
        <f>Prices[[#This Row],[Equity - US]]/Prices!D922-1</f>
        <v>8.8336362648988587E-3</v>
      </c>
      <c r="E923">
        <f>Prices[[#This Row],[Equity - EU]]/Prices!E922-1</f>
        <v>4.7320578196212715E-3</v>
      </c>
      <c r="F923">
        <f>Prices[[#This Row],[Equity - JP]]/Prices!F922-1</f>
        <v>6.5554450348925819E-4</v>
      </c>
      <c r="G923">
        <f>Prices[[#This Row],[Equity - EM]]/Prices!G922-1</f>
        <v>1.1754143881933521E-2</v>
      </c>
      <c r="H923">
        <f>Prices[[#This Row],[Bonds - CH]]/Prices!H922-1</f>
        <v>-6.9949636261890102E-4</v>
      </c>
      <c r="I923">
        <f>Prices[[#This Row],[Rates - US]]/Prices!I922-1</f>
        <v>-2.4276164979302184E-3</v>
      </c>
      <c r="J923">
        <f>Prices[[#This Row],[Rates - EU]]/Prices!J922-1</f>
        <v>4.0036165825418912E-4</v>
      </c>
      <c r="K923">
        <f>Prices[[#This Row],[Rates - JP]]/Prices!K922-1</f>
        <v>-1.2554927809165228E-3</v>
      </c>
      <c r="L923">
        <f>Prices[[#This Row],[EM Bonds - USD]]/Prices!L922-1</f>
        <v>1.8526934979146148E-4</v>
      </c>
      <c r="M923">
        <f>Prices[[#This Row],[EM Bonds - Local]]/Prices!M922-1</f>
        <v>-7.6966028211500337E-5</v>
      </c>
      <c r="N923">
        <f>Prices[[#This Row],[IG - US]]/Prices!N922-1</f>
        <v>-2.0392060987264315E-3</v>
      </c>
      <c r="O923">
        <f>Prices[[#This Row],[IG - EU]]/Prices!O922-1</f>
        <v>-3.0562347188267669E-4</v>
      </c>
      <c r="P923">
        <f>Prices[[#This Row],[HY - US]]/Prices!P922-1</f>
        <v>1.0314031368607868E-3</v>
      </c>
      <c r="Q923">
        <f>Prices[[#This Row],[HY - EU]]/Prices!Q922-1</f>
        <v>1.046926961448591E-3</v>
      </c>
      <c r="R923">
        <f>Prices[[#This Row],[EM Bonds - Corp]]/Prices!R922-1</f>
        <v>-3.6979316499896608E-4</v>
      </c>
      <c r="S923">
        <f>Prices[[#This Row],[Real Estate - CH]]/Prices!S922-1</f>
        <v>-6.4224700820014746E-5</v>
      </c>
      <c r="T923">
        <f>Prices[[#This Row],[Real Estate - World]]/Prices!T922-1</f>
        <v>6.0458385099042555E-3</v>
      </c>
      <c r="U923">
        <f>Prices[[#This Row],[TIPS]]/Prices!U922-1</f>
        <v>-1.5616852666273662E-3</v>
      </c>
      <c r="V923">
        <f>Prices[[#This Row],[Commodities]]/Prices!V922-1</f>
        <v>1.5302099258152513E-2</v>
      </c>
      <c r="W923">
        <f>Prices[[#This Row],[Precious Metals]]/Prices!W922-1</f>
        <v>1.9673151856787197E-3</v>
      </c>
      <c r="X923">
        <f>Prices[[#This Row],[Hedge funds]]/Prices!X922-1</f>
        <v>2.137894174238264E-3</v>
      </c>
    </row>
    <row r="924" spans="2:24" x14ac:dyDescent="0.25">
      <c r="B924" s="1">
        <v>43874</v>
      </c>
      <c r="C924">
        <f>Prices[[#This Row],[Equity - CH]]/Prices!C923-1</f>
        <v>-1.2042869999181471E-3</v>
      </c>
      <c r="D924">
        <f>Prices[[#This Row],[Equity - US]]/Prices!D923-1</f>
        <v>-2.3843137251577939E-4</v>
      </c>
      <c r="E924">
        <f>Prices[[#This Row],[Equity - EU]]/Prices!E923-1</f>
        <v>-3.0427777041388548E-3</v>
      </c>
      <c r="F924">
        <f>Prices[[#This Row],[Equity - JP]]/Prices!F923-1</f>
        <v>-3.5453569265000429E-3</v>
      </c>
      <c r="G924">
        <f>Prices[[#This Row],[Equity - EM]]/Prices!G923-1</f>
        <v>-2.5218955658643516E-3</v>
      </c>
      <c r="H924">
        <f>Prices[[#This Row],[Bonds - CH]]/Prices!H923-1</f>
        <v>1.3299734005318697E-3</v>
      </c>
      <c r="I924">
        <f>Prices[[#This Row],[Rates - US]]/Prices!I923-1</f>
        <v>7.0709037434801836E-4</v>
      </c>
      <c r="J924">
        <f>Prices[[#This Row],[Rates - EU]]/Prices!J923-1</f>
        <v>1.2640183740950661E-3</v>
      </c>
      <c r="K924">
        <f>Prices[[#This Row],[Rates - JP]]/Prices!K923-1</f>
        <v>-3.5916314986084164E-4</v>
      </c>
      <c r="L924">
        <f>Prices[[#This Row],[EM Bonds - USD]]/Prices!L923-1</f>
        <v>4.5955010398568419E-4</v>
      </c>
      <c r="M924">
        <f>Prices[[#This Row],[EM Bonds - Local]]/Prices!M923-1</f>
        <v>3.2967232458935847E-4</v>
      </c>
      <c r="N924">
        <f>Prices[[#This Row],[IG - US]]/Prices!N923-1</f>
        <v>8.6068502176073203E-4</v>
      </c>
      <c r="O924">
        <f>Prices[[#This Row],[IG - EU]]/Prices!O923-1</f>
        <v>5.6048099459915512E-4</v>
      </c>
      <c r="P924">
        <f>Prices[[#This Row],[HY - US]]/Prices!P923-1</f>
        <v>5.3198432232326454E-4</v>
      </c>
      <c r="Q924">
        <f>Prices[[#This Row],[HY - EU]]/Prices!Q923-1</f>
        <v>2.1531836358046341E-4</v>
      </c>
      <c r="R924">
        <f>Prices[[#This Row],[EM Bonds - Corp]]/Prices!R923-1</f>
        <v>1.6258790085423858E-3</v>
      </c>
      <c r="S924">
        <f>Prices[[#This Row],[Real Estate - CH]]/Prices!S923-1</f>
        <v>-2.3550569495588425E-3</v>
      </c>
      <c r="T924">
        <f>Prices[[#This Row],[Real Estate - World]]/Prices!T923-1</f>
        <v>4.6779709742905684E-3</v>
      </c>
      <c r="U924">
        <f>Prices[[#This Row],[TIPS]]/Prices!U923-1</f>
        <v>2.1637103200291552E-3</v>
      </c>
      <c r="V924">
        <f>Prices[[#This Row],[Commodities]]/Prices!V923-1</f>
        <v>2.2690656483885796E-3</v>
      </c>
      <c r="W924">
        <f>Prices[[#This Row],[Precious Metals]]/Prices!W923-1</f>
        <v>5.8494684593850543E-3</v>
      </c>
      <c r="X924">
        <f>Prices[[#This Row],[Hedge funds]]/Prices!X923-1</f>
        <v>-2.370370370370356E-4</v>
      </c>
    </row>
    <row r="925" spans="2:24" x14ac:dyDescent="0.25">
      <c r="B925" s="1">
        <v>43875</v>
      </c>
      <c r="C925">
        <f>Prices[[#This Row],[Equity - CH]]/Prices!C924-1</f>
        <v>5.0856691300718015E-3</v>
      </c>
      <c r="D925">
        <f>Prices[[#This Row],[Equity - US]]/Prices!D924-1</f>
        <v>5.1006242071094388E-3</v>
      </c>
      <c r="E925">
        <f>Prices[[#This Row],[Equity - EU]]/Prices!E924-1</f>
        <v>1.1502224977149034E-3</v>
      </c>
      <c r="F925">
        <f>Prices[[#This Row],[Equity - JP]]/Prices!F924-1</f>
        <v>-5.7991097551388648E-3</v>
      </c>
      <c r="G925">
        <f>Prices[[#This Row],[Equity - EM]]/Prices!G924-1</f>
        <v>3.2123850383884989E-3</v>
      </c>
      <c r="H925">
        <f>Prices[[#This Row],[Bonds - CH]]/Prices!H924-1</f>
        <v>3.4952813701494279E-4</v>
      </c>
      <c r="I925">
        <f>Prices[[#This Row],[Rates - US]]/Prices!I924-1</f>
        <v>1.837858807144821E-3</v>
      </c>
      <c r="J925">
        <f>Prices[[#This Row],[Rates - EU]]/Prices!J924-1</f>
        <v>4.2577492366668857E-4</v>
      </c>
      <c r="K925">
        <f>Prices[[#This Row],[Rates - JP]]/Prices!K924-1</f>
        <v>-6.2876134015987795E-4</v>
      </c>
      <c r="L925">
        <f>Prices[[#This Row],[EM Bonds - USD]]/Prices!L924-1</f>
        <v>1.887822276624318E-3</v>
      </c>
      <c r="M925">
        <f>Prices[[#This Row],[EM Bonds - Local]]/Prices!M924-1</f>
        <v>-6.6348282022299365E-4</v>
      </c>
      <c r="N925">
        <f>Prices[[#This Row],[IG - US]]/Prices!N924-1</f>
        <v>2.151948319862429E-3</v>
      </c>
      <c r="O925">
        <f>Prices[[#This Row],[IG - EU]]/Prices!O924-1</f>
        <v>6.6201558282830142E-4</v>
      </c>
      <c r="P925">
        <f>Prices[[#This Row],[HY - US]]/Prices!P924-1</f>
        <v>-6.9299637084352383E-7</v>
      </c>
      <c r="Q925">
        <f>Prices[[#This Row],[HY - EU]]/Prices!Q924-1</f>
        <v>1.199372635851903E-3</v>
      </c>
      <c r="R925">
        <f>Prices[[#This Row],[EM Bonds - Corp]]/Prices!R924-1</f>
        <v>1.2018761711221071E-3</v>
      </c>
      <c r="S925">
        <f>Prices[[#This Row],[Real Estate - CH]]/Prices!S924-1</f>
        <v>-6.223443066226686E-4</v>
      </c>
      <c r="T925">
        <f>Prices[[#This Row],[Real Estate - World]]/Prices!T924-1</f>
        <v>1.2842838551274216E-2</v>
      </c>
      <c r="U925">
        <f>Prices[[#This Row],[TIPS]]/Prices!U924-1</f>
        <v>7.3702127216823676E-4</v>
      </c>
      <c r="V925">
        <f>Prices[[#This Row],[Commodities]]/Prices!V924-1</f>
        <v>2.8845459926964967E-3</v>
      </c>
      <c r="W925">
        <f>Prices[[#This Row],[Precious Metals]]/Prices!W924-1</f>
        <v>8.1777217662106771E-3</v>
      </c>
      <c r="X925">
        <f>Prices[[#This Row],[Hedge funds]]/Prices!X924-1</f>
        <v>4.8265408943493071E-4</v>
      </c>
    </row>
    <row r="926" spans="2:24" x14ac:dyDescent="0.25">
      <c r="B926" s="1">
        <v>43878</v>
      </c>
      <c r="C926">
        <f>Prices[[#This Row],[Equity - CH]]/Prices!C925-1</f>
        <v>3.0506607048288448E-3</v>
      </c>
      <c r="D926">
        <f>Prices[[#This Row],[Equity - US]]/Prices!D925-1</f>
        <v>-2.4041145125841545E-4</v>
      </c>
      <c r="E926">
        <f>Prices[[#This Row],[Equity - EU]]/Prices!E925-1</f>
        <v>2.0068971322413365E-3</v>
      </c>
      <c r="F926">
        <f>Prices[[#This Row],[Equity - JP]]/Prices!F925-1</f>
        <v>-7.5771551164586226E-3</v>
      </c>
      <c r="G926">
        <f>Prices[[#This Row],[Equity - EM]]/Prices!G925-1</f>
        <v>1.278213918005644E-3</v>
      </c>
      <c r="H926">
        <f>Prices[[#This Row],[Bonds - CH]]/Prices!H925-1</f>
        <v>-2.0964360587005793E-4</v>
      </c>
      <c r="I926">
        <f>Prices[[#This Row],[Rates - US]]/Prices!I925-1</f>
        <v>0</v>
      </c>
      <c r="J926">
        <f>Prices[[#This Row],[Rates - EU]]/Prices!J925-1</f>
        <v>3.3143110675104559E-4</v>
      </c>
      <c r="K926">
        <f>Prices[[#This Row],[Rates - JP]]/Prices!K925-1</f>
        <v>8.0891605248956111E-4</v>
      </c>
      <c r="L926">
        <f>Prices[[#This Row],[EM Bonds - USD]]/Prices!L925-1</f>
        <v>2.8554332638597302E-5</v>
      </c>
      <c r="M926">
        <f>Prices[[#This Row],[EM Bonds - Local]]/Prices!M925-1</f>
        <v>-1.0314782463427541E-4</v>
      </c>
      <c r="N926">
        <f>Prices[[#This Row],[IG - US]]/Prices!N925-1</f>
        <v>0</v>
      </c>
      <c r="O926">
        <f>Prices[[#This Row],[IG - EU]]/Prices!O925-1</f>
        <v>-1.0178117048353919E-4</v>
      </c>
      <c r="P926">
        <f>Prices[[#This Row],[HY - US]]/Prices!P925-1</f>
        <v>0</v>
      </c>
      <c r="Q926">
        <f>Prices[[#This Row],[HY - EU]]/Prices!Q925-1</f>
        <v>7.0647499692833016E-4</v>
      </c>
      <c r="R926">
        <f>Prices[[#This Row],[EM Bonds - Corp]]/Prices!R925-1</f>
        <v>-8.1911926037459004E-5</v>
      </c>
      <c r="S926">
        <f>Prices[[#This Row],[Real Estate - CH]]/Prices!S925-1</f>
        <v>-2.3191393416220896E-3</v>
      </c>
      <c r="T926">
        <f>Prices[[#This Row],[Real Estate - World]]/Prices!T925-1</f>
        <v>-1.0179192897016298E-3</v>
      </c>
      <c r="U926">
        <f>Prices[[#This Row],[TIPS]]/Prices!U925-1</f>
        <v>-5.9394822642988565E-4</v>
      </c>
      <c r="V926">
        <f>Prices[[#This Row],[Commodities]]/Prices!V925-1</f>
        <v>0</v>
      </c>
      <c r="W926">
        <f>Prices[[#This Row],[Precious Metals]]/Prices!W925-1</f>
        <v>0</v>
      </c>
      <c r="X926">
        <f>Prices[[#This Row],[Hedge funds]]/Prices!X925-1</f>
        <v>0</v>
      </c>
    </row>
    <row r="927" spans="2:24" x14ac:dyDescent="0.25">
      <c r="B927" s="1">
        <v>43879</v>
      </c>
      <c r="C927">
        <f>Prices[[#This Row],[Equity - CH]]/Prices!C926-1</f>
        <v>-2.0785045403579616E-3</v>
      </c>
      <c r="D927">
        <f>Prices[[#This Row],[Equity - US]]/Prices!D926-1</f>
        <v>-1.3521570698917795E-3</v>
      </c>
      <c r="E927">
        <f>Prices[[#This Row],[Equity - EU]]/Prices!E926-1</f>
        <v>-5.1937074413155315E-3</v>
      </c>
      <c r="F927">
        <f>Prices[[#This Row],[Equity - JP]]/Prices!F926-1</f>
        <v>-1.2408975927550525E-2</v>
      </c>
      <c r="G927">
        <f>Prices[[#This Row],[Equity - EM]]/Prices!G926-1</f>
        <v>-9.9017037748202474E-3</v>
      </c>
      <c r="H927">
        <f>Prices[[#This Row],[Bonds - CH]]/Prices!H926-1</f>
        <v>1.1882295379885832E-3</v>
      </c>
      <c r="I927">
        <f>Prices[[#This Row],[Rates - US]]/Prices!I926-1</f>
        <v>1.9685714028023771E-3</v>
      </c>
      <c r="J927">
        <f>Prices[[#This Row],[Rates - EU]]/Prices!J926-1</f>
        <v>-1.5316297497802722E-4</v>
      </c>
      <c r="K927">
        <f>Prices[[#This Row],[Rates - JP]]/Prices!K926-1</f>
        <v>1.8859452177817371E-3</v>
      </c>
      <c r="L927">
        <f>Prices[[#This Row],[EM Bonds - USD]]/Prices!L926-1</f>
        <v>1.2765668020766618E-3</v>
      </c>
      <c r="M927">
        <f>Prices[[#This Row],[EM Bonds - Local]]/Prices!M926-1</f>
        <v>1.4398597044873451E-3</v>
      </c>
      <c r="N927">
        <f>Prices[[#This Row],[IG - US]]/Prices!N926-1</f>
        <v>2.0760890331337212E-3</v>
      </c>
      <c r="O927">
        <f>Prices[[#This Row],[IG - EU]]/Prices!O926-1</f>
        <v>2.0358306188938968E-4</v>
      </c>
      <c r="P927">
        <f>Prices[[#This Row],[HY - US]]/Prices!P926-1</f>
        <v>6.2369716592014512E-5</v>
      </c>
      <c r="Q927">
        <f>Prices[[#This Row],[HY - EU]]/Prices!Q926-1</f>
        <v>-6.1389238466658114E-5</v>
      </c>
      <c r="R927">
        <f>Prices[[#This Row],[EM Bonds - Corp]]/Prices!R926-1</f>
        <v>6.2540641530262064E-4</v>
      </c>
      <c r="S927">
        <f>Prices[[#This Row],[Real Estate - CH]]/Prices!S926-1</f>
        <v>-6.4570284754961182E-4</v>
      </c>
      <c r="T927">
        <f>Prices[[#This Row],[Real Estate - World]]/Prices!T926-1</f>
        <v>1.8412732947572508E-3</v>
      </c>
      <c r="U927">
        <f>Prices[[#This Row],[TIPS]]/Prices!U926-1</f>
        <v>1.3112772881138657E-3</v>
      </c>
      <c r="V927">
        <f>Prices[[#This Row],[Commodities]]/Prices!V926-1</f>
        <v>9.7830967099685751E-3</v>
      </c>
      <c r="W927">
        <f>Prices[[#This Row],[Precious Metals]]/Prices!W926-1</f>
        <v>1.4601059606015543E-2</v>
      </c>
      <c r="X927">
        <f>Prices[[#This Row],[Hedge funds]]/Prices!X926-1</f>
        <v>-1.1002589840377608E-3</v>
      </c>
    </row>
    <row r="928" spans="2:24" x14ac:dyDescent="0.25">
      <c r="B928" s="1">
        <v>43880</v>
      </c>
      <c r="C928">
        <f>Prices[[#This Row],[Equity - CH]]/Prices!C927-1</f>
        <v>1.0718229754175246E-2</v>
      </c>
      <c r="D928">
        <f>Prices[[#This Row],[Equity - US]]/Prices!D927-1</f>
        <v>6.7622578312580561E-3</v>
      </c>
      <c r="E928">
        <f>Prices[[#This Row],[Equity - EU]]/Prices!E927-1</f>
        <v>8.9549805098079194E-3</v>
      </c>
      <c r="F928">
        <f>Prices[[#This Row],[Equity - JP]]/Prices!F927-1</f>
        <v>3.8978356754539867E-3</v>
      </c>
      <c r="G928">
        <f>Prices[[#This Row],[Equity - EM]]/Prices!G927-1</f>
        <v>9.1053462790455786E-3</v>
      </c>
      <c r="H928">
        <f>Prices[[#This Row],[Bonds - CH]]/Prices!H927-1</f>
        <v>1.1170064227870036E-3</v>
      </c>
      <c r="I928">
        <f>Prices[[#This Row],[Rates - US]]/Prices!I927-1</f>
        <v>-8.9893897596571293E-4</v>
      </c>
      <c r="J928">
        <f>Prices[[#This Row],[Rates - EU]]/Prices!J927-1</f>
        <v>8.2603658815494363E-4</v>
      </c>
      <c r="K928">
        <f>Prices[[#This Row],[Rates - JP]]/Prices!K927-1</f>
        <v>-7.1710290426674206E-4</v>
      </c>
      <c r="L928">
        <f>Prices[[#This Row],[EM Bonds - USD]]/Prices!L927-1</f>
        <v>6.722348733534389E-4</v>
      </c>
      <c r="M928">
        <f>Prices[[#This Row],[EM Bonds - Local]]/Prices!M927-1</f>
        <v>3.7576940235961587E-4</v>
      </c>
      <c r="N928">
        <f>Prices[[#This Row],[IG - US]]/Prices!N927-1</f>
        <v>-9.666496633576882E-4</v>
      </c>
      <c r="O928">
        <f>Prices[[#This Row],[IG - EU]]/Prices!O927-1</f>
        <v>9.1593730917960414E-4</v>
      </c>
      <c r="P928">
        <f>Prices[[#This Row],[HY - US]]/Prices!P927-1</f>
        <v>8.6515260917829906E-4</v>
      </c>
      <c r="Q928">
        <f>Prices[[#This Row],[HY - EU]]/Prices!Q927-1</f>
        <v>6.7532308070128444E-4</v>
      </c>
      <c r="R928">
        <f>Prices[[#This Row],[EM Bonds - Corp]]/Prices!R927-1</f>
        <v>6.2896774761789231E-4</v>
      </c>
      <c r="S928">
        <f>Prices[[#This Row],[Real Estate - CH]]/Prices!S927-1</f>
        <v>-3.4028989252870012E-3</v>
      </c>
      <c r="T928">
        <f>Prices[[#This Row],[Real Estate - World]]/Prices!T927-1</f>
        <v>-1.0308289633518819E-2</v>
      </c>
      <c r="U928">
        <f>Prices[[#This Row],[TIPS]]/Prices!U927-1</f>
        <v>-2.6667405503877362E-4</v>
      </c>
      <c r="V928">
        <f>Prices[[#This Row],[Commodities]]/Prices!V927-1</f>
        <v>7.8999962001038426E-3</v>
      </c>
      <c r="W928">
        <f>Prices[[#This Row],[Precious Metals]]/Prices!W927-1</f>
        <v>7.6987779519113175E-3</v>
      </c>
      <c r="X928">
        <f>Prices[[#This Row],[Hedge funds]]/Prices!X927-1</f>
        <v>1.5505320951669788E-3</v>
      </c>
    </row>
    <row r="929" spans="2:24" x14ac:dyDescent="0.25">
      <c r="B929" s="1">
        <v>43881</v>
      </c>
      <c r="C929">
        <f>Prices[[#This Row],[Equity - CH]]/Prices!C928-1</f>
        <v>-8.3941353536749475E-3</v>
      </c>
      <c r="D929">
        <f>Prices[[#This Row],[Equity - US]]/Prices!D928-1</f>
        <v>-3.7894339677340128E-3</v>
      </c>
      <c r="E929">
        <f>Prices[[#This Row],[Equity - EU]]/Prices!E928-1</f>
        <v>-8.7759848270718699E-3</v>
      </c>
      <c r="F929">
        <f>Prices[[#This Row],[Equity - JP]]/Prices!F928-1</f>
        <v>2.8450659235899067E-3</v>
      </c>
      <c r="G929">
        <f>Prices[[#This Row],[Equity - EM]]/Prices!G928-1</f>
        <v>-8.2003894286323264E-3</v>
      </c>
      <c r="H929">
        <f>Prices[[#This Row],[Bonds - CH]]/Prices!H928-1</f>
        <v>1.5341701534170582E-3</v>
      </c>
      <c r="I929">
        <f>Prices[[#This Row],[Rates - US]]/Prices!I928-1</f>
        <v>2.7917408197797311E-3</v>
      </c>
      <c r="J929">
        <f>Prices[[#This Row],[Rates - EU]]/Prices!J928-1</f>
        <v>1.8446919268819695E-3</v>
      </c>
      <c r="K929">
        <f>Prices[[#This Row],[Rates - JP]]/Prices!K928-1</f>
        <v>2.6910656620016127E-4</v>
      </c>
      <c r="L929">
        <f>Prices[[#This Row],[EM Bonds - USD]]/Prices!L928-1</f>
        <v>1.0656314330534933E-3</v>
      </c>
      <c r="M929">
        <f>Prices[[#This Row],[EM Bonds - Local]]/Prices!M928-1</f>
        <v>-1.370535516811433E-4</v>
      </c>
      <c r="N929">
        <f>Prices[[#This Row],[IG - US]]/Prices!N928-1</f>
        <v>1.8173408417434533E-3</v>
      </c>
      <c r="O929">
        <f>Prices[[#This Row],[IG - EU]]/Prices!O928-1</f>
        <v>2.135231316725994E-3</v>
      </c>
      <c r="P929">
        <f>Prices[[#This Row],[HY - US]]/Prices!P928-1</f>
        <v>1.0679570310867526E-4</v>
      </c>
      <c r="Q929">
        <f>Prices[[#This Row],[HY - EU]]/Prices!Q928-1</f>
        <v>6.135157520168466E-4</v>
      </c>
      <c r="R929">
        <f>Prices[[#This Row],[EM Bonds - Corp]]/Prices!R928-1</f>
        <v>2.4471440581852466E-3</v>
      </c>
      <c r="S929">
        <f>Prices[[#This Row],[Real Estate - CH]]/Prices!S928-1</f>
        <v>-2.5716940764592966E-3</v>
      </c>
      <c r="T929">
        <f>Prices[[#This Row],[Real Estate - World]]/Prices!T928-1</f>
        <v>7.5148921242180755E-3</v>
      </c>
      <c r="U929">
        <f>Prices[[#This Row],[TIPS]]/Prices!U928-1</f>
        <v>3.6772729634699797E-3</v>
      </c>
      <c r="V929">
        <f>Prices[[#This Row],[Commodities]]/Prices!V928-1</f>
        <v>-7.2585821441134568E-3</v>
      </c>
      <c r="W929">
        <f>Prices[[#This Row],[Precious Metals]]/Prices!W928-1</f>
        <v>3.7819708401318763E-3</v>
      </c>
      <c r="X929">
        <f>Prices[[#This Row],[Hedge funds]]/Prices!X928-1</f>
        <v>-3.3838943548136768E-5</v>
      </c>
    </row>
    <row r="930" spans="2:24" x14ac:dyDescent="0.25">
      <c r="B930" s="1">
        <v>43882</v>
      </c>
      <c r="C930">
        <f>Prices[[#This Row],[Equity - CH]]/Prices!C929-1</f>
        <v>-3.8467946528903951E-3</v>
      </c>
      <c r="D930">
        <f>Prices[[#This Row],[Equity - US]]/Prices!D929-1</f>
        <v>-1.5886871326338037E-2</v>
      </c>
      <c r="E930">
        <f>Prices[[#This Row],[Equity - EU]]/Prices!E929-1</f>
        <v>-4.9222479634973837E-3</v>
      </c>
      <c r="F930">
        <f>Prices[[#This Row],[Equity - JP]]/Prices!F929-1</f>
        <v>-2.7351080046167375E-4</v>
      </c>
      <c r="G930">
        <f>Prices[[#This Row],[Equity - EM]]/Prices!G929-1</f>
        <v>-1.5426695001767299E-2</v>
      </c>
      <c r="H930">
        <f>Prices[[#This Row],[Bonds - CH]]/Prices!H929-1</f>
        <v>1.1836791533210711E-3</v>
      </c>
      <c r="I930">
        <f>Prices[[#This Row],[Rates - US]]/Prices!I929-1</f>
        <v>3.4536066110870678E-3</v>
      </c>
      <c r="J930">
        <f>Prices[[#This Row],[Rates - EU]]/Prices!J929-1</f>
        <v>6.291490149519241E-4</v>
      </c>
      <c r="K930">
        <f>Prices[[#This Row],[Rates - JP]]/Prices!K929-1</f>
        <v>1.6142050040355294E-3</v>
      </c>
      <c r="L930">
        <f>Prices[[#This Row],[EM Bonds - USD]]/Prices!L929-1</f>
        <v>2.0080867232457056E-3</v>
      </c>
      <c r="M930">
        <f>Prices[[#This Row],[EM Bonds - Local]]/Prices!M929-1</f>
        <v>1.408436403511848E-3</v>
      </c>
      <c r="N930">
        <f>Prices[[#This Row],[IG - US]]/Prices!N929-1</f>
        <v>3.0114146868847058E-3</v>
      </c>
      <c r="O930">
        <f>Prices[[#This Row],[IG - EU]]/Prices!O929-1</f>
        <v>1.5219155844155008E-3</v>
      </c>
      <c r="P930">
        <f>Prices[[#This Row],[HY - US]]/Prices!P929-1</f>
        <v>-5.8428491643214286E-4</v>
      </c>
      <c r="Q930">
        <f>Prices[[#This Row],[HY - EU]]/Prices!Q929-1</f>
        <v>-7.9708145559331811E-4</v>
      </c>
      <c r="R930">
        <f>Prices[[#This Row],[EM Bonds - Corp]]/Prices!R929-1</f>
        <v>3.9378433159387161E-3</v>
      </c>
      <c r="S930">
        <f>Prices[[#This Row],[Real Estate - CH]]/Prices!S929-1</f>
        <v>9.0999696667677377E-3</v>
      </c>
      <c r="T930">
        <f>Prices[[#This Row],[Real Estate - World]]/Prices!T929-1</f>
        <v>-3.9224147529964837E-3</v>
      </c>
      <c r="U930">
        <f>Prices[[#This Row],[TIPS]]/Prices!U929-1</f>
        <v>4.7182428945919952E-3</v>
      </c>
      <c r="V930">
        <f>Prices[[#This Row],[Commodities]]/Prices!V929-1</f>
        <v>-8.6792917578671913E-3</v>
      </c>
      <c r="W930">
        <f>Prices[[#This Row],[Precious Metals]]/Prices!W929-1</f>
        <v>1.0526776475483501E-2</v>
      </c>
      <c r="X930">
        <f>Prices[[#This Row],[Hedge funds]]/Prices!X929-1</f>
        <v>-6.7680177322060331E-4</v>
      </c>
    </row>
    <row r="931" spans="2:24" x14ac:dyDescent="0.25">
      <c r="B931" s="1">
        <v>43885</v>
      </c>
      <c r="C931">
        <f>Prices[[#This Row],[Equity - CH]]/Prices!C930-1</f>
        <v>-3.5380563168604828E-2</v>
      </c>
      <c r="D931">
        <f>Prices[[#This Row],[Equity - US]]/Prices!D930-1</f>
        <v>-3.3766409711323941E-2</v>
      </c>
      <c r="E931">
        <f>Prices[[#This Row],[Equity - EU]]/Prices!E930-1</f>
        <v>-3.754618711400548E-2</v>
      </c>
      <c r="F931">
        <f>Prices[[#This Row],[Equity - JP]]/Prices!F930-1</f>
        <v>0</v>
      </c>
      <c r="G931">
        <f>Prices[[#This Row],[Equity - EM]]/Prices!G930-1</f>
        <v>-2.7750267165835507E-2</v>
      </c>
      <c r="H931">
        <f>Prices[[#This Row],[Bonds - CH]]/Prices!H930-1</f>
        <v>1.9472842339522956E-3</v>
      </c>
      <c r="I931">
        <f>Prices[[#This Row],[Rates - US]]/Prices!I930-1</f>
        <v>5.865727545401711E-3</v>
      </c>
      <c r="J931">
        <f>Prices[[#This Row],[Rates - EU]]/Prices!J930-1</f>
        <v>8.7262070369487077E-4</v>
      </c>
      <c r="K931">
        <f>Prices[[#This Row],[Rates - JP]]/Prices!K930-1</f>
        <v>5.3720118184252819E-4</v>
      </c>
      <c r="L931">
        <f>Prices[[#This Row],[EM Bonds - USD]]/Prices!L930-1</f>
        <v>-6.2599018015796482E-4</v>
      </c>
      <c r="M931">
        <f>Prices[[#This Row],[EM Bonds - Local]]/Prices!M930-1</f>
        <v>1.6179307867458803E-3</v>
      </c>
      <c r="N931">
        <f>Prices[[#This Row],[IG - US]]/Prices!N930-1</f>
        <v>1.9975968137779798E-3</v>
      </c>
      <c r="O931">
        <f>Prices[[#This Row],[IG - EU]]/Prices!O930-1</f>
        <v>9.6241515550610224E-4</v>
      </c>
      <c r="P931">
        <f>Prices[[#This Row],[HY - US]]/Prices!P930-1</f>
        <v>-7.0110156032590076E-3</v>
      </c>
      <c r="Q931">
        <f>Prices[[#This Row],[HY - EU]]/Prices!Q930-1</f>
        <v>-5.7374282821465172E-3</v>
      </c>
      <c r="R931">
        <f>Prices[[#This Row],[EM Bonds - Corp]]/Prices!R930-1</f>
        <v>2.1153810573315557E-3</v>
      </c>
      <c r="S931">
        <f>Prices[[#This Row],[Real Estate - CH]]/Prices!S930-1</f>
        <v>9.8982264782927487E-3</v>
      </c>
      <c r="T931">
        <f>Prices[[#This Row],[Real Estate - World]]/Prices!T930-1</f>
        <v>-1.4019658616829855E-2</v>
      </c>
      <c r="U931">
        <f>Prices[[#This Row],[TIPS]]/Prices!U930-1</f>
        <v>2.1951709674039588E-3</v>
      </c>
      <c r="V931">
        <f>Prices[[#This Row],[Commodities]]/Prices!V930-1</f>
        <v>-2.6918295377907797E-2</v>
      </c>
      <c r="W931">
        <f>Prices[[#This Row],[Precious Metals]]/Prices!W930-1</f>
        <v>1.6222099920562671E-2</v>
      </c>
      <c r="X931">
        <f>Prices[[#This Row],[Hedge funds]]/Prices!X930-1</f>
        <v>-6.6879439228600956E-3</v>
      </c>
    </row>
    <row r="932" spans="2:24" x14ac:dyDescent="0.25">
      <c r="B932" s="1">
        <v>43886</v>
      </c>
      <c r="C932">
        <f>Prices[[#This Row],[Equity - CH]]/Prices!C931-1</f>
        <v>-2.0308802253794167E-2</v>
      </c>
      <c r="D932">
        <f>Prices[[#This Row],[Equity - US]]/Prices!D931-1</f>
        <v>-3.1686899436105476E-2</v>
      </c>
      <c r="E932">
        <f>Prices[[#This Row],[Equity - EU]]/Prices!E931-1</f>
        <v>-1.7975743586205017E-2</v>
      </c>
      <c r="F932">
        <f>Prices[[#This Row],[Equity - JP]]/Prices!F931-1</f>
        <v>-3.1751269600579834E-2</v>
      </c>
      <c r="G932">
        <f>Prices[[#This Row],[Equity - EM]]/Prices!G931-1</f>
        <v>-4.1959461602625314E-4</v>
      </c>
      <c r="H932">
        <f>Prices[[#This Row],[Bonds - CH]]/Prices!H931-1</f>
        <v>1.0411605469564655E-3</v>
      </c>
      <c r="I932">
        <f>Prices[[#This Row],[Rates - US]]/Prices!I931-1</f>
        <v>3.0056635840565171E-3</v>
      </c>
      <c r="J932">
        <f>Prices[[#This Row],[Rates - EU]]/Prices!J931-1</f>
        <v>5.487526470959736E-4</v>
      </c>
      <c r="K932">
        <f>Prices[[#This Row],[Rates - JP]]/Prices!K931-1</f>
        <v>1.968680089485364E-3</v>
      </c>
      <c r="L932">
        <f>Prices[[#This Row],[EM Bonds - USD]]/Prices!L931-1</f>
        <v>-1.1087062346918364E-3</v>
      </c>
      <c r="M932">
        <f>Prices[[#This Row],[EM Bonds - Local]]/Prices!M931-1</f>
        <v>1.6630393128047594E-4</v>
      </c>
      <c r="N932">
        <f>Prices[[#This Row],[IG - US]]/Prices!N931-1</f>
        <v>1.1744150985999458E-3</v>
      </c>
      <c r="O932">
        <f>Prices[[#This Row],[IG - EU]]/Prices!O931-1</f>
        <v>9.1088507666614582E-4</v>
      </c>
      <c r="P932">
        <f>Prices[[#This Row],[HY - US]]/Prices!P931-1</f>
        <v>-2.7428694201971915E-3</v>
      </c>
      <c r="Q932">
        <f>Prices[[#This Row],[HY - EU]]/Prices!Q931-1</f>
        <v>-2.49953712275508E-3</v>
      </c>
      <c r="R932">
        <f>Prices[[#This Row],[EM Bonds - Corp]]/Prices!R931-1</f>
        <v>-1.9156573658816178E-3</v>
      </c>
      <c r="S932">
        <f>Prices[[#This Row],[Real Estate - CH]]/Prices!S931-1</f>
        <v>-8.6318698841288954E-3</v>
      </c>
      <c r="T932">
        <f>Prices[[#This Row],[Real Estate - World]]/Prices!T931-1</f>
        <v>-2.472910798025596E-2</v>
      </c>
      <c r="U932">
        <f>Prices[[#This Row],[TIPS]]/Prices!U931-1</f>
        <v>2.7186720711611656E-3</v>
      </c>
      <c r="V932">
        <f>Prices[[#This Row],[Commodities]]/Prices!V931-1</f>
        <v>-8.0971416615299718E-3</v>
      </c>
      <c r="W932">
        <f>Prices[[#This Row],[Precious Metals]]/Prices!W931-1</f>
        <v>-2.1795236070777269E-2</v>
      </c>
      <c r="X932">
        <f>Prices[[#This Row],[Hedge funds]]/Prices!X931-1</f>
        <v>-3.9375111861111867E-3</v>
      </c>
    </row>
    <row r="933" spans="2:24" x14ac:dyDescent="0.25">
      <c r="B933" s="1">
        <v>43887</v>
      </c>
      <c r="C933">
        <f>Prices[[#This Row],[Equity - CH]]/Prices!C932-1</f>
        <v>2.2731516129994578E-3</v>
      </c>
      <c r="D933">
        <f>Prices[[#This Row],[Equity - US]]/Prices!D932-1</f>
        <v>-2.579841649679615E-3</v>
      </c>
      <c r="E933">
        <f>Prices[[#This Row],[Equity - EU]]/Prices!E932-1</f>
        <v>1.7488276666730584E-3</v>
      </c>
      <c r="F933">
        <f>Prices[[#This Row],[Equity - JP]]/Prices!F932-1</f>
        <v>-7.8032788895553429E-3</v>
      </c>
      <c r="G933">
        <f>Prices[[#This Row],[Equity - EM]]/Prices!G932-1</f>
        <v>-1.0563469148867854E-2</v>
      </c>
      <c r="H933">
        <f>Prices[[#This Row],[Bonds - CH]]/Prices!H932-1</f>
        <v>-9.7073914852296994E-4</v>
      </c>
      <c r="I933">
        <f>Prices[[#This Row],[Rates - US]]/Prices!I932-1</f>
        <v>1.098675495513346E-3</v>
      </c>
      <c r="J933">
        <f>Prices[[#This Row],[Rates - EU]]/Prices!J932-1</f>
        <v>-1.7734682792699408E-3</v>
      </c>
      <c r="K933">
        <f>Prices[[#This Row],[Rates - JP]]/Prices!K932-1</f>
        <v>-2.6792890952931359E-4</v>
      </c>
      <c r="L933">
        <f>Prices[[#This Row],[EM Bonds - USD]]/Prices!L932-1</f>
        <v>-2.2796714638151361E-3</v>
      </c>
      <c r="M933">
        <f>Prices[[#This Row],[EM Bonds - Local]]/Prices!M932-1</f>
        <v>6.4197102455110233E-4</v>
      </c>
      <c r="N933">
        <f>Prices[[#This Row],[IG - US]]/Prices!N932-1</f>
        <v>-1.7419079209157751E-5</v>
      </c>
      <c r="O933">
        <f>Prices[[#This Row],[IG - EU]]/Prices!O932-1</f>
        <v>-1.6178775468931317E-3</v>
      </c>
      <c r="P933">
        <f>Prices[[#This Row],[HY - US]]/Prices!P932-1</f>
        <v>-2.1217425184225647E-3</v>
      </c>
      <c r="Q933">
        <f>Prices[[#This Row],[HY - EU]]/Prices!Q932-1</f>
        <v>-3.2482598607889157E-3</v>
      </c>
      <c r="R933">
        <f>Prices[[#This Row],[EM Bonds - Corp]]/Prices!R932-1</f>
        <v>-3.0948142102478204E-3</v>
      </c>
      <c r="S933">
        <f>Prices[[#This Row],[Real Estate - CH]]/Prices!S932-1</f>
        <v>-4.9968903472089599E-3</v>
      </c>
      <c r="T933">
        <f>Prices[[#This Row],[Real Estate - World]]/Prices!T932-1</f>
        <v>-9.9723322347592402E-3</v>
      </c>
      <c r="U933">
        <f>Prices[[#This Row],[TIPS]]/Prices!U932-1</f>
        <v>-3.4996934029274396E-4</v>
      </c>
      <c r="V933">
        <f>Prices[[#This Row],[Commodities]]/Prices!V932-1</f>
        <v>-5.9334064246771012E-3</v>
      </c>
      <c r="W933">
        <f>Prices[[#This Row],[Precious Metals]]/Prices!W932-1</f>
        <v>-5.3689950838499145E-3</v>
      </c>
      <c r="X933">
        <f>Prices[[#This Row],[Hedge funds]]/Prices!X932-1</f>
        <v>-3.1316579818775336E-3</v>
      </c>
    </row>
    <row r="934" spans="2:24" x14ac:dyDescent="0.25">
      <c r="B934" s="1">
        <v>43888</v>
      </c>
      <c r="C934">
        <f>Prices[[#This Row],[Equity - CH]]/Prices!C933-1</f>
        <v>-2.8970801272006352E-2</v>
      </c>
      <c r="D934">
        <f>Prices[[#This Row],[Equity - US]]/Prices!D933-1</f>
        <v>-4.8421384612171936E-2</v>
      </c>
      <c r="E934">
        <f>Prices[[#This Row],[Equity - EU]]/Prices!E933-1</f>
        <v>-3.2898472637649112E-2</v>
      </c>
      <c r="F934">
        <f>Prices[[#This Row],[Equity - JP]]/Prices!F933-1</f>
        <v>-2.2594901573444792E-2</v>
      </c>
      <c r="G934">
        <f>Prices[[#This Row],[Equity - EM]]/Prices!G933-1</f>
        <v>-1.7679754484800081E-2</v>
      </c>
      <c r="H934">
        <f>Prices[[#This Row],[Bonds - CH]]/Prices!H933-1</f>
        <v>1.5269294836202096E-3</v>
      </c>
      <c r="I934">
        <f>Prices[[#This Row],[Rates - US]]/Prices!I933-1</f>
        <v>1.0484175041989285E-3</v>
      </c>
      <c r="J934">
        <f>Prices[[#This Row],[Rates - EU]]/Prices!J933-1</f>
        <v>-3.7282483490685969E-4</v>
      </c>
      <c r="K934">
        <f>Prices[[#This Row],[Rates - JP]]/Prices!K933-1</f>
        <v>8.9333571556160507E-5</v>
      </c>
      <c r="L934">
        <f>Prices[[#This Row],[EM Bonds - USD]]/Prices!L933-1</f>
        <v>-6.0671599025152734E-3</v>
      </c>
      <c r="M934">
        <f>Prices[[#This Row],[EM Bonds - Local]]/Prices!M933-1</f>
        <v>-1.7238290100336506E-3</v>
      </c>
      <c r="N934">
        <f>Prices[[#This Row],[IG - US]]/Prices!N933-1</f>
        <v>-4.0312118664500574E-3</v>
      </c>
      <c r="O934">
        <f>Prices[[#This Row],[IG - EU]]/Prices!O933-1</f>
        <v>0</v>
      </c>
      <c r="P934">
        <f>Prices[[#This Row],[HY - US]]/Prices!P933-1</f>
        <v>-8.3700764771444947E-3</v>
      </c>
      <c r="Q934">
        <f>Prices[[#This Row],[HY - EU]]/Prices!Q933-1</f>
        <v>-5.3693358162630878E-3</v>
      </c>
      <c r="R934">
        <f>Prices[[#This Row],[EM Bonds - Corp]]/Prices!R933-1</f>
        <v>-6.2959991138256122E-3</v>
      </c>
      <c r="S934">
        <f>Prices[[#This Row],[Real Estate - CH]]/Prices!S933-1</f>
        <v>-1.0130183636520407E-2</v>
      </c>
      <c r="T934">
        <f>Prices[[#This Row],[Real Estate - World]]/Prices!T933-1</f>
        <v>-4.8156434913236734E-2</v>
      </c>
      <c r="U934">
        <f>Prices[[#This Row],[TIPS]]/Prices!U933-1</f>
        <v>-4.830327273908086E-4</v>
      </c>
      <c r="V934">
        <f>Prices[[#This Row],[Commodities]]/Prices!V933-1</f>
        <v>-2.2817897883106397E-2</v>
      </c>
      <c r="W934">
        <f>Prices[[#This Row],[Precious Metals]]/Prices!W933-1</f>
        <v>-8.0204140322074347E-3</v>
      </c>
      <c r="X934">
        <f>Prices[[#This Row],[Hedge funds]]/Prices!X933-1</f>
        <v>-5.5019097892793356E-3</v>
      </c>
    </row>
    <row r="935" spans="2:24" x14ac:dyDescent="0.25">
      <c r="B935" s="1">
        <v>43889</v>
      </c>
      <c r="C935">
        <f>Prices[[#This Row],[Equity - CH]]/Prices!C934-1</f>
        <v>-3.6024138184528987E-2</v>
      </c>
      <c r="D935">
        <f>Prices[[#This Row],[Equity - US]]/Prices!D934-1</f>
        <v>-1.2605049193923468E-2</v>
      </c>
      <c r="E935">
        <f>Prices[[#This Row],[Equity - EU]]/Prices!E934-1</f>
        <v>-3.6262237268244513E-2</v>
      </c>
      <c r="F935">
        <f>Prices[[#This Row],[Equity - JP]]/Prices!F934-1</f>
        <v>-3.5982503485288087E-2</v>
      </c>
      <c r="G935">
        <f>Prices[[#This Row],[Equity - EM]]/Prices!G934-1</f>
        <v>-2.7541707036950025E-2</v>
      </c>
      <c r="H935">
        <f>Prices[[#This Row],[Bonds - CH]]/Prices!H934-1</f>
        <v>9.009009009008917E-4</v>
      </c>
      <c r="I935">
        <f>Prices[[#This Row],[Rates - US]]/Prices!I934-1</f>
        <v>9.9465831644869329E-3</v>
      </c>
      <c r="J935">
        <f>Prices[[#This Row],[Rates - EU]]/Prices!J934-1</f>
        <v>1.2149179187659342E-3</v>
      </c>
      <c r="K935">
        <f>Prices[[#This Row],[Rates - JP]]/Prices!K934-1</f>
        <v>4.5556051808841591E-3</v>
      </c>
      <c r="L935">
        <f>Prices[[#This Row],[EM Bonds - USD]]/Prices!L934-1</f>
        <v>-4.2506866816331978E-3</v>
      </c>
      <c r="M935">
        <f>Prices[[#This Row],[EM Bonds - Local]]/Prices!M934-1</f>
        <v>2.192884055054467E-4</v>
      </c>
      <c r="N935">
        <f>Prices[[#This Row],[IG - US]]/Prices!N934-1</f>
        <v>5.6225387585124853E-3</v>
      </c>
      <c r="O935">
        <f>Prices[[#This Row],[IG - EU]]/Prices!O934-1</f>
        <v>1.0634526763559915E-3</v>
      </c>
      <c r="P935">
        <f>Prices[[#This Row],[HY - US]]/Prices!P934-1</f>
        <v>-6.4285383558027043E-3</v>
      </c>
      <c r="Q935">
        <f>Prices[[#This Row],[HY - EU]]/Prices!Q934-1</f>
        <v>-1.0297375729397484E-2</v>
      </c>
      <c r="R935">
        <f>Prices[[#This Row],[EM Bonds - Corp]]/Prices!R934-1</f>
        <v>-2.6923429494905005E-3</v>
      </c>
      <c r="S935">
        <f>Prices[[#This Row],[Real Estate - CH]]/Prices!S934-1</f>
        <v>-2.166528763663278E-2</v>
      </c>
      <c r="T935">
        <f>Prices[[#This Row],[Real Estate - World]]/Prices!T934-1</f>
        <v>-3.1692495661156062E-2</v>
      </c>
      <c r="U935">
        <f>Prices[[#This Row],[TIPS]]/Prices!U934-1</f>
        <v>-2.4129094504622417E-3</v>
      </c>
      <c r="V935">
        <f>Prices[[#This Row],[Commodities]]/Prices!V934-1</f>
        <v>-1.7946165322689778E-2</v>
      </c>
      <c r="W935">
        <f>Prices[[#This Row],[Precious Metals]]/Prices!W934-1</f>
        <v>-5.45186110266348E-2</v>
      </c>
      <c r="X935">
        <f>Prices[[#This Row],[Hedge funds]]/Prices!X934-1</f>
        <v>-6.6802458054270319E-3</v>
      </c>
    </row>
    <row r="936" spans="2:24" x14ac:dyDescent="0.25">
      <c r="B936" s="1">
        <v>43892</v>
      </c>
      <c r="C936">
        <f>Prices[[#This Row],[Equity - CH]]/Prices!C935-1</f>
        <v>1.2370607823803281E-2</v>
      </c>
      <c r="D936">
        <f>Prices[[#This Row],[Equity - US]]/Prices!D935-1</f>
        <v>3.1105922889743232E-2</v>
      </c>
      <c r="E936">
        <f>Prices[[#This Row],[Equity - EU]]/Prices!E935-1</f>
        <v>5.2710599771641498E-3</v>
      </c>
      <c r="F936">
        <f>Prices[[#This Row],[Equity - JP]]/Prices!F935-1</f>
        <v>7.2001504084857615E-3</v>
      </c>
      <c r="G936">
        <f>Prices[[#This Row],[Equity - EM]]/Prices!G935-1</f>
        <v>-9.9067047115808382E-4</v>
      </c>
      <c r="H936">
        <f>Prices[[#This Row],[Bonds - CH]]/Prices!H935-1</f>
        <v>1.7309423250018163E-3</v>
      </c>
      <c r="I936">
        <f>Prices[[#This Row],[Rates - US]]/Prices!I935-1</f>
        <v>2.1669542689057852E-3</v>
      </c>
      <c r="J936">
        <f>Prices[[#This Row],[Rates - EU]]/Prices!J935-1</f>
        <v>3.6827220986124232E-4</v>
      </c>
      <c r="K936">
        <f>Prices[[#This Row],[Rates - JP]]/Prices!K935-1</f>
        <v>-5.3352303041065419E-4</v>
      </c>
      <c r="L936">
        <f>Prices[[#This Row],[EM Bonds - USD]]/Prices!L935-1</f>
        <v>2.6982179844063925E-3</v>
      </c>
      <c r="M936">
        <f>Prices[[#This Row],[EM Bonds - Local]]/Prices!M935-1</f>
        <v>4.7176466757603563E-4</v>
      </c>
      <c r="N936">
        <f>Prices[[#This Row],[IG - US]]/Prices!N935-1</f>
        <v>4.0871435763634167E-4</v>
      </c>
      <c r="O936">
        <f>Prices[[#This Row],[IG - EU]]/Prices!O935-1</f>
        <v>6.07041683528875E-4</v>
      </c>
      <c r="P936">
        <f>Prices[[#This Row],[HY - US]]/Prices!P935-1</f>
        <v>3.3309368564509167E-3</v>
      </c>
      <c r="Q936">
        <f>Prices[[#This Row],[HY - EU]]/Prices!Q935-1</f>
        <v>-9.4586499353666031E-4</v>
      </c>
      <c r="R936">
        <f>Prices[[#This Row],[EM Bonds - Corp]]/Prices!R935-1</f>
        <v>6.720091507628867E-3</v>
      </c>
      <c r="S936">
        <f>Prices[[#This Row],[Real Estate - CH]]/Prices!S935-1</f>
        <v>-4.0506554494669222E-3</v>
      </c>
      <c r="T936">
        <f>Prices[[#This Row],[Real Estate - World]]/Prices!T935-1</f>
        <v>1.2496965228284918E-2</v>
      </c>
      <c r="U936">
        <f>Prices[[#This Row],[TIPS]]/Prices!U935-1</f>
        <v>-6.9921555816787606E-4</v>
      </c>
      <c r="V936">
        <f>Prices[[#This Row],[Commodities]]/Prices!V935-1</f>
        <v>9.2697832518380263E-3</v>
      </c>
      <c r="W936">
        <f>Prices[[#This Row],[Precious Metals]]/Prices!W935-1</f>
        <v>5.2883931674176932E-3</v>
      </c>
      <c r="X936">
        <f>Prices[[#This Row],[Hedge funds]]/Prices!X935-1</f>
        <v>4.5182031453649962E-4</v>
      </c>
    </row>
    <row r="937" spans="2:24" x14ac:dyDescent="0.25">
      <c r="B937" s="1">
        <v>43893</v>
      </c>
      <c r="C937">
        <f>Prices[[#This Row],[Equity - CH]]/Prices!C936-1</f>
        <v>1.9262683560129057E-2</v>
      </c>
      <c r="D937">
        <f>Prices[[#This Row],[Equity - US]]/Prices!D936-1</f>
        <v>-2.4808286318495631E-2</v>
      </c>
      <c r="E937">
        <f>Prices[[#This Row],[Equity - EU]]/Prices!E936-1</f>
        <v>1.2601707948294072E-2</v>
      </c>
      <c r="F937">
        <f>Prices[[#This Row],[Equity - JP]]/Prices!F936-1</f>
        <v>-1.2092630034435614E-2</v>
      </c>
      <c r="G937">
        <f>Prices[[#This Row],[Equity - EM]]/Prices!G936-1</f>
        <v>1.2335217549001687E-2</v>
      </c>
      <c r="H937">
        <f>Prices[[#This Row],[Bonds - CH]]/Prices!H936-1</f>
        <v>-3.5250207354162733E-3</v>
      </c>
      <c r="I937">
        <f>Prices[[#This Row],[Rates - US]]/Prices!I936-1</f>
        <v>3.2186131265519169E-3</v>
      </c>
      <c r="J937">
        <f>Prices[[#This Row],[Rates - EU]]/Prices!J936-1</f>
        <v>2.7205032507260363E-3</v>
      </c>
      <c r="K937">
        <f>Prices[[#This Row],[Rates - JP]]/Prices!K936-1</f>
        <v>-2.4021352313168265E-3</v>
      </c>
      <c r="L937">
        <f>Prices[[#This Row],[EM Bonds - USD]]/Prices!L936-1</f>
        <v>5.8172732839496533E-3</v>
      </c>
      <c r="M937">
        <f>Prices[[#This Row],[EM Bonds - Local]]/Prices!M936-1</f>
        <v>1.5715662939892461E-3</v>
      </c>
      <c r="N937">
        <f>Prices[[#This Row],[IG - US]]/Prices!N936-1</f>
        <v>4.7520510862648635E-3</v>
      </c>
      <c r="O937">
        <f>Prices[[#This Row],[IG - EU]]/Prices!O936-1</f>
        <v>2.2750252780585623E-3</v>
      </c>
      <c r="P937">
        <f>Prices[[#This Row],[HY - US]]/Prices!P936-1</f>
        <v>5.400586328099255E-3</v>
      </c>
      <c r="Q937">
        <f>Prices[[#This Row],[HY - EU]]/Prices!Q936-1</f>
        <v>6.469530091204545E-3</v>
      </c>
      <c r="R937">
        <f>Prices[[#This Row],[EM Bonds - Corp]]/Prices!R936-1</f>
        <v>5.3102033455070252E-3</v>
      </c>
      <c r="S937">
        <f>Prices[[#This Row],[Real Estate - CH]]/Prices!S936-1</f>
        <v>1.7452903975507805E-2</v>
      </c>
      <c r="T937">
        <f>Prices[[#This Row],[Real Estate - World]]/Prices!T936-1</f>
        <v>6.6185227674657732E-3</v>
      </c>
      <c r="U937">
        <f>Prices[[#This Row],[TIPS]]/Prices!U936-1</f>
        <v>5.3239341513859895E-3</v>
      </c>
      <c r="V937">
        <f>Prices[[#This Row],[Commodities]]/Prices!V936-1</f>
        <v>6.8058417096963364E-3</v>
      </c>
      <c r="W937">
        <f>Prices[[#This Row],[Precious Metals]]/Prices!W936-1</f>
        <v>3.2003401945272403E-2</v>
      </c>
      <c r="X937">
        <f>Prices[[#This Row],[Hedge funds]]/Prices!X936-1</f>
        <v>1.4677528616837687E-3</v>
      </c>
    </row>
    <row r="938" spans="2:24" x14ac:dyDescent="0.25">
      <c r="B938" s="1">
        <v>43894</v>
      </c>
      <c r="C938">
        <f>Prices[[#This Row],[Equity - CH]]/Prices!C937-1</f>
        <v>1.6695105016602652E-2</v>
      </c>
      <c r="D938">
        <f>Prices[[#This Row],[Equity - US]]/Prices!D937-1</f>
        <v>3.8661316487735187E-2</v>
      </c>
      <c r="E938">
        <f>Prices[[#This Row],[Equity - EU]]/Prices!E937-1</f>
        <v>9.8352237682552968E-3</v>
      </c>
      <c r="F938">
        <f>Prices[[#This Row],[Equity - JP]]/Prices!F937-1</f>
        <v>-1.2452123589661301E-3</v>
      </c>
      <c r="G938">
        <f>Prices[[#This Row],[Equity - EM]]/Prices!G937-1</f>
        <v>8.2297310752510455E-3</v>
      </c>
      <c r="H938">
        <f>Prices[[#This Row],[Bonds - CH]]/Prices!H937-1</f>
        <v>-4.1617534854665461E-4</v>
      </c>
      <c r="I938">
        <f>Prices[[#This Row],[Rates - US]]/Prices!I937-1</f>
        <v>1.1087718563818072E-3</v>
      </c>
      <c r="J938">
        <f>Prices[[#This Row],[Rates - EU]]/Prices!J937-1</f>
        <v>9.3554116116978392E-4</v>
      </c>
      <c r="K938">
        <f>Prices[[#This Row],[Rates - JP]]/Prices!K937-1</f>
        <v>2.6754659769911981E-3</v>
      </c>
      <c r="L938">
        <f>Prices[[#This Row],[EM Bonds - USD]]/Prices!L937-1</f>
        <v>5.2994116188895823E-3</v>
      </c>
      <c r="M938">
        <f>Prices[[#This Row],[EM Bonds - Local]]/Prices!M937-1</f>
        <v>5.0661794969926177E-3</v>
      </c>
      <c r="N938">
        <f>Prices[[#This Row],[IG - US]]/Prices!N937-1</f>
        <v>2.4018978407962521E-3</v>
      </c>
      <c r="O938">
        <f>Prices[[#This Row],[IG - EU]]/Prices!O937-1</f>
        <v>1.1097099621690809E-3</v>
      </c>
      <c r="P938">
        <f>Prices[[#This Row],[HY - US]]/Prices!P937-1</f>
        <v>4.7868816731446717E-3</v>
      </c>
      <c r="Q938">
        <f>Prices[[#This Row],[HY - EU]]/Prices!Q937-1</f>
        <v>1.3796563401480277E-3</v>
      </c>
      <c r="R938">
        <f>Prices[[#This Row],[EM Bonds - Corp]]/Prices!R937-1</f>
        <v>6.2542677136043778E-3</v>
      </c>
      <c r="S938">
        <f>Prices[[#This Row],[Real Estate - CH]]/Prices!S937-1</f>
        <v>-9.9494838567977251E-3</v>
      </c>
      <c r="T938">
        <f>Prices[[#This Row],[Real Estate - World]]/Prices!T937-1</f>
        <v>2.8187078103079299E-2</v>
      </c>
      <c r="U938">
        <f>Prices[[#This Row],[TIPS]]/Prices!U937-1</f>
        <v>2.6414690152254394E-4</v>
      </c>
      <c r="V938">
        <f>Prices[[#This Row],[Commodities]]/Prices!V937-1</f>
        <v>-9.9315176828462803E-4</v>
      </c>
      <c r="W938">
        <f>Prices[[#This Row],[Precious Metals]]/Prices!W937-1</f>
        <v>-1.649324883320813E-3</v>
      </c>
      <c r="X938">
        <f>Prices[[#This Row],[Hedge funds]]/Prices!X937-1</f>
        <v>3.8678009903652111E-3</v>
      </c>
    </row>
    <row r="939" spans="2:24" x14ac:dyDescent="0.25">
      <c r="B939" s="1">
        <v>43895</v>
      </c>
      <c r="C939">
        <f>Prices[[#This Row],[Equity - CH]]/Prices!C938-1</f>
        <v>-1.024185559825308E-2</v>
      </c>
      <c r="D939">
        <f>Prices[[#This Row],[Equity - US]]/Prices!D938-1</f>
        <v>-4.147122414966542E-2</v>
      </c>
      <c r="E939">
        <f>Prices[[#This Row],[Equity - EU]]/Prices!E938-1</f>
        <v>-1.5149784765302376E-2</v>
      </c>
      <c r="F939">
        <f>Prices[[#This Row],[Equity - JP]]/Prices!F938-1</f>
        <v>1.0580727336322981E-2</v>
      </c>
      <c r="G939">
        <f>Prices[[#This Row],[Equity - EM]]/Prices!G938-1</f>
        <v>-7.7952074973840491E-3</v>
      </c>
      <c r="H939">
        <f>Prices[[#This Row],[Bonds - CH]]/Prices!H938-1</f>
        <v>5.5513149677310913E-4</v>
      </c>
      <c r="I939">
        <f>Prices[[#This Row],[Rates - US]]/Prices!I938-1</f>
        <v>4.0364078177379525E-3</v>
      </c>
      <c r="J939">
        <f>Prices[[#This Row],[Rates - EU]]/Prices!J938-1</f>
        <v>-3.2087937838065628E-4</v>
      </c>
      <c r="K939">
        <f>Prices[[#This Row],[Rates - JP]]/Prices!K938-1</f>
        <v>-2.5793827270301772E-3</v>
      </c>
      <c r="L939">
        <f>Prices[[#This Row],[EM Bonds - USD]]/Prices!L938-1</f>
        <v>-2.106801685952453E-3</v>
      </c>
      <c r="M939">
        <f>Prices[[#This Row],[EM Bonds - Local]]/Prices!M938-1</f>
        <v>-1.0230722918400659E-3</v>
      </c>
      <c r="N939">
        <f>Prices[[#This Row],[IG - US]]/Prices!N938-1</f>
        <v>2.0945238489997742E-3</v>
      </c>
      <c r="O939">
        <f>Prices[[#This Row],[IG - EU]]/Prices!O938-1</f>
        <v>6.0462538418915024E-4</v>
      </c>
      <c r="P939">
        <f>Prices[[#This Row],[HY - US]]/Prices!P938-1</f>
        <v>-5.2531543055071017E-3</v>
      </c>
      <c r="Q939">
        <f>Prices[[#This Row],[HY - EU]]/Prices!Q938-1</f>
        <v>-4.0706412825651794E-3</v>
      </c>
      <c r="R939">
        <f>Prices[[#This Row],[EM Bonds - Corp]]/Prices!R938-1</f>
        <v>1.7193177551035888E-3</v>
      </c>
      <c r="S939">
        <f>Prices[[#This Row],[Real Estate - CH]]/Prices!S938-1</f>
        <v>1.240100272866429E-2</v>
      </c>
      <c r="T939">
        <f>Prices[[#This Row],[Real Estate - World]]/Prices!T938-1</f>
        <v>-2.1235661264609629E-2</v>
      </c>
      <c r="U939">
        <f>Prices[[#This Row],[TIPS]]/Prices!U938-1</f>
        <v>1.4214944292094689E-3</v>
      </c>
      <c r="V939">
        <f>Prices[[#This Row],[Commodities]]/Prices!V938-1</f>
        <v>-2.1789598490890127E-2</v>
      </c>
      <c r="W939">
        <f>Prices[[#This Row],[Precious Metals]]/Prices!W938-1</f>
        <v>4.47794383883382E-3</v>
      </c>
      <c r="X939">
        <f>Prices[[#This Row],[Hedge funds]]/Prices!X938-1</f>
        <v>-2.1856129650906775E-3</v>
      </c>
    </row>
    <row r="940" spans="2:24" x14ac:dyDescent="0.25">
      <c r="B940" s="1">
        <v>43896</v>
      </c>
      <c r="C940">
        <f>Prices[[#This Row],[Equity - CH]]/Prices!C939-1</f>
        <v>-3.889103815627859E-2</v>
      </c>
      <c r="D940">
        <f>Prices[[#This Row],[Equity - US]]/Prices!D939-1</f>
        <v>-2.7934842067951271E-2</v>
      </c>
      <c r="E940">
        <f>Prices[[#This Row],[Equity - EU]]/Prices!E939-1</f>
        <v>-3.8936505514536757E-2</v>
      </c>
      <c r="F940">
        <f>Prices[[#This Row],[Equity - JP]]/Prices!F939-1</f>
        <v>-2.8197948893768587E-2</v>
      </c>
      <c r="G940">
        <f>Prices[[#This Row],[Equity - EM]]/Prices!G939-1</f>
        <v>-3.6194518137523835E-2</v>
      </c>
      <c r="H940">
        <f>Prices[[#This Row],[Bonds - CH]]/Prices!H939-1</f>
        <v>0</v>
      </c>
      <c r="I940">
        <f>Prices[[#This Row],[Rates - US]]/Prices!I939-1</f>
        <v>1.6098076213371559E-2</v>
      </c>
      <c r="J940">
        <f>Prices[[#This Row],[Rates - EU]]/Prices!J939-1</f>
        <v>1.1957649332035025E-3</v>
      </c>
      <c r="K940">
        <f>Prices[[#This Row],[Rates - JP]]/Prices!K939-1</f>
        <v>2.9427501337613293E-3</v>
      </c>
      <c r="L940">
        <f>Prices[[#This Row],[EM Bonds - USD]]/Prices!L939-1</f>
        <v>-9.6632243097150017E-4</v>
      </c>
      <c r="M940">
        <f>Prices[[#This Row],[EM Bonds - Local]]/Prices!M939-1</f>
        <v>-5.5664951649170291E-4</v>
      </c>
      <c r="N940">
        <f>Prices[[#This Row],[IG - US]]/Prices!N939-1</f>
        <v>8.8197723912160075E-3</v>
      </c>
      <c r="O940">
        <f>Prices[[#This Row],[IG - EU]]/Prices!O939-1</f>
        <v>3.9780452187925253E-3</v>
      </c>
      <c r="P940">
        <f>Prices[[#This Row],[HY - US]]/Prices!P939-1</f>
        <v>-1.2748066258966628E-2</v>
      </c>
      <c r="Q940">
        <f>Prices[[#This Row],[HY - EU]]/Prices!Q939-1</f>
        <v>-1.2136074954411158E-2</v>
      </c>
      <c r="R940">
        <f>Prices[[#This Row],[EM Bonds - Corp]]/Prices!R939-1</f>
        <v>1.4683111751834232E-4</v>
      </c>
      <c r="S940">
        <f>Prices[[#This Row],[Real Estate - CH]]/Prices!S939-1</f>
        <v>-2.2131650451397977E-3</v>
      </c>
      <c r="T940">
        <f>Prices[[#This Row],[Real Estate - World]]/Prices!T939-1</f>
        <v>-2.694683249142682E-2</v>
      </c>
      <c r="U940">
        <f>Prices[[#This Row],[TIPS]]/Prices!U939-1</f>
        <v>1.0793475519565998E-2</v>
      </c>
      <c r="V940">
        <f>Prices[[#This Row],[Commodities]]/Prices!V939-1</f>
        <v>-4.2510436941866514E-2</v>
      </c>
      <c r="W940">
        <f>Prices[[#This Row],[Precious Metals]]/Prices!W939-1</f>
        <v>-9.5808281928405625E-3</v>
      </c>
      <c r="X940">
        <f>Prices[[#This Row],[Hedge funds]]/Prices!X939-1</f>
        <v>-6.7010666297271371E-3</v>
      </c>
    </row>
    <row r="941" spans="2:24" x14ac:dyDescent="0.25">
      <c r="B941" s="1">
        <v>43899</v>
      </c>
      <c r="C941">
        <f>Prices[[#This Row],[Equity - CH]]/Prices!C940-1</f>
        <v>-5.2977812991527595E-2</v>
      </c>
      <c r="D941">
        <f>Prices[[#This Row],[Equity - US]]/Prices!D940-1</f>
        <v>-9.0933735092797119E-2</v>
      </c>
      <c r="E941">
        <f>Prices[[#This Row],[Equity - EU]]/Prices!E940-1</f>
        <v>-7.522343936966458E-2</v>
      </c>
      <c r="F941">
        <f>Prices[[#This Row],[Equity - JP]]/Prices!F940-1</f>
        <v>-5.532135317209208E-2</v>
      </c>
      <c r="G941">
        <f>Prices[[#This Row],[Equity - EM]]/Prices!G940-1</f>
        <v>-7.5853386551878565E-2</v>
      </c>
      <c r="H941">
        <f>Prices[[#This Row],[Bonds - CH]]/Prices!H940-1</f>
        <v>-5.8949996532352555E-3</v>
      </c>
      <c r="I941">
        <f>Prices[[#This Row],[Rates - US]]/Prices!I940-1</f>
        <v>1.2291302328123255E-2</v>
      </c>
      <c r="J941">
        <f>Prices[[#This Row],[Rates - EU]]/Prices!J940-1</f>
        <v>-2.4340214611511257E-3</v>
      </c>
      <c r="K941">
        <f>Prices[[#This Row],[Rates - JP]]/Prices!K940-1</f>
        <v>4.3567173468479492E-3</v>
      </c>
      <c r="L941">
        <f>Prices[[#This Row],[EM Bonds - USD]]/Prices!L940-1</f>
        <v>-2.4948761644971618E-2</v>
      </c>
      <c r="M941">
        <f>Prices[[#This Row],[EM Bonds - Local]]/Prices!M940-1</f>
        <v>2.0385870785386562E-3</v>
      </c>
      <c r="N941">
        <f>Prices[[#This Row],[IG - US]]/Prices!N940-1</f>
        <v>-8.0089039744815071E-3</v>
      </c>
      <c r="O941">
        <f>Prices[[#This Row],[IG - EU]]/Prices!O940-1</f>
        <v>-3.5108837395925185E-4</v>
      </c>
      <c r="P941">
        <f>Prices[[#This Row],[HY - US]]/Prices!P940-1</f>
        <v>-3.0133393897342042E-2</v>
      </c>
      <c r="Q941">
        <f>Prices[[#This Row],[HY - EU]]/Prices!Q940-1</f>
        <v>-3.0267345639719889E-2</v>
      </c>
      <c r="R941">
        <f>Prices[[#This Row],[EM Bonds - Corp]]/Prices!R940-1</f>
        <v>-2.4201889839443713E-2</v>
      </c>
      <c r="S941">
        <f>Prices[[#This Row],[Real Estate - CH]]/Prices!S940-1</f>
        <v>-8.323267815965818E-3</v>
      </c>
      <c r="T941">
        <f>Prices[[#This Row],[Real Estate - World]]/Prices!T940-1</f>
        <v>-7.944246655897802E-2</v>
      </c>
      <c r="U941">
        <f>Prices[[#This Row],[TIPS]]/Prices!U940-1</f>
        <v>-8.1941096144444447E-3</v>
      </c>
      <c r="V941">
        <f>Prices[[#This Row],[Commodities]]/Prices!V940-1</f>
        <v>-6.4634694123765546E-2</v>
      </c>
      <c r="W941">
        <f>Prices[[#This Row],[Precious Metals]]/Prices!W940-1</f>
        <v>-1.4096990905225648E-2</v>
      </c>
      <c r="X941">
        <f>Prices[[#This Row],[Hedge funds]]/Prices!X940-1</f>
        <v>-9.7707661466051032E-3</v>
      </c>
    </row>
    <row r="942" spans="2:24" x14ac:dyDescent="0.25">
      <c r="B942" s="1">
        <v>43900</v>
      </c>
      <c r="C942">
        <f>Prices[[#This Row],[Equity - CH]]/Prices!C941-1</f>
        <v>-1.7893456077157088E-3</v>
      </c>
      <c r="D942">
        <f>Prices[[#This Row],[Equity - US]]/Prices!D941-1</f>
        <v>6.0208072246894728E-2</v>
      </c>
      <c r="E942">
        <f>Prices[[#This Row],[Equity - EU]]/Prices!E941-1</f>
        <v>-1.0935929969174252E-2</v>
      </c>
      <c r="F942">
        <f>Prices[[#This Row],[Equity - JP]]/Prices!F941-1</f>
        <v>1.2419521488896246E-2</v>
      </c>
      <c r="G942">
        <f>Prices[[#This Row],[Equity - EM]]/Prices!G941-1</f>
        <v>3.0206122424191184E-2</v>
      </c>
      <c r="H942">
        <f>Prices[[#This Row],[Bonds - CH]]/Prices!H941-1</f>
        <v>1.1162271522253686E-3</v>
      </c>
      <c r="I942">
        <f>Prices[[#This Row],[Rates - US]]/Prices!I941-1</f>
        <v>-1.7923753190728364E-2</v>
      </c>
      <c r="J942">
        <f>Prices[[#This Row],[Rates - EU]]/Prices!J941-1</f>
        <v>-2.196281491927965E-3</v>
      </c>
      <c r="K942">
        <f>Prices[[#This Row],[Rates - JP]]/Prices!K941-1</f>
        <v>-7.7018413597732538E-3</v>
      </c>
      <c r="L942">
        <f>Prices[[#This Row],[EM Bonds - USD]]/Prices!L941-1</f>
        <v>-5.9365950487738628E-3</v>
      </c>
      <c r="M942">
        <f>Prices[[#This Row],[EM Bonds - Local]]/Prices!M941-1</f>
        <v>-3.8771408115211292E-3</v>
      </c>
      <c r="N942">
        <f>Prices[[#This Row],[IG - US]]/Prices!N941-1</f>
        <v>-2.2277493444532115E-2</v>
      </c>
      <c r="O942">
        <f>Prices[[#This Row],[IG - EU]]/Prices!O941-1</f>
        <v>-2.7595203451910022E-3</v>
      </c>
      <c r="P942">
        <f>Prices[[#This Row],[HY - US]]/Prices!P941-1</f>
        <v>-5.4001291166994037E-4</v>
      </c>
      <c r="Q942">
        <f>Prices[[#This Row],[HY - EU]]/Prices!Q941-1</f>
        <v>1.1815287669434404E-3</v>
      </c>
      <c r="R942">
        <f>Prices[[#This Row],[EM Bonds - Corp]]/Prices!R941-1</f>
        <v>-3.5994203086860965E-3</v>
      </c>
      <c r="S942">
        <f>Prices[[#This Row],[Real Estate - CH]]/Prices!S941-1</f>
        <v>3.1446540880504248E-3</v>
      </c>
      <c r="T942">
        <f>Prices[[#This Row],[Real Estate - World]]/Prices!T941-1</f>
        <v>3.2649700196513365E-2</v>
      </c>
      <c r="U942">
        <f>Prices[[#This Row],[TIPS]]/Prices!U941-1</f>
        <v>-1.4709519394128456E-2</v>
      </c>
      <c r="V942">
        <f>Prices[[#This Row],[Commodities]]/Prices!V941-1</f>
        <v>4.2257645013804135E-2</v>
      </c>
      <c r="W942">
        <f>Prices[[#This Row],[Precious Metals]]/Prices!W941-1</f>
        <v>3.8263050885192218E-3</v>
      </c>
      <c r="X942">
        <f>Prices[[#This Row],[Hedge funds]]/Prices!X941-1</f>
        <v>-5.4573141212402865E-3</v>
      </c>
    </row>
    <row r="943" spans="2:24" x14ac:dyDescent="0.25">
      <c r="B943" s="1">
        <v>43901</v>
      </c>
      <c r="C943">
        <f>Prices[[#This Row],[Equity - CH]]/Prices!C942-1</f>
        <v>-5.6130737251280927E-3</v>
      </c>
      <c r="D943">
        <f>Prices[[#This Row],[Equity - US]]/Prices!D942-1</f>
        <v>-4.6515916989104067E-2</v>
      </c>
      <c r="E943">
        <f>Prices[[#This Row],[Equity - EU]]/Prices!E942-1</f>
        <v>-7.7889391353259674E-3</v>
      </c>
      <c r="F943">
        <f>Prices[[#This Row],[Equity - JP]]/Prices!F942-1</f>
        <v>-1.5170162984544766E-2</v>
      </c>
      <c r="G943">
        <f>Prices[[#This Row],[Equity - EM]]/Prices!G942-1</f>
        <v>-1.5944763271329654E-2</v>
      </c>
      <c r="H943">
        <f>Prices[[#This Row],[Bonds - CH]]/Prices!H942-1</f>
        <v>-6.968641114981633E-4</v>
      </c>
      <c r="I943">
        <f>Prices[[#This Row],[Rates - US]]/Prices!I942-1</f>
        <v>-3.6293317345491571E-3</v>
      </c>
      <c r="J943">
        <f>Prices[[#This Row],[Rates - EU]]/Prices!J942-1</f>
        <v>1.6809001954252167E-3</v>
      </c>
      <c r="K943">
        <f>Prices[[#This Row],[Rates - JP]]/Prices!K942-1</f>
        <v>1.2489963422250838E-3</v>
      </c>
      <c r="L943">
        <f>Prices[[#This Row],[EM Bonds - USD]]/Prices!L942-1</f>
        <v>-1.0570992245294786E-2</v>
      </c>
      <c r="M943">
        <f>Prices[[#This Row],[EM Bonds - Local]]/Prices!M942-1</f>
        <v>-4.2123187434125464E-3</v>
      </c>
      <c r="N943">
        <f>Prices[[#This Row],[IG - US]]/Prices!N942-1</f>
        <v>-1.1922537557035651E-2</v>
      </c>
      <c r="O943">
        <f>Prices[[#This Row],[IG - EU]]/Prices!O942-1</f>
        <v>-9.5592674582412052E-4</v>
      </c>
      <c r="P943">
        <f>Prices[[#This Row],[HY - US]]/Prices!P942-1</f>
        <v>-1.0953566794359992E-2</v>
      </c>
      <c r="Q943">
        <f>Prices[[#This Row],[HY - EU]]/Prices!Q942-1</f>
        <v>-8.5559744304213314E-3</v>
      </c>
      <c r="R943">
        <f>Prices[[#This Row],[EM Bonds - Corp]]/Prices!R942-1</f>
        <v>-1.0974536307538751E-2</v>
      </c>
      <c r="S943">
        <f>Prices[[#This Row],[Real Estate - CH]]/Prices!S942-1</f>
        <v>-1.4923396176431569E-2</v>
      </c>
      <c r="T943">
        <f>Prices[[#This Row],[Real Estate - World]]/Prices!T942-1</f>
        <v>-4.7574972552529848E-2</v>
      </c>
      <c r="U943">
        <f>Prices[[#This Row],[TIPS]]/Prices!U942-1</f>
        <v>-1.0504941941833601E-2</v>
      </c>
      <c r="V943">
        <f>Prices[[#This Row],[Commodities]]/Prices!V942-1</f>
        <v>-1.279990536093667E-2</v>
      </c>
      <c r="W943">
        <f>Prices[[#This Row],[Precious Metals]]/Prices!W942-1</f>
        <v>-8.2024843897335886E-3</v>
      </c>
      <c r="X943">
        <f>Prices[[#This Row],[Hedge funds]]/Prices!X942-1</f>
        <v>-5.3987556310792773E-3</v>
      </c>
    </row>
    <row r="944" spans="2:24" x14ac:dyDescent="0.25">
      <c r="B944" s="1">
        <v>43902</v>
      </c>
      <c r="C944">
        <f>Prices[[#This Row],[Equity - CH]]/Prices!C943-1</f>
        <v>-9.2371589952102373E-2</v>
      </c>
      <c r="D944">
        <f>Prices[[#This Row],[Equity - US]]/Prices!D943-1</f>
        <v>-9.0355662067753917E-2</v>
      </c>
      <c r="E944">
        <f>Prices[[#This Row],[Equity - EU]]/Prices!E943-1</f>
        <v>-0.11718019069700369</v>
      </c>
      <c r="F944">
        <f>Prices[[#This Row],[Equity - JP]]/Prices!F943-1</f>
        <v>-4.1184126117802644E-2</v>
      </c>
      <c r="G944">
        <f>Prices[[#This Row],[Equity - EM]]/Prices!G943-1</f>
        <v>-6.0370584476397648E-2</v>
      </c>
      <c r="H944">
        <f>Prices[[#This Row],[Bonds - CH]]/Prices!H943-1</f>
        <v>-8.5076708507670906E-3</v>
      </c>
      <c r="I944">
        <f>Prices[[#This Row],[Rates - US]]/Prices!I943-1</f>
        <v>-2.3862219818631125E-3</v>
      </c>
      <c r="J944">
        <f>Prices[[#This Row],[Rates - EU]]/Prices!J943-1</f>
        <v>-1.2398114712309449E-2</v>
      </c>
      <c r="K944">
        <f>Prices[[#This Row],[Rates - JP]]/Prices!K943-1</f>
        <v>-2.7621847990733084E-3</v>
      </c>
      <c r="L944">
        <f>Prices[[#This Row],[EM Bonds - USD]]/Prices!L943-1</f>
        <v>-2.9842847979474008E-2</v>
      </c>
      <c r="M944">
        <f>Prices[[#This Row],[EM Bonds - Local]]/Prices!M943-1</f>
        <v>-9.1082250580802882E-3</v>
      </c>
      <c r="N944">
        <f>Prices[[#This Row],[IG - US]]/Prices!N943-1</f>
        <v>-2.2158382807056731E-2</v>
      </c>
      <c r="O944">
        <f>Prices[[#This Row],[IG - EU]]/Prices!O943-1</f>
        <v>-1.0827416024575709E-2</v>
      </c>
      <c r="P944">
        <f>Prices[[#This Row],[HY - US]]/Prices!P943-1</f>
        <v>-3.0276422721799201E-2</v>
      </c>
      <c r="Q944">
        <f>Prices[[#This Row],[HY - EU]]/Prices!Q943-1</f>
        <v>-3.1113609310937762E-2</v>
      </c>
      <c r="R944">
        <f>Prices[[#This Row],[EM Bonds - Corp]]/Prices!R943-1</f>
        <v>-2.7632063649396299E-2</v>
      </c>
      <c r="S944">
        <f>Prices[[#This Row],[Real Estate - CH]]/Prices!S943-1</f>
        <v>-5.0154632244184594E-2</v>
      </c>
      <c r="T944">
        <f>Prices[[#This Row],[Real Estate - World]]/Prices!T943-1</f>
        <v>-9.7325158707836312E-2</v>
      </c>
      <c r="U944">
        <f>Prices[[#This Row],[TIPS]]/Prices!U943-1</f>
        <v>-6.6805679899366588E-3</v>
      </c>
      <c r="V944">
        <f>Prices[[#This Row],[Commodities]]/Prices!V943-1</f>
        <v>-2.349881952065791E-2</v>
      </c>
      <c r="W944">
        <f>Prices[[#This Row],[Precious Metals]]/Prices!W943-1</f>
        <v>-2.7590882096877767E-2</v>
      </c>
      <c r="X944">
        <f>Prices[[#This Row],[Hedge funds]]/Prices!X943-1</f>
        <v>-9.77940718461634E-3</v>
      </c>
    </row>
    <row r="945" spans="2:24" x14ac:dyDescent="0.25">
      <c r="B945" s="1">
        <v>43903</v>
      </c>
      <c r="C945">
        <f>Prices[[#This Row],[Equity - CH]]/Prices!C944-1</f>
        <v>9.5079879433497272E-3</v>
      </c>
      <c r="D945">
        <f>Prices[[#This Row],[Equity - US]]/Prices!D944-1</f>
        <v>0.10031529562506591</v>
      </c>
      <c r="E945">
        <f>Prices[[#This Row],[Equity - EU]]/Prices!E944-1</f>
        <v>1.3169217388464993E-2</v>
      </c>
      <c r="F945">
        <f>Prices[[#This Row],[Equity - JP]]/Prices!F944-1</f>
        <v>-4.9975445088769721E-2</v>
      </c>
      <c r="G945">
        <f>Prices[[#This Row],[Equity - EM]]/Prices!G944-1</f>
        <v>1.7279608274070934E-2</v>
      </c>
      <c r="H945">
        <f>Prices[[#This Row],[Bonds - CH]]/Prices!H944-1</f>
        <v>-1.5051343367562309E-2</v>
      </c>
      <c r="I945">
        <f>Prices[[#This Row],[Rates - US]]/Prices!I944-1</f>
        <v>-7.4223559009284346E-3</v>
      </c>
      <c r="J945">
        <f>Prices[[#This Row],[Rates - EU]]/Prices!J944-1</f>
        <v>-8.4566369766880811E-3</v>
      </c>
      <c r="K945">
        <f>Prices[[#This Row],[Rates - JP]]/Prices!K944-1</f>
        <v>-5.0929235167977982E-3</v>
      </c>
      <c r="L945">
        <f>Prices[[#This Row],[EM Bonds - USD]]/Prices!L944-1</f>
        <v>-2.7541777550041946E-3</v>
      </c>
      <c r="M945">
        <f>Prices[[#This Row],[EM Bonds - Local]]/Prices!M944-1</f>
        <v>-5.1793748511358428E-3</v>
      </c>
      <c r="N945">
        <f>Prices[[#This Row],[IG - US]]/Prices!N944-1</f>
        <v>-9.0298692462275065E-3</v>
      </c>
      <c r="O945">
        <f>Prices[[#This Row],[IG - EU]]/Prices!O944-1</f>
        <v>-1.0233173811220797E-2</v>
      </c>
      <c r="P945">
        <f>Prices[[#This Row],[HY - US]]/Prices!P944-1</f>
        <v>-9.5236173216439735E-4</v>
      </c>
      <c r="Q945">
        <f>Prices[[#This Row],[HY - EU]]/Prices!Q944-1</f>
        <v>-7.2347541207382626E-3</v>
      </c>
      <c r="R945">
        <f>Prices[[#This Row],[EM Bonds - Corp]]/Prices!R944-1</f>
        <v>-4.5110116858099181E-3</v>
      </c>
      <c r="S945">
        <f>Prices[[#This Row],[Real Estate - CH]]/Prices!S944-1</f>
        <v>-2.5339750849377007E-2</v>
      </c>
      <c r="T945">
        <f>Prices[[#This Row],[Real Estate - World]]/Prices!T944-1</f>
        <v>4.7183037387704907E-2</v>
      </c>
      <c r="U945">
        <f>Prices[[#This Row],[TIPS]]/Prices!U944-1</f>
        <v>-1.5467724234830338E-2</v>
      </c>
      <c r="V945">
        <f>Prices[[#This Row],[Commodities]]/Prices!V944-1</f>
        <v>6.1274051174755595E-3</v>
      </c>
      <c r="W945">
        <f>Prices[[#This Row],[Precious Metals]]/Prices!W944-1</f>
        <v>-4.785925542385594E-2</v>
      </c>
      <c r="X945">
        <f>Prices[[#This Row],[Hedge funds]]/Prices!X944-1</f>
        <v>-1.3245866283249419E-2</v>
      </c>
    </row>
    <row r="946" spans="2:24" x14ac:dyDescent="0.25">
      <c r="B946" s="1">
        <v>43906</v>
      </c>
      <c r="C946">
        <f>Prices[[#This Row],[Equity - CH]]/Prices!C945-1</f>
        <v>-1.6550362997416634E-2</v>
      </c>
      <c r="D946">
        <f>Prices[[#This Row],[Equity - US]]/Prices!D945-1</f>
        <v>-0.12611523405772773</v>
      </c>
      <c r="E946">
        <f>Prices[[#This Row],[Equity - EU]]/Prices!E945-1</f>
        <v>-4.7396087792250685E-2</v>
      </c>
      <c r="F946">
        <f>Prices[[#This Row],[Equity - JP]]/Prices!F945-1</f>
        <v>-2.2132788901101486E-2</v>
      </c>
      <c r="G946">
        <f>Prices[[#This Row],[Equity - EM]]/Prices!G945-1</f>
        <v>-7.1240327026687034E-2</v>
      </c>
      <c r="H946">
        <f>Prices[[#This Row],[Bonds - CH]]/Prices!H945-1</f>
        <v>-1.3067694944301489E-2</v>
      </c>
      <c r="I946">
        <f>Prices[[#This Row],[Rates - US]]/Prices!I945-1</f>
        <v>1.6176297322097577E-2</v>
      </c>
      <c r="J946">
        <f>Prices[[#This Row],[Rates - EU]]/Prices!J945-1</f>
        <v>-1.2695930097854968E-2</v>
      </c>
      <c r="K946">
        <f>Prices[[#This Row],[Rates - JP]]/Prices!K945-1</f>
        <v>-1.167489896721996E-3</v>
      </c>
      <c r="L946">
        <f>Prices[[#This Row],[EM Bonds - USD]]/Prices!L945-1</f>
        <v>-1.6868361859338932E-2</v>
      </c>
      <c r="M946">
        <f>Prices[[#This Row],[EM Bonds - Local]]/Prices!M945-1</f>
        <v>-1.2345688079324901E-3</v>
      </c>
      <c r="N946">
        <f>Prices[[#This Row],[IG - US]]/Prices!N945-1</f>
        <v>7.8386173840261364E-5</v>
      </c>
      <c r="O946">
        <f>Prices[[#This Row],[IG - EU]]/Prices!O945-1</f>
        <v>-1.2396481662465875E-2</v>
      </c>
      <c r="P946">
        <f>Prices[[#This Row],[HY - US]]/Prices!P945-1</f>
        <v>-2.8864733834817802E-2</v>
      </c>
      <c r="Q946">
        <f>Prices[[#This Row],[HY - EU]]/Prices!Q945-1</f>
        <v>-3.5199890000343736E-2</v>
      </c>
      <c r="R946">
        <f>Prices[[#This Row],[EM Bonds - Corp]]/Prices!R945-1</f>
        <v>-1.4421192742983924E-2</v>
      </c>
      <c r="S946">
        <f>Prices[[#This Row],[Real Estate - CH]]/Prices!S945-1</f>
        <v>-6.7247639796659486E-2</v>
      </c>
      <c r="T946">
        <f>Prices[[#This Row],[Real Estate - World]]/Prices!T945-1</f>
        <v>-0.16206900211098507</v>
      </c>
      <c r="U946">
        <f>Prices[[#This Row],[TIPS]]/Prices!U945-1</f>
        <v>-1.1646890455851988E-2</v>
      </c>
      <c r="V946">
        <f>Prices[[#This Row],[Commodities]]/Prices!V945-1</f>
        <v>-4.9135202217702179E-2</v>
      </c>
      <c r="W946">
        <f>Prices[[#This Row],[Precious Metals]]/Prices!W945-1</f>
        <v>-4.4455662837211807E-2</v>
      </c>
      <c r="X946">
        <f>Prices[[#This Row],[Hedge funds]]/Prices!X945-1</f>
        <v>-1.5827914685900502E-2</v>
      </c>
    </row>
    <row r="947" spans="2:24" x14ac:dyDescent="0.25">
      <c r="B947" s="1">
        <v>43907</v>
      </c>
      <c r="C947">
        <f>Prices[[#This Row],[Equity - CH]]/Prices!C946-1</f>
        <v>2.9097214006451821E-2</v>
      </c>
      <c r="D947">
        <f>Prices[[#This Row],[Equity - US]]/Prices!D946-1</f>
        <v>7.3638646383259676E-2</v>
      </c>
      <c r="E947">
        <f>Prices[[#This Row],[Equity - EU]]/Prices!E946-1</f>
        <v>2.5292565943850098E-2</v>
      </c>
      <c r="F947">
        <f>Prices[[#This Row],[Equity - JP]]/Prices!F946-1</f>
        <v>2.0680066693098409E-2</v>
      </c>
      <c r="G947">
        <f>Prices[[#This Row],[Equity - EM]]/Prices!G946-1</f>
        <v>8.2329355155490447E-3</v>
      </c>
      <c r="H947">
        <f>Prices[[#This Row],[Bonds - CH]]/Prices!H946-1</f>
        <v>4.8476955357787954E-3</v>
      </c>
      <c r="I947">
        <f>Prices[[#This Row],[Rates - US]]/Prices!I946-1</f>
        <v>-1.6421410718610252E-2</v>
      </c>
      <c r="J947">
        <f>Prices[[#This Row],[Rates - EU]]/Prices!J946-1</f>
        <v>-5.5839121190257579E-3</v>
      </c>
      <c r="K947">
        <f>Prices[[#This Row],[Rates - JP]]/Prices!K946-1</f>
        <v>-8.0920697716235779E-4</v>
      </c>
      <c r="L947">
        <f>Prices[[#This Row],[EM Bonds - USD]]/Prices!L946-1</f>
        <v>-1.5562129096794552E-2</v>
      </c>
      <c r="M947">
        <f>Prices[[#This Row],[EM Bonds - Local]]/Prices!M946-1</f>
        <v>-3.1766387632270465E-4</v>
      </c>
      <c r="N947">
        <f>Prices[[#This Row],[IG - US]]/Prices!N946-1</f>
        <v>-2.7091428369603432E-2</v>
      </c>
      <c r="O947">
        <f>Prices[[#This Row],[IG - EU]]/Prices!O946-1</f>
        <v>-5.6250000000001021E-3</v>
      </c>
      <c r="P947">
        <f>Prices[[#This Row],[HY - US]]/Prices!P946-1</f>
        <v>-1.5341538520055265E-2</v>
      </c>
      <c r="Q947">
        <f>Prices[[#This Row],[HY - EU]]/Prices!Q946-1</f>
        <v>-2.0522321587629566E-2</v>
      </c>
      <c r="R947">
        <f>Prices[[#This Row],[EM Bonds - Corp]]/Prices!R946-1</f>
        <v>-9.2537083633131845E-3</v>
      </c>
      <c r="S947">
        <f>Prices[[#This Row],[Real Estate - CH]]/Prices!S946-1</f>
        <v>-2.2526731028755353E-2</v>
      </c>
      <c r="T947">
        <f>Prices[[#This Row],[Real Estate - World]]/Prices!T946-1</f>
        <v>3.5099984227205727E-2</v>
      </c>
      <c r="U947">
        <f>Prices[[#This Row],[TIPS]]/Prices!U946-1</f>
        <v>-2.0518074619953364E-2</v>
      </c>
      <c r="V947">
        <f>Prices[[#This Row],[Commodities]]/Prices!V946-1</f>
        <v>2.0408234434499128E-4</v>
      </c>
      <c r="W947">
        <f>Prices[[#This Row],[Precious Metals]]/Prices!W946-1</f>
        <v>3.4230932737474351E-2</v>
      </c>
      <c r="X947">
        <f>Prices[[#This Row],[Hedge funds]]/Prices!X946-1</f>
        <v>-3.5625717141060109E-3</v>
      </c>
    </row>
    <row r="948" spans="2:24" x14ac:dyDescent="0.25">
      <c r="B948" s="1">
        <v>43908</v>
      </c>
      <c r="C948">
        <f>Prices[[#This Row],[Equity - CH]]/Prices!C947-1</f>
        <v>-1.5827847645719983E-2</v>
      </c>
      <c r="D948">
        <f>Prices[[#This Row],[Equity - US]]/Prices!D947-1</f>
        <v>-4.6294480305422603E-2</v>
      </c>
      <c r="E948">
        <f>Prices[[#This Row],[Equity - EU]]/Prices!E947-1</f>
        <v>-4.3363020988214207E-2</v>
      </c>
      <c r="F948">
        <f>Prices[[#This Row],[Equity - JP]]/Prices!F947-1</f>
        <v>4.6364445467483861E-4</v>
      </c>
      <c r="G948">
        <f>Prices[[#This Row],[Equity - EM]]/Prices!G947-1</f>
        <v>-3.8300166761019883E-2</v>
      </c>
      <c r="H948">
        <f>Prices[[#This Row],[Bonds - CH]]/Prices!H947-1</f>
        <v>-1.4256912442396241E-2</v>
      </c>
      <c r="I948">
        <f>Prices[[#This Row],[Rates - US]]/Prices!I947-1</f>
        <v>-1.840630449464109E-2</v>
      </c>
      <c r="J948">
        <f>Prices[[#This Row],[Rates - EU]]/Prices!J947-1</f>
        <v>-1.1730011700307075E-2</v>
      </c>
      <c r="K948">
        <f>Prices[[#This Row],[Rates - JP]]/Prices!K947-1</f>
        <v>-3.7793575092234244E-3</v>
      </c>
      <c r="L948">
        <f>Prices[[#This Row],[EM Bonds - USD]]/Prices!L947-1</f>
        <v>-3.4827352819344348E-2</v>
      </c>
      <c r="M948">
        <f>Prices[[#This Row],[EM Bonds - Local]]/Prices!M947-1</f>
        <v>-8.2714476541306814E-3</v>
      </c>
      <c r="N948">
        <f>Prices[[#This Row],[IG - US]]/Prices!N947-1</f>
        <v>-3.9607451342933642E-2</v>
      </c>
      <c r="O948">
        <f>Prices[[#This Row],[IG - EU]]/Prices!O947-1</f>
        <v>-1.4718206578671511E-2</v>
      </c>
      <c r="P948">
        <f>Prices[[#This Row],[HY - US]]/Prices!P947-1</f>
        <v>-3.194779034858608E-2</v>
      </c>
      <c r="Q948">
        <f>Prices[[#This Row],[HY - EU]]/Prices!Q947-1</f>
        <v>-3.0155323560438041E-2</v>
      </c>
      <c r="R948">
        <f>Prices[[#This Row],[EM Bonds - Corp]]/Prices!R947-1</f>
        <v>-2.7852165650729233E-2</v>
      </c>
      <c r="S948">
        <f>Prices[[#This Row],[Real Estate - CH]]/Prices!S947-1</f>
        <v>2.7904630416312637E-2</v>
      </c>
      <c r="T948">
        <f>Prices[[#This Row],[Real Estate - World]]/Prices!T947-1</f>
        <v>-9.6496806976994032E-2</v>
      </c>
      <c r="U948">
        <f>Prices[[#This Row],[TIPS]]/Prices!U947-1</f>
        <v>-2.7987294992718903E-2</v>
      </c>
      <c r="V948">
        <f>Prices[[#This Row],[Commodities]]/Prices!V947-1</f>
        <v>-3.3390973063443852E-2</v>
      </c>
      <c r="W948">
        <f>Prices[[#This Row],[Precious Metals]]/Prices!W947-1</f>
        <v>-2.6609824579494568E-2</v>
      </c>
      <c r="X948">
        <f>Prices[[#This Row],[Hedge funds]]/Prices!X947-1</f>
        <v>-2.0625354048457112E-2</v>
      </c>
    </row>
    <row r="949" spans="2:24" x14ac:dyDescent="0.25">
      <c r="B949" s="1">
        <v>43909</v>
      </c>
      <c r="C949">
        <f>Prices[[#This Row],[Equity - CH]]/Prices!C948-1</f>
        <v>5.5837555519353099E-2</v>
      </c>
      <c r="D949">
        <f>Prices[[#This Row],[Equity - US]]/Prices!D948-1</f>
        <v>2.4405644203770116E-2</v>
      </c>
      <c r="E949">
        <f>Prices[[#This Row],[Equity - EU]]/Prices!E948-1</f>
        <v>3.1802242843957496E-2</v>
      </c>
      <c r="F949">
        <f>Prices[[#This Row],[Equity - JP]]/Prices!F948-1</f>
        <v>3.6727938725327203E-3</v>
      </c>
      <c r="G949">
        <f>Prices[[#This Row],[Equity - EM]]/Prices!G948-1</f>
        <v>-1.1500522709689487E-2</v>
      </c>
      <c r="H949">
        <f>Prices[[#This Row],[Bonds - CH]]/Prices!H948-1</f>
        <v>-7.9620160701242559E-3</v>
      </c>
      <c r="I949">
        <f>Prices[[#This Row],[Rates - US]]/Prices!I948-1</f>
        <v>1.0241508398131538E-2</v>
      </c>
      <c r="J949">
        <f>Prices[[#This Row],[Rates - EU]]/Prices!J948-1</f>
        <v>3.6563976940593435E-3</v>
      </c>
      <c r="K949">
        <f>Prices[[#This Row],[Rates - JP]]/Prices!K948-1</f>
        <v>-4.6066299340619121E-3</v>
      </c>
      <c r="L949">
        <f>Prices[[#This Row],[EM Bonds - USD]]/Prices!L948-1</f>
        <v>-1.9508476875686465E-2</v>
      </c>
      <c r="M949">
        <f>Prices[[#This Row],[EM Bonds - Local]]/Prices!M948-1</f>
        <v>-5.6228402574890479E-3</v>
      </c>
      <c r="N949">
        <f>Prices[[#This Row],[IG - US]]/Prices!N948-1</f>
        <v>-2.2723530380372114E-2</v>
      </c>
      <c r="O949">
        <f>Prices[[#This Row],[IG - EU]]/Prices!O948-1</f>
        <v>2.7643400138215313E-3</v>
      </c>
      <c r="P949">
        <f>Prices[[#This Row],[HY - US]]/Prices!P948-1</f>
        <v>-2.8870062274140906E-2</v>
      </c>
      <c r="Q949">
        <f>Prices[[#This Row],[HY - EU]]/Prices!Q948-1</f>
        <v>-1.0914410021753862E-2</v>
      </c>
      <c r="R949">
        <f>Prices[[#This Row],[EM Bonds - Corp]]/Prices!R948-1</f>
        <v>-2.4378700608208681E-2</v>
      </c>
      <c r="S949">
        <f>Prices[[#This Row],[Real Estate - CH]]/Prices!S948-1</f>
        <v>1.6815187911662255E-2</v>
      </c>
      <c r="T949">
        <f>Prices[[#This Row],[Real Estate - World]]/Prices!T948-1</f>
        <v>-1.728992212662539E-3</v>
      </c>
      <c r="U949">
        <f>Prices[[#This Row],[TIPS]]/Prices!U948-1</f>
        <v>-2.2659379415298497E-3</v>
      </c>
      <c r="V949">
        <f>Prices[[#This Row],[Commodities]]/Prices!V948-1</f>
        <v>5.586476617404168E-2</v>
      </c>
      <c r="W949">
        <f>Prices[[#This Row],[Precious Metals]]/Prices!W948-1</f>
        <v>2.1495522748339324E-2</v>
      </c>
      <c r="X949">
        <f>Prices[[#This Row],[Hedge funds]]/Prices!X948-1</f>
        <v>-4.9117217575996852E-3</v>
      </c>
    </row>
    <row r="950" spans="2:24" x14ac:dyDescent="0.25">
      <c r="B950" s="1">
        <v>43910</v>
      </c>
      <c r="C950">
        <f>Prices[[#This Row],[Equity - CH]]/Prices!C949-1</f>
        <v>-1.8168295949856028E-2</v>
      </c>
      <c r="D950">
        <f>Prices[[#This Row],[Equity - US]]/Prices!D949-1</f>
        <v>-4.0004541811647587E-2</v>
      </c>
      <c r="E950">
        <f>Prices[[#This Row],[Equity - EU]]/Prices!E949-1</f>
        <v>1.6612489550038578E-2</v>
      </c>
      <c r="F950">
        <f>Prices[[#This Row],[Equity - JP]]/Prices!F949-1</f>
        <v>0</v>
      </c>
      <c r="G950">
        <f>Prices[[#This Row],[Equity - EM]]/Prices!G949-1</f>
        <v>4.9558527077239178E-2</v>
      </c>
      <c r="H950">
        <f>Prices[[#This Row],[Bonds - CH]]/Prices!H949-1</f>
        <v>5.9642147117295874E-3</v>
      </c>
      <c r="I950">
        <f>Prices[[#This Row],[Rates - US]]/Prices!I949-1</f>
        <v>1.1662551941572508E-2</v>
      </c>
      <c r="J950">
        <f>Prices[[#This Row],[Rates - EU]]/Prices!J949-1</f>
        <v>9.1578829445868593E-3</v>
      </c>
      <c r="K950">
        <f>Prices[[#This Row],[Rates - JP]]/Prices!K949-1</f>
        <v>6.3520871143363244E-4</v>
      </c>
      <c r="L950">
        <f>Prices[[#This Row],[EM Bonds - USD]]/Prices!L949-1</f>
        <v>1.0372080625574709E-2</v>
      </c>
      <c r="M950">
        <f>Prices[[#This Row],[EM Bonds - Local]]/Prices!M949-1</f>
        <v>1.0599178022929756E-3</v>
      </c>
      <c r="N950">
        <f>Prices[[#This Row],[IG - US]]/Prices!N949-1</f>
        <v>-6.7216649976421516E-3</v>
      </c>
      <c r="O950">
        <f>Prices[[#This Row],[IG - EU]]/Prices!O949-1</f>
        <v>1.383661135556391E-2</v>
      </c>
      <c r="P950">
        <f>Prices[[#This Row],[HY - US]]/Prices!P949-1</f>
        <v>-6.6721367187733138E-3</v>
      </c>
      <c r="Q950">
        <f>Prices[[#This Row],[HY - EU]]/Prices!Q949-1</f>
        <v>2.9198741041296383E-3</v>
      </c>
      <c r="R950">
        <f>Prices[[#This Row],[EM Bonds - Corp]]/Prices!R949-1</f>
        <v>1.2932591575753216E-2</v>
      </c>
      <c r="S950">
        <f>Prices[[#This Row],[Real Estate - CH]]/Prices!S949-1</f>
        <v>4.0364781791393467E-2</v>
      </c>
      <c r="T950">
        <f>Prices[[#This Row],[Real Estate - World]]/Prices!T949-1</f>
        <v>-1.039381259726635E-2</v>
      </c>
      <c r="U950">
        <f>Prices[[#This Row],[TIPS]]/Prices!U949-1</f>
        <v>3.6677723010344776E-2</v>
      </c>
      <c r="V950">
        <f>Prices[[#This Row],[Commodities]]/Prices!V949-1</f>
        <v>-6.904392031038098E-3</v>
      </c>
      <c r="W950">
        <f>Prices[[#This Row],[Precious Metals]]/Prices!W949-1</f>
        <v>8.0792953783934696E-3</v>
      </c>
      <c r="X950">
        <f>Prices[[#This Row],[Hedge funds]]/Prices!X949-1</f>
        <v>-2.6680896478121774E-3</v>
      </c>
    </row>
    <row r="951" spans="2:24" x14ac:dyDescent="0.25">
      <c r="B951" s="1">
        <v>43913</v>
      </c>
      <c r="C951">
        <f>Prices[[#This Row],[Equity - CH]]/Prices!C950-1</f>
        <v>-5.2465067129750076E-2</v>
      </c>
      <c r="D951">
        <f>Prices[[#This Row],[Equity - US]]/Prices!D950-1</f>
        <v>-3.5144825569564775E-2</v>
      </c>
      <c r="E951">
        <f>Prices[[#This Row],[Equity - EU]]/Prices!E950-1</f>
        <v>-3.9620542097173028E-2</v>
      </c>
      <c r="F951">
        <f>Prices[[#This Row],[Equity - JP]]/Prices!F950-1</f>
        <v>6.5144182708494203E-3</v>
      </c>
      <c r="G951">
        <f>Prices[[#This Row],[Equity - EM]]/Prices!G950-1</f>
        <v>-6.0816526967646833E-2</v>
      </c>
      <c r="H951">
        <f>Prices[[#This Row],[Bonds - CH]]/Prices!H950-1</f>
        <v>1.4639145073913618E-4</v>
      </c>
      <c r="I951">
        <f>Prices[[#This Row],[Rates - US]]/Prices!I950-1</f>
        <v>1.3832452344403112E-2</v>
      </c>
      <c r="J951">
        <f>Prices[[#This Row],[Rates - EU]]/Prices!J950-1</f>
        <v>-7.4409545964382318E-4</v>
      </c>
      <c r="K951">
        <f>Prices[[#This Row],[Rates - JP]]/Prices!K950-1</f>
        <v>1.5416704452706487E-3</v>
      </c>
      <c r="L951">
        <f>Prices[[#This Row],[EM Bonds - USD]]/Prices!L950-1</f>
        <v>-9.8902206036002305E-3</v>
      </c>
      <c r="M951">
        <f>Prices[[#This Row],[EM Bonds - Local]]/Prices!M950-1</f>
        <v>-1.2972294725172029E-3</v>
      </c>
      <c r="N951">
        <f>Prices[[#This Row],[IG - US]]/Prices!N950-1</f>
        <v>7.553434145363136E-3</v>
      </c>
      <c r="O951">
        <f>Prices[[#This Row],[IG - EU]]/Prices!O950-1</f>
        <v>1.9870320016732723E-3</v>
      </c>
      <c r="P951">
        <f>Prices[[#This Row],[HY - US]]/Prices!P950-1</f>
        <v>-2.0314813685719413E-2</v>
      </c>
      <c r="Q951">
        <f>Prices[[#This Row],[HY - EU]]/Prices!Q950-1</f>
        <v>-9.6415607985481655E-3</v>
      </c>
      <c r="R951">
        <f>Prices[[#This Row],[EM Bonds - Corp]]/Prices!R950-1</f>
        <v>-8.9623242306907658E-3</v>
      </c>
      <c r="S951">
        <f>Prices[[#This Row],[Real Estate - CH]]/Prices!S950-1</f>
        <v>-3.8554511048712103E-2</v>
      </c>
      <c r="T951">
        <f>Prices[[#This Row],[Real Estate - World]]/Prices!T950-1</f>
        <v>-4.3641795758913693E-2</v>
      </c>
      <c r="U951">
        <f>Prices[[#This Row],[TIPS]]/Prices!U950-1</f>
        <v>2.8964017760323424E-2</v>
      </c>
      <c r="V951">
        <f>Prices[[#This Row],[Commodities]]/Prices!V950-1</f>
        <v>-1.5204482794823893E-3</v>
      </c>
      <c r="W951">
        <f>Prices[[#This Row],[Precious Metals]]/Prices!W950-1</f>
        <v>5.3696263317353887E-2</v>
      </c>
      <c r="X951">
        <f>Prices[[#This Row],[Hedge funds]]/Prices!X950-1</f>
        <v>-3.6497745165483542E-3</v>
      </c>
    </row>
    <row r="952" spans="2:24" x14ac:dyDescent="0.25">
      <c r="B952" s="1">
        <v>43914</v>
      </c>
      <c r="C952">
        <f>Prices[[#This Row],[Equity - CH]]/Prices!C951-1</f>
        <v>6.2580812718922685E-2</v>
      </c>
      <c r="D952">
        <f>Prices[[#This Row],[Equity - US]]/Prices!D951-1</f>
        <v>9.6519204537011349E-2</v>
      </c>
      <c r="E952">
        <f>Prices[[#This Row],[Equity - EU]]/Prices!E951-1</f>
        <v>8.6900110986456669E-2</v>
      </c>
      <c r="F952">
        <f>Prices[[#This Row],[Equity - JP]]/Prices!F951-1</f>
        <v>3.6450515037010245E-2</v>
      </c>
      <c r="G952">
        <f>Prices[[#This Row],[Equity - EM]]/Prices!G951-1</f>
        <v>5.828331513353957E-2</v>
      </c>
      <c r="H952">
        <f>Prices[[#This Row],[Bonds - CH]]/Prices!H951-1</f>
        <v>-2.7810304449648049E-3</v>
      </c>
      <c r="I952">
        <f>Prices[[#This Row],[Rates - US]]/Prices!I951-1</f>
        <v>-2.0867815662108935E-3</v>
      </c>
      <c r="J952">
        <f>Prices[[#This Row],[Rates - EU]]/Prices!J951-1</f>
        <v>-5.1124536312664448E-3</v>
      </c>
      <c r="K952">
        <f>Prices[[#This Row],[Rates - JP]]/Prices!K951-1</f>
        <v>1.4487504527345152E-3</v>
      </c>
      <c r="L952">
        <f>Prices[[#This Row],[EM Bonds - USD]]/Prices!L951-1</f>
        <v>6.0288345396404264E-3</v>
      </c>
      <c r="M952">
        <f>Prices[[#This Row],[EM Bonds - Local]]/Prices!M951-1</f>
        <v>1.1220949751928888E-3</v>
      </c>
      <c r="N952">
        <f>Prices[[#This Row],[IG - US]]/Prices!N951-1</f>
        <v>1.079889707984516E-2</v>
      </c>
      <c r="O952">
        <f>Prices[[#This Row],[IG - EU]]/Prices!O951-1</f>
        <v>-5.2186619350798047E-3</v>
      </c>
      <c r="P952">
        <f>Prices[[#This Row],[HY - US]]/Prices!P951-1</f>
        <v>6.3376807989539152E-3</v>
      </c>
      <c r="Q952">
        <f>Prices[[#This Row],[HY - EU]]/Prices!Q951-1</f>
        <v>5.9939678540068542E-3</v>
      </c>
      <c r="R952">
        <f>Prices[[#This Row],[EM Bonds - Corp]]/Prices!R951-1</f>
        <v>5.9055358454458418E-3</v>
      </c>
      <c r="S952">
        <f>Prices[[#This Row],[Real Estate - CH]]/Prices!S951-1</f>
        <v>5.1046322633074848E-3</v>
      </c>
      <c r="T952">
        <f>Prices[[#This Row],[Real Estate - World]]/Prices!T951-1</f>
        <v>9.425771334545785E-2</v>
      </c>
      <c r="U952">
        <f>Prices[[#This Row],[TIPS]]/Prices!U951-1</f>
        <v>1.0209195040129515E-3</v>
      </c>
      <c r="V952">
        <f>Prices[[#This Row],[Commodities]]/Prices!V951-1</f>
        <v>2.0567643596034912E-2</v>
      </c>
      <c r="W952">
        <f>Prices[[#This Row],[Precious Metals]]/Prices!W951-1</f>
        <v>6.1390016192158114E-2</v>
      </c>
      <c r="X952">
        <f>Prices[[#This Row],[Hedge funds]]/Prices!X951-1</f>
        <v>9.5510251050037187E-3</v>
      </c>
    </row>
    <row r="953" spans="2:24" x14ac:dyDescent="0.25">
      <c r="B953" s="1">
        <v>43915</v>
      </c>
      <c r="C953">
        <f>Prices[[#This Row],[Equity - CH]]/Prices!C952-1</f>
        <v>2.7802315275066158E-2</v>
      </c>
      <c r="D953">
        <f>Prices[[#This Row],[Equity - US]]/Prices!D952-1</f>
        <v>9.326623132518419E-3</v>
      </c>
      <c r="E953">
        <f>Prices[[#This Row],[Equity - EU]]/Prices!E952-1</f>
        <v>3.6431994155287084E-2</v>
      </c>
      <c r="F953">
        <f>Prices[[#This Row],[Equity - JP]]/Prices!F952-1</f>
        <v>7.3107740713110658E-2</v>
      </c>
      <c r="G953">
        <f>Prices[[#This Row],[Equity - EM]]/Prices!G952-1</f>
        <v>3.8460069430105825E-2</v>
      </c>
      <c r="H953">
        <f>Prices[[#This Row],[Bonds - CH]]/Prices!H952-1</f>
        <v>-3.3025099075296716E-3</v>
      </c>
      <c r="I953">
        <f>Prices[[#This Row],[Rates - US]]/Prices!I952-1</f>
        <v>-2.368057597751827E-3</v>
      </c>
      <c r="J953">
        <f>Prices[[#This Row],[Rates - EU]]/Prices!J952-1</f>
        <v>-2.8811354725155613E-3</v>
      </c>
      <c r="K953">
        <f>Prices[[#This Row],[Rates - JP]]/Prices!K952-1</f>
        <v>2.7124773960207627E-4</v>
      </c>
      <c r="L953">
        <f>Prices[[#This Row],[EM Bonds - USD]]/Prices!L952-1</f>
        <v>1.8768178160583737E-2</v>
      </c>
      <c r="M953">
        <f>Prices[[#This Row],[EM Bonds - Local]]/Prices!M952-1</f>
        <v>4.9126059914121889E-3</v>
      </c>
      <c r="N953">
        <f>Prices[[#This Row],[IG - US]]/Prices!N952-1</f>
        <v>1.8142144279203798E-2</v>
      </c>
      <c r="O953">
        <f>Prices[[#This Row],[IG - EU]]/Prices!O952-1</f>
        <v>-2.7279404049942446E-3</v>
      </c>
      <c r="P953">
        <f>Prices[[#This Row],[HY - US]]/Prices!P952-1</f>
        <v>2.1406815373729238E-2</v>
      </c>
      <c r="Q953">
        <f>Prices[[#This Row],[HY - EU]]/Prices!Q952-1</f>
        <v>1.7647058823529349E-2</v>
      </c>
      <c r="R953">
        <f>Prices[[#This Row],[EM Bonds - Corp]]/Prices!R952-1</f>
        <v>1.991494591968479E-2</v>
      </c>
      <c r="S953">
        <f>Prices[[#This Row],[Real Estate - CH]]/Prices!S952-1</f>
        <v>3.4211789675821835E-2</v>
      </c>
      <c r="T953">
        <f>Prices[[#This Row],[Real Estate - World]]/Prices!T952-1</f>
        <v>5.6532755616039765E-2</v>
      </c>
      <c r="U953">
        <f>Prices[[#This Row],[TIPS]]/Prices!U952-1</f>
        <v>-1.713431094639728E-3</v>
      </c>
      <c r="V953">
        <f>Prices[[#This Row],[Commodities]]/Prices!V952-1</f>
        <v>1.4616934744096088E-3</v>
      </c>
      <c r="W953">
        <f>Prices[[#This Row],[Precious Metals]]/Prices!W952-1</f>
        <v>-1.2026997464921307E-2</v>
      </c>
      <c r="X953">
        <f>Prices[[#This Row],[Hedge funds]]/Prices!X952-1</f>
        <v>1.0742985239081237E-2</v>
      </c>
    </row>
    <row r="954" spans="2:24" x14ac:dyDescent="0.25">
      <c r="B954" s="1">
        <v>43916</v>
      </c>
      <c r="C954">
        <f>Prices[[#This Row],[Equity - CH]]/Prices!C953-1</f>
        <v>2.267796000329203E-2</v>
      </c>
      <c r="D954">
        <f>Prices[[#This Row],[Equity - US]]/Prices!D953-1</f>
        <v>4.4700930766357727E-2</v>
      </c>
      <c r="E954">
        <f>Prices[[#This Row],[Equity - EU]]/Prices!E953-1</f>
        <v>2.4400447058407382E-2</v>
      </c>
      <c r="F954">
        <f>Prices[[#This Row],[Equity - JP]]/Prices!F953-1</f>
        <v>-2.246703390358018E-2</v>
      </c>
      <c r="G954">
        <f>Prices[[#This Row],[Equity - EM]]/Prices!G953-1</f>
        <v>1.9442568468848176E-3</v>
      </c>
      <c r="H954">
        <f>Prices[[#This Row],[Bonds - CH]]/Prices!H953-1</f>
        <v>1.4726456078344441E-3</v>
      </c>
      <c r="I954">
        <f>Prices[[#This Row],[Rates - US]]/Prices!I953-1</f>
        <v>2.6684528994838086E-3</v>
      </c>
      <c r="J954">
        <f>Prices[[#This Row],[Rates - EU]]/Prices!J953-1</f>
        <v>1.0123644733858628E-2</v>
      </c>
      <c r="K954">
        <f>Prices[[#This Row],[Rates - JP]]/Prices!K953-1</f>
        <v>1.6270451053059798E-3</v>
      </c>
      <c r="L954">
        <f>Prices[[#This Row],[EM Bonds - USD]]/Prices!L953-1</f>
        <v>1.801279053006577E-2</v>
      </c>
      <c r="M954">
        <f>Prices[[#This Row],[EM Bonds - Local]]/Prices!M953-1</f>
        <v>5.3943576531798598E-3</v>
      </c>
      <c r="N954">
        <f>Prices[[#This Row],[IG - US]]/Prices!N953-1</f>
        <v>1.7304425574559135E-2</v>
      </c>
      <c r="O954">
        <f>Prices[[#This Row],[IG - EU]]/Prices!O953-1</f>
        <v>8.9952656496581351E-3</v>
      </c>
      <c r="P954">
        <f>Prices[[#This Row],[HY - US]]/Prices!P953-1</f>
        <v>3.1175271848139507E-2</v>
      </c>
      <c r="Q954">
        <f>Prices[[#This Row],[HY - EU]]/Prices!Q953-1</f>
        <v>1.3015103486854418E-2</v>
      </c>
      <c r="R954">
        <f>Prices[[#This Row],[EM Bonds - Corp]]/Prices!R953-1</f>
        <v>1.0244085457783214E-2</v>
      </c>
      <c r="S954">
        <f>Prices[[#This Row],[Real Estate - CH]]/Prices!S953-1</f>
        <v>-2.1353008721995526E-2</v>
      </c>
      <c r="T954">
        <f>Prices[[#This Row],[Real Estate - World]]/Prices!T953-1</f>
        <v>3.1591283369249989E-2</v>
      </c>
      <c r="U954">
        <f>Prices[[#This Row],[TIPS]]/Prices!U953-1</f>
        <v>1.458292695309682E-2</v>
      </c>
      <c r="V954">
        <f>Prices[[#This Row],[Commodities]]/Prices!V953-1</f>
        <v>-3.1465031013635847E-2</v>
      </c>
      <c r="W954">
        <f>Prices[[#This Row],[Precious Metals]]/Prices!W953-1</f>
        <v>-5.0734454716626631E-3</v>
      </c>
      <c r="X954">
        <f>Prices[[#This Row],[Hedge funds]]/Prices!X953-1</f>
        <v>8.0726254358185479E-3</v>
      </c>
    </row>
    <row r="955" spans="2:24" x14ac:dyDescent="0.25">
      <c r="B955" s="1">
        <v>43917</v>
      </c>
      <c r="C955">
        <f>Prices[[#This Row],[Equity - CH]]/Prices!C954-1</f>
        <v>-1.9528181417407198E-2</v>
      </c>
      <c r="D955">
        <f>Prices[[#This Row],[Equity - US]]/Prices!D954-1</f>
        <v>-4.3384454954310092E-2</v>
      </c>
      <c r="E955">
        <f>Prices[[#This Row],[Equity - EU]]/Prices!E954-1</f>
        <v>-3.6325440490982741E-2</v>
      </c>
      <c r="F955">
        <f>Prices[[#This Row],[Equity - JP]]/Prices!F954-1</f>
        <v>4.0822617763158986E-2</v>
      </c>
      <c r="G955">
        <f>Prices[[#This Row],[Equity - EM]]/Prices!G954-1</f>
        <v>-1.949189882140101E-2</v>
      </c>
      <c r="H955">
        <f>Prices[[#This Row],[Bonds - CH]]/Prices!H954-1</f>
        <v>2.4998161899860705E-3</v>
      </c>
      <c r="I955">
        <f>Prices[[#This Row],[Rates - US]]/Prices!I954-1</f>
        <v>3.8704843396095701E-3</v>
      </c>
      <c r="J955">
        <f>Prices[[#This Row],[Rates - EU]]/Prices!J954-1</f>
        <v>4.8862330397825282E-3</v>
      </c>
      <c r="K955">
        <f>Prices[[#This Row],[Rates - JP]]/Prices!K954-1</f>
        <v>-4.5122281382548035E-4</v>
      </c>
      <c r="L955">
        <f>Prices[[#This Row],[EM Bonds - USD]]/Prices!L954-1</f>
        <v>9.0590637956022846E-4</v>
      </c>
      <c r="M955">
        <f>Prices[[#This Row],[EM Bonds - Local]]/Prices!M954-1</f>
        <v>9.5890006786047977E-4</v>
      </c>
      <c r="N955">
        <f>Prices[[#This Row],[IG - US]]/Prices!N954-1</f>
        <v>9.8747139660424477E-3</v>
      </c>
      <c r="O955">
        <f>Prices[[#This Row],[IG - EU]]/Prices!O954-1</f>
        <v>4.7442781919608823E-3</v>
      </c>
      <c r="P955">
        <f>Prices[[#This Row],[HY - US]]/Prices!P954-1</f>
        <v>1.7200723939615914E-2</v>
      </c>
      <c r="Q955">
        <f>Prices[[#This Row],[HY - EU]]/Prices!Q954-1</f>
        <v>7.2522456192019025E-3</v>
      </c>
      <c r="R955">
        <f>Prices[[#This Row],[EM Bonds - Corp]]/Prices!R954-1</f>
        <v>4.3313662589916646E-3</v>
      </c>
      <c r="S955">
        <f>Prices[[#This Row],[Real Estate - CH]]/Prices!S954-1</f>
        <v>-4.7931697331303758E-3</v>
      </c>
      <c r="T955">
        <f>Prices[[#This Row],[Real Estate - World]]/Prices!T954-1</f>
        <v>-9.2679761191887255E-3</v>
      </c>
      <c r="U955">
        <f>Prices[[#This Row],[TIPS]]/Prices!U954-1</f>
        <v>2.9593811548609406E-3</v>
      </c>
      <c r="V955">
        <f>Prices[[#This Row],[Commodities]]/Prices!V954-1</f>
        <v>-2.0261193228090502E-2</v>
      </c>
      <c r="W955">
        <f>Prices[[#This Row],[Precious Metals]]/Prices!W954-1</f>
        <v>-1.4063273836342316E-2</v>
      </c>
      <c r="X955">
        <f>Prices[[#This Row],[Hedge funds]]/Prices!X954-1</f>
        <v>1.9297460566058966E-3</v>
      </c>
    </row>
    <row r="956" spans="2:24" x14ac:dyDescent="0.25">
      <c r="B956" s="1">
        <v>43920</v>
      </c>
      <c r="C956">
        <f>Prices[[#This Row],[Equity - CH]]/Prices!C955-1</f>
        <v>2.1240964218614433E-2</v>
      </c>
      <c r="D956">
        <f>Prices[[#This Row],[Equity - US]]/Prices!D955-1</f>
        <v>3.8890313274456689E-2</v>
      </c>
      <c r="E956">
        <f>Prices[[#This Row],[Equity - EU]]/Prices!E955-1</f>
        <v>1.2789520122289399E-2</v>
      </c>
      <c r="F956">
        <f>Prices[[#This Row],[Equity - JP]]/Prices!F955-1</f>
        <v>-6.0745400497101976E-3</v>
      </c>
      <c r="G956">
        <f>Prices[[#This Row],[Equity - EM]]/Prices!G955-1</f>
        <v>-5.9709235762914759E-3</v>
      </c>
      <c r="H956">
        <f>Prices[[#This Row],[Bonds - CH]]/Prices!H955-1</f>
        <v>5.5738907224056611E-3</v>
      </c>
      <c r="I956">
        <f>Prices[[#This Row],[Rates - US]]/Prices!I955-1</f>
        <v>3.4088701273469191E-3</v>
      </c>
      <c r="J956">
        <f>Prices[[#This Row],[Rates - EU]]/Prices!J955-1</f>
        <v>5.8766953528777144E-4</v>
      </c>
      <c r="K956">
        <f>Prices[[#This Row],[Rates - JP]]/Prices!K955-1</f>
        <v>9.0285301552905928E-4</v>
      </c>
      <c r="L956">
        <f>Prices[[#This Row],[EM Bonds - USD]]/Prices!L955-1</f>
        <v>-6.4305165705162981E-3</v>
      </c>
      <c r="M956">
        <f>Prices[[#This Row],[EM Bonds - Local]]/Prices!M955-1</f>
        <v>-5.2320525858129407E-4</v>
      </c>
      <c r="N956">
        <f>Prices[[#This Row],[IG - US]]/Prices!N955-1</f>
        <v>9.6925291011225045E-3</v>
      </c>
      <c r="O956">
        <f>Prices[[#This Row],[IG - EU]]/Prices!O955-1</f>
        <v>8.8210875882110962E-4</v>
      </c>
      <c r="P956">
        <f>Prices[[#This Row],[HY - US]]/Prices!P955-1</f>
        <v>7.5245143332920428E-3</v>
      </c>
      <c r="Q956">
        <f>Prices[[#This Row],[HY - EU]]/Prices!Q955-1</f>
        <v>-2.4487409085925949E-3</v>
      </c>
      <c r="R956">
        <f>Prices[[#This Row],[EM Bonds - Corp]]/Prices!R955-1</f>
        <v>-8.5179569743781824E-3</v>
      </c>
      <c r="S956">
        <f>Prices[[#This Row],[Real Estate - CH]]/Prices!S955-1</f>
        <v>4.4625611438605439E-2</v>
      </c>
      <c r="T956">
        <f>Prices[[#This Row],[Real Estate - World]]/Prices!T955-1</f>
        <v>8.0464583118562416E-3</v>
      </c>
      <c r="U956">
        <f>Prices[[#This Row],[TIPS]]/Prices!U955-1</f>
        <v>-1.0503645421433561E-5</v>
      </c>
      <c r="V956">
        <f>Prices[[#This Row],[Commodities]]/Prices!V955-1</f>
        <v>-4.402986642152884E-3</v>
      </c>
      <c r="W956">
        <f>Prices[[#This Row],[Precious Metals]]/Prices!W955-1</f>
        <v>-4.2106118780518287E-3</v>
      </c>
      <c r="X956">
        <f>Prices[[#This Row],[Hedge funds]]/Prices!X955-1</f>
        <v>1.646894626657236E-3</v>
      </c>
    </row>
    <row r="957" spans="2:24" x14ac:dyDescent="0.25">
      <c r="B957" s="1">
        <v>43921</v>
      </c>
      <c r="C957">
        <f>Prices[[#This Row],[Equity - CH]]/Prices!C956-1</f>
        <v>1.3414333588326333E-2</v>
      </c>
      <c r="D957">
        <f>Prices[[#This Row],[Equity - US]]/Prices!D956-1</f>
        <v>-8.3187545481619996E-3</v>
      </c>
      <c r="E957">
        <f>Prices[[#This Row],[Equity - EU]]/Prices!E956-1</f>
        <v>1.7568267843981911E-2</v>
      </c>
      <c r="F957">
        <f>Prices[[#This Row],[Equity - JP]]/Prices!F956-1</f>
        <v>-2.1857373375941735E-2</v>
      </c>
      <c r="G957">
        <f>Prices[[#This Row],[Equity - EM]]/Prices!G956-1</f>
        <v>2.6101761798351664E-2</v>
      </c>
      <c r="H957">
        <f>Prices[[#This Row],[Bonds - CH]]/Prices!H956-1</f>
        <v>-5.8347312376927363E-4</v>
      </c>
      <c r="I957">
        <f>Prices[[#This Row],[Rates - US]]/Prices!I956-1</f>
        <v>-2.7215790041507093E-3</v>
      </c>
      <c r="J957">
        <f>Prices[[#This Row],[Rates - EU]]/Prices!J956-1</f>
        <v>-5.1221672924728345E-3</v>
      </c>
      <c r="K957">
        <f>Prices[[#This Row],[Rates - JP]]/Prices!K956-1</f>
        <v>-8.1183474652712917E-4</v>
      </c>
      <c r="L957">
        <f>Prices[[#This Row],[EM Bonds - USD]]/Prices!L956-1</f>
        <v>3.402965363413557E-3</v>
      </c>
      <c r="M957">
        <f>Prices[[#This Row],[EM Bonds - Local]]/Prices!M956-1</f>
        <v>1.7709815602626744E-3</v>
      </c>
      <c r="N957">
        <f>Prices[[#This Row],[IG - US]]/Prices!N956-1</f>
        <v>4.4099311729366431E-3</v>
      </c>
      <c r="O957">
        <f>Prices[[#This Row],[IG - EU]]/Prices!O956-1</f>
        <v>-5.2879879724194723E-3</v>
      </c>
      <c r="P957">
        <f>Prices[[#This Row],[HY - US]]/Prices!P956-1</f>
        <v>5.2525218988357381E-3</v>
      </c>
      <c r="Q957">
        <f>Prices[[#This Row],[HY - EU]]/Prices!Q956-1</f>
        <v>7.3642558804132285E-3</v>
      </c>
      <c r="R957">
        <f>Prices[[#This Row],[EM Bonds - Corp]]/Prices!R956-1</f>
        <v>2.2203211060012329E-3</v>
      </c>
      <c r="S957">
        <f>Prices[[#This Row],[Real Estate - CH]]/Prices!S956-1</f>
        <v>1.147824416482579E-2</v>
      </c>
      <c r="T957">
        <f>Prices[[#This Row],[Real Estate - World]]/Prices!T956-1</f>
        <v>1.9685608974322477E-3</v>
      </c>
      <c r="U957">
        <f>Prices[[#This Row],[TIPS]]/Prices!U956-1</f>
        <v>-1.6328525968566598E-2</v>
      </c>
      <c r="V957">
        <f>Prices[[#This Row],[Commodities]]/Prices!V956-1</f>
        <v>8.3995378353844963E-3</v>
      </c>
      <c r="W957">
        <f>Prices[[#This Row],[Precious Metals]]/Prices!W956-1</f>
        <v>-1.7359791198650498E-2</v>
      </c>
      <c r="X957">
        <f>Prices[[#This Row],[Hedge funds]]/Prices!X956-1</f>
        <v>-2.786757329171774E-4</v>
      </c>
    </row>
    <row r="958" spans="2:24" x14ac:dyDescent="0.25">
      <c r="B958" s="1">
        <v>43922</v>
      </c>
      <c r="C958">
        <f>Prices[[#This Row],[Equity - CH]]/Prices!C957-1</f>
        <v>-1.118733335158173E-2</v>
      </c>
      <c r="D958">
        <f>Prices[[#This Row],[Equity - US]]/Prices!D957-1</f>
        <v>-4.266716522981806E-2</v>
      </c>
      <c r="E958">
        <f>Prices[[#This Row],[Equity - EU]]/Prices!E957-1</f>
        <v>-3.0748817260945693E-2</v>
      </c>
      <c r="F958">
        <f>Prices[[#This Row],[Equity - JP]]/Prices!F957-1</f>
        <v>-3.6354921426554943E-2</v>
      </c>
      <c r="G958">
        <f>Prices[[#This Row],[Equity - EM]]/Prices!G957-1</f>
        <v>-2.3168398187948469E-2</v>
      </c>
      <c r="H958">
        <f>Prices[[#This Row],[Bonds - CH]]/Prices!H957-1</f>
        <v>-1.1676275268188707E-3</v>
      </c>
      <c r="I958">
        <f>Prices[[#This Row],[Rates - US]]/Prices!I957-1</f>
        <v>3.8552265906439676E-3</v>
      </c>
      <c r="J958">
        <f>Prices[[#This Row],[Rates - EU]]/Prices!J957-1</f>
        <v>-2.3646848851655022E-4</v>
      </c>
      <c r="K958">
        <f>Prices[[#This Row],[Rates - JP]]/Prices!K957-1</f>
        <v>1.2638801119437826E-3</v>
      </c>
      <c r="L958">
        <f>Prices[[#This Row],[EM Bonds - USD]]/Prices!L957-1</f>
        <v>-5.4221525283107974E-3</v>
      </c>
      <c r="M958">
        <f>Prices[[#This Row],[EM Bonds - Local]]/Prices!M957-1</f>
        <v>1.7001395439208977E-4</v>
      </c>
      <c r="N958">
        <f>Prices[[#This Row],[IG - US]]/Prices!N957-1</f>
        <v>-1.9725959758055689E-3</v>
      </c>
      <c r="O958">
        <f>Prices[[#This Row],[IG - EU]]/Prices!O957-1</f>
        <v>1.0423724396726453E-3</v>
      </c>
      <c r="P958">
        <f>Prices[[#This Row],[HY - US]]/Prices!P957-1</f>
        <v>-1.0674704565140414E-2</v>
      </c>
      <c r="Q958">
        <f>Prices[[#This Row],[HY - EU]]/Prices!Q957-1</f>
        <v>-7.6377523186021978E-4</v>
      </c>
      <c r="R958">
        <f>Prices[[#This Row],[EM Bonds - Corp]]/Prices!R957-1</f>
        <v>-2.5030441589423136E-3</v>
      </c>
      <c r="S958">
        <f>Prices[[#This Row],[Real Estate - CH]]/Prices!S957-1</f>
        <v>-1.2629979583115847E-2</v>
      </c>
      <c r="T958">
        <f>Prices[[#This Row],[Real Estate - World]]/Prices!T957-1</f>
        <v>-5.7537596973656902E-2</v>
      </c>
      <c r="U958">
        <f>Prices[[#This Row],[TIPS]]/Prices!U957-1</f>
        <v>6.95412148489849E-3</v>
      </c>
      <c r="V958">
        <f>Prices[[#This Row],[Commodities]]/Prices!V957-1</f>
        <v>-2.9325113036516859E-2</v>
      </c>
      <c r="W958">
        <f>Prices[[#This Row],[Precious Metals]]/Prices!W957-1</f>
        <v>-3.0494158149469985E-3</v>
      </c>
      <c r="X958">
        <f>Prices[[#This Row],[Hedge funds]]/Prices!X957-1</f>
        <v>-4.069799855048295E-3</v>
      </c>
    </row>
    <row r="959" spans="2:24" x14ac:dyDescent="0.25">
      <c r="B959" s="1">
        <v>43923</v>
      </c>
      <c r="C959">
        <f>Prices[[#This Row],[Equity - CH]]/Prices!C958-1</f>
        <v>8.4885347287115831E-3</v>
      </c>
      <c r="D959">
        <f>Prices[[#This Row],[Equity - US]]/Prices!D958-1</f>
        <v>2.8623925149149132E-2</v>
      </c>
      <c r="E959">
        <f>Prices[[#This Row],[Equity - EU]]/Prices!E958-1</f>
        <v>3.3875853520066723E-3</v>
      </c>
      <c r="F959">
        <f>Prices[[#This Row],[Equity - JP]]/Prices!F958-1</f>
        <v>-1.3758883860592541E-2</v>
      </c>
      <c r="G959">
        <f>Prices[[#This Row],[Equity - EM]]/Prices!G958-1</f>
        <v>2.0183839512518453E-2</v>
      </c>
      <c r="H959">
        <f>Prices[[#This Row],[Bonds - CH]]/Prices!H958-1</f>
        <v>8.0368232629490777E-4</v>
      </c>
      <c r="I959">
        <f>Prices[[#This Row],[Rates - US]]/Prices!I958-1</f>
        <v>8.3886907516816933E-4</v>
      </c>
      <c r="J959">
        <f>Prices[[#This Row],[Rates - EU]]/Prices!J958-1</f>
        <v>-5.7896348523933661E-4</v>
      </c>
      <c r="K959">
        <f>Prices[[#This Row],[Rates - JP]]/Prices!K958-1</f>
        <v>9.9179514921998724E-4</v>
      </c>
      <c r="L959">
        <f>Prices[[#This Row],[EM Bonds - USD]]/Prices!L958-1</f>
        <v>2.1655444051260631E-4</v>
      </c>
      <c r="M959">
        <f>Prices[[#This Row],[EM Bonds - Local]]/Prices!M958-1</f>
        <v>-1.2951242252249306E-3</v>
      </c>
      <c r="N959">
        <f>Prices[[#This Row],[IG - US]]/Prices!N958-1</f>
        <v>-6.7878619966299514E-4</v>
      </c>
      <c r="O959">
        <f>Prices[[#This Row],[IG - EU]]/Prices!O958-1</f>
        <v>-7.809652730775829E-4</v>
      </c>
      <c r="P959">
        <f>Prices[[#This Row],[HY - US]]/Prices!P958-1</f>
        <v>-3.8084695444574601E-3</v>
      </c>
      <c r="Q959">
        <f>Prices[[#This Row],[HY - EU]]/Prices!Q958-1</f>
        <v>2.5478634345188489E-4</v>
      </c>
      <c r="R959">
        <f>Prices[[#This Row],[EM Bonds - Corp]]/Prices!R958-1</f>
        <v>-1.8429121374978763E-3</v>
      </c>
      <c r="S959">
        <f>Prices[[#This Row],[Real Estate - CH]]/Prices!S958-1</f>
        <v>-1.6061553257994632E-2</v>
      </c>
      <c r="T959">
        <f>Prices[[#This Row],[Real Estate - World]]/Prices!T958-1</f>
        <v>-8.3141973893364751E-3</v>
      </c>
      <c r="U959">
        <f>Prices[[#This Row],[TIPS]]/Prices!U958-1</f>
        <v>5.4259024097547126E-3</v>
      </c>
      <c r="V959">
        <f>Prices[[#This Row],[Commodities]]/Prices!V958-1</f>
        <v>2.4143581876187703E-2</v>
      </c>
      <c r="W959">
        <f>Prices[[#This Row],[Precious Metals]]/Prices!W958-1</f>
        <v>3.8959087139321502E-2</v>
      </c>
      <c r="X959">
        <f>Prices[[#This Row],[Hedge funds]]/Prices!X958-1</f>
        <v>-1.7726526347194849E-4</v>
      </c>
    </row>
    <row r="960" spans="2:24" x14ac:dyDescent="0.25">
      <c r="B960" s="1">
        <v>43924</v>
      </c>
      <c r="C960">
        <f>Prices[[#This Row],[Equity - CH]]/Prices!C959-1</f>
        <v>9.3468435575583264E-4</v>
      </c>
      <c r="D960">
        <f>Prices[[#This Row],[Equity - US]]/Prices!D959-1</f>
        <v>-1.0529578134198858E-2</v>
      </c>
      <c r="E960">
        <f>Prices[[#This Row],[Equity - EU]]/Prices!E959-1</f>
        <v>-9.8070588157934679E-3</v>
      </c>
      <c r="F960">
        <f>Prices[[#This Row],[Equity - JP]]/Prices!F959-1</f>
        <v>-1.6275145254125434E-3</v>
      </c>
      <c r="G960">
        <f>Prices[[#This Row],[Equity - EM]]/Prices!G959-1</f>
        <v>-3.4217705489106853E-3</v>
      </c>
      <c r="H960">
        <f>Prices[[#This Row],[Bonds - CH]]/Prices!H959-1</f>
        <v>7.3003358154499765E-4</v>
      </c>
      <c r="I960">
        <f>Prices[[#This Row],[Rates - US]]/Prices!I959-1</f>
        <v>2.5371663416577928E-3</v>
      </c>
      <c r="J960">
        <f>Prices[[#This Row],[Rates - EU]]/Prices!J959-1</f>
        <v>-6.413470044208669E-4</v>
      </c>
      <c r="K960">
        <f>Prices[[#This Row],[Rates - JP]]/Prices!K959-1</f>
        <v>9.0073860565809127E-5</v>
      </c>
      <c r="L960">
        <f>Prices[[#This Row],[EM Bonds - USD]]/Prices!L959-1</f>
        <v>1.4795289377811383E-3</v>
      </c>
      <c r="M960">
        <f>Prices[[#This Row],[EM Bonds - Local]]/Prices!M959-1</f>
        <v>-2.0277294955802772E-3</v>
      </c>
      <c r="N960">
        <f>Prices[[#This Row],[IG - US]]/Prices!N959-1</f>
        <v>-3.4903011709097598E-4</v>
      </c>
      <c r="O960">
        <f>Prices[[#This Row],[IG - EU]]/Prices!O959-1</f>
        <v>-1.5631513130476282E-4</v>
      </c>
      <c r="P960">
        <f>Prices[[#This Row],[HY - US]]/Prices!P959-1</f>
        <v>-6.6304804707543186E-3</v>
      </c>
      <c r="Q960">
        <f>Prices[[#This Row],[HY - EU]]/Prices!Q959-1</f>
        <v>-7.2777555401914995E-4</v>
      </c>
      <c r="R960">
        <f>Prices[[#This Row],[EM Bonds - Corp]]/Prices!R959-1</f>
        <v>5.7648198111630578E-3</v>
      </c>
      <c r="S960">
        <f>Prices[[#This Row],[Real Estate - CH]]/Prices!S959-1</f>
        <v>1.3806754313083314E-2</v>
      </c>
      <c r="T960">
        <f>Prices[[#This Row],[Real Estate - World]]/Prices!T959-1</f>
        <v>-1.843656991771625E-2</v>
      </c>
      <c r="U960">
        <f>Prices[[#This Row],[TIPS]]/Prices!U959-1</f>
        <v>4.6820520167452084E-3</v>
      </c>
      <c r="V960">
        <f>Prices[[#This Row],[Commodities]]/Prices!V959-1</f>
        <v>1.7723635336098331E-2</v>
      </c>
      <c r="W960">
        <f>Prices[[#This Row],[Precious Metals]]/Prices!W959-1</f>
        <v>6.8521928479456928E-3</v>
      </c>
      <c r="X960">
        <f>Prices[[#This Row],[Hedge funds]]/Prices!X959-1</f>
        <v>-9.8912891335811715E-4</v>
      </c>
    </row>
    <row r="961" spans="2:24" x14ac:dyDescent="0.25">
      <c r="B961" s="1">
        <v>43927</v>
      </c>
      <c r="C961">
        <f>Prices[[#This Row],[Equity - CH]]/Prices!C960-1</f>
        <v>2.1846478711311956E-2</v>
      </c>
      <c r="D961">
        <f>Prices[[#This Row],[Equity - US]]/Prices!D960-1</f>
        <v>6.9066670300551136E-2</v>
      </c>
      <c r="E961">
        <f>Prices[[#This Row],[Equity - EU]]/Prices!E960-1</f>
        <v>3.7011955316514245E-2</v>
      </c>
      <c r="F961">
        <f>Prices[[#This Row],[Equity - JP]]/Prices!F960-1</f>
        <v>3.8169476691392035E-2</v>
      </c>
      <c r="G961">
        <f>Prices[[#This Row],[Equity - EM]]/Prices!G960-1</f>
        <v>2.5546231649565154E-2</v>
      </c>
      <c r="H961">
        <f>Prices[[#This Row],[Bonds - CH]]/Prices!H960-1</f>
        <v>-2.0426028596439716E-3</v>
      </c>
      <c r="I961">
        <f>Prices[[#This Row],[Rates - US]]/Prices!I960-1</f>
        <v>-4.9981798078511108E-3</v>
      </c>
      <c r="J961">
        <f>Prices[[#This Row],[Rates - EU]]/Prices!J960-1</f>
        <v>-4.2857166405041447E-4</v>
      </c>
      <c r="K961">
        <f>Prices[[#This Row],[Rates - JP]]/Prices!K960-1</f>
        <v>-1.6211834639286993E-3</v>
      </c>
      <c r="L961">
        <f>Prices[[#This Row],[EM Bonds - USD]]/Prices!L960-1</f>
        <v>-1.5238507716265337E-3</v>
      </c>
      <c r="M961">
        <f>Prices[[#This Row],[EM Bonds - Local]]/Prices!M960-1</f>
        <v>4.8433622679944222E-4</v>
      </c>
      <c r="N961">
        <f>Prices[[#This Row],[IG - US]]/Prices!N960-1</f>
        <v>4.412686746784189E-4</v>
      </c>
      <c r="O961">
        <f>Prices[[#This Row],[IG - EU]]/Prices!O960-1</f>
        <v>-4.1690551878670323E-4</v>
      </c>
      <c r="P961">
        <f>Prices[[#This Row],[HY - US]]/Prices!P960-1</f>
        <v>2.4910955163366388E-3</v>
      </c>
      <c r="Q961">
        <f>Prices[[#This Row],[HY - EU]]/Prices!Q960-1</f>
        <v>5.0981391791995456E-3</v>
      </c>
      <c r="R961">
        <f>Prices[[#This Row],[EM Bonds - Corp]]/Prices!R960-1</f>
        <v>-5.6827663905312242E-4</v>
      </c>
      <c r="S961">
        <f>Prices[[#This Row],[Real Estate - CH]]/Prices!S960-1</f>
        <v>1.8174367874273845E-2</v>
      </c>
      <c r="T961">
        <f>Prices[[#This Row],[Real Estate - World]]/Prices!T960-1</f>
        <v>6.4402233983659629E-2</v>
      </c>
      <c r="U961">
        <f>Prices[[#This Row],[TIPS]]/Prices!U960-1</f>
        <v>1.9644363104465157E-3</v>
      </c>
      <c r="V961">
        <f>Prices[[#This Row],[Commodities]]/Prices!V960-1</f>
        <v>2.6323712324642923E-3</v>
      </c>
      <c r="W961">
        <f>Prices[[#This Row],[Precious Metals]]/Prices!W960-1</f>
        <v>3.1229266597014194E-2</v>
      </c>
      <c r="X961">
        <f>Prices[[#This Row],[Hedge funds]]/Prices!X960-1</f>
        <v>4.0538394716933546E-3</v>
      </c>
    </row>
    <row r="962" spans="2:24" x14ac:dyDescent="0.25">
      <c r="B962" s="1">
        <v>43928</v>
      </c>
      <c r="C962">
        <f>Prices[[#This Row],[Equity - CH]]/Prices!C961-1</f>
        <v>4.0772173352960905E-3</v>
      </c>
      <c r="D962">
        <f>Prices[[#This Row],[Equity - US]]/Prices!D961-1</f>
        <v>-7.5103439877269862E-3</v>
      </c>
      <c r="E962">
        <f>Prices[[#This Row],[Equity - EU]]/Prices!E961-1</f>
        <v>1.9461112220934274E-2</v>
      </c>
      <c r="F962">
        <f>Prices[[#This Row],[Equity - JP]]/Prices!F961-1</f>
        <v>1.9941955124779698E-2</v>
      </c>
      <c r="G962">
        <f>Prices[[#This Row],[Equity - EM]]/Prices!G961-1</f>
        <v>2.1493366524647506E-2</v>
      </c>
      <c r="H962">
        <f>Prices[[#This Row],[Bonds - CH]]/Prices!H961-1</f>
        <v>-2.7046783625731541E-3</v>
      </c>
      <c r="I962">
        <f>Prices[[#This Row],[Rates - US]]/Prices!I961-1</f>
        <v>-2.8547859847903867E-3</v>
      </c>
      <c r="J962">
        <f>Prices[[#This Row],[Rates - EU]]/Prices!J961-1</f>
        <v>-4.5585495753946992E-3</v>
      </c>
      <c r="K962">
        <f>Prices[[#This Row],[Rates - JP]]/Prices!K961-1</f>
        <v>-3.6084799278301993E-4</v>
      </c>
      <c r="L962">
        <f>Prices[[#This Row],[EM Bonds - USD]]/Prices!L961-1</f>
        <v>3.8620196765408732E-3</v>
      </c>
      <c r="M962">
        <f>Prices[[#This Row],[EM Bonds - Local]]/Prices!M961-1</f>
        <v>4.3200178291133984E-3</v>
      </c>
      <c r="N962">
        <f>Prices[[#This Row],[IG - US]]/Prices!N961-1</f>
        <v>5.5473352642905205E-3</v>
      </c>
      <c r="O962">
        <f>Prices[[#This Row],[IG - EU]]/Prices!O961-1</f>
        <v>-4.118659089724197E-3</v>
      </c>
      <c r="P962">
        <f>Prices[[#This Row],[HY - US]]/Prices!P961-1</f>
        <v>1.4226750180827752E-2</v>
      </c>
      <c r="Q962">
        <f>Prices[[#This Row],[HY - EU]]/Prices!Q961-1</f>
        <v>1.0905401978189122E-2</v>
      </c>
      <c r="R962">
        <f>Prices[[#This Row],[EM Bonds - Corp]]/Prices!R961-1</f>
        <v>-2.6412576234888796E-3</v>
      </c>
      <c r="S962">
        <f>Prices[[#This Row],[Real Estate - CH]]/Prices!S961-1</f>
        <v>2.1329987452948451E-2</v>
      </c>
      <c r="T962">
        <f>Prices[[#This Row],[Real Estate - World]]/Prices!T961-1</f>
        <v>2.5907898603382717E-2</v>
      </c>
      <c r="U962">
        <f>Prices[[#This Row],[TIPS]]/Prices!U961-1</f>
        <v>-4.1289716468257964E-3</v>
      </c>
      <c r="V962">
        <f>Prices[[#This Row],[Commodities]]/Prices!V961-1</f>
        <v>1.7540475336872419E-3</v>
      </c>
      <c r="W962">
        <f>Prices[[#This Row],[Precious Metals]]/Prices!W961-1</f>
        <v>-8.2132419495161146E-3</v>
      </c>
      <c r="X962">
        <f>Prices[[#This Row],[Hedge funds]]/Prices!X961-1</f>
        <v>1.9536155842705405E-3</v>
      </c>
    </row>
    <row r="963" spans="2:24" x14ac:dyDescent="0.25">
      <c r="B963" s="1">
        <v>43929</v>
      </c>
      <c r="C963">
        <f>Prices[[#This Row],[Equity - CH]]/Prices!C962-1</f>
        <v>-5.254187107041064E-3</v>
      </c>
      <c r="D963">
        <f>Prices[[#This Row],[Equity - US]]/Prices!D962-1</f>
        <v>3.4641934672508645E-2</v>
      </c>
      <c r="E963">
        <f>Prices[[#This Row],[Equity - EU]]/Prices!E962-1</f>
        <v>-2.7348265050269882E-3</v>
      </c>
      <c r="F963">
        <f>Prices[[#This Row],[Equity - JP]]/Prices!F962-1</f>
        <v>1.5587316602587942E-2</v>
      </c>
      <c r="G963">
        <f>Prices[[#This Row],[Equity - EM]]/Prices!G962-1</f>
        <v>-4.2498593794714212E-3</v>
      </c>
      <c r="H963">
        <f>Prices[[#This Row],[Bonds - CH]]/Prices!H962-1</f>
        <v>8.7957194165499963E-4</v>
      </c>
      <c r="I963">
        <f>Prices[[#This Row],[Rates - US]]/Prices!I962-1</f>
        <v>-1.0078755589891797E-3</v>
      </c>
      <c r="J963">
        <f>Prices[[#This Row],[Rates - EU]]/Prices!J962-1</f>
        <v>-1.6345228905001452E-4</v>
      </c>
      <c r="K963">
        <f>Prices[[#This Row],[Rates - JP]]/Prices!K962-1</f>
        <v>3.6097825106029546E-4</v>
      </c>
      <c r="L963">
        <f>Prices[[#This Row],[EM Bonds - USD]]/Prices!L962-1</f>
        <v>-1.0689984293080768E-3</v>
      </c>
      <c r="M963">
        <f>Prices[[#This Row],[EM Bonds - Local]]/Prices!M962-1</f>
        <v>2.3461707744860671E-3</v>
      </c>
      <c r="N963">
        <f>Prices[[#This Row],[IG - US]]/Prices!N962-1</f>
        <v>5.2883041439488743E-3</v>
      </c>
      <c r="O963">
        <f>Prices[[#This Row],[IG - EU]]/Prices!O962-1</f>
        <v>8.3760862736892427E-4</v>
      </c>
      <c r="P963">
        <f>Prices[[#This Row],[HY - US]]/Prices!P962-1</f>
        <v>5.0174416793216103E-3</v>
      </c>
      <c r="Q963">
        <f>Prices[[#This Row],[HY - EU]]/Prices!Q962-1</f>
        <v>5.5909970611425219E-3</v>
      </c>
      <c r="R963">
        <f>Prices[[#This Row],[EM Bonds - Corp]]/Prices!R962-1</f>
        <v>-2.4907886875124019E-3</v>
      </c>
      <c r="S963">
        <f>Prices[[#This Row],[Real Estate - CH]]/Prices!S962-1</f>
        <v>-2.3596495294608499E-2</v>
      </c>
      <c r="T963">
        <f>Prices[[#This Row],[Real Estate - World]]/Prices!T962-1</f>
        <v>4.7622601121060093E-2</v>
      </c>
      <c r="U963">
        <f>Prices[[#This Row],[TIPS]]/Prices!U962-1</f>
        <v>1.8227368670229449E-3</v>
      </c>
      <c r="V963">
        <f>Prices[[#This Row],[Commodities]]/Prices!V962-1</f>
        <v>-2.4373783014008943E-5</v>
      </c>
      <c r="W963">
        <f>Prices[[#This Row],[Precious Metals]]/Prices!W962-1</f>
        <v>-2.2447987471718722E-3</v>
      </c>
      <c r="X963">
        <f>Prices[[#This Row],[Hedge funds]]/Prices!X962-1</f>
        <v>2.9804183727473177E-3</v>
      </c>
    </row>
    <row r="964" spans="2:24" x14ac:dyDescent="0.25">
      <c r="B964" s="1">
        <v>43930</v>
      </c>
      <c r="C964">
        <f>Prices[[#This Row],[Equity - CH]]/Prices!C963-1</f>
        <v>-2.9625434606850298E-4</v>
      </c>
      <c r="D964">
        <f>Prices[[#This Row],[Equity - US]]/Prices!D963-1</f>
        <v>1.0347484737508239E-2</v>
      </c>
      <c r="E964">
        <f>Prices[[#This Row],[Equity - EU]]/Prices!E963-1</f>
        <v>1.6317992928943648E-2</v>
      </c>
      <c r="F964">
        <f>Prices[[#This Row],[Equity - JP]]/Prices!F963-1</f>
        <v>-6.4250060520826269E-3</v>
      </c>
      <c r="G964">
        <f>Prices[[#This Row],[Equity - EM]]/Prices!G963-1</f>
        <v>1.0712788950760777E-2</v>
      </c>
      <c r="H964">
        <f>Prices[[#This Row],[Bonds - CH]]/Prices!H963-1</f>
        <v>3.1490296594651745E-3</v>
      </c>
      <c r="I964">
        <f>Prices[[#This Row],[Rates - US]]/Prices!I963-1</f>
        <v>2.1175904296091286E-3</v>
      </c>
      <c r="J964">
        <f>Prices[[#This Row],[Rates - EU]]/Prices!J963-1</f>
        <v>4.3664359918924589E-3</v>
      </c>
      <c r="K964">
        <f>Prices[[#This Row],[Rates - JP]]/Prices!K963-1</f>
        <v>-1.8042399639150997E-4</v>
      </c>
      <c r="L964">
        <f>Prices[[#This Row],[EM Bonds - USD]]/Prices!L963-1</f>
        <v>1.0639008196804411E-2</v>
      </c>
      <c r="M964">
        <f>Prices[[#This Row],[EM Bonds - Local]]/Prices!M963-1</f>
        <v>1.8546565073520593E-3</v>
      </c>
      <c r="N964">
        <f>Prices[[#This Row],[IG - US]]/Prices!N963-1</f>
        <v>1.8208957124255187E-2</v>
      </c>
      <c r="O964">
        <f>Prices[[#This Row],[IG - EU]]/Prices!O963-1</f>
        <v>5.3352861177946576E-3</v>
      </c>
      <c r="P964">
        <f>Prices[[#This Row],[HY - US]]/Prices!P963-1</f>
        <v>3.071428657702624E-2</v>
      </c>
      <c r="Q964">
        <f>Prices[[#This Row],[HY - EU]]/Prices!Q963-1</f>
        <v>1.6857937130230205E-2</v>
      </c>
      <c r="R964">
        <f>Prices[[#This Row],[EM Bonds - Corp]]/Prices!R963-1</f>
        <v>7.4897767417598793E-3</v>
      </c>
      <c r="S964">
        <f>Prices[[#This Row],[Real Estate - CH]]/Prices!S963-1</f>
        <v>-1.0611527870097892E-2</v>
      </c>
      <c r="T964">
        <f>Prices[[#This Row],[Real Estate - World]]/Prices!T963-1</f>
        <v>4.7565068814152012E-2</v>
      </c>
      <c r="U964">
        <f>Prices[[#This Row],[TIPS]]/Prices!U963-1</f>
        <v>7.5262225407739525E-3</v>
      </c>
      <c r="V964">
        <f>Prices[[#This Row],[Commodities]]/Prices!V963-1</f>
        <v>-1.0939553512885114E-2</v>
      </c>
      <c r="W964">
        <f>Prices[[#This Row],[Precious Metals]]/Prices!W963-1</f>
        <v>3.8536974160108928E-2</v>
      </c>
      <c r="X964">
        <f>Prices[[#This Row],[Hedge funds]]/Prices!X963-1</f>
        <v>1.0553210397690194E-3</v>
      </c>
    </row>
    <row r="965" spans="2:24" x14ac:dyDescent="0.25">
      <c r="B965" s="1">
        <v>43931</v>
      </c>
      <c r="C965">
        <f>Prices[[#This Row],[Equity - CH]]/Prices!C964-1</f>
        <v>0</v>
      </c>
      <c r="D965">
        <f>Prices[[#This Row],[Equity - US]]/Prices!D964-1</f>
        <v>-2.0697505949188733E-3</v>
      </c>
      <c r="E965">
        <f>Prices[[#This Row],[Equity - EU]]/Prices!E964-1</f>
        <v>-8.8350198164544036E-4</v>
      </c>
      <c r="F965">
        <f>Prices[[#This Row],[Equity - JP]]/Prices!F964-1</f>
        <v>8.0404085641374579E-3</v>
      </c>
      <c r="G965">
        <f>Prices[[#This Row],[Equity - EM]]/Prices!G964-1</f>
        <v>-1.3600860673983473E-3</v>
      </c>
      <c r="H965">
        <f>Prices[[#This Row],[Bonds - CH]]/Prices!H964-1</f>
        <v>0</v>
      </c>
      <c r="I965">
        <f>Prices[[#This Row],[Rates - US]]/Prices!I964-1</f>
        <v>0</v>
      </c>
      <c r="J965">
        <f>Prices[[#This Row],[Rates - EU]]/Prices!J964-1</f>
        <v>0</v>
      </c>
      <c r="K965">
        <f>Prices[[#This Row],[Rates - JP]]/Prices!K964-1</f>
        <v>3.6091311016872574E-4</v>
      </c>
      <c r="L965">
        <f>Prices[[#This Row],[EM Bonds - USD]]/Prices!L964-1</f>
        <v>0</v>
      </c>
      <c r="M965">
        <f>Prices[[#This Row],[EM Bonds - Local]]/Prices!M964-1</f>
        <v>-4.0024468340427166E-4</v>
      </c>
      <c r="N965">
        <f>Prices[[#This Row],[IG - US]]/Prices!N964-1</f>
        <v>0</v>
      </c>
      <c r="O965">
        <f>Prices[[#This Row],[IG - EU]]/Prices!O964-1</f>
        <v>0</v>
      </c>
      <c r="P965">
        <f>Prices[[#This Row],[HY - US]]/Prices!P964-1</f>
        <v>0</v>
      </c>
      <c r="Q965">
        <f>Prices[[#This Row],[HY - EU]]/Prices!Q964-1</f>
        <v>0</v>
      </c>
      <c r="R965">
        <f>Prices[[#This Row],[EM Bonds - Corp]]/Prices!R964-1</f>
        <v>0</v>
      </c>
      <c r="S965">
        <f>Prices[[#This Row],[Real Estate - CH]]/Prices!S964-1</f>
        <v>0</v>
      </c>
      <c r="T965">
        <f>Prices[[#This Row],[Real Estate - World]]/Prices!T964-1</f>
        <v>-2.1749735093999911E-3</v>
      </c>
      <c r="U965">
        <f>Prices[[#This Row],[TIPS]]/Prices!U964-1</f>
        <v>5.9933734136485839E-5</v>
      </c>
      <c r="V965">
        <f>Prices[[#This Row],[Commodities]]/Prices!V964-1</f>
        <v>0</v>
      </c>
      <c r="W965">
        <f>Prices[[#This Row],[Precious Metals]]/Prices!W964-1</f>
        <v>0</v>
      </c>
      <c r="X965">
        <f>Prices[[#This Row],[Hedge funds]]/Prices!X964-1</f>
        <v>0</v>
      </c>
    </row>
    <row r="966" spans="2:24" x14ac:dyDescent="0.25">
      <c r="B966" s="1">
        <v>43934</v>
      </c>
      <c r="C966">
        <f>Prices[[#This Row],[Equity - CH]]/Prices!C965-1</f>
        <v>0</v>
      </c>
      <c r="D966">
        <f>Prices[[#This Row],[Equity - US]]/Prices!D965-1</f>
        <v>-7.4146561856018867E-3</v>
      </c>
      <c r="E966">
        <f>Prices[[#This Row],[Equity - EU]]/Prices!E965-1</f>
        <v>1.0408634621013046E-3</v>
      </c>
      <c r="F966">
        <f>Prices[[#This Row],[Equity - JP]]/Prices!F965-1</f>
        <v>-1.7411416433545823E-2</v>
      </c>
      <c r="G966">
        <f>Prices[[#This Row],[Equity - EM]]/Prices!G965-1</f>
        <v>-3.2422402881100432E-3</v>
      </c>
      <c r="H966">
        <f>Prices[[#This Row],[Bonds - CH]]/Prices!H965-1</f>
        <v>0</v>
      </c>
      <c r="I966">
        <f>Prices[[#This Row],[Rates - US]]/Prices!I965-1</f>
        <v>-2.0715704837629412E-3</v>
      </c>
      <c r="J966">
        <f>Prices[[#This Row],[Rates - EU]]/Prices!J965-1</f>
        <v>0</v>
      </c>
      <c r="K966">
        <f>Prices[[#This Row],[Rates - JP]]/Prices!K965-1</f>
        <v>-3.6078289889063253E-4</v>
      </c>
      <c r="L966">
        <f>Prices[[#This Row],[EM Bonds - USD]]/Prices!L965-1</f>
        <v>3.5281537766616022E-3</v>
      </c>
      <c r="M966">
        <f>Prices[[#This Row],[EM Bonds - Local]]/Prices!M965-1</f>
        <v>7.7884983497011895E-4</v>
      </c>
      <c r="N966">
        <f>Prices[[#This Row],[IG - US]]/Prices!N965-1</f>
        <v>1.1589553674490327E-2</v>
      </c>
      <c r="O966">
        <f>Prices[[#This Row],[IG - EU]]/Prices!O965-1</f>
        <v>0</v>
      </c>
      <c r="P966">
        <f>Prices[[#This Row],[HY - US]]/Prices!P965-1</f>
        <v>1.5103709220053441E-2</v>
      </c>
      <c r="Q966">
        <f>Prices[[#This Row],[HY - EU]]/Prices!Q965-1</f>
        <v>0</v>
      </c>
      <c r="R966">
        <f>Prices[[#This Row],[EM Bonds - Corp]]/Prices!R965-1</f>
        <v>2.1452609179786197E-3</v>
      </c>
      <c r="S966">
        <f>Prices[[#This Row],[Real Estate - CH]]/Prices!S965-1</f>
        <v>0</v>
      </c>
      <c r="T966">
        <f>Prices[[#This Row],[Real Estate - World]]/Prices!T965-1</f>
        <v>-2.8939516037653989E-2</v>
      </c>
      <c r="U966">
        <f>Prices[[#This Row],[TIPS]]/Prices!U965-1</f>
        <v>1.3562451768178718E-3</v>
      </c>
      <c r="V966">
        <f>Prices[[#This Row],[Commodities]]/Prices!V965-1</f>
        <v>-1.0535680337387943E-3</v>
      </c>
      <c r="W966">
        <f>Prices[[#This Row],[Precious Metals]]/Prices!W965-1</f>
        <v>-1.3114553544464336E-3</v>
      </c>
      <c r="X966">
        <f>Prices[[#This Row],[Hedge funds]]/Prices!X965-1</f>
        <v>4.0503800699105419E-3</v>
      </c>
    </row>
    <row r="967" spans="2:24" x14ac:dyDescent="0.25">
      <c r="B967" s="1">
        <v>43935</v>
      </c>
      <c r="C967">
        <f>Prices[[#This Row],[Equity - CH]]/Prices!C966-1</f>
        <v>1.068864744279141E-2</v>
      </c>
      <c r="D967">
        <f>Prices[[#This Row],[Equity - US]]/Prices!D966-1</f>
        <v>2.4426021524379893E-2</v>
      </c>
      <c r="E967">
        <f>Prices[[#This Row],[Equity - EU]]/Prices!E966-1</f>
        <v>3.4287895844113958E-3</v>
      </c>
      <c r="F967">
        <f>Prices[[#This Row],[Equity - JP]]/Prices!F966-1</f>
        <v>2.1453697380458436E-2</v>
      </c>
      <c r="G967">
        <f>Prices[[#This Row],[Equity - EM]]/Prices!G966-1</f>
        <v>9.2186438782007052E-3</v>
      </c>
      <c r="H967">
        <f>Prices[[#This Row],[Bonds - CH]]/Prices!H966-1</f>
        <v>2.9931376843335133E-3</v>
      </c>
      <c r="I967">
        <f>Prices[[#This Row],[Rates - US]]/Prices!I966-1</f>
        <v>-3.2506767966111738E-4</v>
      </c>
      <c r="J967">
        <f>Prices[[#This Row],[Rates - EU]]/Prices!J966-1</f>
        <v>1.3813309167374221E-3</v>
      </c>
      <c r="K967">
        <f>Prices[[#This Row],[Rates - JP]]/Prices!K966-1</f>
        <v>-6.3159794279521453E-4</v>
      </c>
      <c r="L967">
        <f>Prices[[#This Row],[EM Bonds - USD]]/Prices!L966-1</f>
        <v>7.1148669052958358E-3</v>
      </c>
      <c r="M967">
        <f>Prices[[#This Row],[EM Bonds - Local]]/Prices!M966-1</f>
        <v>2.5066176314620936E-3</v>
      </c>
      <c r="N967">
        <f>Prices[[#This Row],[IG - US]]/Prices!N966-1</f>
        <v>4.7534894025902386E-3</v>
      </c>
      <c r="O967">
        <f>Prices[[#This Row],[IG - EU]]/Prices!O966-1</f>
        <v>1.0405827263268996E-3</v>
      </c>
      <c r="P967">
        <f>Prices[[#This Row],[HY - US]]/Prices!P966-1</f>
        <v>8.8650892569572814E-3</v>
      </c>
      <c r="Q967">
        <f>Prices[[#This Row],[HY - EU]]/Prices!Q966-1</f>
        <v>1.875153341978919E-2</v>
      </c>
      <c r="R967">
        <f>Prices[[#This Row],[EM Bonds - Corp]]/Prices!R966-1</f>
        <v>8.9847520618766552E-3</v>
      </c>
      <c r="S967">
        <f>Prices[[#This Row],[Real Estate - CH]]/Prices!S966-1</f>
        <v>-6.9582743479617015E-3</v>
      </c>
      <c r="T967">
        <f>Prices[[#This Row],[Real Estate - World]]/Prices!T966-1</f>
        <v>1.286501606600754E-2</v>
      </c>
      <c r="U967">
        <f>Prices[[#This Row],[TIPS]]/Prices!U966-1</f>
        <v>-1.7477634699225586E-4</v>
      </c>
      <c r="V967">
        <f>Prices[[#This Row],[Commodities]]/Prices!V966-1</f>
        <v>-1.531621605677469E-2</v>
      </c>
      <c r="W967">
        <f>Prices[[#This Row],[Precious Metals]]/Prices!W966-1</f>
        <v>4.5734457329846823E-3</v>
      </c>
      <c r="X967">
        <f>Prices[[#This Row],[Hedge funds]]/Prices!X966-1</f>
        <v>6.4747273798997362E-3</v>
      </c>
    </row>
    <row r="968" spans="2:24" x14ac:dyDescent="0.25">
      <c r="B968" s="1">
        <v>43936</v>
      </c>
      <c r="C968">
        <f>Prices[[#This Row],[Equity - CH]]/Prices!C967-1</f>
        <v>-1.9639490363339562E-2</v>
      </c>
      <c r="D968">
        <f>Prices[[#This Row],[Equity - US]]/Prices!D967-1</f>
        <v>-1.9199716073739603E-2</v>
      </c>
      <c r="E968">
        <f>Prices[[#This Row],[Equity - EU]]/Prices!E967-1</f>
        <v>-3.3619906697007096E-2</v>
      </c>
      <c r="F968">
        <f>Prices[[#This Row],[Equity - JP]]/Prices!F967-1</f>
        <v>2.4592495074620135E-3</v>
      </c>
      <c r="G968">
        <f>Prices[[#This Row],[Equity - EM]]/Prices!G967-1</f>
        <v>-5.8496301613405466E-3</v>
      </c>
      <c r="H968">
        <f>Prices[[#This Row],[Bonds - CH]]/Prices!H967-1</f>
        <v>4.0759880631777712E-3</v>
      </c>
      <c r="I968">
        <f>Prices[[#This Row],[Rates - US]]/Prices!I967-1</f>
        <v>7.5514387210759981E-3</v>
      </c>
      <c r="J968">
        <f>Prices[[#This Row],[Rates - EU]]/Prices!J967-1</f>
        <v>1.6951777218392472E-3</v>
      </c>
      <c r="K968">
        <f>Prices[[#This Row],[Rates - JP]]/Prices!K967-1</f>
        <v>-9.0285301552972541E-5</v>
      </c>
      <c r="L968">
        <f>Prices[[#This Row],[EM Bonds - USD]]/Prices!L967-1</f>
        <v>-1.4029729953456416E-3</v>
      </c>
      <c r="M968">
        <f>Prices[[#This Row],[EM Bonds - Local]]/Prices!M967-1</f>
        <v>1.243243874251343E-3</v>
      </c>
      <c r="N968">
        <f>Prices[[#This Row],[IG - US]]/Prices!N967-1</f>
        <v>4.1238918371546696E-3</v>
      </c>
      <c r="O968">
        <f>Prices[[#This Row],[IG - EU]]/Prices!O967-1</f>
        <v>2.0270270270270618E-3</v>
      </c>
      <c r="P968">
        <f>Prices[[#This Row],[HY - US]]/Prices!P967-1</f>
        <v>-4.375858913688413E-3</v>
      </c>
      <c r="Q968">
        <f>Prices[[#This Row],[HY - EU]]/Prices!Q967-1</f>
        <v>2.4083121172502331E-4</v>
      </c>
      <c r="R968">
        <f>Prices[[#This Row],[EM Bonds - Corp]]/Prices!R967-1</f>
        <v>-9.6893230642036698E-4</v>
      </c>
      <c r="S968">
        <f>Prices[[#This Row],[Real Estate - CH]]/Prices!S967-1</f>
        <v>-7.6352477831204135E-3</v>
      </c>
      <c r="T968">
        <f>Prices[[#This Row],[Real Estate - World]]/Prices!T967-1</f>
        <v>-3.7088516991849119E-2</v>
      </c>
      <c r="U968">
        <f>Prices[[#This Row],[TIPS]]/Prices!U967-1</f>
        <v>2.9335460512076583E-3</v>
      </c>
      <c r="V968">
        <f>Prices[[#This Row],[Commodities]]/Prices!V967-1</f>
        <v>-1.3062465074610952E-2</v>
      </c>
      <c r="W968">
        <f>Prices[[#This Row],[Precious Metals]]/Prices!W967-1</f>
        <v>-1.7804742684721764E-2</v>
      </c>
      <c r="X968">
        <f>Prices[[#This Row],[Hedge funds]]/Prices!X967-1</f>
        <v>4.7584622846108537E-4</v>
      </c>
    </row>
    <row r="969" spans="2:24" x14ac:dyDescent="0.25">
      <c r="B969" s="1">
        <v>43937</v>
      </c>
      <c r="C969">
        <f>Prices[[#This Row],[Equity - CH]]/Prices!C968-1</f>
        <v>1.3051797517341646E-2</v>
      </c>
      <c r="D969">
        <f>Prices[[#This Row],[Equity - US]]/Prices!D968-1</f>
        <v>1.1319429543958703E-2</v>
      </c>
      <c r="E969">
        <f>Prices[[#This Row],[Equity - EU]]/Prices!E968-1</f>
        <v>4.3988962295631318E-3</v>
      </c>
      <c r="F969">
        <f>Prices[[#This Row],[Equity - JP]]/Prices!F968-1</f>
        <v>-1.3133773795026893E-2</v>
      </c>
      <c r="G969">
        <f>Prices[[#This Row],[Equity - EM]]/Prices!G968-1</f>
        <v>2.4256095040857684E-3</v>
      </c>
      <c r="H969">
        <f>Prices[[#This Row],[Bonds - CH]]/Prices!H968-1</f>
        <v>1.6672707502720652E-3</v>
      </c>
      <c r="I969">
        <f>Prices[[#This Row],[Rates - US]]/Prices!I968-1</f>
        <v>2.5971775864763735E-3</v>
      </c>
      <c r="J969">
        <f>Prices[[#This Row],[Rates - EU]]/Prices!J968-1</f>
        <v>3.0425379700504962E-4</v>
      </c>
      <c r="K969">
        <f>Prices[[#This Row],[Rates - JP]]/Prices!K968-1</f>
        <v>1.0835214446953678E-3</v>
      </c>
      <c r="L969">
        <f>Prices[[#This Row],[EM Bonds - USD]]/Prices!L968-1</f>
        <v>-1.2594332977078349E-4</v>
      </c>
      <c r="M969">
        <f>Prices[[#This Row],[EM Bonds - Local]]/Prices!M968-1</f>
        <v>2.5198351395310237E-3</v>
      </c>
      <c r="N969">
        <f>Prices[[#This Row],[IG - US]]/Prices!N968-1</f>
        <v>2.923171898341792E-3</v>
      </c>
      <c r="O969">
        <f>Prices[[#This Row],[IG - EU]]/Prices!O968-1</f>
        <v>2.0747964106027084E-4</v>
      </c>
      <c r="P969">
        <f>Prices[[#This Row],[HY - US]]/Prices!P968-1</f>
        <v>9.5142375479295715E-4</v>
      </c>
      <c r="Q969">
        <f>Prices[[#This Row],[HY - EU]]/Prices!Q968-1</f>
        <v>-3.5084098648231477E-3</v>
      </c>
      <c r="R969">
        <f>Prices[[#This Row],[EM Bonds - Corp]]/Prices!R968-1</f>
        <v>7.1667536200092918E-4</v>
      </c>
      <c r="S969">
        <f>Prices[[#This Row],[Real Estate - CH]]/Prices!S968-1</f>
        <v>9.6418397409365753E-3</v>
      </c>
      <c r="T969">
        <f>Prices[[#This Row],[Real Estate - World]]/Prices!T968-1</f>
        <v>-9.8903342006749773E-3</v>
      </c>
      <c r="U969">
        <f>Prices[[#This Row],[TIPS]]/Prices!U968-1</f>
        <v>-6.0467164093896963E-3</v>
      </c>
      <c r="V969">
        <f>Prices[[#This Row],[Commodities]]/Prices!V968-1</f>
        <v>8.809639849031603E-3</v>
      </c>
      <c r="W969">
        <f>Prices[[#This Row],[Precious Metals]]/Prices!W968-1</f>
        <v>3.3443080290214144E-3</v>
      </c>
      <c r="X969">
        <f>Prices[[#This Row],[Hedge funds]]/Prices!X968-1</f>
        <v>2.0396776760480684E-3</v>
      </c>
    </row>
    <row r="970" spans="2:24" x14ac:dyDescent="0.25">
      <c r="B970" s="1">
        <v>43938</v>
      </c>
      <c r="C970">
        <f>Prices[[#This Row],[Equity - CH]]/Prices!C969-1</f>
        <v>1.8492644686089355E-2</v>
      </c>
      <c r="D970">
        <f>Prices[[#This Row],[Equity - US]]/Prices!D969-1</f>
        <v>2.5187690208633873E-2</v>
      </c>
      <c r="E970">
        <f>Prices[[#This Row],[Equity - EU]]/Prices!E969-1</f>
        <v>2.6593714409069991E-2</v>
      </c>
      <c r="F970">
        <f>Prices[[#This Row],[Equity - JP]]/Prices!F969-1</f>
        <v>1.7503644177575106E-2</v>
      </c>
      <c r="G970">
        <f>Prices[[#This Row],[Equity - EM]]/Prices!G969-1</f>
        <v>1.6011402256697282E-2</v>
      </c>
      <c r="H970">
        <f>Prices[[#This Row],[Bonds - CH]]/Prices!H969-1</f>
        <v>2.243450571718153E-3</v>
      </c>
      <c r="I970">
        <f>Prices[[#This Row],[Rates - US]]/Prices!I969-1</f>
        <v>-4.2767551327554942E-3</v>
      </c>
      <c r="J970">
        <f>Prices[[#This Row],[Rates - EU]]/Prices!J969-1</f>
        <v>1.156360806493284E-3</v>
      </c>
      <c r="K970">
        <f>Prices[[#This Row],[Rates - JP]]/Prices!K969-1</f>
        <v>-1.0823486966717866E-3</v>
      </c>
      <c r="L970">
        <f>Prices[[#This Row],[EM Bonds - USD]]/Prices!L969-1</f>
        <v>2.2708236521475911E-3</v>
      </c>
      <c r="M970">
        <f>Prices[[#This Row],[EM Bonds - Local]]/Prices!M969-1</f>
        <v>7.1741642861811172E-4</v>
      </c>
      <c r="N970">
        <f>Prices[[#This Row],[IG - US]]/Prices!N969-1</f>
        <v>-1.35935641780216E-3</v>
      </c>
      <c r="O970">
        <f>Prices[[#This Row],[IG - EU]]/Prices!O969-1</f>
        <v>9.3346470984800867E-4</v>
      </c>
      <c r="P970">
        <f>Prices[[#This Row],[HY - US]]/Prices!P969-1</f>
        <v>4.8431135854425378E-3</v>
      </c>
      <c r="Q970">
        <f>Prices[[#This Row],[HY - EU]]/Prices!Q969-1</f>
        <v>6.9034551793190069E-4</v>
      </c>
      <c r="R970">
        <f>Prices[[#This Row],[EM Bonds - Corp]]/Prices!R969-1</f>
        <v>3.4742132631506717E-3</v>
      </c>
      <c r="S970">
        <f>Prices[[#This Row],[Real Estate - CH]]/Prices!S969-1</f>
        <v>1.6374466443195734E-2</v>
      </c>
      <c r="T970">
        <f>Prices[[#This Row],[Real Estate - World]]/Prices!T969-1</f>
        <v>3.1340482213212617E-2</v>
      </c>
      <c r="U970">
        <f>Prices[[#This Row],[TIPS]]/Prices!U969-1</f>
        <v>-2.6085825193207235E-3</v>
      </c>
      <c r="V970">
        <f>Prices[[#This Row],[Commodities]]/Prices!V969-1</f>
        <v>3.8608155820527568E-3</v>
      </c>
      <c r="W970">
        <f>Prices[[#This Row],[Precious Metals]]/Prices!W969-1</f>
        <v>-2.1760486210150698E-2</v>
      </c>
      <c r="X970">
        <f>Prices[[#This Row],[Hedge funds]]/Prices!X969-1</f>
        <v>2.7657593515526546E-3</v>
      </c>
    </row>
    <row r="971" spans="2:24" x14ac:dyDescent="0.25">
      <c r="B971" s="1">
        <v>43941</v>
      </c>
      <c r="C971">
        <f>Prices[[#This Row],[Equity - CH]]/Prices!C970-1</f>
        <v>1.8081712514725234E-2</v>
      </c>
      <c r="D971">
        <f>Prices[[#This Row],[Equity - US]]/Prices!D970-1</f>
        <v>-1.6909859971177665E-2</v>
      </c>
      <c r="E971">
        <f>Prices[[#This Row],[Equity - EU]]/Prices!E970-1</f>
        <v>6.5863779714558923E-3</v>
      </c>
      <c r="F971">
        <f>Prices[[#This Row],[Equity - JP]]/Prices!F970-1</f>
        <v>-8.5915849973370317E-3</v>
      </c>
      <c r="G971">
        <f>Prices[[#This Row],[Equity - EM]]/Prices!G970-1</f>
        <v>-2.3998401489305765E-3</v>
      </c>
      <c r="H971">
        <f>Prices[[#This Row],[Bonds - CH]]/Prices!H970-1</f>
        <v>-1.4441475918847146E-4</v>
      </c>
      <c r="I971">
        <f>Prices[[#This Row],[Rates - US]]/Prices!I970-1</f>
        <v>2.2675171084676204E-3</v>
      </c>
      <c r="J971">
        <f>Prices[[#This Row],[Rates - EU]]/Prices!J970-1</f>
        <v>-4.0524414276331688E-3</v>
      </c>
      <c r="K971">
        <f>Prices[[#This Row],[Rates - JP]]/Prices!K970-1</f>
        <v>9.0293453724576977E-5</v>
      </c>
      <c r="L971">
        <f>Prices[[#This Row],[EM Bonds - USD]]/Prices!L970-1</f>
        <v>-9.5426893343408814E-4</v>
      </c>
      <c r="M971">
        <f>Prices[[#This Row],[EM Bonds - Local]]/Prices!M970-1</f>
        <v>7.6120913131361156E-4</v>
      </c>
      <c r="N971">
        <f>Prices[[#This Row],[IG - US]]/Prices!N970-1</f>
        <v>-3.7923700901509871E-4</v>
      </c>
      <c r="O971">
        <f>Prices[[#This Row],[IG - EU]]/Prices!O970-1</f>
        <v>-3.6785658774155516E-3</v>
      </c>
      <c r="P971">
        <f>Prices[[#This Row],[HY - US]]/Prices!P970-1</f>
        <v>-3.9795294952914562E-3</v>
      </c>
      <c r="Q971">
        <f>Prices[[#This Row],[HY - EU]]/Prices!Q970-1</f>
        <v>-1.0692973681487583E-3</v>
      </c>
      <c r="R971">
        <f>Prices[[#This Row],[EM Bonds - Corp]]/Prices!R970-1</f>
        <v>-2.0067363336493393E-3</v>
      </c>
      <c r="S971">
        <f>Prices[[#This Row],[Real Estate - CH]]/Prices!S970-1</f>
        <v>3.7963270535756877E-3</v>
      </c>
      <c r="T971">
        <f>Prices[[#This Row],[Real Estate - World]]/Prices!T970-1</f>
        <v>-3.0049076192144586E-2</v>
      </c>
      <c r="U971">
        <f>Prices[[#This Row],[TIPS]]/Prices!U970-1</f>
        <v>-3.2737279839174516E-3</v>
      </c>
      <c r="V971">
        <f>Prices[[#This Row],[Commodities]]/Prices!V970-1</f>
        <v>-5.2870758568805964E-3</v>
      </c>
      <c r="W971">
        <f>Prices[[#This Row],[Precious Metals]]/Prices!W970-1</f>
        <v>9.3239956864050733E-3</v>
      </c>
      <c r="X971">
        <f>Prices[[#This Row],[Hedge funds]]/Prices!X970-1</f>
        <v>-3.4590422094171736E-4</v>
      </c>
    </row>
    <row r="972" spans="2:24" x14ac:dyDescent="0.25">
      <c r="B972" s="1">
        <v>43942</v>
      </c>
      <c r="C972">
        <f>Prices[[#This Row],[Equity - CH]]/Prices!C971-1</f>
        <v>-2.2288281684787803E-2</v>
      </c>
      <c r="D972">
        <f>Prices[[#This Row],[Equity - US]]/Prices!D971-1</f>
        <v>-2.846468744191688E-2</v>
      </c>
      <c r="E972">
        <f>Prices[[#This Row],[Equity - EU]]/Prices!E971-1</f>
        <v>-3.3466452352485576E-2</v>
      </c>
      <c r="F972">
        <f>Prices[[#This Row],[Equity - JP]]/Prices!F971-1</f>
        <v>-1.2876966707881521E-2</v>
      </c>
      <c r="G972">
        <f>Prices[[#This Row],[Equity - EM]]/Prices!G971-1</f>
        <v>-2.0234435720317689E-2</v>
      </c>
      <c r="H972">
        <f>Prices[[#This Row],[Bonds - CH]]/Prices!H971-1</f>
        <v>0</v>
      </c>
      <c r="I972">
        <f>Prices[[#This Row],[Rates - US]]/Prices!I971-1</f>
        <v>3.5757939292424545E-3</v>
      </c>
      <c r="J972">
        <f>Prices[[#This Row],[Rates - EU]]/Prices!J971-1</f>
        <v>-2.2095232651256902E-3</v>
      </c>
      <c r="K972">
        <f>Prices[[#This Row],[Rates - JP]]/Prices!K971-1</f>
        <v>5.4171180931739116E-4</v>
      </c>
      <c r="L972">
        <f>Prices[[#This Row],[EM Bonds - USD]]/Prices!L971-1</f>
        <v>-4.9198188568536638E-3</v>
      </c>
      <c r="M972">
        <f>Prices[[#This Row],[EM Bonds - Local]]/Prices!M971-1</f>
        <v>-2.3515664408235715E-4</v>
      </c>
      <c r="N972">
        <f>Prices[[#This Row],[IG - US]]/Prices!N971-1</f>
        <v>-3.6808418301792489E-4</v>
      </c>
      <c r="O972">
        <f>Prices[[#This Row],[IG - EU]]/Prices!O971-1</f>
        <v>-7.2802912116487484E-4</v>
      </c>
      <c r="P972">
        <f>Prices[[#This Row],[HY - US]]/Prices!P971-1</f>
        <v>-1.4380563123043144E-2</v>
      </c>
      <c r="Q972">
        <f>Prices[[#This Row],[HY - EU]]/Prices!Q971-1</f>
        <v>-5.6975138121547753E-3</v>
      </c>
      <c r="R972">
        <f>Prices[[#This Row],[EM Bonds - Corp]]/Prices!R971-1</f>
        <v>-6.1399795435971294E-3</v>
      </c>
      <c r="S972">
        <f>Prices[[#This Row],[Real Estate - CH]]/Prices!S971-1</f>
        <v>6.3584361556281443E-3</v>
      </c>
      <c r="T972">
        <f>Prices[[#This Row],[Real Estate - World]]/Prices!T971-1</f>
        <v>-2.11859289151487E-2</v>
      </c>
      <c r="U972">
        <f>Prices[[#This Row],[TIPS]]/Prices!U971-1</f>
        <v>6.8674705123328295E-4</v>
      </c>
      <c r="V972">
        <f>Prices[[#This Row],[Commodities]]/Prices!V971-1</f>
        <v>-4.258262097515142E-2</v>
      </c>
      <c r="W972">
        <f>Prices[[#This Row],[Precious Metals]]/Prices!W971-1</f>
        <v>-1.6720220162760424E-2</v>
      </c>
      <c r="X972">
        <f>Prices[[#This Row],[Hedge funds]]/Prices!X971-1</f>
        <v>-4.4892049645326448E-3</v>
      </c>
    </row>
    <row r="973" spans="2:24" x14ac:dyDescent="0.25">
      <c r="B973" s="1">
        <v>43943</v>
      </c>
      <c r="C973">
        <f>Prices[[#This Row],[Equity - CH]]/Prices!C972-1</f>
        <v>1.0981687931249873E-2</v>
      </c>
      <c r="D973">
        <f>Prices[[#This Row],[Equity - US]]/Prices!D972-1</f>
        <v>2.5332895753329199E-2</v>
      </c>
      <c r="E973">
        <f>Prices[[#This Row],[Equity - EU]]/Prices!E972-1</f>
        <v>1.8109087897739684E-2</v>
      </c>
      <c r="F973">
        <f>Prices[[#This Row],[Equity - JP]]/Prices!F972-1</f>
        <v>-6.0085212390719178E-3</v>
      </c>
      <c r="G973">
        <f>Prices[[#This Row],[Equity - EM]]/Prices!G972-1</f>
        <v>1.379407512650177E-2</v>
      </c>
      <c r="H973">
        <f>Prices[[#This Row],[Bonds - CH]]/Prices!H972-1</f>
        <v>-2.9609301653787945E-3</v>
      </c>
      <c r="I973">
        <f>Prices[[#This Row],[Rates - US]]/Prices!I972-1</f>
        <v>-3.1638378576798187E-3</v>
      </c>
      <c r="J973">
        <f>Prices[[#This Row],[Rates - EU]]/Prices!J972-1</f>
        <v>-2.803274471363304E-3</v>
      </c>
      <c r="K973">
        <f>Prices[[#This Row],[Rates - JP]]/Prices!K972-1</f>
        <v>1.6242555495398214E-3</v>
      </c>
      <c r="L973">
        <f>Prices[[#This Row],[EM Bonds - USD]]/Prices!L972-1</f>
        <v>-2.4818920087719132E-3</v>
      </c>
      <c r="M973">
        <f>Prices[[#This Row],[EM Bonds - Local]]/Prices!M972-1</f>
        <v>-7.259628263467377E-5</v>
      </c>
      <c r="N973">
        <f>Prices[[#This Row],[IG - US]]/Prices!N972-1</f>
        <v>-1.0382665986102824E-3</v>
      </c>
      <c r="O973">
        <f>Prices[[#This Row],[IG - EU]]/Prices!O972-1</f>
        <v>-2.4458784346378382E-3</v>
      </c>
      <c r="P973">
        <f>Prices[[#This Row],[HY - US]]/Prices!P972-1</f>
        <v>1.1688212423222044E-3</v>
      </c>
      <c r="Q973">
        <f>Prices[[#This Row],[HY - EU]]/Prices!Q972-1</f>
        <v>-2.7782601146031372E-4</v>
      </c>
      <c r="R973">
        <f>Prices[[#This Row],[EM Bonds - Corp]]/Prices!R972-1</f>
        <v>-9.4789121901861506E-5</v>
      </c>
      <c r="S973">
        <f>Prices[[#This Row],[Real Estate - CH]]/Prices!S972-1</f>
        <v>4.0869054609513622E-3</v>
      </c>
      <c r="T973">
        <f>Prices[[#This Row],[Real Estate - World]]/Prices!T972-1</f>
        <v>8.5789189258347331E-3</v>
      </c>
      <c r="U973">
        <f>Prices[[#This Row],[TIPS]]/Prices!U972-1</f>
        <v>1.0676858597888916E-3</v>
      </c>
      <c r="V973">
        <f>Prices[[#This Row],[Commodities]]/Prices!V972-1</f>
        <v>1.8257528954183533E-2</v>
      </c>
      <c r="W973">
        <f>Prices[[#This Row],[Precious Metals]]/Prices!W972-1</f>
        <v>3.2466640408395309E-2</v>
      </c>
      <c r="X973">
        <f>Prices[[#This Row],[Hedge funds]]/Prices!X972-1</f>
        <v>2.1586813749701061E-3</v>
      </c>
    </row>
    <row r="974" spans="2:24" x14ac:dyDescent="0.25">
      <c r="B974" s="1">
        <v>43944</v>
      </c>
      <c r="C974">
        <f>Prices[[#This Row],[Equity - CH]]/Prices!C973-1</f>
        <v>-1.9627414071448079E-3</v>
      </c>
      <c r="D974">
        <f>Prices[[#This Row],[Equity - US]]/Prices!D973-1</f>
        <v>7.3044178532311044E-4</v>
      </c>
      <c r="E974">
        <f>Prices[[#This Row],[Equity - EU]]/Prices!E973-1</f>
        <v>9.8443870051667659E-3</v>
      </c>
      <c r="F974">
        <f>Prices[[#This Row],[Equity - JP]]/Prices!F973-1</f>
        <v>1.2586832750007604E-2</v>
      </c>
      <c r="G974">
        <f>Prices[[#This Row],[Equity - EM]]/Prices!G973-1</f>
        <v>4.4462191438554566E-3</v>
      </c>
      <c r="H974">
        <f>Prices[[#This Row],[Bonds - CH]]/Prices!H973-1</f>
        <v>9.416195856872811E-4</v>
      </c>
      <c r="I974">
        <f>Prices[[#This Row],[Rates - US]]/Prices!I973-1</f>
        <v>4.1688632861736075E-4</v>
      </c>
      <c r="J974">
        <f>Prices[[#This Row],[Rates - EU]]/Prices!J973-1</f>
        <v>3.8093386245725558E-3</v>
      </c>
      <c r="K974">
        <f>Prices[[#This Row],[Rates - JP]]/Prices!K973-1</f>
        <v>1.2612612612612484E-3</v>
      </c>
      <c r="L974">
        <f>Prices[[#This Row],[EM Bonds - USD]]/Prices!L973-1</f>
        <v>8.5775666560339303E-4</v>
      </c>
      <c r="M974">
        <f>Prices[[#This Row],[EM Bonds - Local]]/Prices!M973-1</f>
        <v>6.2437335784260029E-5</v>
      </c>
      <c r="N974">
        <f>Prices[[#This Row],[IG - US]]/Prices!N973-1</f>
        <v>3.589395751267821E-3</v>
      </c>
      <c r="O974">
        <f>Prices[[#This Row],[IG - EU]]/Prices!O973-1</f>
        <v>3.8082320413166393E-3</v>
      </c>
      <c r="P974">
        <f>Prices[[#This Row],[HY - US]]/Prices!P973-1</f>
        <v>-2.724388567567626E-4</v>
      </c>
      <c r="Q974">
        <f>Prices[[#This Row],[HY - EU]]/Prices!Q973-1</f>
        <v>4.2380241081041437E-3</v>
      </c>
      <c r="R974">
        <f>Prices[[#This Row],[EM Bonds - Corp]]/Prices!R973-1</f>
        <v>7.52044468930535E-3</v>
      </c>
      <c r="S974">
        <f>Prices[[#This Row],[Real Estate - CH]]/Prices!S973-1</f>
        <v>2.9240450069007995E-3</v>
      </c>
      <c r="T974">
        <f>Prices[[#This Row],[Real Estate - World]]/Prices!T973-1</f>
        <v>-1.766817144345123E-3</v>
      </c>
      <c r="U974">
        <f>Prices[[#This Row],[TIPS]]/Prices!U973-1</f>
        <v>3.6313286092417574E-3</v>
      </c>
      <c r="V974">
        <f>Prices[[#This Row],[Commodities]]/Prices!V973-1</f>
        <v>1.7460071025161561E-3</v>
      </c>
      <c r="W974">
        <f>Prices[[#This Row],[Precious Metals]]/Prices!W973-1</f>
        <v>4.4592828624752112E-3</v>
      </c>
      <c r="X974">
        <f>Prices[[#This Row],[Hedge funds]]/Prices!X973-1</f>
        <v>7.758164327049677E-4</v>
      </c>
    </row>
    <row r="975" spans="2:24" x14ac:dyDescent="0.25">
      <c r="B975" s="1">
        <v>43945</v>
      </c>
      <c r="C975">
        <f>Prices[[#This Row],[Equity - CH]]/Prices!C974-1</f>
        <v>1.9072005799125602E-3</v>
      </c>
      <c r="D975">
        <f>Prices[[#This Row],[Equity - US]]/Prices!D974-1</f>
        <v>1.6899804769024751E-2</v>
      </c>
      <c r="E975">
        <f>Prices[[#This Row],[Equity - EU]]/Prices!E974-1</f>
        <v>-1.0235230871983969E-2</v>
      </c>
      <c r="F975">
        <f>Prices[[#This Row],[Equity - JP]]/Prices!F974-1</f>
        <v>-4.0879419302903841E-3</v>
      </c>
      <c r="G975">
        <f>Prices[[#This Row],[Equity - EM]]/Prices!G974-1</f>
        <v>-1.0870143082833739E-2</v>
      </c>
      <c r="H975">
        <f>Prices[[#This Row],[Bonds - CH]]/Prices!H974-1</f>
        <v>2.6051089080252332E-3</v>
      </c>
      <c r="I975">
        <f>Prices[[#This Row],[Rates - US]]/Prices!I974-1</f>
        <v>9.9287291396321642E-4</v>
      </c>
      <c r="J975">
        <f>Prices[[#This Row],[Rates - EU]]/Prices!J974-1</f>
        <v>4.1393716871818143E-3</v>
      </c>
      <c r="K975">
        <f>Prices[[#This Row],[Rates - JP]]/Prices!K974-1</f>
        <v>1.2596724851539065E-3</v>
      </c>
      <c r="L975">
        <f>Prices[[#This Row],[EM Bonds - USD]]/Prices!L974-1</f>
        <v>-7.2718063875298888E-4</v>
      </c>
      <c r="M975">
        <f>Prices[[#This Row],[EM Bonds - Local]]/Prices!M974-1</f>
        <v>-6.1271885279301497E-4</v>
      </c>
      <c r="N975">
        <f>Prices[[#This Row],[IG - US]]/Prices!N974-1</f>
        <v>4.0532759205347269E-4</v>
      </c>
      <c r="O975">
        <f>Prices[[#This Row],[IG - EU]]/Prices!O974-1</f>
        <v>3.2221182829228479E-3</v>
      </c>
      <c r="P975">
        <f>Prices[[#This Row],[HY - US]]/Prices!P974-1</f>
        <v>-3.8382481632984744E-3</v>
      </c>
      <c r="Q975">
        <f>Prices[[#This Row],[HY - EU]]/Prices!Q974-1</f>
        <v>6.9182607492557224E-5</v>
      </c>
      <c r="R975">
        <f>Prices[[#This Row],[EM Bonds - Corp]]/Prices!R974-1</f>
        <v>2.0968741179014927E-3</v>
      </c>
      <c r="S975">
        <f>Prices[[#This Row],[Real Estate - CH]]/Prices!S974-1</f>
        <v>4.1983486495311695E-3</v>
      </c>
      <c r="T975">
        <f>Prices[[#This Row],[Real Estate - World]]/Prices!T974-1</f>
        <v>3.5806105750055828E-3</v>
      </c>
      <c r="U975">
        <f>Prices[[#This Row],[TIPS]]/Prices!U974-1</f>
        <v>3.7844932858221991E-3</v>
      </c>
      <c r="V975">
        <f>Prices[[#This Row],[Commodities]]/Prices!V974-1</f>
        <v>-6.7527629383213883E-3</v>
      </c>
      <c r="W975">
        <f>Prices[[#This Row],[Precious Metals]]/Prices!W974-1</f>
        <v>-2.4756577549638337E-3</v>
      </c>
      <c r="X975">
        <f>Prices[[#This Row],[Hedge funds]]/Prices!X974-1</f>
        <v>5.7457112369685426E-4</v>
      </c>
    </row>
    <row r="976" spans="2:24" x14ac:dyDescent="0.25">
      <c r="B976" s="1">
        <v>43948</v>
      </c>
      <c r="C976">
        <f>Prices[[#This Row],[Equity - CH]]/Prices!C975-1</f>
        <v>1.2897248415059348E-2</v>
      </c>
      <c r="D976">
        <f>Prices[[#This Row],[Equity - US]]/Prices!D975-1</f>
        <v>1.6256516573655233E-2</v>
      </c>
      <c r="E976">
        <f>Prices[[#This Row],[Equity - EU]]/Prices!E975-1</f>
        <v>2.2588690474414808E-2</v>
      </c>
      <c r="F976">
        <f>Prices[[#This Row],[Equity - JP]]/Prices!F975-1</f>
        <v>1.9769324970981383E-2</v>
      </c>
      <c r="G976">
        <f>Prices[[#This Row],[Equity - EM]]/Prices!G975-1</f>
        <v>1.854083407283591E-2</v>
      </c>
      <c r="H976">
        <f>Prices[[#This Row],[Bonds - CH]]/Prices!H975-1</f>
        <v>1.6600505232766682E-3</v>
      </c>
      <c r="I976">
        <f>Prices[[#This Row],[Rates - US]]/Prices!I975-1</f>
        <v>-4.2211729698067302E-3</v>
      </c>
      <c r="J976">
        <f>Prices[[#This Row],[Rates - EU]]/Prices!J975-1</f>
        <v>1.7378142013015907E-3</v>
      </c>
      <c r="K976">
        <f>Prices[[#This Row],[Rates - JP]]/Prices!K975-1</f>
        <v>-4.4931703810202617E-4</v>
      </c>
      <c r="L976">
        <f>Prices[[#This Row],[EM Bonds - USD]]/Prices!L975-1</f>
        <v>-1.6959611926279372E-3</v>
      </c>
      <c r="M976">
        <f>Prices[[#This Row],[EM Bonds - Local]]/Prices!M975-1</f>
        <v>-5.2737750277309647E-4</v>
      </c>
      <c r="N976">
        <f>Prices[[#This Row],[IG - US]]/Prices!N975-1</f>
        <v>-3.8441224316374534E-3</v>
      </c>
      <c r="O976">
        <f>Prices[[#This Row],[IG - EU]]/Prices!O975-1</f>
        <v>9.3244923331958773E-4</v>
      </c>
      <c r="P976">
        <f>Prices[[#This Row],[HY - US]]/Prices!P975-1</f>
        <v>-1.0279046039153306E-3</v>
      </c>
      <c r="Q976">
        <f>Prices[[#This Row],[HY - EU]]/Prices!Q975-1</f>
        <v>4.3582027601949402E-3</v>
      </c>
      <c r="R976">
        <f>Prices[[#This Row],[EM Bonds - Corp]]/Prices!R975-1</f>
        <v>1.896163409045748E-3</v>
      </c>
      <c r="S976">
        <f>Prices[[#This Row],[Real Estate - CH]]/Prices!S975-1</f>
        <v>1.6978677939331943E-2</v>
      </c>
      <c r="T976">
        <f>Prices[[#This Row],[Real Estate - World]]/Prices!T975-1</f>
        <v>3.4787663737482211E-2</v>
      </c>
      <c r="U976">
        <f>Prices[[#This Row],[TIPS]]/Prices!U975-1</f>
        <v>-1.2885468955604606E-3</v>
      </c>
      <c r="V976">
        <f>Prices[[#This Row],[Commodities]]/Prices!V975-1</f>
        <v>-1.2383579203577577E-2</v>
      </c>
      <c r="W976">
        <f>Prices[[#This Row],[Precious Metals]]/Prices!W975-1</f>
        <v>-6.3699877281621076E-3</v>
      </c>
      <c r="X976">
        <f>Prices[[#This Row],[Hedge funds]]/Prices!X975-1</f>
        <v>1.4492753623189802E-3</v>
      </c>
    </row>
    <row r="977" spans="2:24" x14ac:dyDescent="0.25">
      <c r="B977" s="1">
        <v>43949</v>
      </c>
      <c r="C977">
        <f>Prices[[#This Row],[Equity - CH]]/Prices!C976-1</f>
        <v>1.0179411213225631E-2</v>
      </c>
      <c r="D977">
        <f>Prices[[#This Row],[Equity - US]]/Prices!D976-1</f>
        <v>-6.0912598104896354E-3</v>
      </c>
      <c r="E977">
        <f>Prices[[#This Row],[Equity - EU]]/Prices!E976-1</f>
        <v>1.654588270493651E-2</v>
      </c>
      <c r="F977">
        <f>Prices[[#This Row],[Equity - JP]]/Prices!F976-1</f>
        <v>-8.3133613368313597E-5</v>
      </c>
      <c r="G977">
        <f>Prices[[#This Row],[Equity - EM]]/Prices!G976-1</f>
        <v>6.5907249585799299E-3</v>
      </c>
      <c r="H977">
        <f>Prices[[#This Row],[Bonds - CH]]/Prices!H976-1</f>
        <v>1.2970168612191912E-3</v>
      </c>
      <c r="I977">
        <f>Prices[[#This Row],[Rates - US]]/Prices!I976-1</f>
        <v>2.7471966455043795E-3</v>
      </c>
      <c r="J977">
        <f>Prices[[#This Row],[Rates - EU]]/Prices!J976-1</f>
        <v>1.9820808511732402E-3</v>
      </c>
      <c r="K977">
        <f>Prices[[#This Row],[Rates - JP]]/Prices!K976-1</f>
        <v>6.2932662051595756E-4</v>
      </c>
      <c r="L977">
        <f>Prices[[#This Row],[EM Bonds - USD]]/Prices!L976-1</f>
        <v>1.0401734267779794E-3</v>
      </c>
      <c r="M977">
        <f>Prices[[#This Row],[EM Bonds - Local]]/Prices!M976-1</f>
        <v>1.136712995231548E-3</v>
      </c>
      <c r="N977">
        <f>Prices[[#This Row],[IG - US]]/Prices!N976-1</f>
        <v>2.9884763860408281E-3</v>
      </c>
      <c r="O977">
        <f>Prices[[#This Row],[IG - EU]]/Prices!O976-1</f>
        <v>1.7078977331539402E-3</v>
      </c>
      <c r="P977">
        <f>Prices[[#This Row],[HY - US]]/Prices!P976-1</f>
        <v>1.6422884604110344E-3</v>
      </c>
      <c r="Q977">
        <f>Prices[[#This Row],[HY - EU]]/Prices!Q976-1</f>
        <v>1.8252574301751423E-3</v>
      </c>
      <c r="R977">
        <f>Prices[[#This Row],[EM Bonds - Corp]]/Prices!R976-1</f>
        <v>-3.3530826452721207E-4</v>
      </c>
      <c r="S977">
        <f>Prices[[#This Row],[Real Estate - CH]]/Prices!S976-1</f>
        <v>-4.5449354801873065E-3</v>
      </c>
      <c r="T977">
        <f>Prices[[#This Row],[Real Estate - World]]/Prices!T976-1</f>
        <v>1.3561394740656985E-2</v>
      </c>
      <c r="U977">
        <f>Prices[[#This Row],[TIPS]]/Prices!U976-1</f>
        <v>2.6577184355767169E-3</v>
      </c>
      <c r="V977">
        <f>Prices[[#This Row],[Commodities]]/Prices!V976-1</f>
        <v>5.8148891552090021E-4</v>
      </c>
      <c r="W977">
        <f>Prices[[#This Row],[Precious Metals]]/Prices!W976-1</f>
        <v>-2.547996067408187E-3</v>
      </c>
      <c r="X977">
        <f>Prices[[#This Row],[Hedge funds]]/Prices!X976-1</f>
        <v>6.0071539742767577E-4</v>
      </c>
    </row>
    <row r="978" spans="2:24" x14ac:dyDescent="0.25">
      <c r="B978" s="1">
        <v>43950</v>
      </c>
      <c r="C978">
        <f>Prices[[#This Row],[Equity - CH]]/Prices!C977-1</f>
        <v>-4.4426199509023379E-3</v>
      </c>
      <c r="D978">
        <f>Prices[[#This Row],[Equity - US]]/Prices!D977-1</f>
        <v>2.9170896435187776E-2</v>
      </c>
      <c r="E978">
        <f>Prices[[#This Row],[Equity - EU]]/Prices!E977-1</f>
        <v>2.1010630978057998E-2</v>
      </c>
      <c r="F978">
        <f>Prices[[#This Row],[Equity - JP]]/Prices!F977-1</f>
        <v>0</v>
      </c>
      <c r="G978">
        <f>Prices[[#This Row],[Equity - EM]]/Prices!G977-1</f>
        <v>2.0562285023510096E-2</v>
      </c>
      <c r="H978">
        <f>Prices[[#This Row],[Bonds - CH]]/Prices!H977-1</f>
        <v>1.00748416810581E-3</v>
      </c>
      <c r="I978">
        <f>Prices[[#This Row],[Rates - US]]/Prices!I977-1</f>
        <v>-1.2467960340120099E-3</v>
      </c>
      <c r="J978">
        <f>Prices[[#This Row],[Rates - EU]]/Prices!J977-1</f>
        <v>1.480207480207385E-3</v>
      </c>
      <c r="K978">
        <f>Prices[[#This Row],[Rates - JP]]/Prices!K977-1</f>
        <v>3.5938903863441674E-4</v>
      </c>
      <c r="L978">
        <f>Prices[[#This Row],[EM Bonds - USD]]/Prices!L977-1</f>
        <v>4.5711477549548185E-3</v>
      </c>
      <c r="M978">
        <f>Prices[[#This Row],[EM Bonds - Local]]/Prices!M977-1</f>
        <v>2.3826445903003535E-3</v>
      </c>
      <c r="N978">
        <f>Prices[[#This Row],[IG - US]]/Prices!N977-1</f>
        <v>6.6066523256269605E-4</v>
      </c>
      <c r="O978">
        <f>Prices[[#This Row],[IG - EU]]/Prices!O977-1</f>
        <v>1.4466546112115175E-3</v>
      </c>
      <c r="P978">
        <f>Prices[[#This Row],[HY - US]]/Prices!P977-1</f>
        <v>3.691812774185621E-3</v>
      </c>
      <c r="Q978">
        <f>Prices[[#This Row],[HY - EU]]/Prices!Q977-1</f>
        <v>-2.4063251976624844E-4</v>
      </c>
      <c r="R978">
        <f>Prices[[#This Row],[EM Bonds - Corp]]/Prices!R977-1</f>
        <v>6.316380280669831E-3</v>
      </c>
      <c r="S978">
        <f>Prices[[#This Row],[Real Estate - CH]]/Prices!S977-1</f>
        <v>-1.3995319598036904E-3</v>
      </c>
      <c r="T978">
        <f>Prices[[#This Row],[Real Estate - World]]/Prices!T977-1</f>
        <v>2.7146775586626148E-2</v>
      </c>
      <c r="U978">
        <f>Prices[[#This Row],[TIPS]]/Prices!U977-1</f>
        <v>1.676161304753343E-4</v>
      </c>
      <c r="V978">
        <f>Prices[[#This Row],[Commodities]]/Prices!V977-1</f>
        <v>8.1112935973457478E-3</v>
      </c>
      <c r="W978">
        <f>Prices[[#This Row],[Precious Metals]]/Prices!W977-1</f>
        <v>-2.7287402365639979E-3</v>
      </c>
      <c r="X978">
        <f>Prices[[#This Row],[Hedge funds]]/Prices!X977-1</f>
        <v>2.1922044844682187E-3</v>
      </c>
    </row>
    <row r="979" spans="2:24" x14ac:dyDescent="0.25">
      <c r="B979" s="1">
        <v>43951</v>
      </c>
      <c r="C979">
        <f>Prices[[#This Row],[Equity - CH]]/Prices!C978-1</f>
        <v>-2.1411251898125538E-2</v>
      </c>
      <c r="D979">
        <f>Prices[[#This Row],[Equity - US]]/Prices!D978-1</f>
        <v>-2.0683918192852091E-2</v>
      </c>
      <c r="E979">
        <f>Prices[[#This Row],[Equity - EU]]/Prices!E978-1</f>
        <v>-2.3794389096302604E-2</v>
      </c>
      <c r="F979">
        <f>Prices[[#This Row],[Equity - JP]]/Prices!F978-1</f>
        <v>1.0801434800459697E-2</v>
      </c>
      <c r="G979">
        <f>Prices[[#This Row],[Equity - EM]]/Prices!G978-1</f>
        <v>-4.5172929666342787E-3</v>
      </c>
      <c r="H979">
        <f>Prices[[#This Row],[Bonds - CH]]/Prices!H978-1</f>
        <v>3.2350826743350325E-3</v>
      </c>
      <c r="I979">
        <f>Prices[[#This Row],[Rates - US]]/Prices!I978-1</f>
        <v>-6.2247702810536154E-4</v>
      </c>
      <c r="J979">
        <f>Prices[[#This Row],[Rates - EU]]/Prices!J978-1</f>
        <v>4.893112079253692E-3</v>
      </c>
      <c r="K979">
        <f>Prices[[#This Row],[Rates - JP]]/Prices!K978-1</f>
        <v>-1.7962996227782746E-4</v>
      </c>
      <c r="L979">
        <f>Prices[[#This Row],[EM Bonds - USD]]/Prices!L978-1</f>
        <v>5.3682832724990526E-3</v>
      </c>
      <c r="M979">
        <f>Prices[[#This Row],[EM Bonds - Local]]/Prices!M978-1</f>
        <v>3.0418405163024076E-4</v>
      </c>
      <c r="N979">
        <f>Prices[[#This Row],[IG - US]]/Prices!N978-1</f>
        <v>-8.8374897396836793E-4</v>
      </c>
      <c r="O979">
        <f>Prices[[#This Row],[IG - EU]]/Prices!O978-1</f>
        <v>5.0559768869626875E-3</v>
      </c>
      <c r="P979">
        <f>Prices[[#This Row],[HY - US]]/Prices!P978-1</f>
        <v>3.5600556946460138E-3</v>
      </c>
      <c r="Q979">
        <f>Prices[[#This Row],[HY - EU]]/Prices!Q978-1</f>
        <v>1.3409895815426065E-3</v>
      </c>
      <c r="R979">
        <f>Prices[[#This Row],[EM Bonds - Corp]]/Prices!R978-1</f>
        <v>1.0437429563683542E-2</v>
      </c>
      <c r="S979">
        <f>Prices[[#This Row],[Real Estate - CH]]/Prices!S978-1</f>
        <v>-5.261344055140782E-3</v>
      </c>
      <c r="T979">
        <f>Prices[[#This Row],[Real Estate - World]]/Prices!T978-1</f>
        <v>-1.8322875210930789E-2</v>
      </c>
      <c r="U979">
        <f>Prices[[#This Row],[TIPS]]/Prices!U978-1</f>
        <v>1.2177198153153768E-3</v>
      </c>
      <c r="V979">
        <f>Prices[[#This Row],[Commodities]]/Prices!V978-1</f>
        <v>1.5678857248003109E-2</v>
      </c>
      <c r="W979">
        <f>Prices[[#This Row],[Precious Metals]]/Prices!W978-1</f>
        <v>-2.3256990105562148E-2</v>
      </c>
      <c r="X979">
        <f>Prices[[#This Row],[Hedge funds]]/Prices!X978-1</f>
        <v>5.082776648270837E-4</v>
      </c>
    </row>
    <row r="980" spans="2:24" x14ac:dyDescent="0.25">
      <c r="B980" s="1">
        <v>43952</v>
      </c>
      <c r="C980">
        <f>Prices[[#This Row],[Equity - CH]]/Prices!C979-1</f>
        <v>0</v>
      </c>
      <c r="D980">
        <f>Prices[[#This Row],[Equity - US]]/Prices!D979-1</f>
        <v>-3.3904049490410593E-2</v>
      </c>
      <c r="E980">
        <f>Prices[[#This Row],[Equity - EU]]/Prices!E979-1</f>
        <v>-1.0537187654276803E-2</v>
      </c>
      <c r="F980">
        <f>Prices[[#This Row],[Equity - JP]]/Prices!F979-1</f>
        <v>-2.3521279346670587E-2</v>
      </c>
      <c r="G980">
        <f>Prices[[#This Row],[Equity - EM]]/Prices!G979-1</f>
        <v>-1.4892670404018093E-2</v>
      </c>
      <c r="H980">
        <f>Prices[[#This Row],[Bonds - CH]]/Prices!H979-1</f>
        <v>0</v>
      </c>
      <c r="I980">
        <f>Prices[[#This Row],[Rates - US]]/Prices!I979-1</f>
        <v>-7.7475533147297604E-4</v>
      </c>
      <c r="J980">
        <f>Prices[[#This Row],[Rates - EU]]/Prices!J979-1</f>
        <v>3.8520257857888041E-5</v>
      </c>
      <c r="K980">
        <f>Prices[[#This Row],[Rates - JP]]/Prices!K979-1</f>
        <v>-7.1864893999284973E-4</v>
      </c>
      <c r="L980">
        <f>Prices[[#This Row],[EM Bonds - USD]]/Prices!L979-1</f>
        <v>3.1528433930572142E-4</v>
      </c>
      <c r="M980">
        <f>Prices[[#This Row],[EM Bonds - Local]]/Prices!M979-1</f>
        <v>7.7470942966284539E-5</v>
      </c>
      <c r="N980">
        <f>Prices[[#This Row],[IG - US]]/Prices!N979-1</f>
        <v>-3.2998352197367575E-3</v>
      </c>
      <c r="O980">
        <f>Prices[[#This Row],[IG - EU]]/Prices!O979-1</f>
        <v>-7.1864893999284973E-4</v>
      </c>
      <c r="P980">
        <f>Prices[[#This Row],[HY - US]]/Prices!P979-1</f>
        <v>-1.8028633848853337E-3</v>
      </c>
      <c r="Q980">
        <f>Prices[[#This Row],[HY - EU]]/Prices!Q979-1</f>
        <v>3.4338300940905953E-5</v>
      </c>
      <c r="R980">
        <f>Prices[[#This Row],[EM Bonds - Corp]]/Prices!R979-1</f>
        <v>1.1291094104624033E-3</v>
      </c>
      <c r="S980">
        <f>Prices[[#This Row],[Real Estate - CH]]/Prices!S979-1</f>
        <v>0</v>
      </c>
      <c r="T980">
        <f>Prices[[#This Row],[Real Estate - World]]/Prices!T979-1</f>
        <v>-3.8177414680654831E-2</v>
      </c>
      <c r="U980">
        <f>Prices[[#This Row],[TIPS]]/Prices!U979-1</f>
        <v>-2.574343244035826E-3</v>
      </c>
      <c r="V980">
        <f>Prices[[#This Row],[Commodities]]/Prices!V979-1</f>
        <v>-1.0962399480107243E-2</v>
      </c>
      <c r="W980">
        <f>Prices[[#This Row],[Precious Metals]]/Prices!W979-1</f>
        <v>-3.2560594532706766E-3</v>
      </c>
      <c r="X980">
        <f>Prices[[#This Row],[Hedge funds]]/Prices!X979-1</f>
        <v>1.7236374192619586E-4</v>
      </c>
    </row>
    <row r="981" spans="2:24" x14ac:dyDescent="0.25">
      <c r="B981" s="1">
        <v>43955</v>
      </c>
      <c r="C981">
        <f>Prices[[#This Row],[Equity - CH]]/Prices!C980-1</f>
        <v>-2.2844091970445346E-2</v>
      </c>
      <c r="D981">
        <f>Prices[[#This Row],[Equity - US]]/Prices!D980-1</f>
        <v>1.0585314067812712E-2</v>
      </c>
      <c r="E981">
        <f>Prices[[#This Row],[Equity - EU]]/Prices!E980-1</f>
        <v>-2.7695287106574096E-2</v>
      </c>
      <c r="F981">
        <f>Prices[[#This Row],[Equity - JP]]/Prices!F980-1</f>
        <v>0</v>
      </c>
      <c r="G981">
        <f>Prices[[#This Row],[Equity - EM]]/Prices!G980-1</f>
        <v>-2.6149441176327448E-2</v>
      </c>
      <c r="H981">
        <f>Prices[[#This Row],[Bonds - CH]]/Prices!H980-1</f>
        <v>-8.5990684342529544E-4</v>
      </c>
      <c r="I981">
        <f>Prices[[#This Row],[Rates - US]]/Prices!I980-1</f>
        <v>-2.1496703744217083E-4</v>
      </c>
      <c r="J981">
        <f>Prices[[#This Row],[Rates - EU]]/Prices!J980-1</f>
        <v>-2.8758876271730571E-3</v>
      </c>
      <c r="K981">
        <f>Prices[[#This Row],[Rates - JP]]/Prices!K980-1</f>
        <v>2.6968716289110795E-4</v>
      </c>
      <c r="L981">
        <f>Prices[[#This Row],[EM Bonds - USD]]/Prices!L980-1</f>
        <v>-1.3621379538717449E-3</v>
      </c>
      <c r="M981">
        <f>Prices[[#This Row],[EM Bonds - Local]]/Prices!M980-1</f>
        <v>6.0162024803256386E-4</v>
      </c>
      <c r="N981">
        <f>Prices[[#This Row],[IG - US]]/Prices!N980-1</f>
        <v>-1.7909510289481068E-3</v>
      </c>
      <c r="O981">
        <f>Prices[[#This Row],[IG - EU]]/Prices!O980-1</f>
        <v>-1.592438485642278E-3</v>
      </c>
      <c r="P981">
        <f>Prices[[#This Row],[HY - US]]/Prices!P980-1</f>
        <v>-2.0499911618304667E-3</v>
      </c>
      <c r="Q981">
        <f>Prices[[#This Row],[HY - EU]]/Prices!Q980-1</f>
        <v>-6.2493561789650487E-3</v>
      </c>
      <c r="R981">
        <f>Prices[[#This Row],[EM Bonds - Corp]]/Prices!R980-1</f>
        <v>-2.2742100513746255E-3</v>
      </c>
      <c r="S981">
        <f>Prices[[#This Row],[Real Estate - CH]]/Prices!S980-1</f>
        <v>-1.4597191426459655E-2</v>
      </c>
      <c r="T981">
        <f>Prices[[#This Row],[Real Estate - World]]/Prices!T980-1</f>
        <v>-7.4601837526246939E-3</v>
      </c>
      <c r="U981">
        <f>Prices[[#This Row],[TIPS]]/Prices!U980-1</f>
        <v>1.684233166557858E-3</v>
      </c>
      <c r="V981">
        <f>Prices[[#This Row],[Commodities]]/Prices!V980-1</f>
        <v>9.7894396532609562E-3</v>
      </c>
      <c r="W981">
        <f>Prices[[#This Row],[Precious Metals]]/Prices!W980-1</f>
        <v>9.8400172010275622E-3</v>
      </c>
      <c r="X981">
        <f>Prices[[#This Row],[Hedge funds]]/Prices!X980-1</f>
        <v>-1.0340042267191762E-3</v>
      </c>
    </row>
    <row r="982" spans="2:24" x14ac:dyDescent="0.25">
      <c r="B982" s="1">
        <v>43956</v>
      </c>
      <c r="C982">
        <f>Prices[[#This Row],[Equity - CH]]/Prices!C981-1</f>
        <v>1.5610073801829216E-2</v>
      </c>
      <c r="D982">
        <f>Prices[[#This Row],[Equity - US]]/Prices!D981-1</f>
        <v>1.717901780844433E-2</v>
      </c>
      <c r="E982">
        <f>Prices[[#This Row],[Equity - EU]]/Prices!E981-1</f>
        <v>2.4370336084062583E-2</v>
      </c>
      <c r="F982">
        <f>Prices[[#This Row],[Equity - JP]]/Prices!F981-1</f>
        <v>0</v>
      </c>
      <c r="G982">
        <f>Prices[[#This Row],[Equity - EM]]/Prices!G981-1</f>
        <v>1.6489646214549181E-2</v>
      </c>
      <c r="H982">
        <f>Prices[[#This Row],[Bonds - CH]]/Prices!H981-1</f>
        <v>1.7212938392023869E-3</v>
      </c>
      <c r="I982">
        <f>Prices[[#This Row],[Rates - US]]/Prices!I981-1</f>
        <v>-1.632171883527489E-3</v>
      </c>
      <c r="J982">
        <f>Prices[[#This Row],[Rates - EU]]/Prices!J981-1</f>
        <v>-4.3798654592386299E-4</v>
      </c>
      <c r="K982">
        <f>Prices[[#This Row],[Rates - JP]]/Prices!K981-1</f>
        <v>-8.9871483778147798E-5</v>
      </c>
      <c r="L982">
        <f>Prices[[#This Row],[EM Bonds - USD]]/Prices!L981-1</f>
        <v>4.8442800927603891E-3</v>
      </c>
      <c r="M982">
        <f>Prices[[#This Row],[EM Bonds - Local]]/Prices!M981-1</f>
        <v>1.2300114101646553E-3</v>
      </c>
      <c r="N982">
        <f>Prices[[#This Row],[IG - US]]/Prices!N981-1</f>
        <v>-6.2450900223576244E-4</v>
      </c>
      <c r="O982">
        <f>Prices[[#This Row],[IG - EU]]/Prices!O981-1</f>
        <v>1.5435274747876981E-4</v>
      </c>
      <c r="P982">
        <f>Prices[[#This Row],[HY - US]]/Prices!P981-1</f>
        <v>5.1502338883684384E-3</v>
      </c>
      <c r="Q982">
        <f>Prices[[#This Row],[HY - EU]]/Prices!Q981-1</f>
        <v>-2.7642444974274039E-4</v>
      </c>
      <c r="R982">
        <f>Prices[[#This Row],[EM Bonds - Corp]]/Prices!R981-1</f>
        <v>5.9649034479203333E-3</v>
      </c>
      <c r="S982">
        <f>Prices[[#This Row],[Real Estate - CH]]/Prices!S981-1</f>
        <v>-3.1876992312019903E-3</v>
      </c>
      <c r="T982">
        <f>Prices[[#This Row],[Real Estate - World]]/Prices!T981-1</f>
        <v>1.3417913510173962E-2</v>
      </c>
      <c r="U982">
        <f>Prices[[#This Row],[TIPS]]/Prices!U981-1</f>
        <v>1.6104049475795801E-3</v>
      </c>
      <c r="V982">
        <f>Prices[[#This Row],[Commodities]]/Prices!V981-1</f>
        <v>3.5549877309322575E-2</v>
      </c>
      <c r="W982">
        <f>Prices[[#This Row],[Precious Metals]]/Prices!W981-1</f>
        <v>9.9868188955440917E-3</v>
      </c>
      <c r="X982">
        <f>Prices[[#This Row],[Hedge funds]]/Prices!X981-1</f>
        <v>-9.1703968693535032E-4</v>
      </c>
    </row>
    <row r="983" spans="2:24" x14ac:dyDescent="0.25">
      <c r="B983" s="1">
        <v>43957</v>
      </c>
      <c r="C983">
        <f>Prices[[#This Row],[Equity - CH]]/Prices!C982-1</f>
        <v>8.2171614039567853E-3</v>
      </c>
      <c r="D983">
        <f>Prices[[#This Row],[Equity - US]]/Prices!D982-1</f>
        <v>-4.9458026836883828E-3</v>
      </c>
      <c r="E983">
        <f>Prices[[#This Row],[Equity - EU]]/Prices!E982-1</f>
        <v>-5.6992720151336496E-3</v>
      </c>
      <c r="F983">
        <f>Prices[[#This Row],[Equity - JP]]/Prices!F982-1</f>
        <v>0</v>
      </c>
      <c r="G983">
        <f>Prices[[#This Row],[Equity - EM]]/Prices!G982-1</f>
        <v>4.4433062895050668E-3</v>
      </c>
      <c r="H983">
        <f>Prices[[#This Row],[Bonds - CH]]/Prices!H982-1</f>
        <v>-9.3076537552805316E-4</v>
      </c>
      <c r="I983">
        <f>Prices[[#This Row],[Rates - US]]/Prices!I982-1</f>
        <v>-3.8441759172180845E-3</v>
      </c>
      <c r="J983">
        <f>Prices[[#This Row],[Rates - EU]]/Prices!J982-1</f>
        <v>-4.9233840876444779E-3</v>
      </c>
      <c r="K983">
        <f>Prices[[#This Row],[Rates - JP]]/Prices!K982-1</f>
        <v>-3.5951824555102707E-4</v>
      </c>
      <c r="L983">
        <f>Prices[[#This Row],[EM Bonds - USD]]/Prices!L982-1</f>
        <v>-5.4021224794364997E-4</v>
      </c>
      <c r="M983">
        <f>Prices[[#This Row],[EM Bonds - Local]]/Prices!M982-1</f>
        <v>-3.5698774607040296E-4</v>
      </c>
      <c r="N983">
        <f>Prices[[#This Row],[IG - US]]/Prices!N982-1</f>
        <v>-6.5056645085110887E-3</v>
      </c>
      <c r="O983">
        <f>Prices[[#This Row],[IG - EU]]/Prices!O982-1</f>
        <v>-4.2697669633210422E-3</v>
      </c>
      <c r="P983">
        <f>Prices[[#This Row],[HY - US]]/Prices!P982-1</f>
        <v>9.2736656814595975E-4</v>
      </c>
      <c r="Q983">
        <f>Prices[[#This Row],[HY - EU]]/Prices!Q982-1</f>
        <v>1.0368783050496155E-4</v>
      </c>
      <c r="R983">
        <f>Prices[[#This Row],[EM Bonds - Corp]]/Prices!R982-1</f>
        <v>-4.6771347098206739E-4</v>
      </c>
      <c r="S983">
        <f>Prices[[#This Row],[Real Estate - CH]]/Prices!S982-1</f>
        <v>6.9130925507900898E-3</v>
      </c>
      <c r="T983">
        <f>Prices[[#This Row],[Real Estate - World]]/Prices!T982-1</f>
        <v>-1.5385878134323128E-2</v>
      </c>
      <c r="U983">
        <f>Prices[[#This Row],[TIPS]]/Prices!U982-1</f>
        <v>-1.8766494157838043E-3</v>
      </c>
      <c r="V983">
        <f>Prices[[#This Row],[Commodities]]/Prices!V982-1</f>
        <v>-1.301146253397012E-2</v>
      </c>
      <c r="W983">
        <f>Prices[[#This Row],[Precious Metals]]/Prices!W982-1</f>
        <v>-1.0649736998994408E-2</v>
      </c>
      <c r="X983">
        <f>Prices[[#This Row],[Hedge funds]]/Prices!X982-1</f>
        <v>3.9078119888036333E-4</v>
      </c>
    </row>
    <row r="984" spans="2:24" x14ac:dyDescent="0.25">
      <c r="B984" s="1">
        <v>43958</v>
      </c>
      <c r="C984">
        <f>Prices[[#This Row],[Equity - CH]]/Prices!C983-1</f>
        <v>4.5612048404786165E-3</v>
      </c>
      <c r="D984">
        <f>Prices[[#This Row],[Equity - US]]/Prices!D983-1</f>
        <v>1.2503217222587182E-2</v>
      </c>
      <c r="E984">
        <f>Prices[[#This Row],[Equity - EU]]/Prices!E983-1</f>
        <v>1.1977187850322091E-2</v>
      </c>
      <c r="F984">
        <f>Prices[[#This Row],[Equity - JP]]/Prices!F983-1</f>
        <v>-3.2475999261515343E-3</v>
      </c>
      <c r="G984">
        <f>Prices[[#This Row],[Equity - EM]]/Prices!G983-1</f>
        <v>-1.7132305889613342E-3</v>
      </c>
      <c r="H984">
        <f>Prices[[#This Row],[Bonds - CH]]/Prices!H983-1</f>
        <v>1.8632650136163331E-3</v>
      </c>
      <c r="I984">
        <f>Prices[[#This Row],[Rates - US]]/Prices!I983-1</f>
        <v>5.991876968009846E-3</v>
      </c>
      <c r="J984">
        <f>Prices[[#This Row],[Rates - EU]]/Prices!J983-1</f>
        <v>1.9254900974012834E-3</v>
      </c>
      <c r="K984">
        <f>Prices[[#This Row],[Rates - JP]]/Prices!K983-1</f>
        <v>-1.7982377270275851E-3</v>
      </c>
      <c r="L984">
        <f>Prices[[#This Row],[EM Bonds - USD]]/Prices!L983-1</f>
        <v>4.124305368985226E-3</v>
      </c>
      <c r="M984">
        <f>Prices[[#This Row],[EM Bonds - Local]]/Prices!M983-1</f>
        <v>3.2964482938324657E-4</v>
      </c>
      <c r="N984">
        <f>Prices[[#This Row],[IG - US]]/Prices!N983-1</f>
        <v>3.6554764585032817E-3</v>
      </c>
      <c r="O984">
        <f>Prices[[#This Row],[IG - EU]]/Prices!O983-1</f>
        <v>1.5499070055797759E-3</v>
      </c>
      <c r="P984">
        <f>Prices[[#This Row],[HY - US]]/Prices!P983-1</f>
        <v>2.1914499358570705E-3</v>
      </c>
      <c r="Q984">
        <f>Prices[[#This Row],[HY - EU]]/Prices!Q983-1</f>
        <v>3.4559026817815308E-5</v>
      </c>
      <c r="R984">
        <f>Prices[[#This Row],[EM Bonds - Corp]]/Prices!R983-1</f>
        <v>3.106832229271328E-3</v>
      </c>
      <c r="S984">
        <f>Prices[[#This Row],[Real Estate - CH]]/Prices!S983-1</f>
        <v>1.9849610013542573E-3</v>
      </c>
      <c r="T984">
        <f>Prices[[#This Row],[Real Estate - World]]/Prices!T983-1</f>
        <v>1.4974690908874377E-2</v>
      </c>
      <c r="U984">
        <f>Prices[[#This Row],[TIPS]]/Prices!U983-1</f>
        <v>5.5989635205659916E-3</v>
      </c>
      <c r="V984">
        <f>Prices[[#This Row],[Commodities]]/Prices!V983-1</f>
        <v>4.2821564420527647E-3</v>
      </c>
      <c r="W984">
        <f>Prices[[#This Row],[Precious Metals]]/Prices!W983-1</f>
        <v>2.512895030284712E-2</v>
      </c>
      <c r="X984">
        <f>Prices[[#This Row],[Hedge funds]]/Prices!X983-1</f>
        <v>-2.7253154552653314E-5</v>
      </c>
    </row>
    <row r="985" spans="2:24" x14ac:dyDescent="0.25">
      <c r="B985" s="1">
        <v>43959</v>
      </c>
      <c r="C985">
        <f>Prices[[#This Row],[Equity - CH]]/Prices!C984-1</f>
        <v>5.3762506251453512E-3</v>
      </c>
      <c r="D985">
        <f>Prices[[#This Row],[Equity - US]]/Prices!D984-1</f>
        <v>1.3168366025287481E-2</v>
      </c>
      <c r="E985">
        <f>Prices[[#This Row],[Equity - EU]]/Prices!E984-1</f>
        <v>7.9986275772434556E-3</v>
      </c>
      <c r="F985">
        <f>Prices[[#This Row],[Equity - JP]]/Prices!F984-1</f>
        <v>2.2867465709220047E-2</v>
      </c>
      <c r="G985">
        <f>Prices[[#This Row],[Equity - EM]]/Prices!G984-1</f>
        <v>1.2617731333873783E-2</v>
      </c>
      <c r="H985">
        <f>Prices[[#This Row],[Bonds - CH]]/Prices!H984-1</f>
        <v>-3.5765379113028573E-4</v>
      </c>
      <c r="I985">
        <f>Prices[[#This Row],[Rates - US]]/Prices!I984-1</f>
        <v>-3.4583769954138477E-3</v>
      </c>
      <c r="J985">
        <f>Prices[[#This Row],[Rates - EU]]/Prices!J984-1</f>
        <v>0</v>
      </c>
      <c r="K985">
        <f>Prices[[#This Row],[Rates - JP]]/Prices!K984-1</f>
        <v>1.8014772113139621E-4</v>
      </c>
      <c r="L985">
        <f>Prices[[#This Row],[EM Bonds - USD]]/Prices!L984-1</f>
        <v>1.1726779761500605E-3</v>
      </c>
      <c r="M985">
        <f>Prices[[#This Row],[EM Bonds - Local]]/Prices!M984-1</f>
        <v>1.5587929435896264E-3</v>
      </c>
      <c r="N985">
        <f>Prices[[#This Row],[IG - US]]/Prices!N984-1</f>
        <v>-5.4222381925999041E-3</v>
      </c>
      <c r="O985">
        <f>Prices[[#This Row],[IG - EU]]/Prices!O984-1</f>
        <v>0</v>
      </c>
      <c r="P985">
        <f>Prices[[#This Row],[HY - US]]/Prices!P984-1</f>
        <v>1.8203250215216293E-3</v>
      </c>
      <c r="Q985">
        <f>Prices[[#This Row],[HY - EU]]/Prices!Q984-1</f>
        <v>0</v>
      </c>
      <c r="R985">
        <f>Prices[[#This Row],[EM Bonds - Corp]]/Prices!R984-1</f>
        <v>5.1758819352221153E-4</v>
      </c>
      <c r="S985">
        <f>Prices[[#This Row],[Real Estate - CH]]/Prices!S984-1</f>
        <v>-9.788612580697853E-4</v>
      </c>
      <c r="T985">
        <f>Prices[[#This Row],[Real Estate - World]]/Prices!T984-1</f>
        <v>2.1726491153159833E-2</v>
      </c>
      <c r="U985">
        <f>Prices[[#This Row],[TIPS]]/Prices!U984-1</f>
        <v>-2.6654770342671164E-4</v>
      </c>
      <c r="V985">
        <f>Prices[[#This Row],[Commodities]]/Prices!V984-1</f>
        <v>3.6806822983137533E-3</v>
      </c>
      <c r="W985">
        <f>Prices[[#This Row],[Precious Metals]]/Prices!W984-1</f>
        <v>-7.2640768679392842E-3</v>
      </c>
      <c r="X985">
        <f>Prices[[#This Row],[Hedge funds]]/Prices!X984-1</f>
        <v>1.3445256004942507E-3</v>
      </c>
    </row>
    <row r="986" spans="2:24" x14ac:dyDescent="0.25">
      <c r="B986" s="1">
        <v>43962</v>
      </c>
      <c r="C986">
        <f>Prices[[#This Row],[Equity - CH]]/Prices!C985-1</f>
        <v>3.4644704736936927E-3</v>
      </c>
      <c r="D986">
        <f>Prices[[#This Row],[Equity - US]]/Prices!D985-1</f>
        <v>3.0723261171230476E-3</v>
      </c>
      <c r="E986">
        <f>Prices[[#This Row],[Equity - EU]]/Prices!E985-1</f>
        <v>-4.9051904643623301E-3</v>
      </c>
      <c r="F986">
        <f>Prices[[#This Row],[Equity - JP]]/Prices!F985-1</f>
        <v>1.4368834026159627E-2</v>
      </c>
      <c r="G986">
        <f>Prices[[#This Row],[Equity - EM]]/Prices!G985-1</f>
        <v>7.1409959408830215E-3</v>
      </c>
      <c r="H986">
        <f>Prices[[#This Row],[Bonds - CH]]/Prices!H985-1</f>
        <v>2.1466905187828011E-4</v>
      </c>
      <c r="I986">
        <f>Prices[[#This Row],[Rates - US]]/Prices!I985-1</f>
        <v>-3.2700881108653768E-3</v>
      </c>
      <c r="J986">
        <f>Prices[[#This Row],[Rates - EU]]/Prices!J985-1</f>
        <v>-4.6625238995290363E-4</v>
      </c>
      <c r="K986">
        <f>Prices[[#This Row],[Rates - JP]]/Prices!K985-1</f>
        <v>-1.3508645533141239E-3</v>
      </c>
      <c r="L986">
        <f>Prices[[#This Row],[EM Bonds - USD]]/Prices!L985-1</f>
        <v>3.5487253493340365E-3</v>
      </c>
      <c r="M986">
        <f>Prices[[#This Row],[EM Bonds - Local]]/Prices!M985-1</f>
        <v>-1.2482682983144811E-3</v>
      </c>
      <c r="N986">
        <f>Prices[[#This Row],[IG - US]]/Prices!N985-1</f>
        <v>-5.5533232953117739E-3</v>
      </c>
      <c r="O986">
        <f>Prices[[#This Row],[IG - EU]]/Prices!O985-1</f>
        <v>-8.7692148973494977E-4</v>
      </c>
      <c r="P986">
        <f>Prices[[#This Row],[HY - US]]/Prices!P985-1</f>
        <v>4.6754002196314204E-4</v>
      </c>
      <c r="Q986">
        <f>Prices[[#This Row],[HY - EU]]/Prices!Q985-1</f>
        <v>1.7970072917026236E-3</v>
      </c>
      <c r="R986">
        <f>Prices[[#This Row],[EM Bonds - Corp]]/Prices!R985-1</f>
        <v>4.3054601954295446E-3</v>
      </c>
      <c r="S986">
        <f>Prices[[#This Row],[Real Estate - CH]]/Prices!S985-1</f>
        <v>-5.6223025778606717E-3</v>
      </c>
      <c r="T986">
        <f>Prices[[#This Row],[Real Estate - World]]/Prices!T985-1</f>
        <v>-1.225805930004531E-2</v>
      </c>
      <c r="U986">
        <f>Prices[[#This Row],[TIPS]]/Prices!U985-1</f>
        <v>-3.6051681830339133E-3</v>
      </c>
      <c r="V986">
        <f>Prices[[#This Row],[Commodities]]/Prices!V985-1</f>
        <v>-6.1691157962345811E-3</v>
      </c>
      <c r="W986">
        <f>Prices[[#This Row],[Precious Metals]]/Prices!W985-1</f>
        <v>-6.1304954683911728E-3</v>
      </c>
      <c r="X986">
        <f>Prices[[#This Row],[Hedge funds]]/Prices!X985-1</f>
        <v>1.4515894904920668E-3</v>
      </c>
    </row>
    <row r="987" spans="2:24" x14ac:dyDescent="0.25">
      <c r="B987" s="1">
        <v>43963</v>
      </c>
      <c r="C987">
        <f>Prices[[#This Row],[Equity - CH]]/Prices!C986-1</f>
        <v>4.0960234342510837E-3</v>
      </c>
      <c r="D987">
        <f>Prices[[#This Row],[Equity - US]]/Prices!D986-1</f>
        <v>-2.3667214805945136E-2</v>
      </c>
      <c r="E987">
        <f>Prices[[#This Row],[Equity - EU]]/Prices!E986-1</f>
        <v>3.2084350487777691E-3</v>
      </c>
      <c r="F987">
        <f>Prices[[#This Row],[Equity - JP]]/Prices!F986-1</f>
        <v>-2.9193049008395811E-3</v>
      </c>
      <c r="G987">
        <f>Prices[[#This Row],[Equity - EM]]/Prices!G986-1</f>
        <v>-1.0878441151099261E-2</v>
      </c>
      <c r="H987">
        <f>Prices[[#This Row],[Bonds - CH]]/Prices!H986-1</f>
        <v>1.2161968808126478E-3</v>
      </c>
      <c r="I987">
        <f>Prices[[#This Row],[Rates - US]]/Prices!I986-1</f>
        <v>3.3116439020881572E-3</v>
      </c>
      <c r="J987">
        <f>Prices[[#This Row],[Rates - EU]]/Prices!J986-1</f>
        <v>5.0907486022278015E-4</v>
      </c>
      <c r="K987">
        <f>Prices[[#This Row],[Rates - JP]]/Prices!K986-1</f>
        <v>8.1161511407712439E-4</v>
      </c>
      <c r="L987">
        <f>Prices[[#This Row],[EM Bonds - USD]]/Prices!L986-1</f>
        <v>3.6672237931554275E-3</v>
      </c>
      <c r="M987">
        <f>Prices[[#This Row],[EM Bonds - Local]]/Prices!M986-1</f>
        <v>8.6765545192490912E-4</v>
      </c>
      <c r="N987">
        <f>Prices[[#This Row],[IG - US]]/Prices!N986-1</f>
        <v>5.4395860373892546E-3</v>
      </c>
      <c r="O987">
        <f>Prices[[#This Row],[IG - EU]]/Prices!O986-1</f>
        <v>4.6466002374923043E-4</v>
      </c>
      <c r="P987">
        <f>Prices[[#This Row],[HY - US]]/Prices!P986-1</f>
        <v>3.4371239686854516E-3</v>
      </c>
      <c r="Q987">
        <f>Prices[[#This Row],[HY - EU]]/Prices!Q986-1</f>
        <v>-2.7596674600705029E-4</v>
      </c>
      <c r="R987">
        <f>Prices[[#This Row],[EM Bonds - Corp]]/Prices!R986-1</f>
        <v>2.2413767612401436E-3</v>
      </c>
      <c r="S987">
        <f>Prices[[#This Row],[Real Estate - CH]]/Prices!S986-1</f>
        <v>-1.2035472972972916E-2</v>
      </c>
      <c r="T987">
        <f>Prices[[#This Row],[Real Estate - World]]/Prices!T986-1</f>
        <v>-4.5295103140445048E-2</v>
      </c>
      <c r="U987">
        <f>Prices[[#This Row],[TIPS]]/Prices!U986-1</f>
        <v>-2.0256802304243759E-3</v>
      </c>
      <c r="V987">
        <f>Prices[[#This Row],[Commodities]]/Prices!V986-1</f>
        <v>-9.5565917354516472E-3</v>
      </c>
      <c r="W987">
        <f>Prices[[#This Row],[Precious Metals]]/Prices!W986-1</f>
        <v>4.6589962401810681E-5</v>
      </c>
      <c r="X987">
        <f>Prices[[#This Row],[Hedge funds]]/Prices!X986-1</f>
        <v>-4.1672706189288533E-4</v>
      </c>
    </row>
    <row r="988" spans="2:24" x14ac:dyDescent="0.25">
      <c r="B988" s="1">
        <v>43964</v>
      </c>
      <c r="C988">
        <f>Prices[[#This Row],[Equity - CH]]/Prices!C987-1</f>
        <v>-9.7720718930911499E-3</v>
      </c>
      <c r="D988">
        <f>Prices[[#This Row],[Equity - US]]/Prices!D987-1</f>
        <v>-1.5841200476088502E-2</v>
      </c>
      <c r="E988">
        <f>Prices[[#This Row],[Equity - EU]]/Prices!E987-1</f>
        <v>-1.9948697901539192E-2</v>
      </c>
      <c r="F988">
        <f>Prices[[#This Row],[Equity - JP]]/Prices!F987-1</f>
        <v>-2.1591021626269358E-3</v>
      </c>
      <c r="G988">
        <f>Prices[[#This Row],[Equity - EM]]/Prices!G987-1</f>
        <v>2.589672136682486E-3</v>
      </c>
      <c r="H988">
        <f>Prices[[#This Row],[Bonds - CH]]/Prices!H987-1</f>
        <v>9.2890317970728553E-4</v>
      </c>
      <c r="I988">
        <f>Prices[[#This Row],[Rates - US]]/Prices!I987-1</f>
        <v>2.3761037701870436E-3</v>
      </c>
      <c r="J988">
        <f>Prices[[#This Row],[Rates - EU]]/Prices!J987-1</f>
        <v>2.0461821342312447E-3</v>
      </c>
      <c r="K988">
        <f>Prices[[#This Row],[Rates - JP]]/Prices!K987-1</f>
        <v>9.0106325463912285E-5</v>
      </c>
      <c r="L988">
        <f>Prices[[#This Row],[EM Bonds - USD]]/Prices!L987-1</f>
        <v>-1.9002260860577769E-3</v>
      </c>
      <c r="M988">
        <f>Prices[[#This Row],[EM Bonds - Local]]/Prices!M987-1</f>
        <v>2.5985443820553122E-4</v>
      </c>
      <c r="N988">
        <f>Prices[[#This Row],[IG - US]]/Prices!N987-1</f>
        <v>2.4302564545046756E-3</v>
      </c>
      <c r="O988">
        <f>Prices[[#This Row],[IG - EU]]/Prices!O987-1</f>
        <v>1.7545670347818287E-3</v>
      </c>
      <c r="P988">
        <f>Prices[[#This Row],[HY - US]]/Prices!P987-1</f>
        <v>-4.5350923577646141E-3</v>
      </c>
      <c r="Q988">
        <f>Prices[[#This Row],[HY - EU]]/Prices!Q987-1</f>
        <v>-1.4837307201269745E-3</v>
      </c>
      <c r="R988">
        <f>Prices[[#This Row],[EM Bonds - Corp]]/Prices!R987-1</f>
        <v>-2.0652440085755508E-5</v>
      </c>
      <c r="S988">
        <f>Prices[[#This Row],[Real Estate - CH]]/Prices!S987-1</f>
        <v>9.4987058013362713E-5</v>
      </c>
      <c r="T988">
        <f>Prices[[#This Row],[Real Estate - World]]/Prices!T987-1</f>
        <v>-2.4923315456203854E-2</v>
      </c>
      <c r="U988">
        <f>Prices[[#This Row],[TIPS]]/Prices!U987-1</f>
        <v>2.3395019775960257E-3</v>
      </c>
      <c r="V988">
        <f>Prices[[#This Row],[Commodities]]/Prices!V987-1</f>
        <v>-1.8057274297455628E-2</v>
      </c>
      <c r="W988">
        <f>Prices[[#This Row],[Precious Metals]]/Prices!W987-1</f>
        <v>6.8621148982248581E-3</v>
      </c>
      <c r="X988">
        <f>Prices[[#This Row],[Hedge funds]]/Prices!X987-1</f>
        <v>-7.7942322681223697E-4</v>
      </c>
    </row>
    <row r="989" spans="2:24" x14ac:dyDescent="0.25">
      <c r="B989" s="1">
        <v>43965</v>
      </c>
      <c r="C989">
        <f>Prices[[#This Row],[Equity - CH]]/Prices!C988-1</f>
        <v>-1.9888320660677805E-2</v>
      </c>
      <c r="D989">
        <f>Prices[[#This Row],[Equity - US]]/Prices!D988-1</f>
        <v>1.3656837782809017E-2</v>
      </c>
      <c r="E989">
        <f>Prices[[#This Row],[Equity - EU]]/Prices!E988-1</f>
        <v>-2.2075171432911378E-2</v>
      </c>
      <c r="F989">
        <f>Prices[[#This Row],[Equity - JP]]/Prices!F988-1</f>
        <v>-1.8136676052926348E-2</v>
      </c>
      <c r="G989">
        <f>Prices[[#This Row],[Equity - EM]]/Prices!G988-1</f>
        <v>-6.5673075537306946E-3</v>
      </c>
      <c r="H989">
        <f>Prices[[#This Row],[Bonds - CH]]/Prices!H988-1</f>
        <v>-3.5693889206178664E-4</v>
      </c>
      <c r="I989">
        <f>Prices[[#This Row],[Rates - US]]/Prices!I988-1</f>
        <v>2.7485205841033533E-3</v>
      </c>
      <c r="J989">
        <f>Prices[[#This Row],[Rates - EU]]/Prices!J988-1</f>
        <v>-1.225856083406085E-3</v>
      </c>
      <c r="K989">
        <f>Prices[[#This Row],[Rates - JP]]/Prices!K988-1</f>
        <v>1.8019641409150466E-4</v>
      </c>
      <c r="L989">
        <f>Prices[[#This Row],[EM Bonds - USD]]/Prices!L988-1</f>
        <v>-2.3851388952530472E-3</v>
      </c>
      <c r="M989">
        <f>Prices[[#This Row],[EM Bonds - Local]]/Prices!M988-1</f>
        <v>-1.3277998716931805E-4</v>
      </c>
      <c r="N989">
        <f>Prices[[#This Row],[IG - US]]/Prices!N988-1</f>
        <v>2.1751753241718852E-3</v>
      </c>
      <c r="O989">
        <f>Prices[[#This Row],[IG - EU]]/Prices!O988-1</f>
        <v>-1.0302905419329322E-3</v>
      </c>
      <c r="P989">
        <f>Prices[[#This Row],[HY - US]]/Prices!P988-1</f>
        <v>-5.0449048169922683E-3</v>
      </c>
      <c r="Q989">
        <f>Prices[[#This Row],[HY - EU]]/Prices!Q988-1</f>
        <v>-5.5636187711659568E-3</v>
      </c>
      <c r="R989">
        <f>Prices[[#This Row],[EM Bonds - Corp]]/Prices!R988-1</f>
        <v>-2.3166615526234446E-3</v>
      </c>
      <c r="S989">
        <f>Prices[[#This Row],[Real Estate - CH]]/Prices!S988-1</f>
        <v>-2.1013890537812996E-2</v>
      </c>
      <c r="T989">
        <f>Prices[[#This Row],[Real Estate - World]]/Prices!T988-1</f>
        <v>3.1913347170786643E-3</v>
      </c>
      <c r="U989">
        <f>Prices[[#This Row],[TIPS]]/Prices!U988-1</f>
        <v>2.3448452298433509E-3</v>
      </c>
      <c r="V989">
        <f>Prices[[#This Row],[Commodities]]/Prices!V988-1</f>
        <v>1.1520254776252958E-2</v>
      </c>
      <c r="W989">
        <f>Prices[[#This Row],[Precious Metals]]/Prices!W988-1</f>
        <v>2.0008139484445575E-2</v>
      </c>
      <c r="X989">
        <f>Prices[[#This Row],[Hedge funds]]/Prices!X988-1</f>
        <v>-1.4240104487900362E-3</v>
      </c>
    </row>
    <row r="990" spans="2:24" x14ac:dyDescent="0.25">
      <c r="B990" s="1">
        <v>43966</v>
      </c>
      <c r="C990">
        <f>Prices[[#This Row],[Equity - CH]]/Prices!C989-1</f>
        <v>7.278436141031408E-3</v>
      </c>
      <c r="D990">
        <f>Prices[[#This Row],[Equity - US]]/Prices!D989-1</f>
        <v>3.1675762177671984E-3</v>
      </c>
      <c r="E990">
        <f>Prices[[#This Row],[Equity - EU]]/Prices!E989-1</f>
        <v>5.3922336554625971E-3</v>
      </c>
      <c r="F990">
        <f>Prices[[#This Row],[Equity - JP]]/Prices!F989-1</f>
        <v>4.3115460347482593E-3</v>
      </c>
      <c r="G990">
        <f>Prices[[#This Row],[Equity - EM]]/Prices!G989-1</f>
        <v>-7.1913963321679208E-4</v>
      </c>
      <c r="H990">
        <f>Prices[[#This Row],[Bonds - CH]]/Prices!H989-1</f>
        <v>7.1413268585307499E-4</v>
      </c>
      <c r="I990">
        <f>Prices[[#This Row],[Rates - US]]/Prices!I989-1</f>
        <v>-1.2482189528887355E-3</v>
      </c>
      <c r="J990">
        <f>Prices[[#This Row],[Rates - EU]]/Prices!J989-1</f>
        <v>-3.5238888022171011E-4</v>
      </c>
      <c r="K990">
        <f>Prices[[#This Row],[Rates - JP]]/Prices!K989-1</f>
        <v>-4.5040987298450297E-4</v>
      </c>
      <c r="L990">
        <f>Prices[[#This Row],[EM Bonds - USD]]/Prices!L989-1</f>
        <v>3.8946276717715111E-3</v>
      </c>
      <c r="M990">
        <f>Prices[[#This Row],[EM Bonds - Local]]/Prices!M989-1</f>
        <v>3.7962797901491818E-4</v>
      </c>
      <c r="N990">
        <f>Prices[[#This Row],[IG - US]]/Prices!N989-1</f>
        <v>2.2117374405248302E-3</v>
      </c>
      <c r="O990">
        <f>Prices[[#This Row],[IG - EU]]/Prices!O989-1</f>
        <v>-6.1881188118795283E-4</v>
      </c>
      <c r="P990">
        <f>Prices[[#This Row],[HY - US]]/Prices!P989-1</f>
        <v>-1.2821405824217091E-3</v>
      </c>
      <c r="Q990">
        <f>Prices[[#This Row],[HY - EU]]/Prices!Q989-1</f>
        <v>-1.0424992181253812E-3</v>
      </c>
      <c r="R990">
        <f>Prices[[#This Row],[EM Bonds - Corp]]/Prices!R989-1</f>
        <v>4.6984954641537957E-3</v>
      </c>
      <c r="S990">
        <f>Prices[[#This Row],[Real Estate - CH]]/Prices!S989-1</f>
        <v>6.3303419839921826E-3</v>
      </c>
      <c r="T990">
        <f>Prices[[#This Row],[Real Estate - World]]/Prices!T989-1</f>
        <v>-6.1897416340768174E-3</v>
      </c>
      <c r="U990">
        <f>Prices[[#This Row],[TIPS]]/Prices!U989-1</f>
        <v>5.2642062430630077E-4</v>
      </c>
      <c r="V990">
        <f>Prices[[#This Row],[Commodities]]/Prices!V989-1</f>
        <v>1.3846127261667451E-3</v>
      </c>
      <c r="W990">
        <f>Prices[[#This Row],[Precious Metals]]/Prices!W989-1</f>
        <v>1.6355729049776224E-2</v>
      </c>
      <c r="X990">
        <f>Prices[[#This Row],[Hedge funds]]/Prices!X989-1</f>
        <v>8.6289113947057849E-4</v>
      </c>
    </row>
    <row r="991" spans="2:24" x14ac:dyDescent="0.25">
      <c r="B991" s="1">
        <v>43969</v>
      </c>
      <c r="C991">
        <f>Prices[[#This Row],[Equity - CH]]/Prices!C990-1</f>
        <v>2.2549829793497178E-2</v>
      </c>
      <c r="D991">
        <f>Prices[[#This Row],[Equity - US]]/Prices!D990-1</f>
        <v>2.93061235729275E-2</v>
      </c>
      <c r="E991">
        <f>Prices[[#This Row],[Equity - EU]]/Prices!E990-1</f>
        <v>5.0257198593013364E-2</v>
      </c>
      <c r="F991">
        <f>Prices[[#This Row],[Equity - JP]]/Prices!F990-1</f>
        <v>2.9971648901265802E-3</v>
      </c>
      <c r="G991">
        <f>Prices[[#This Row],[Equity - EM]]/Prices!G990-1</f>
        <v>1.166443526628691E-2</v>
      </c>
      <c r="H991">
        <f>Prices[[#This Row],[Bonds - CH]]/Prices!H990-1</f>
        <v>-4.281738385785161E-4</v>
      </c>
      <c r="I991">
        <f>Prices[[#This Row],[Rates - US]]/Prices!I990-1</f>
        <v>-7.1359260720325057E-3</v>
      </c>
      <c r="J991">
        <f>Prices[[#This Row],[Rates - EU]]/Prices!J990-1</f>
        <v>-6.7228504886074347E-4</v>
      </c>
      <c r="K991">
        <f>Prices[[#This Row],[Rates - JP]]/Prices!K990-1</f>
        <v>1.8024513338144033E-4</v>
      </c>
      <c r="L991">
        <f>Prices[[#This Row],[EM Bonds - USD]]/Prices!L990-1</f>
        <v>5.8311522393148518E-3</v>
      </c>
      <c r="M991">
        <f>Prices[[#This Row],[EM Bonds - Local]]/Prices!M990-1</f>
        <v>8.6574277483597584E-5</v>
      </c>
      <c r="N991">
        <f>Prices[[#This Row],[IG - US]]/Prices!N990-1</f>
        <v>7.1967856882348968E-5</v>
      </c>
      <c r="O991">
        <f>Prices[[#This Row],[IG - EU]]/Prices!O990-1</f>
        <v>-1.1351909184726949E-3</v>
      </c>
      <c r="P991">
        <f>Prices[[#This Row],[HY - US]]/Prices!P990-1</f>
        <v>9.7992810795166641E-3</v>
      </c>
      <c r="Q991">
        <f>Prices[[#This Row],[HY - EU]]/Prices!Q990-1</f>
        <v>2.7133266079937268E-3</v>
      </c>
      <c r="R991">
        <f>Prices[[#This Row],[EM Bonds - Corp]]/Prices!R990-1</f>
        <v>6.9382550635839202E-3</v>
      </c>
      <c r="S991">
        <f>Prices[[#This Row],[Real Estate - CH]]/Prices!S990-1</f>
        <v>1.9715118941457055E-2</v>
      </c>
      <c r="T991">
        <f>Prices[[#This Row],[Real Estate - World]]/Prices!T990-1</f>
        <v>5.311351814639842E-2</v>
      </c>
      <c r="U991">
        <f>Prices[[#This Row],[TIPS]]/Prices!U990-1</f>
        <v>-2.4174167768720167E-4</v>
      </c>
      <c r="V991">
        <f>Prices[[#This Row],[Commodities]]/Prices!V990-1</f>
        <v>2.9551335481629026E-2</v>
      </c>
      <c r="W991">
        <f>Prices[[#This Row],[Precious Metals]]/Prices!W990-1</f>
        <v>-6.4646288766354587E-3</v>
      </c>
      <c r="X991">
        <f>Prices[[#This Row],[Hedge funds]]/Prices!X990-1</f>
        <v>2.8768490788635415E-3</v>
      </c>
    </row>
    <row r="992" spans="2:24" x14ac:dyDescent="0.25">
      <c r="B992" s="1">
        <v>43970</v>
      </c>
      <c r="C992">
        <f>Prices[[#This Row],[Equity - CH]]/Prices!C991-1</f>
        <v>3.5386947138786873E-3</v>
      </c>
      <c r="D992">
        <f>Prices[[#This Row],[Equity - US]]/Prices!D991-1</f>
        <v>-8.6712816300217321E-3</v>
      </c>
      <c r="E992">
        <f>Prices[[#This Row],[Equity - EU]]/Prices!E991-1</f>
        <v>-5.4696222956942542E-3</v>
      </c>
      <c r="F992">
        <f>Prices[[#This Row],[Equity - JP]]/Prices!F991-1</f>
        <v>1.9209346386739101E-2</v>
      </c>
      <c r="G992">
        <f>Prices[[#This Row],[Equity - EM]]/Prices!G991-1</f>
        <v>1.38226350444135E-2</v>
      </c>
      <c r="H992">
        <f>Prices[[#This Row],[Bonds - CH]]/Prices!H991-1</f>
        <v>-1.3564646248304113E-3</v>
      </c>
      <c r="I992">
        <f>Prices[[#This Row],[Rates - US]]/Prices!I991-1</f>
        <v>1.5590373358329579E-3</v>
      </c>
      <c r="J992">
        <f>Prices[[#This Row],[Rates - EU]]/Prices!J991-1</f>
        <v>1.5245800306227242E-3</v>
      </c>
      <c r="K992">
        <f>Prices[[#This Row],[Rates - JP]]/Prices!K991-1</f>
        <v>-8.1095692917643181E-4</v>
      </c>
      <c r="L992">
        <f>Prices[[#This Row],[EM Bonds - USD]]/Prices!L991-1</f>
        <v>4.3285654066163026E-3</v>
      </c>
      <c r="M992">
        <f>Prices[[#This Row],[EM Bonds - Local]]/Prices!M991-1</f>
        <v>-4.9559483282857197E-4</v>
      </c>
      <c r="N992">
        <f>Prices[[#This Row],[IG - US]]/Prices!N991-1</f>
        <v>5.1869940716011698E-3</v>
      </c>
      <c r="O992">
        <f>Prices[[#This Row],[IG - EU]]/Prices!O991-1</f>
        <v>1.3947721872094032E-3</v>
      </c>
      <c r="P992">
        <f>Prices[[#This Row],[HY - US]]/Prices!P991-1</f>
        <v>3.4196727032289598E-3</v>
      </c>
      <c r="Q992">
        <f>Prices[[#This Row],[HY - EU]]/Prices!Q991-1</f>
        <v>4.5099739809193462E-3</v>
      </c>
      <c r="R992">
        <f>Prices[[#This Row],[EM Bonds - Corp]]/Prices!R991-1</f>
        <v>2.4770766636812436E-3</v>
      </c>
      <c r="S992">
        <f>Prices[[#This Row],[Real Estate - CH]]/Prices!S991-1</f>
        <v>1.0116050958425049E-2</v>
      </c>
      <c r="T992">
        <f>Prices[[#This Row],[Real Estate - World]]/Prices!T991-1</f>
        <v>-5.8786496324281234E-4</v>
      </c>
      <c r="U992">
        <f>Prices[[#This Row],[TIPS]]/Prices!U991-1</f>
        <v>3.7459624550342241E-3</v>
      </c>
      <c r="V992">
        <f>Prices[[#This Row],[Commodities]]/Prices!V991-1</f>
        <v>1.2871926560360514E-3</v>
      </c>
      <c r="W992">
        <f>Prices[[#This Row],[Precious Metals]]/Prices!W991-1</f>
        <v>9.8375619129238423E-3</v>
      </c>
      <c r="X992">
        <f>Prices[[#This Row],[Hedge funds]]/Prices!X991-1</f>
        <v>1.4569212810049414E-3</v>
      </c>
    </row>
    <row r="993" spans="2:24" x14ac:dyDescent="0.25">
      <c r="B993" s="1">
        <v>43971</v>
      </c>
      <c r="C993">
        <f>Prices[[#This Row],[Equity - CH]]/Prices!C992-1</f>
        <v>2.3251514407844898E-3</v>
      </c>
      <c r="D993">
        <f>Prices[[#This Row],[Equity - US]]/Prices!D992-1</f>
        <v>9.3514257107629728E-3</v>
      </c>
      <c r="E993">
        <f>Prices[[#This Row],[Equity - EU]]/Prices!E992-1</f>
        <v>7.1829937824716694E-3</v>
      </c>
      <c r="F993">
        <f>Prices[[#This Row],[Equity - JP]]/Prices!F992-1</f>
        <v>5.2079827924644828E-3</v>
      </c>
      <c r="G993">
        <f>Prices[[#This Row],[Equity - EM]]/Prices!G992-1</f>
        <v>-2.3247768092804488E-4</v>
      </c>
      <c r="H993">
        <f>Prices[[#This Row],[Bonds - CH]]/Prices!H992-1</f>
        <v>0</v>
      </c>
      <c r="I993">
        <f>Prices[[#This Row],[Rates - US]]/Prices!I992-1</f>
        <v>2.1026496577565279E-3</v>
      </c>
      <c r="J993">
        <f>Prices[[#This Row],[Rates - EU]]/Prices!J992-1</f>
        <v>1.185312161281038E-3</v>
      </c>
      <c r="K993">
        <f>Prices[[#This Row],[Rates - JP]]/Prices!K992-1</f>
        <v>5.4107674271808293E-4</v>
      </c>
      <c r="L993">
        <f>Prices[[#This Row],[EM Bonds - USD]]/Prices!L992-1</f>
        <v>6.9343701640571798E-3</v>
      </c>
      <c r="M993">
        <f>Prices[[#This Row],[EM Bonds - Local]]/Prices!M992-1</f>
        <v>1.7863251934642221E-3</v>
      </c>
      <c r="N993">
        <f>Prices[[#This Row],[IG - US]]/Prices!N992-1</f>
        <v>7.3583645524928354E-3</v>
      </c>
      <c r="O993">
        <f>Prices[[#This Row],[IG - EU]]/Prices!O992-1</f>
        <v>1.2896569512510503E-3</v>
      </c>
      <c r="P993">
        <f>Prices[[#This Row],[HY - US]]/Prices!P992-1</f>
        <v>6.6995380089194256E-3</v>
      </c>
      <c r="Q993">
        <f>Prices[[#This Row],[HY - EU]]/Prices!Q992-1</f>
        <v>4.4551890865134336E-3</v>
      </c>
      <c r="R993">
        <f>Prices[[#This Row],[EM Bonds - Corp]]/Prices!R992-1</f>
        <v>6.6978826293022653E-3</v>
      </c>
      <c r="S993">
        <f>Prices[[#This Row],[Real Estate - CH]]/Prices!S992-1</f>
        <v>4.2118070992349654E-3</v>
      </c>
      <c r="T993">
        <f>Prices[[#This Row],[Real Estate - World]]/Prices!T992-1</f>
        <v>-3.6742931661115641E-5</v>
      </c>
      <c r="U993">
        <f>Prices[[#This Row],[TIPS]]/Prices!U992-1</f>
        <v>2.1874029806907558E-3</v>
      </c>
      <c r="V993">
        <f>Prices[[#This Row],[Commodities]]/Prices!V992-1</f>
        <v>-9.7640068117699208E-4</v>
      </c>
      <c r="W993">
        <f>Prices[[#This Row],[Precious Metals]]/Prices!W992-1</f>
        <v>-2.0855092452691792E-3</v>
      </c>
      <c r="X993">
        <f>Prices[[#This Row],[Hedge funds]]/Prices!X992-1</f>
        <v>8.7649546390999866E-4</v>
      </c>
    </row>
    <row r="994" spans="2:24" x14ac:dyDescent="0.25">
      <c r="B994" s="1">
        <v>43972</v>
      </c>
      <c r="C994">
        <f>Prices[[#This Row],[Equity - CH]]/Prices!C993-1</f>
        <v>0</v>
      </c>
      <c r="D994">
        <f>Prices[[#This Row],[Equity - US]]/Prices!D993-1</f>
        <v>-2.6461606536808402E-3</v>
      </c>
      <c r="E994">
        <f>Prices[[#This Row],[Equity - EU]]/Prices!E993-1</f>
        <v>-4.3347491000071958E-3</v>
      </c>
      <c r="F994">
        <f>Prices[[#This Row],[Equity - JP]]/Prices!F993-1</f>
        <v>-2.9122721588331624E-3</v>
      </c>
      <c r="G994">
        <f>Prices[[#This Row],[Equity - EM]]/Prices!G993-1</f>
        <v>3.4675101200836167E-3</v>
      </c>
      <c r="H994">
        <f>Prices[[#This Row],[Bonds - CH]]/Prices!H993-1</f>
        <v>0</v>
      </c>
      <c r="I994">
        <f>Prices[[#This Row],[Rates - US]]/Prices!I993-1</f>
        <v>-1.8201032681020024E-5</v>
      </c>
      <c r="J994">
        <f>Prices[[#This Row],[Rates - EU]]/Prices!J993-1</f>
        <v>1.3162408987688057E-3</v>
      </c>
      <c r="K994">
        <f>Prices[[#This Row],[Rates - JP]]/Prices!K993-1</f>
        <v>1.081568273997302E-3</v>
      </c>
      <c r="L994">
        <f>Prices[[#This Row],[EM Bonds - USD]]/Prices!L993-1</f>
        <v>5.627886519338654E-3</v>
      </c>
      <c r="M994">
        <f>Prices[[#This Row],[EM Bonds - Local]]/Prices!M993-1</f>
        <v>1.3580681858298416E-3</v>
      </c>
      <c r="N994">
        <f>Prices[[#This Row],[IG - US]]/Prices!N993-1</f>
        <v>1.3806904387303476E-3</v>
      </c>
      <c r="O994">
        <f>Prices[[#This Row],[IG - EU]]/Prices!O993-1</f>
        <v>2.1123132405975742E-3</v>
      </c>
      <c r="P994">
        <f>Prices[[#This Row],[HY - US]]/Prices!P993-1</f>
        <v>4.2308204416545703E-3</v>
      </c>
      <c r="Q994">
        <f>Prices[[#This Row],[HY - EU]]/Prices!Q993-1</f>
        <v>2.8881859441618474E-3</v>
      </c>
      <c r="R994">
        <f>Prices[[#This Row],[EM Bonds - Corp]]/Prices!R993-1</f>
        <v>4.5110490868414121E-3</v>
      </c>
      <c r="S994">
        <f>Prices[[#This Row],[Real Estate - CH]]/Prices!S993-1</f>
        <v>0</v>
      </c>
      <c r="T994">
        <f>Prices[[#This Row],[Real Estate - World]]/Prices!T993-1</f>
        <v>5.2250287689645791E-3</v>
      </c>
      <c r="U994">
        <f>Prices[[#This Row],[TIPS]]/Prices!U993-1</f>
        <v>2.1620621085118863E-3</v>
      </c>
      <c r="V994">
        <f>Prices[[#This Row],[Commodities]]/Prices!V993-1</f>
        <v>-9.8519471699509698E-4</v>
      </c>
      <c r="W994">
        <f>Prices[[#This Row],[Precious Metals]]/Prices!W993-1</f>
        <v>-1.532440795339729E-2</v>
      </c>
      <c r="X994">
        <f>Prices[[#This Row],[Hedge funds]]/Prices!X993-1</f>
        <v>4.062655170855578E-4</v>
      </c>
    </row>
    <row r="995" spans="2:24" x14ac:dyDescent="0.25">
      <c r="B995" s="1">
        <v>43973</v>
      </c>
      <c r="C995">
        <f>Prices[[#This Row],[Equity - CH]]/Prices!C994-1</f>
        <v>-1.1341146816240877E-2</v>
      </c>
      <c r="D995">
        <f>Prices[[#This Row],[Equity - US]]/Prices!D994-1</f>
        <v>5.0489692462201141E-3</v>
      </c>
      <c r="E995">
        <f>Prices[[#This Row],[Equity - EU]]/Prices!E994-1</f>
        <v>-4.4511054697156105E-3</v>
      </c>
      <c r="F995">
        <f>Prices[[#This Row],[Equity - JP]]/Prices!F994-1</f>
        <v>-9.1463702268195224E-3</v>
      </c>
      <c r="G995">
        <f>Prices[[#This Row],[Equity - EM]]/Prices!G994-1</f>
        <v>-2.4039806312180723E-2</v>
      </c>
      <c r="H995">
        <f>Prices[[#This Row],[Bonds - CH]]/Prices!H994-1</f>
        <v>2.144695453245582E-4</v>
      </c>
      <c r="I995">
        <f>Prices[[#This Row],[Rates - US]]/Prices!I994-1</f>
        <v>1.1523738560157426E-3</v>
      </c>
      <c r="J995">
        <f>Prices[[#This Row],[Rates - EU]]/Prices!J994-1</f>
        <v>3.105443118451845E-4</v>
      </c>
      <c r="K995">
        <f>Prices[[#This Row],[Rates - JP]]/Prices!K994-1</f>
        <v>8.1029981093005965E-4</v>
      </c>
      <c r="L995">
        <f>Prices[[#This Row],[EM Bonds - USD]]/Prices!L994-1</f>
        <v>-1.3763071674498528E-3</v>
      </c>
      <c r="M995">
        <f>Prices[[#This Row],[EM Bonds - Local]]/Prices!M994-1</f>
        <v>1.0396536118790767E-3</v>
      </c>
      <c r="N995">
        <f>Prices[[#This Row],[IG - US]]/Prices!N994-1</f>
        <v>1.0995742709891676E-3</v>
      </c>
      <c r="O995">
        <f>Prices[[#This Row],[IG - EU]]/Prices!O994-1</f>
        <v>1.0282247699344715E-4</v>
      </c>
      <c r="P995">
        <f>Prices[[#This Row],[HY - US]]/Prices!P994-1</f>
        <v>1.5659640920264728E-3</v>
      </c>
      <c r="Q995">
        <f>Prices[[#This Row],[HY - EU]]/Prices!Q994-1</f>
        <v>8.9138782227093927E-4</v>
      </c>
      <c r="R995">
        <f>Prices[[#This Row],[EM Bonds - Corp]]/Prices!R994-1</f>
        <v>-3.3345001969443677E-3</v>
      </c>
      <c r="S995">
        <f>Prices[[#This Row],[Real Estate - CH]]/Prices!S994-1</f>
        <v>-7.5028543467624553E-3</v>
      </c>
      <c r="T995">
        <f>Prices[[#This Row],[Real Estate - World]]/Prices!T994-1</f>
        <v>2.1824179911238417E-3</v>
      </c>
      <c r="U995">
        <f>Prices[[#This Row],[TIPS]]/Prices!U994-1</f>
        <v>-1.5588331240494746E-3</v>
      </c>
      <c r="V995">
        <f>Prices[[#This Row],[Commodities]]/Prices!V994-1</f>
        <v>-6.4610894390807472E-3</v>
      </c>
      <c r="W995">
        <f>Prices[[#This Row],[Precious Metals]]/Prices!W994-1</f>
        <v>1.3864134837724196E-2</v>
      </c>
      <c r="X995">
        <f>Prices[[#This Row],[Hedge funds]]/Prices!X994-1</f>
        <v>1.6244021297717737E-3</v>
      </c>
    </row>
    <row r="996" spans="2:24" x14ac:dyDescent="0.25">
      <c r="B996" s="1">
        <v>43976</v>
      </c>
      <c r="C996">
        <f>Prices[[#This Row],[Equity - CH]]/Prices!C995-1</f>
        <v>1.2772236635278933E-2</v>
      </c>
      <c r="D996">
        <f>Prices[[#This Row],[Equity - US]]/Prices!D995-1</f>
        <v>-4.7183591199473351E-4</v>
      </c>
      <c r="E996">
        <f>Prices[[#This Row],[Equity - EU]]/Prices!E995-1</f>
        <v>1.3574540704038185E-2</v>
      </c>
      <c r="F996">
        <f>Prices[[#This Row],[Equity - JP]]/Prices!F995-1</f>
        <v>1.5898637643690483E-2</v>
      </c>
      <c r="G996">
        <f>Prices[[#This Row],[Equity - EM]]/Prices!G995-1</f>
        <v>6.0063255868987309E-3</v>
      </c>
      <c r="H996">
        <f>Prices[[#This Row],[Bonds - CH]]/Prices!H995-1</f>
        <v>-2.8589807733536698E-4</v>
      </c>
      <c r="I996">
        <f>Prices[[#This Row],[Rates - US]]/Prices!I995-1</f>
        <v>0</v>
      </c>
      <c r="J996">
        <f>Prices[[#This Row],[Rates - EU]]/Prices!J995-1</f>
        <v>0</v>
      </c>
      <c r="K996">
        <f>Prices[[#This Row],[Rates - JP]]/Prices!K995-1</f>
        <v>-1.2594458438287548E-3</v>
      </c>
      <c r="L996">
        <f>Prices[[#This Row],[EM Bonds - USD]]/Prices!L995-1</f>
        <v>0</v>
      </c>
      <c r="M996">
        <f>Prices[[#This Row],[EM Bonds - Local]]/Prices!M995-1</f>
        <v>-1.1075725330637054E-3</v>
      </c>
      <c r="N996">
        <f>Prices[[#This Row],[IG - US]]/Prices!N995-1</f>
        <v>0</v>
      </c>
      <c r="O996">
        <f>Prices[[#This Row],[IG - EU]]/Prices!O995-1</f>
        <v>0</v>
      </c>
      <c r="P996">
        <f>Prices[[#This Row],[HY - US]]/Prices!P995-1</f>
        <v>0</v>
      </c>
      <c r="Q996">
        <f>Prices[[#This Row],[HY - EU]]/Prices!Q995-1</f>
        <v>0</v>
      </c>
      <c r="R996">
        <f>Prices[[#This Row],[EM Bonds - Corp]]/Prices!R995-1</f>
        <v>1.2151294026097048E-5</v>
      </c>
      <c r="S996">
        <f>Prices[[#This Row],[Real Estate - CH]]/Prices!S995-1</f>
        <v>9.1560042258476138E-4</v>
      </c>
      <c r="T996">
        <f>Prices[[#This Row],[Real Estate - World]]/Prices!T995-1</f>
        <v>3.4142703645030359E-3</v>
      </c>
      <c r="U996">
        <f>Prices[[#This Row],[TIPS]]/Prices!U995-1</f>
        <v>1.9655005410479376E-4</v>
      </c>
      <c r="V996">
        <f>Prices[[#This Row],[Commodities]]/Prices!V995-1</f>
        <v>0</v>
      </c>
      <c r="W996">
        <f>Prices[[#This Row],[Precious Metals]]/Prices!W995-1</f>
        <v>0</v>
      </c>
      <c r="X996">
        <f>Prices[[#This Row],[Hedge funds]]/Prices!X995-1</f>
        <v>0</v>
      </c>
    </row>
    <row r="997" spans="2:24" x14ac:dyDescent="0.25">
      <c r="B997" s="1">
        <v>43977</v>
      </c>
      <c r="C997">
        <f>Prices[[#This Row],[Equity - CH]]/Prices!C996-1</f>
        <v>-1.2636075454579565E-3</v>
      </c>
      <c r="D997">
        <f>Prices[[#This Row],[Equity - US]]/Prices!D996-1</f>
        <v>7.322391849805987E-3</v>
      </c>
      <c r="E997">
        <f>Prices[[#This Row],[Equity - EU]]/Prices!E996-1</f>
        <v>1.3068496625909365E-2</v>
      </c>
      <c r="F997">
        <f>Prices[[#This Row],[Equity - JP]]/Prices!F996-1</f>
        <v>2.2484565740188422E-2</v>
      </c>
      <c r="G997">
        <f>Prices[[#This Row],[Equity - EM]]/Prices!G996-1</f>
        <v>1.1500099702594913E-2</v>
      </c>
      <c r="H997">
        <f>Prices[[#This Row],[Bonds - CH]]/Prices!H996-1</f>
        <v>-2.7883034246086735E-3</v>
      </c>
      <c r="I997">
        <f>Prices[[#This Row],[Rates - US]]/Prices!I996-1</f>
        <v>-3.1622556438820615E-3</v>
      </c>
      <c r="J997">
        <f>Prices[[#This Row],[Rates - EU]]/Prices!J996-1</f>
        <v>-1.1977525963990932E-3</v>
      </c>
      <c r="K997">
        <f>Prices[[#This Row],[Rates - JP]]/Prices!K996-1</f>
        <v>-7.2059088452525177E-4</v>
      </c>
      <c r="L997">
        <f>Prices[[#This Row],[EM Bonds - USD]]/Prices!L996-1</f>
        <v>3.8925459028091858E-3</v>
      </c>
      <c r="M997">
        <f>Prices[[#This Row],[EM Bonds - Local]]/Prices!M996-1</f>
        <v>-7.4111916188779325E-5</v>
      </c>
      <c r="N997">
        <f>Prices[[#This Row],[IG - US]]/Prices!N996-1</f>
        <v>4.0903076499021473E-4</v>
      </c>
      <c r="O997">
        <f>Prices[[#This Row],[IG - EU]]/Prices!O996-1</f>
        <v>-2.0048321595641516E-3</v>
      </c>
      <c r="P997">
        <f>Prices[[#This Row],[HY - US]]/Prices!P996-1</f>
        <v>9.3944639154215359E-3</v>
      </c>
      <c r="Q997">
        <f>Prices[[#This Row],[HY - EU]]/Prices!Q996-1</f>
        <v>6.6109474549564951E-3</v>
      </c>
      <c r="R997">
        <f>Prices[[#This Row],[EM Bonds - Corp]]/Prices!R996-1</f>
        <v>2.5505834864762988E-3</v>
      </c>
      <c r="S997">
        <f>Prices[[#This Row],[Real Estate - CH]]/Prices!S996-1</f>
        <v>-1.5480602336163107E-3</v>
      </c>
      <c r="T997">
        <f>Prices[[#This Row],[Real Estate - World]]/Prices!T996-1</f>
        <v>3.7738679400254327E-2</v>
      </c>
      <c r="U997">
        <f>Prices[[#This Row],[TIPS]]/Prices!U996-1</f>
        <v>-2.6004584410435072E-3</v>
      </c>
      <c r="V997">
        <f>Prices[[#This Row],[Commodities]]/Prices!V996-1</f>
        <v>9.9203737265198821E-3</v>
      </c>
      <c r="W997">
        <f>Prices[[#This Row],[Precious Metals]]/Prices!W996-1</f>
        <v>-1.8990356525570906E-2</v>
      </c>
      <c r="X997">
        <f>Prices[[#This Row],[Hedge funds]]/Prices!X996-1</f>
        <v>2.3785926660058188E-3</v>
      </c>
    </row>
    <row r="998" spans="2:24" x14ac:dyDescent="0.25">
      <c r="B998" s="1">
        <v>43978</v>
      </c>
      <c r="C998">
        <f>Prices[[#This Row],[Equity - CH]]/Prices!C997-1</f>
        <v>-1.371969330481082E-2</v>
      </c>
      <c r="D998">
        <f>Prices[[#This Row],[Equity - US]]/Prices!D997-1</f>
        <v>1.704457333848497E-2</v>
      </c>
      <c r="E998">
        <f>Prices[[#This Row],[Equity - EU]]/Prices!E997-1</f>
        <v>6.1582755819726831E-3</v>
      </c>
      <c r="F998">
        <f>Prices[[#This Row],[Equity - JP]]/Prices!F997-1</f>
        <v>1.0092715160371135E-2</v>
      </c>
      <c r="G998">
        <f>Prices[[#This Row],[Equity - EM]]/Prices!G997-1</f>
        <v>3.5311136946591937E-3</v>
      </c>
      <c r="H998">
        <f>Prices[[#This Row],[Bonds - CH]]/Prices!H997-1</f>
        <v>-3.5847433323765721E-4</v>
      </c>
      <c r="I998">
        <f>Prices[[#This Row],[Rates - US]]/Prices!I997-1</f>
        <v>5.5056224602045845E-4</v>
      </c>
      <c r="J998">
        <f>Prices[[#This Row],[Rates - EU]]/Prices!J997-1</f>
        <v>2.4500904971216375E-3</v>
      </c>
      <c r="K998">
        <f>Prices[[#This Row],[Rates - JP]]/Prices!K997-1</f>
        <v>9.0138813773288362E-5</v>
      </c>
      <c r="L998">
        <f>Prices[[#This Row],[EM Bonds - USD]]/Prices!L997-1</f>
        <v>1.4270115925107962E-3</v>
      </c>
      <c r="M998">
        <f>Prices[[#This Row],[EM Bonds - Local]]/Prices!M997-1</f>
        <v>-4.5837659847158818E-4</v>
      </c>
      <c r="N998">
        <f>Prices[[#This Row],[IG - US]]/Prices!N997-1</f>
        <v>2.2233411189898078E-3</v>
      </c>
      <c r="O998">
        <f>Prices[[#This Row],[IG - EU]]/Prices!O997-1</f>
        <v>2.6269702276708884E-3</v>
      </c>
      <c r="P998">
        <f>Prices[[#This Row],[HY - US]]/Prices!P997-1</f>
        <v>3.7542275635744637E-3</v>
      </c>
      <c r="Q998">
        <f>Prices[[#This Row],[HY - EU]]/Prices!Q997-1</f>
        <v>1.0242624289651836E-2</v>
      </c>
      <c r="R998">
        <f>Prices[[#This Row],[EM Bonds - Corp]]/Prices!R997-1</f>
        <v>-3.2493766737473617E-4</v>
      </c>
      <c r="S998">
        <f>Prices[[#This Row],[Real Estate - CH]]/Prices!S997-1</f>
        <v>-4.2990039466265229E-3</v>
      </c>
      <c r="T998">
        <f>Prices[[#This Row],[Real Estate - World]]/Prices!T997-1</f>
        <v>1.4252720956128062E-2</v>
      </c>
      <c r="U998">
        <f>Prices[[#This Row],[TIPS]]/Prices!U997-1</f>
        <v>4.3474005738155519E-3</v>
      </c>
      <c r="V998">
        <f>Prices[[#This Row],[Commodities]]/Prices!V997-1</f>
        <v>-1.1512246109435575E-2</v>
      </c>
      <c r="W998">
        <f>Prices[[#This Row],[Precious Metals]]/Prices!W997-1</f>
        <v>3.8371511740546982E-3</v>
      </c>
      <c r="X998">
        <f>Prices[[#This Row],[Hedge funds]]/Prices!X997-1</f>
        <v>1.3033239254318651E-3</v>
      </c>
    </row>
    <row r="999" spans="2:24" x14ac:dyDescent="0.25">
      <c r="B999" s="1">
        <v>43979</v>
      </c>
      <c r="C999">
        <f>Prices[[#This Row],[Equity - CH]]/Prices!C998-1</f>
        <v>2.1564118169890234E-2</v>
      </c>
      <c r="D999">
        <f>Prices[[#This Row],[Equity - US]]/Prices!D998-1</f>
        <v>-7.2376024225735414E-3</v>
      </c>
      <c r="E999">
        <f>Prices[[#This Row],[Equity - EU]]/Prices!E998-1</f>
        <v>1.9796877614397301E-2</v>
      </c>
      <c r="F999">
        <f>Prices[[#This Row],[Equity - JP]]/Prices!F998-1</f>
        <v>2.0181250110098414E-2</v>
      </c>
      <c r="G999">
        <f>Prices[[#This Row],[Equity - EM]]/Prices!G998-1</f>
        <v>-7.5411153791002938E-3</v>
      </c>
      <c r="H999">
        <f>Prices[[#This Row],[Bonds - CH]]/Prices!H998-1</f>
        <v>5.0204403643405726E-4</v>
      </c>
      <c r="I999">
        <f>Prices[[#This Row],[Rates - US]]/Prices!I998-1</f>
        <v>-2.0512253807383196E-3</v>
      </c>
      <c r="J999">
        <f>Prices[[#This Row],[Rates - EU]]/Prices!J998-1</f>
        <v>1.5394423037660143E-3</v>
      </c>
      <c r="K999">
        <f>Prices[[#This Row],[Rates - JP]]/Prices!K998-1</f>
        <v>-9.0130689499812178E-5</v>
      </c>
      <c r="L999">
        <f>Prices[[#This Row],[EM Bonds - USD]]/Prices!L998-1</f>
        <v>1.4317799371244E-4</v>
      </c>
      <c r="M999">
        <f>Prices[[#This Row],[EM Bonds - Local]]/Prices!M998-1</f>
        <v>5.7089377632180138E-4</v>
      </c>
      <c r="N999">
        <f>Prices[[#This Row],[IG - US]]/Prices!N998-1</f>
        <v>-1.4094734290992506E-4</v>
      </c>
      <c r="O999">
        <f>Prices[[#This Row],[IG - EU]]/Prices!O998-1</f>
        <v>1.232982275879646E-3</v>
      </c>
      <c r="P999">
        <f>Prices[[#This Row],[HY - US]]/Prices!P998-1</f>
        <v>4.4741353050035126E-3</v>
      </c>
      <c r="Q999">
        <f>Prices[[#This Row],[HY - EU]]/Prices!Q998-1</f>
        <v>4.9514955537592886E-3</v>
      </c>
      <c r="R999">
        <f>Prices[[#This Row],[EM Bonds - Corp]]/Prices!R998-1</f>
        <v>-9.8783137239277785E-4</v>
      </c>
      <c r="S999">
        <f>Prices[[#This Row],[Real Estate - CH]]/Prices!S998-1</f>
        <v>5.0961425032440832E-3</v>
      </c>
      <c r="T999">
        <f>Prices[[#This Row],[Real Estate - World]]/Prices!T998-1</f>
        <v>-4.5046473105896379E-3</v>
      </c>
      <c r="U999">
        <f>Prices[[#This Row],[TIPS]]/Prices!U998-1</f>
        <v>2.1967727100993262E-3</v>
      </c>
      <c r="V999">
        <f>Prices[[#This Row],[Commodities]]/Prices!V998-1</f>
        <v>-4.2802414807059375E-3</v>
      </c>
      <c r="W999">
        <f>Prices[[#This Row],[Precious Metals]]/Prices!W998-1</f>
        <v>-2.4639656138492061E-3</v>
      </c>
      <c r="X999">
        <f>Prices[[#This Row],[Hedge funds]]/Prices!X998-1</f>
        <v>1.1849298467669911E-3</v>
      </c>
    </row>
    <row r="1000" spans="2:24" x14ac:dyDescent="0.25">
      <c r="B1000" s="1">
        <v>43980</v>
      </c>
      <c r="C1000">
        <f>Prices[[#This Row],[Equity - CH]]/Prices!C999-1</f>
        <v>-7.7916984534520672E-3</v>
      </c>
      <c r="D1000">
        <f>Prices[[#This Row],[Equity - US]]/Prices!D999-1</f>
        <v>2.6467149608528917E-3</v>
      </c>
      <c r="E1000">
        <f>Prices[[#This Row],[Equity - EU]]/Prices!E999-1</f>
        <v>-1.5832134433577671E-2</v>
      </c>
      <c r="F1000">
        <f>Prices[[#This Row],[Equity - JP]]/Prices!F999-1</f>
        <v>-8.8549752528479519E-3</v>
      </c>
      <c r="G1000">
        <f>Prices[[#This Row],[Equity - EM]]/Prices!G999-1</f>
        <v>3.7239664425443575E-3</v>
      </c>
      <c r="H1000">
        <f>Prices[[#This Row],[Bonds - CH]]/Prices!H999-1</f>
        <v>1.6487455197131684E-3</v>
      </c>
      <c r="I1000">
        <f>Prices[[#This Row],[Rates - US]]/Prices!I999-1</f>
        <v>3.7364399934929349E-3</v>
      </c>
      <c r="J1000">
        <f>Prices[[#This Row],[Rates - EU]]/Prices!J999-1</f>
        <v>1.2171907454465725E-3</v>
      </c>
      <c r="K1000">
        <f>Prices[[#This Row],[Rates - JP]]/Prices!K999-1</f>
        <v>-6.3097169641246342E-4</v>
      </c>
      <c r="L1000">
        <f>Prices[[#This Row],[EM Bonds - USD]]/Prices!L999-1</f>
        <v>5.5732811664244153E-4</v>
      </c>
      <c r="M1000">
        <f>Prices[[#This Row],[EM Bonds - Local]]/Prices!M999-1</f>
        <v>3.5183830116070069E-4</v>
      </c>
      <c r="N1000">
        <f>Prices[[#This Row],[IG - US]]/Prices!N999-1</f>
        <v>4.459309325795191E-3</v>
      </c>
      <c r="O1000">
        <f>Prices[[#This Row],[IG - EU]]/Prices!O999-1</f>
        <v>1.6419518702859293E-3</v>
      </c>
      <c r="P1000">
        <f>Prices[[#This Row],[HY - US]]/Prices!P999-1</f>
        <v>-2.9863703832000432E-4</v>
      </c>
      <c r="Q1000">
        <f>Prices[[#This Row],[HY - EU]]/Prices!Q999-1</f>
        <v>2.513826043237799E-3</v>
      </c>
      <c r="R1000">
        <f>Prices[[#This Row],[EM Bonds - Corp]]/Prices!R999-1</f>
        <v>-1.4557613822741011E-3</v>
      </c>
      <c r="S1000">
        <f>Prices[[#This Row],[Real Estate - CH]]/Prices!S999-1</f>
        <v>4.6947254759277524E-3</v>
      </c>
      <c r="T1000">
        <f>Prices[[#This Row],[Real Estate - World]]/Prices!T999-1</f>
        <v>-1.1323676339458522E-2</v>
      </c>
      <c r="U1000">
        <f>Prices[[#This Row],[TIPS]]/Prices!U999-1</f>
        <v>3.0631966074980976E-3</v>
      </c>
      <c r="V1000">
        <f>Prices[[#This Row],[Commodities]]/Prices!V999-1</f>
        <v>8.9724581618706445E-3</v>
      </c>
      <c r="W1000">
        <f>Prices[[#This Row],[Precious Metals]]/Prices!W999-1</f>
        <v>1.482475325817223E-2</v>
      </c>
      <c r="X1000">
        <f>Prices[[#This Row],[Hedge funds]]/Prices!X999-1</f>
        <v>-1.9725457496122534E-4</v>
      </c>
    </row>
    <row r="1001" spans="2:24" x14ac:dyDescent="0.25">
      <c r="B1001" s="1">
        <v>43983</v>
      </c>
      <c r="C1001">
        <f>Prices[[#This Row],[Equity - CH]]/Prices!C1000-1</f>
        <v>0</v>
      </c>
      <c r="D1001">
        <f>Prices[[#This Row],[Equity - US]]/Prices!D1000-1</f>
        <v>4.5593924654572238E-3</v>
      </c>
      <c r="E1001">
        <f>Prices[[#This Row],[Equity - EU]]/Prices!E1000-1</f>
        <v>1.3291615808015189E-2</v>
      </c>
      <c r="F1001">
        <f>Prices[[#This Row],[Equity - JP]]/Prices!F1000-1</f>
        <v>3.8042324858014176E-3</v>
      </c>
      <c r="G1001">
        <f>Prices[[#This Row],[Equity - EM]]/Prices!G1000-1</f>
        <v>2.251992036941175E-2</v>
      </c>
      <c r="H1001">
        <f>Prices[[#This Row],[Bonds - CH]]/Prices!H1000-1</f>
        <v>0</v>
      </c>
      <c r="I1001">
        <f>Prices[[#This Row],[Rates - US]]/Prices!I1000-1</f>
        <v>-1.9340555854738817E-3</v>
      </c>
      <c r="J1001">
        <f>Prices[[#This Row],[Rates - EU]]/Prices!J1000-1</f>
        <v>-2.3209520343800971E-3</v>
      </c>
      <c r="K1001">
        <f>Prices[[#This Row],[Rates - JP]]/Prices!K1000-1</f>
        <v>-8.1176152250383993E-4</v>
      </c>
      <c r="L1001">
        <f>Prices[[#This Row],[EM Bonds - USD]]/Prices!L1000-1</f>
        <v>1.8202481192581832E-3</v>
      </c>
      <c r="M1001">
        <f>Prices[[#This Row],[EM Bonds - Local]]/Prices!M1000-1</f>
        <v>-4.4234039064050545E-4</v>
      </c>
      <c r="N1001">
        <f>Prices[[#This Row],[IG - US]]/Prices!N1000-1</f>
        <v>-6.4844204850089682E-6</v>
      </c>
      <c r="O1001">
        <f>Prices[[#This Row],[IG - EU]]/Prices!O1000-1</f>
        <v>-2.6125710773015065E-3</v>
      </c>
      <c r="P1001">
        <f>Prices[[#This Row],[HY - US]]/Prices!P1000-1</f>
        <v>2.7035280791567473E-3</v>
      </c>
      <c r="Q1001">
        <f>Prices[[#This Row],[HY - EU]]/Prices!Q1000-1</f>
        <v>2.3737880307588277E-3</v>
      </c>
      <c r="R1001">
        <f>Prices[[#This Row],[EM Bonds - Corp]]/Prices!R1000-1</f>
        <v>1.2344843032976449E-3</v>
      </c>
      <c r="S1001">
        <f>Prices[[#This Row],[Real Estate - CH]]/Prices!S1000-1</f>
        <v>0</v>
      </c>
      <c r="T1001">
        <f>Prices[[#This Row],[Real Estate - World]]/Prices!T1000-1</f>
        <v>2.0295249289974615E-2</v>
      </c>
      <c r="U1001">
        <f>Prices[[#This Row],[TIPS]]/Prices!U1000-1</f>
        <v>-6.3177075649667458E-4</v>
      </c>
      <c r="V1001">
        <f>Prices[[#This Row],[Commodities]]/Prices!V1000-1</f>
        <v>-1.85148124676493E-3</v>
      </c>
      <c r="W1001">
        <f>Prices[[#This Row],[Precious Metals]]/Prices!W1000-1</f>
        <v>2.4048295716998513E-3</v>
      </c>
      <c r="X1001">
        <f>Prices[[#This Row],[Hedge funds]]/Prices!X1000-1</f>
        <v>2.6903658000709818E-4</v>
      </c>
    </row>
    <row r="1002" spans="2:24" x14ac:dyDescent="0.25">
      <c r="B1002" s="1">
        <v>43984</v>
      </c>
      <c r="C1002">
        <f>Prices[[#This Row],[Equity - CH]]/Prices!C1001-1</f>
        <v>9.0262224664756641E-3</v>
      </c>
      <c r="D1002">
        <f>Prices[[#This Row],[Equity - US]]/Prices!D1001-1</f>
        <v>9.3535243749769403E-3</v>
      </c>
      <c r="E1002">
        <f>Prices[[#This Row],[Equity - EU]]/Prices!E1001-1</f>
        <v>2.0327640417721948E-2</v>
      </c>
      <c r="F1002">
        <f>Prices[[#This Row],[Equity - JP]]/Prices!F1001-1</f>
        <v>1.1883800039128811E-2</v>
      </c>
      <c r="G1002">
        <f>Prices[[#This Row],[Equity - EM]]/Prices!G1001-1</f>
        <v>1.7655304322649501E-2</v>
      </c>
      <c r="H1002">
        <f>Prices[[#This Row],[Bonds - CH]]/Prices!H1001-1</f>
        <v>-2.5048307450081797E-3</v>
      </c>
      <c r="I1002">
        <f>Prices[[#This Row],[Rates - US]]/Prices!I1001-1</f>
        <v>-1.2751555484651345E-3</v>
      </c>
      <c r="J1002">
        <f>Prices[[#This Row],[Rates - EU]]/Prices!J1001-1</f>
        <v>8.36422651258939E-4</v>
      </c>
      <c r="K1002">
        <f>Prices[[#This Row],[Rates - JP]]/Prices!K1001-1</f>
        <v>-6.3188301137395708E-4</v>
      </c>
      <c r="L1002">
        <f>Prices[[#This Row],[EM Bonds - USD]]/Prices!L1001-1</f>
        <v>3.5738371375106937E-3</v>
      </c>
      <c r="M1002">
        <f>Prices[[#This Row],[EM Bonds - Local]]/Prices!M1001-1</f>
        <v>-1.5981671088430849E-3</v>
      </c>
      <c r="N1002">
        <f>Prices[[#This Row],[IG - US]]/Prices!N1001-1</f>
        <v>2.0463111050590399E-3</v>
      </c>
      <c r="O1002">
        <f>Prices[[#This Row],[IG - EU]]/Prices!O1001-1</f>
        <v>4.1088854648174689E-4</v>
      </c>
      <c r="P1002">
        <f>Prices[[#This Row],[HY - US]]/Prices!P1001-1</f>
        <v>7.1043223067563943E-3</v>
      </c>
      <c r="Q1002">
        <f>Prices[[#This Row],[HY - EU]]/Prices!Q1001-1</f>
        <v>5.5034855408424566E-3</v>
      </c>
      <c r="R1002">
        <f>Prices[[#This Row],[EM Bonds - Corp]]/Prices!R1001-1</f>
        <v>2.4896241575047551E-3</v>
      </c>
      <c r="S1002">
        <f>Prices[[#This Row],[Real Estate - CH]]/Prices!S1001-1</f>
        <v>8.87829723604594E-3</v>
      </c>
      <c r="T1002">
        <f>Prices[[#This Row],[Real Estate - World]]/Prices!T1001-1</f>
        <v>1.6684677962112593E-2</v>
      </c>
      <c r="U1002">
        <f>Prices[[#This Row],[TIPS]]/Prices!U1001-1</f>
        <v>-8.9890680510307241E-4</v>
      </c>
      <c r="V1002">
        <f>Prices[[#This Row],[Commodities]]/Prices!V1001-1</f>
        <v>1.017929406770457E-2</v>
      </c>
      <c r="W1002">
        <f>Prices[[#This Row],[Precious Metals]]/Prices!W1001-1</f>
        <v>-1.2924649112990405E-2</v>
      </c>
      <c r="X1002">
        <f>Prices[[#This Row],[Hedge funds]]/Prices!X1001-1</f>
        <v>4.653080985126179E-3</v>
      </c>
    </row>
    <row r="1003" spans="2:24" x14ac:dyDescent="0.25">
      <c r="B1003" s="1">
        <v>43985</v>
      </c>
      <c r="C1003">
        <f>Prices[[#This Row],[Equity - CH]]/Prices!C1002-1</f>
        <v>1.8994907447776432E-2</v>
      </c>
      <c r="D1003">
        <f>Prices[[#This Row],[Equity - US]]/Prices!D1002-1</f>
        <v>1.3358769538633464E-2</v>
      </c>
      <c r="E1003">
        <f>Prices[[#This Row],[Equity - EU]]/Prices!E1002-1</f>
        <v>3.1304263971575041E-2</v>
      </c>
      <c r="F1003">
        <f>Prices[[#This Row],[Equity - JP]]/Prices!F1002-1</f>
        <v>8.444351582737708E-3</v>
      </c>
      <c r="G1003">
        <f>Prices[[#This Row],[Equity - EM]]/Prices!G1002-1</f>
        <v>2.1203640130592838E-2</v>
      </c>
      <c r="H1003">
        <f>Prices[[#This Row],[Bonds - CH]]/Prices!H1002-1</f>
        <v>-1.9371502367626636E-3</v>
      </c>
      <c r="I1003">
        <f>Prices[[#This Row],[Rates - US]]/Prices!I1002-1</f>
        <v>-4.5115304174591087E-3</v>
      </c>
      <c r="J1003">
        <f>Prices[[#This Row],[Rates - EU]]/Prices!J1002-1</f>
        <v>-2.5369988030874424E-3</v>
      </c>
      <c r="K1003">
        <f>Prices[[#This Row],[Rates - JP]]/Prices!K1002-1</f>
        <v>-7.2260861710771174E-4</v>
      </c>
      <c r="L1003">
        <f>Prices[[#This Row],[EM Bonds - USD]]/Prices!L1002-1</f>
        <v>5.6196923484634898E-3</v>
      </c>
      <c r="M1003">
        <f>Prices[[#This Row],[EM Bonds - Local]]/Prices!M1002-1</f>
        <v>-4.5045174905011809E-4</v>
      </c>
      <c r="N1003">
        <f>Prices[[#This Row],[IG - US]]/Prices!N1002-1</f>
        <v>4.5298542819871557E-5</v>
      </c>
      <c r="O1003">
        <f>Prices[[#This Row],[IG - EU]]/Prices!O1002-1</f>
        <v>-3.4397782113152475E-3</v>
      </c>
      <c r="P1003">
        <f>Prices[[#This Row],[HY - US]]/Prices!P1002-1</f>
        <v>9.3322348555313628E-3</v>
      </c>
      <c r="Q1003">
        <f>Prices[[#This Row],[HY - EU]]/Prices!Q1002-1</f>
        <v>5.9377695216613624E-3</v>
      </c>
      <c r="R1003">
        <f>Prices[[#This Row],[EM Bonds - Corp]]/Prices!R1002-1</f>
        <v>4.2368996596295894E-3</v>
      </c>
      <c r="S1003">
        <f>Prices[[#This Row],[Real Estate - CH]]/Prices!S1002-1</f>
        <v>-3.2190083601584263E-3</v>
      </c>
      <c r="T1003">
        <f>Prices[[#This Row],[Real Estate - World]]/Prices!T1002-1</f>
        <v>3.7715585315732714E-2</v>
      </c>
      <c r="U1003">
        <f>Prices[[#This Row],[TIPS]]/Prices!U1002-1</f>
        <v>-4.2256399775177922E-3</v>
      </c>
      <c r="V1003">
        <f>Prices[[#This Row],[Commodities]]/Prices!V1002-1</f>
        <v>7.1548419346421088E-3</v>
      </c>
      <c r="W1003">
        <f>Prices[[#This Row],[Precious Metals]]/Prices!W1002-1</f>
        <v>-1.6877648171779502E-2</v>
      </c>
      <c r="X1003">
        <f>Prices[[#This Row],[Hedge funds]]/Prices!X1002-1</f>
        <v>1.9364971711077761E-3</v>
      </c>
    </row>
    <row r="1004" spans="2:24" x14ac:dyDescent="0.25">
      <c r="B1004" s="1">
        <v>43986</v>
      </c>
      <c r="C1004">
        <f>Prices[[#This Row],[Equity - CH]]/Prices!C1003-1</f>
        <v>-1.0678539373521811E-2</v>
      </c>
      <c r="D1004">
        <f>Prices[[#This Row],[Equity - US]]/Prices!D1003-1</f>
        <v>-1.0543117676769076E-2</v>
      </c>
      <c r="E1004">
        <f>Prices[[#This Row],[Equity - EU]]/Prices!E1003-1</f>
        <v>-5.4791877091446839E-3</v>
      </c>
      <c r="F1004">
        <f>Prices[[#This Row],[Equity - JP]]/Prices!F1003-1</f>
        <v>3.0140368147486551E-3</v>
      </c>
      <c r="G1004">
        <f>Prices[[#This Row],[Equity - EM]]/Prices!G1003-1</f>
        <v>-5.1625471764611408E-3</v>
      </c>
      <c r="H1004">
        <f>Prices[[#This Row],[Bonds - CH]]/Prices!H1003-1</f>
        <v>-1.3658256056360285E-3</v>
      </c>
      <c r="I1004">
        <f>Prices[[#This Row],[Rates - US]]/Prices!I1003-1</f>
        <v>-3.6156095302172231E-3</v>
      </c>
      <c r="J1004">
        <f>Prices[[#This Row],[Rates - EU]]/Prices!J1003-1</f>
        <v>1.8611018832306314E-3</v>
      </c>
      <c r="K1004">
        <f>Prices[[#This Row],[Rates - JP]]/Prices!K1003-1</f>
        <v>-1.8982192895236061E-3</v>
      </c>
      <c r="L1004">
        <f>Prices[[#This Row],[EM Bonds - USD]]/Prices!L1003-1</f>
        <v>1.031942485507642E-4</v>
      </c>
      <c r="M1004">
        <f>Prices[[#This Row],[EM Bonds - Local]]/Prices!M1003-1</f>
        <v>-2.2503895459634604E-3</v>
      </c>
      <c r="N1004">
        <f>Prices[[#This Row],[IG - US]]/Prices!N1003-1</f>
        <v>-1.5423917379201457E-3</v>
      </c>
      <c r="O1004">
        <f>Prices[[#This Row],[IG - EU]]/Prices!O1003-1</f>
        <v>1.0818608005769281E-3</v>
      </c>
      <c r="P1004">
        <f>Prices[[#This Row],[HY - US]]/Prices!P1003-1</f>
        <v>1.6065148198132206E-3</v>
      </c>
      <c r="Q1004">
        <f>Prices[[#This Row],[HY - EU]]/Prices!Q1003-1</f>
        <v>5.1112943116240483E-3</v>
      </c>
      <c r="R1004">
        <f>Prices[[#This Row],[EM Bonds - Corp]]/Prices!R1003-1</f>
        <v>6.1436523726277059E-4</v>
      </c>
      <c r="S1004">
        <f>Prices[[#This Row],[Real Estate - CH]]/Prices!S1003-1</f>
        <v>2.9970726267365411E-3</v>
      </c>
      <c r="T1004">
        <f>Prices[[#This Row],[Real Estate - World]]/Prices!T1003-1</f>
        <v>-8.8547008537458449E-3</v>
      </c>
      <c r="U1004">
        <f>Prices[[#This Row],[TIPS]]/Prices!U1003-1</f>
        <v>-3.527757680249155E-3</v>
      </c>
      <c r="V1004">
        <f>Prices[[#This Row],[Commodities]]/Prices!V1003-1</f>
        <v>-5.2794657521260113E-4</v>
      </c>
      <c r="W1004">
        <f>Prices[[#This Row],[Precious Metals]]/Prices!W1003-1</f>
        <v>5.4446140846211577E-3</v>
      </c>
      <c r="X1004">
        <f>Prices[[#This Row],[Hedge funds]]/Prices!X1003-1</f>
        <v>-2.1376085504343223E-4</v>
      </c>
    </row>
    <row r="1005" spans="2:24" x14ac:dyDescent="0.25">
      <c r="B1005" s="1">
        <v>43987</v>
      </c>
      <c r="C1005">
        <f>Prices[[#This Row],[Equity - CH]]/Prices!C1004-1</f>
        <v>8.1147156073448912E-3</v>
      </c>
      <c r="D1005">
        <f>Prices[[#This Row],[Equity - US]]/Prices!D1004-1</f>
        <v>3.2284568389328028E-2</v>
      </c>
      <c r="E1005">
        <f>Prices[[#This Row],[Equity - EU]]/Prices!E1004-1</f>
        <v>2.8092629935590363E-2</v>
      </c>
      <c r="F1005">
        <f>Prices[[#This Row],[Equity - JP]]/Prices!F1004-1</f>
        <v>5.821377388555371E-3</v>
      </c>
      <c r="G1005">
        <f>Prices[[#This Row],[Equity - EM]]/Prices!G1004-1</f>
        <v>2.1059911294534883E-2</v>
      </c>
      <c r="H1005">
        <f>Prices[[#This Row],[Bonds - CH]]/Prices!H1004-1</f>
        <v>-1.8715807659083206E-3</v>
      </c>
      <c r="I1005">
        <f>Prices[[#This Row],[Rates - US]]/Prices!I1004-1</f>
        <v>-4.125674024013315E-3</v>
      </c>
      <c r="J1005">
        <f>Prices[[#This Row],[Rates - EU]]/Prices!J1004-1</f>
        <v>-8.2543893162922988E-4</v>
      </c>
      <c r="K1005">
        <f>Prices[[#This Row],[Rates - JP]]/Prices!K1004-1</f>
        <v>-1.901829378735842E-3</v>
      </c>
      <c r="L1005">
        <f>Prices[[#This Row],[EM Bonds - USD]]/Prices!L1004-1</f>
        <v>3.9250100578802627E-3</v>
      </c>
      <c r="M1005">
        <f>Prices[[#This Row],[EM Bonds - Local]]/Prices!M1004-1</f>
        <v>-2.8097560975609559E-3</v>
      </c>
      <c r="N1005">
        <f>Prices[[#This Row],[IG - US]]/Prices!N1004-1</f>
        <v>4.4135088367391884E-3</v>
      </c>
      <c r="O1005">
        <f>Prices[[#This Row],[IG - EU]]/Prices!O1004-1</f>
        <v>-1.543845203787475E-3</v>
      </c>
      <c r="P1005">
        <f>Prices[[#This Row],[HY - US]]/Prices!P1004-1</f>
        <v>9.7884277509026063E-3</v>
      </c>
      <c r="Q1005">
        <f>Prices[[#This Row],[HY - EU]]/Prices!Q1004-1</f>
        <v>9.7112860892387687E-3</v>
      </c>
      <c r="R1005">
        <f>Prices[[#This Row],[EM Bonds - Corp]]/Prices!R1004-1</f>
        <v>7.2301393523321877E-5</v>
      </c>
      <c r="S1005">
        <f>Prices[[#This Row],[Real Estate - CH]]/Prices!S1004-1</f>
        <v>2.2005512960090456E-3</v>
      </c>
      <c r="T1005">
        <f>Prices[[#This Row],[Real Estate - World]]/Prices!T1004-1</f>
        <v>4.4586030906202723E-2</v>
      </c>
      <c r="U1005">
        <f>Prices[[#This Row],[TIPS]]/Prices!U1004-1</f>
        <v>-3.4552808896189946E-3</v>
      </c>
      <c r="V1005">
        <f>Prices[[#This Row],[Commodities]]/Prices!V1004-1</f>
        <v>2.1501605595416473E-2</v>
      </c>
      <c r="W1005">
        <f>Prices[[#This Row],[Precious Metals]]/Prices!W1004-1</f>
        <v>-2.027720589118287E-2</v>
      </c>
      <c r="X1005">
        <f>Prices[[#This Row],[Hedge funds]]/Prices!X1004-1</f>
        <v>3.9821471523640017E-3</v>
      </c>
    </row>
    <row r="1006" spans="2:24" x14ac:dyDescent="0.25">
      <c r="B1006" s="1">
        <v>43990</v>
      </c>
      <c r="C1006">
        <f>Prices[[#This Row],[Equity - CH]]/Prices!C1005-1</f>
        <v>-2.5931716987004361E-3</v>
      </c>
      <c r="D1006">
        <f>Prices[[#This Row],[Equity - US]]/Prices!D1005-1</f>
        <v>6.6125816035054186E-3</v>
      </c>
      <c r="E1006">
        <f>Prices[[#This Row],[Equity - EU]]/Prices!E1005-1</f>
        <v>-7.5363037059555937E-3</v>
      </c>
      <c r="F1006">
        <f>Prices[[#This Row],[Equity - JP]]/Prices!F1005-1</f>
        <v>1.1637185863927924E-2</v>
      </c>
      <c r="G1006">
        <f>Prices[[#This Row],[Equity - EM]]/Prices!G1005-1</f>
        <v>-3.9041671868245142E-4</v>
      </c>
      <c r="H1006">
        <f>Prices[[#This Row],[Bonds - CH]]/Prices!H1005-1</f>
        <v>1.2981393336217728E-3</v>
      </c>
      <c r="I1006">
        <f>Prices[[#This Row],[Rates - US]]/Prices!I1005-1</f>
        <v>1.4762176485401124E-3</v>
      </c>
      <c r="J1006">
        <f>Prices[[#This Row],[Rates - EU]]/Prices!J1005-1</f>
        <v>3.2148647437586497E-3</v>
      </c>
      <c r="K1006">
        <f>Prices[[#This Row],[Rates - JP]]/Prices!K1005-1</f>
        <v>-1.8147173577709452E-4</v>
      </c>
      <c r="L1006">
        <f>Prices[[#This Row],[EM Bonds - USD]]/Prices!L1005-1</f>
        <v>5.1366658442020263E-3</v>
      </c>
      <c r="M1006">
        <f>Prices[[#This Row],[EM Bonds - Local]]/Prices!M1005-1</f>
        <v>-3.6960217760895198E-5</v>
      </c>
      <c r="N1006">
        <f>Prices[[#This Row],[IG - US]]/Prices!N1005-1</f>
        <v>3.2759987463819584E-3</v>
      </c>
      <c r="O1006">
        <f>Prices[[#This Row],[IG - EU]]/Prices!O1005-1</f>
        <v>2.834759303164569E-3</v>
      </c>
      <c r="P1006">
        <f>Prices[[#This Row],[HY - US]]/Prices!P1005-1</f>
        <v>2.9169860982189988E-3</v>
      </c>
      <c r="Q1006">
        <f>Prices[[#This Row],[HY - EU]]/Prices!Q1005-1</f>
        <v>4.7439563296076681E-3</v>
      </c>
      <c r="R1006">
        <f>Prices[[#This Row],[EM Bonds - Corp]]/Prices!R1005-1</f>
        <v>4.0342408414815178E-3</v>
      </c>
      <c r="S1006">
        <f>Prices[[#This Row],[Real Estate - CH]]/Prices!S1005-1</f>
        <v>-9.9154070170572872E-3</v>
      </c>
      <c r="T1006">
        <f>Prices[[#This Row],[Real Estate - World]]/Prices!T1005-1</f>
        <v>1.8188078055743739E-2</v>
      </c>
      <c r="U1006">
        <f>Prices[[#This Row],[TIPS]]/Prices!U1005-1</f>
        <v>1.2491958382530033E-3</v>
      </c>
      <c r="V1006">
        <f>Prices[[#This Row],[Commodities]]/Prices!V1005-1</f>
        <v>-1.0332902410980616E-2</v>
      </c>
      <c r="W1006">
        <f>Prices[[#This Row],[Precious Metals]]/Prices!W1005-1</f>
        <v>9.9865061620321161E-3</v>
      </c>
      <c r="X1006">
        <f>Prices[[#This Row],[Hedge funds]]/Prices!X1005-1</f>
        <v>3.1766313510444011E-3</v>
      </c>
    </row>
    <row r="1007" spans="2:24" x14ac:dyDescent="0.25">
      <c r="B1007" s="1">
        <v>43991</v>
      </c>
      <c r="C1007">
        <f>Prices[[#This Row],[Equity - CH]]/Prices!C1006-1</f>
        <v>4.6455001592045075E-3</v>
      </c>
      <c r="D1007">
        <f>Prices[[#This Row],[Equity - US]]/Prices!D1006-1</f>
        <v>-1.597500364543103E-2</v>
      </c>
      <c r="E1007">
        <f>Prices[[#This Row],[Equity - EU]]/Prices!E1006-1</f>
        <v>-1.5673388083023654E-2</v>
      </c>
      <c r="F1007">
        <f>Prices[[#This Row],[Equity - JP]]/Prices!F1006-1</f>
        <v>-1.5478148540736258E-3</v>
      </c>
      <c r="G1007">
        <f>Prices[[#This Row],[Equity - EM]]/Prices!G1006-1</f>
        <v>-6.2305894495630065E-3</v>
      </c>
      <c r="H1007">
        <f>Prices[[#This Row],[Bonds - CH]]/Prices!H1006-1</f>
        <v>1.1524056467875354E-3</v>
      </c>
      <c r="I1007">
        <f>Prices[[#This Row],[Rates - US]]/Prices!I1006-1</f>
        <v>4.0115155178059858E-3</v>
      </c>
      <c r="J1007">
        <f>Prices[[#This Row],[Rates - EU]]/Prices!J1006-1</f>
        <v>-1.3426786655938994E-3</v>
      </c>
      <c r="K1007">
        <f>Prices[[#This Row],[Rates - JP]]/Prices!K1006-1</f>
        <v>1.9965514111988103E-3</v>
      </c>
      <c r="L1007">
        <f>Prices[[#This Row],[EM Bonds - USD]]/Prices!L1006-1</f>
        <v>1.3389734536839448E-4</v>
      </c>
      <c r="M1007">
        <f>Prices[[#This Row],[EM Bonds - Local]]/Prices!M1006-1</f>
        <v>8.2620011001499627E-4</v>
      </c>
      <c r="N1007">
        <f>Prices[[#This Row],[IG - US]]/Prices!N1006-1</f>
        <v>9.3254956294197555E-4</v>
      </c>
      <c r="O1007">
        <f>Prices[[#This Row],[IG - EU]]/Prices!O1006-1</f>
        <v>5.1395384694563617E-5</v>
      </c>
      <c r="P1007">
        <f>Prices[[#This Row],[HY - US]]/Prices!P1006-1</f>
        <v>-3.0563707329543943E-3</v>
      </c>
      <c r="Q1007">
        <f>Prices[[#This Row],[HY - EU]]/Prices!Q1006-1</f>
        <v>-3.945411034215196E-3</v>
      </c>
      <c r="R1007">
        <f>Prices[[#This Row],[EM Bonds - Corp]]/Prices!R1006-1</f>
        <v>3.0956726873319074E-3</v>
      </c>
      <c r="S1007">
        <f>Prices[[#This Row],[Real Estate - CH]]/Prices!S1006-1</f>
        <v>-1.0411560099913619E-2</v>
      </c>
      <c r="T1007">
        <f>Prices[[#This Row],[Real Estate - World]]/Prices!T1006-1</f>
        <v>-2.4571125373551883E-2</v>
      </c>
      <c r="U1007">
        <f>Prices[[#This Row],[TIPS]]/Prices!U1006-1</f>
        <v>6.1766862564216485E-3</v>
      </c>
      <c r="V1007">
        <f>Prices[[#This Row],[Commodities]]/Prices!V1006-1</f>
        <v>-8.5245801969691115E-3</v>
      </c>
      <c r="W1007">
        <f>Prices[[#This Row],[Precious Metals]]/Prices!W1006-1</f>
        <v>-1.687526292355801E-3</v>
      </c>
      <c r="X1007">
        <f>Prices[[#This Row],[Hedge funds]]/Prices!X1006-1</f>
        <v>1.7601896405321504E-3</v>
      </c>
    </row>
    <row r="1008" spans="2:24" x14ac:dyDescent="0.25">
      <c r="B1008" s="1">
        <v>43992</v>
      </c>
      <c r="C1008">
        <f>Prices[[#This Row],[Equity - CH]]/Prices!C1007-1</f>
        <v>-3.5019605675596921E-3</v>
      </c>
      <c r="D1008">
        <f>Prices[[#This Row],[Equity - US]]/Prices!D1007-1</f>
        <v>-8.3099439252692919E-3</v>
      </c>
      <c r="E1008">
        <f>Prices[[#This Row],[Equity - EU]]/Prices!E1007-1</f>
        <v>-6.6860176750919154E-3</v>
      </c>
      <c r="F1008">
        <f>Prices[[#This Row],[Equity - JP]]/Prices!F1007-1</f>
        <v>-2.1283203162537623E-3</v>
      </c>
      <c r="G1008">
        <f>Prices[[#This Row],[Equity - EM]]/Prices!G1007-1</f>
        <v>-1.0451390176834385E-3</v>
      </c>
      <c r="H1008">
        <f>Prices[[#This Row],[Bonds - CH]]/Prices!H1007-1</f>
        <v>-5.7553956834544007E-4</v>
      </c>
      <c r="I1008">
        <f>Prices[[#This Row],[Rates - US]]/Prices!I1007-1</f>
        <v>4.3355290517208545E-3</v>
      </c>
      <c r="J1008">
        <f>Prices[[#This Row],[Rates - EU]]/Prices!J1007-1</f>
        <v>-8.8584139210456936E-4</v>
      </c>
      <c r="K1008">
        <f>Prices[[#This Row],[Rates - JP]]/Prices!K1007-1</f>
        <v>9.0571506204284447E-5</v>
      </c>
      <c r="L1008">
        <f>Prices[[#This Row],[EM Bonds - USD]]/Prices!L1007-1</f>
        <v>9.6879410610850591E-4</v>
      </c>
      <c r="M1008">
        <f>Prices[[#This Row],[EM Bonds - Local]]/Prices!M1007-1</f>
        <v>2.6865544106935424E-4</v>
      </c>
      <c r="N1008">
        <f>Prices[[#This Row],[IG - US]]/Prices!N1007-1</f>
        <v>3.077300126947291E-3</v>
      </c>
      <c r="O1008">
        <f>Prices[[#This Row],[IG - EU]]/Prices!O1007-1</f>
        <v>4.6253469010171244E-4</v>
      </c>
      <c r="P1008">
        <f>Prices[[#This Row],[HY - US]]/Prices!P1007-1</f>
        <v>-2.7134310798201389E-3</v>
      </c>
      <c r="Q1008">
        <f>Prices[[#This Row],[HY - EU]]/Prices!Q1007-1</f>
        <v>-3.9285714285713924E-3</v>
      </c>
      <c r="R1008">
        <f>Prices[[#This Row],[EM Bonds - Corp]]/Prices!R1007-1</f>
        <v>2.636617882399328E-3</v>
      </c>
      <c r="S1008">
        <f>Prices[[#This Row],[Real Estate - CH]]/Prices!S1007-1</f>
        <v>-1.1346748130499407E-2</v>
      </c>
      <c r="T1008">
        <f>Prices[[#This Row],[Real Estate - World]]/Prices!T1007-1</f>
        <v>-2.9682153623702745E-2</v>
      </c>
      <c r="U1008">
        <f>Prices[[#This Row],[TIPS]]/Prices!U1007-1</f>
        <v>4.134115988625231E-3</v>
      </c>
      <c r="V1008">
        <f>Prices[[#This Row],[Commodities]]/Prices!V1007-1</f>
        <v>1.6137803974556331E-3</v>
      </c>
      <c r="W1008">
        <f>Prices[[#This Row],[Precious Metals]]/Prices!W1007-1</f>
        <v>-4.6314275647226788E-3</v>
      </c>
      <c r="X1008">
        <f>Prices[[#This Row],[Hedge funds]]/Prices!X1007-1</f>
        <v>-1.4922078495430702E-3</v>
      </c>
    </row>
    <row r="1009" spans="2:24" x14ac:dyDescent="0.25">
      <c r="B1009" s="1">
        <v>43993</v>
      </c>
      <c r="C1009">
        <f>Prices[[#This Row],[Equity - CH]]/Prices!C1008-1</f>
        <v>-2.8463930747034349E-2</v>
      </c>
      <c r="D1009">
        <f>Prices[[#This Row],[Equity - US]]/Prices!D1008-1</f>
        <v>-6.4186016808517987E-2</v>
      </c>
      <c r="E1009">
        <f>Prices[[#This Row],[Equity - EU]]/Prices!E1008-1</f>
        <v>-4.6299644136758134E-2</v>
      </c>
      <c r="F1009">
        <f>Prices[[#This Row],[Equity - JP]]/Prices!F1008-1</f>
        <v>-2.1944936941758919E-2</v>
      </c>
      <c r="G1009">
        <f>Prices[[#This Row],[Equity - EM]]/Prices!G1008-1</f>
        <v>-2.5296003966431169E-2</v>
      </c>
      <c r="H1009">
        <f>Prices[[#This Row],[Bonds - CH]]/Prices!H1008-1</f>
        <v>6.0466455513965567E-3</v>
      </c>
      <c r="I1009">
        <f>Prices[[#This Row],[Rates - US]]/Prices!I1008-1</f>
        <v>5.7603264947565513E-3</v>
      </c>
      <c r="J1009">
        <f>Prices[[#This Row],[Rates - EU]]/Prices!J1008-1</f>
        <v>4.4146852312065832E-3</v>
      </c>
      <c r="K1009">
        <f>Prices[[#This Row],[Rates - JP]]/Prices!K1008-1</f>
        <v>1.6301394674878011E-3</v>
      </c>
      <c r="L1009">
        <f>Prices[[#This Row],[EM Bonds - USD]]/Prices!L1008-1</f>
        <v>-4.5411731591348259E-3</v>
      </c>
      <c r="M1009">
        <f>Prices[[#This Row],[EM Bonds - Local]]/Prices!M1008-1</f>
        <v>1.0301725448518262E-3</v>
      </c>
      <c r="N1009">
        <f>Prices[[#This Row],[IG - US]]/Prices!N1008-1</f>
        <v>-2.1001453630026257E-3</v>
      </c>
      <c r="O1009">
        <f>Prices[[#This Row],[IG - EU]]/Prices!O1008-1</f>
        <v>4.8286844403351292E-3</v>
      </c>
      <c r="P1009">
        <f>Prices[[#This Row],[HY - US]]/Prices!P1008-1</f>
        <v>-1.3374498748886632E-2</v>
      </c>
      <c r="Q1009">
        <f>Prices[[#This Row],[HY - EU]]/Prices!Q1008-1</f>
        <v>-8.4096613318558333E-3</v>
      </c>
      <c r="R1009">
        <f>Prices[[#This Row],[EM Bonds - Corp]]/Prices!R1008-1</f>
        <v>-1.2608620796440428E-3</v>
      </c>
      <c r="S1009">
        <f>Prices[[#This Row],[Real Estate - CH]]/Prices!S1008-1</f>
        <v>-6.5616797900261981E-3</v>
      </c>
      <c r="T1009">
        <f>Prices[[#This Row],[Real Estate - World]]/Prices!T1008-1</f>
        <v>-6.2430081486407274E-2</v>
      </c>
      <c r="U1009">
        <f>Prices[[#This Row],[TIPS]]/Prices!U1008-1</f>
        <v>3.978326506270724E-3</v>
      </c>
      <c r="V1009">
        <f>Prices[[#This Row],[Commodities]]/Prices!V1008-1</f>
        <v>-2.7301413919828099E-2</v>
      </c>
      <c r="W1009">
        <f>Prices[[#This Row],[Precious Metals]]/Prices!W1008-1</f>
        <v>2.9451634992589959E-3</v>
      </c>
      <c r="X1009">
        <f>Prices[[#This Row],[Hedge funds]]/Prices!X1008-1</f>
        <v>-6.6321206869108806E-3</v>
      </c>
    </row>
    <row r="1010" spans="2:24" x14ac:dyDescent="0.25">
      <c r="B1010" s="1">
        <v>43994</v>
      </c>
      <c r="C1010">
        <f>Prices[[#This Row],[Equity - CH]]/Prices!C1009-1</f>
        <v>-3.5848870428921709E-3</v>
      </c>
      <c r="D1010">
        <f>Prices[[#This Row],[Equity - US]]/Prices!D1009-1</f>
        <v>2.7854786829303535E-2</v>
      </c>
      <c r="E1010">
        <f>Prices[[#This Row],[Equity - EU]]/Prices!E1009-1</f>
        <v>6.6981596418262956E-3</v>
      </c>
      <c r="F1010">
        <f>Prices[[#This Row],[Equity - JP]]/Prices!F1009-1</f>
        <v>-9.9261935633656595E-3</v>
      </c>
      <c r="G1010">
        <f>Prices[[#This Row],[Equity - EM]]/Prices!G1009-1</f>
        <v>8.3556540562947923E-3</v>
      </c>
      <c r="H1010">
        <f>Prices[[#This Row],[Bonds - CH]]/Prices!H1009-1</f>
        <v>2.1465369204354268E-4</v>
      </c>
      <c r="I1010">
        <f>Prices[[#This Row],[Rates - US]]/Prices!I1009-1</f>
        <v>-2.7687048216064047E-3</v>
      </c>
      <c r="J1010">
        <f>Prices[[#This Row],[Rates - EU]]/Prices!J1009-1</f>
        <v>1.144739600102973E-3</v>
      </c>
      <c r="K1010">
        <f>Prices[[#This Row],[Rates - JP]]/Prices!K1009-1</f>
        <v>-2.7124773960218729E-4</v>
      </c>
      <c r="L1010">
        <f>Prices[[#This Row],[EM Bonds - USD]]/Prices!L1009-1</f>
        <v>-1.3616483097044219E-3</v>
      </c>
      <c r="M1010">
        <f>Prices[[#This Row],[EM Bonds - Local]]/Prices!M1009-1</f>
        <v>4.9756101088793692E-4</v>
      </c>
      <c r="N1010">
        <f>Prices[[#This Row],[IG - US]]/Prices!N1009-1</f>
        <v>-9.835059856311279E-4</v>
      </c>
      <c r="O1010">
        <f>Prices[[#This Row],[IG - EU]]/Prices!O1009-1</f>
        <v>4.0897704616327246E-4</v>
      </c>
      <c r="P1010">
        <f>Prices[[#This Row],[HY - US]]/Prices!P1009-1</f>
        <v>1.97752635104953E-3</v>
      </c>
      <c r="Q1010">
        <f>Prices[[#This Row],[HY - EU]]/Prices!Q1009-1</f>
        <v>1.1505210216626871E-3</v>
      </c>
      <c r="R1010">
        <f>Prices[[#This Row],[EM Bonds - Corp]]/Prices!R1009-1</f>
        <v>-1.1964580744704412E-3</v>
      </c>
      <c r="S1010">
        <f>Prices[[#This Row],[Real Estate - CH]]/Prices!S1009-1</f>
        <v>4.9957968055722723E-3</v>
      </c>
      <c r="T1010">
        <f>Prices[[#This Row],[Real Estate - World]]/Prices!T1009-1</f>
        <v>4.2183783887820514E-2</v>
      </c>
      <c r="U1010">
        <f>Prices[[#This Row],[TIPS]]/Prices!U1009-1</f>
        <v>-3.8557179652967122E-3</v>
      </c>
      <c r="V1010">
        <f>Prices[[#This Row],[Commodities]]/Prices!V1009-1</f>
        <v>8.8098424454683411E-3</v>
      </c>
      <c r="W1010">
        <f>Prices[[#This Row],[Precious Metals]]/Prices!W1009-1</f>
        <v>9.1929718282273143E-3</v>
      </c>
      <c r="X1010">
        <f>Prices[[#This Row],[Hedge funds]]/Prices!X1009-1</f>
        <v>2.9376157242566592E-4</v>
      </c>
    </row>
    <row r="1011" spans="2:24" x14ac:dyDescent="0.25">
      <c r="B1011" s="1">
        <v>43997</v>
      </c>
      <c r="C1011">
        <f>Prices[[#This Row],[Equity - CH]]/Prices!C1010-1</f>
        <v>4.086299140413141E-3</v>
      </c>
      <c r="D1011">
        <f>Prices[[#This Row],[Equity - US]]/Prices!D1010-1</f>
        <v>4.3951231463470464E-3</v>
      </c>
      <c r="E1011">
        <f>Prices[[#This Row],[Equity - EU]]/Prices!E1010-1</f>
        <v>-3.6055902159241038E-3</v>
      </c>
      <c r="F1011">
        <f>Prices[[#This Row],[Equity - JP]]/Prices!F1010-1</f>
        <v>-2.6565463902416653E-2</v>
      </c>
      <c r="G1011">
        <f>Prices[[#This Row],[Equity - EM]]/Prices!G1010-1</f>
        <v>-2.5700088882390282E-2</v>
      </c>
      <c r="H1011">
        <f>Prices[[#This Row],[Bonds - CH]]/Prices!H1010-1</f>
        <v>-1.4307175048278165E-4</v>
      </c>
      <c r="I1011">
        <f>Prices[[#This Row],[Rates - US]]/Prices!I1010-1</f>
        <v>-3.9915265592771476E-6</v>
      </c>
      <c r="J1011">
        <f>Prices[[#This Row],[Rates - EU]]/Prices!J1010-1</f>
        <v>-6.7451077733426956E-5</v>
      </c>
      <c r="K1011">
        <f>Prices[[#This Row],[Rates - JP]]/Prices!K1010-1</f>
        <v>5.4264266980186271E-4</v>
      </c>
      <c r="L1011">
        <f>Prices[[#This Row],[EM Bonds - USD]]/Prices!L1010-1</f>
        <v>-2.5084608258406638E-3</v>
      </c>
      <c r="M1011">
        <f>Prices[[#This Row],[EM Bonds - Local]]/Prices!M1010-1</f>
        <v>-5.2189010960423943E-4</v>
      </c>
      <c r="N1011">
        <f>Prices[[#This Row],[IG - US]]/Prices!N1010-1</f>
        <v>1.3291549401788227E-3</v>
      </c>
      <c r="O1011">
        <f>Prices[[#This Row],[IG - EU]]/Prices!O1010-1</f>
        <v>0</v>
      </c>
      <c r="P1011">
        <f>Prices[[#This Row],[HY - US]]/Prices!P1010-1</f>
        <v>-1.3004495657775728E-4</v>
      </c>
      <c r="Q1011">
        <f>Prices[[#This Row],[HY - EU]]/Prices!Q1010-1</f>
        <v>-1.7730496453901567E-3</v>
      </c>
      <c r="R1011">
        <f>Prices[[#This Row],[EM Bonds - Corp]]/Prices!R1010-1</f>
        <v>-3.4404486253870603E-3</v>
      </c>
      <c r="S1011">
        <f>Prices[[#This Row],[Real Estate - CH]]/Prices!S1010-1</f>
        <v>1.3000979853261097E-2</v>
      </c>
      <c r="T1011">
        <f>Prices[[#This Row],[Real Estate - World]]/Prices!T1010-1</f>
        <v>-3.1565763232596078E-3</v>
      </c>
      <c r="U1011">
        <f>Prices[[#This Row],[TIPS]]/Prices!U1010-1</f>
        <v>1.4905419537336595E-3</v>
      </c>
      <c r="V1011">
        <f>Prices[[#This Row],[Commodities]]/Prices!V1010-1</f>
        <v>-4.5162539739606045E-3</v>
      </c>
      <c r="W1011">
        <f>Prices[[#This Row],[Precious Metals]]/Prices!W1010-1</f>
        <v>-1.0564016995089354E-2</v>
      </c>
      <c r="X1011">
        <f>Prices[[#This Row],[Hedge funds]]/Prices!X1010-1</f>
        <v>-7.6533563527314552E-4</v>
      </c>
    </row>
    <row r="1012" spans="2:24" x14ac:dyDescent="0.25">
      <c r="B1012" s="1">
        <v>43998</v>
      </c>
      <c r="C1012">
        <f>Prices[[#This Row],[Equity - CH]]/Prices!C1011-1</f>
        <v>1.8547044294678683E-2</v>
      </c>
      <c r="D1012">
        <f>Prices[[#This Row],[Equity - US]]/Prices!D1011-1</f>
        <v>1.9338872480189728E-2</v>
      </c>
      <c r="E1012">
        <f>Prices[[#This Row],[Equity - EU]]/Prices!E1011-1</f>
        <v>2.8188469546281736E-2</v>
      </c>
      <c r="F1012">
        <f>Prices[[#This Row],[Equity - JP]]/Prices!F1011-1</f>
        <v>4.0829473016316786E-2</v>
      </c>
      <c r="G1012">
        <f>Prices[[#This Row],[Equity - EM]]/Prices!G1011-1</f>
        <v>2.5412007874767495E-2</v>
      </c>
      <c r="H1012">
        <f>Prices[[#This Row],[Bonds - CH]]/Prices!H1011-1</f>
        <v>-1.5024683408457751E-3</v>
      </c>
      <c r="I1012">
        <f>Prices[[#This Row],[Rates - US]]/Prices!I1011-1</f>
        <v>-3.9601803721029949E-3</v>
      </c>
      <c r="J1012">
        <f>Prices[[#This Row],[Rates - EU]]/Prices!J1011-1</f>
        <v>1.5298936359662285E-3</v>
      </c>
      <c r="K1012">
        <f>Prices[[#This Row],[Rates - JP]]/Prices!K1011-1</f>
        <v>-1.536653710566771E-3</v>
      </c>
      <c r="L1012">
        <f>Prices[[#This Row],[EM Bonds - USD]]/Prices!L1011-1</f>
        <v>6.5679257735471452E-3</v>
      </c>
      <c r="M1012">
        <f>Prices[[#This Row],[EM Bonds - Local]]/Prices!M1011-1</f>
        <v>-1.2858796957569973E-3</v>
      </c>
      <c r="N1012">
        <f>Prices[[#This Row],[IG - US]]/Prices!N1011-1</f>
        <v>5.7165800990408577E-3</v>
      </c>
      <c r="O1012">
        <f>Prices[[#This Row],[IG - EU]]/Prices!O1011-1</f>
        <v>1.37973325157148E-3</v>
      </c>
      <c r="P1012">
        <f>Prices[[#This Row],[HY - US]]/Prices!P1011-1</f>
        <v>1.2208328513697131E-2</v>
      </c>
      <c r="Q1012">
        <f>Prices[[#This Row],[HY - EU]]/Prices!Q1011-1</f>
        <v>1.0032234721399913E-2</v>
      </c>
      <c r="R1012">
        <f>Prices[[#This Row],[EM Bonds - Corp]]/Prices!R1011-1</f>
        <v>9.0737877562452329E-3</v>
      </c>
      <c r="S1012">
        <f>Prices[[#This Row],[Real Estate - CH]]/Prices!S1011-1</f>
        <v>1.3990138485856507E-2</v>
      </c>
      <c r="T1012">
        <f>Prices[[#This Row],[Real Estate - World]]/Prices!T1011-1</f>
        <v>2.6338046666230852E-2</v>
      </c>
      <c r="U1012">
        <f>Prices[[#This Row],[TIPS]]/Prices!U1011-1</f>
        <v>1.9511403184806486E-3</v>
      </c>
      <c r="V1012">
        <f>Prices[[#This Row],[Commodities]]/Prices!V1011-1</f>
        <v>4.9270605770928011E-3</v>
      </c>
      <c r="W1012">
        <f>Prices[[#This Row],[Precious Metals]]/Prices!W1011-1</f>
        <v>8.022427673290311E-3</v>
      </c>
      <c r="X1012">
        <f>Prices[[#This Row],[Hedge funds]]/Prices!X1011-1</f>
        <v>4.1324154146220593E-3</v>
      </c>
    </row>
    <row r="1013" spans="2:24" x14ac:dyDescent="0.25">
      <c r="B1013" s="1">
        <v>43999</v>
      </c>
      <c r="C1013">
        <f>Prices[[#This Row],[Equity - CH]]/Prices!C1012-1</f>
        <v>1.8633872260498618E-2</v>
      </c>
      <c r="D1013">
        <f>Prices[[#This Row],[Equity - US]]/Prices!D1012-1</f>
        <v>-1.8495983863944243E-3</v>
      </c>
      <c r="E1013">
        <f>Prices[[#This Row],[Equity - EU]]/Prices!E1012-1</f>
        <v>5.4632715813582866E-3</v>
      </c>
      <c r="F1013">
        <f>Prices[[#This Row],[Equity - JP]]/Prices!F1012-1</f>
        <v>-3.8141891141398876E-3</v>
      </c>
      <c r="G1013">
        <f>Prices[[#This Row],[Equity - EM]]/Prices!G1012-1</f>
        <v>6.0330228619813742E-3</v>
      </c>
      <c r="H1013">
        <f>Prices[[#This Row],[Bonds - CH]]/Prices!H1012-1</f>
        <v>8.5984522785897965E-4</v>
      </c>
      <c r="I1013">
        <f>Prices[[#This Row],[Rates - US]]/Prices!I1012-1</f>
        <v>9.8238856673749098E-4</v>
      </c>
      <c r="J1013">
        <f>Prices[[#This Row],[Rates - EU]]/Prices!J1012-1</f>
        <v>-8.6211309306971629E-6</v>
      </c>
      <c r="K1013">
        <f>Prices[[#This Row],[Rates - JP]]/Prices!K1012-1</f>
        <v>-7.2424407025162285E-4</v>
      </c>
      <c r="L1013">
        <f>Prices[[#This Row],[EM Bonds - USD]]/Prices!L1012-1</f>
        <v>6.5900702940835387E-4</v>
      </c>
      <c r="M1013">
        <f>Prices[[#This Row],[EM Bonds - Local]]/Prices!M1012-1</f>
        <v>-8.0090779205077567E-4</v>
      </c>
      <c r="N1013">
        <f>Prices[[#This Row],[IG - US]]/Prices!N1012-1</f>
        <v>6.6994926615437933E-5</v>
      </c>
      <c r="O1013">
        <f>Prices[[#This Row],[IG - EU]]/Prices!O1012-1</f>
        <v>4.5927740355167224E-4</v>
      </c>
      <c r="P1013">
        <f>Prices[[#This Row],[HY - US]]/Prices!P1012-1</f>
        <v>7.1625051851764709E-5</v>
      </c>
      <c r="Q1013">
        <f>Prices[[#This Row],[HY - EU]]/Prices!Q1012-1</f>
        <v>2.9309278014788553E-4</v>
      </c>
      <c r="R1013">
        <f>Prices[[#This Row],[EM Bonds - Corp]]/Prices!R1012-1</f>
        <v>7.6865561736005894E-4</v>
      </c>
      <c r="S1013">
        <f>Prices[[#This Row],[Real Estate - CH]]/Prices!S1012-1</f>
        <v>-3.4899953466738243E-4</v>
      </c>
      <c r="T1013">
        <f>Prices[[#This Row],[Real Estate - World]]/Prices!T1012-1</f>
        <v>-8.7129113963753113E-3</v>
      </c>
      <c r="U1013">
        <f>Prices[[#This Row],[TIPS]]/Prices!U1012-1</f>
        <v>3.5880103869485591E-3</v>
      </c>
      <c r="V1013">
        <f>Prices[[#This Row],[Commodities]]/Prices!V1012-1</f>
        <v>3.4828214666906554E-3</v>
      </c>
      <c r="W1013">
        <f>Prices[[#This Row],[Precious Metals]]/Prices!W1012-1</f>
        <v>2.24334899718448E-3</v>
      </c>
      <c r="X1013">
        <f>Prices[[#This Row],[Hedge funds]]/Prices!X1012-1</f>
        <v>1.2328487675945521E-3</v>
      </c>
    </row>
    <row r="1014" spans="2:24" x14ac:dyDescent="0.25">
      <c r="B1014" s="1">
        <v>44000</v>
      </c>
      <c r="C1014">
        <f>Prices[[#This Row],[Equity - CH]]/Prices!C1013-1</f>
        <v>-2.2232007032346734E-3</v>
      </c>
      <c r="D1014">
        <f>Prices[[#This Row],[Equity - US]]/Prices!D1013-1</f>
        <v>2.5726392787093211E-3</v>
      </c>
      <c r="E1014">
        <f>Prices[[#This Row],[Equity - EU]]/Prices!E1013-1</f>
        <v>-9.0397766663322665E-3</v>
      </c>
      <c r="F1014">
        <f>Prices[[#This Row],[Equity - JP]]/Prices!F1013-1</f>
        <v>-3.1556554947300697E-3</v>
      </c>
      <c r="G1014">
        <f>Prices[[#This Row],[Equity - EM]]/Prices!G1013-1</f>
        <v>2.5277572246686919E-3</v>
      </c>
      <c r="H1014">
        <f>Prices[[#This Row],[Bonds - CH]]/Prices!H1013-1</f>
        <v>4.2955326460480947E-4</v>
      </c>
      <c r="I1014">
        <f>Prices[[#This Row],[Rates - US]]/Prices!I1013-1</f>
        <v>2.7927129808249518E-3</v>
      </c>
      <c r="J1014">
        <f>Prices[[#This Row],[Rates - EU]]/Prices!J1013-1</f>
        <v>1.2840207577069496E-3</v>
      </c>
      <c r="K1014">
        <f>Prices[[#This Row],[Rates - JP]]/Prices!K1013-1</f>
        <v>4.5298061242982079E-4</v>
      </c>
      <c r="L1014">
        <f>Prices[[#This Row],[EM Bonds - USD]]/Prices!L1013-1</f>
        <v>1.0659755591779785E-5</v>
      </c>
      <c r="M1014">
        <f>Prices[[#This Row],[EM Bonds - Local]]/Prices!M1013-1</f>
        <v>9.8780499294481849E-4</v>
      </c>
      <c r="N1014">
        <f>Prices[[#This Row],[IG - US]]/Prices!N1013-1</f>
        <v>1.1224316344344842E-3</v>
      </c>
      <c r="O1014">
        <f>Prices[[#This Row],[IG - EU]]/Prices!O1013-1</f>
        <v>-6.1208875286922204E-4</v>
      </c>
      <c r="P1014">
        <f>Prices[[#This Row],[HY - US]]/Prices!P1013-1</f>
        <v>-3.335185014233244E-3</v>
      </c>
      <c r="Q1014">
        <f>Prices[[#This Row],[HY - EU]]/Prices!Q1013-1</f>
        <v>-1.7905977340799684E-3</v>
      </c>
      <c r="R1014">
        <f>Prices[[#This Row],[EM Bonds - Corp]]/Prices!R1013-1</f>
        <v>1.1087986769129365E-3</v>
      </c>
      <c r="S1014">
        <f>Prices[[#This Row],[Real Estate - CH]]/Prices!S1013-1</f>
        <v>3.5144885371816148E-3</v>
      </c>
      <c r="T1014">
        <f>Prices[[#This Row],[Real Estate - World]]/Prices!T1013-1</f>
        <v>-7.3091416730121095E-3</v>
      </c>
      <c r="U1014">
        <f>Prices[[#This Row],[TIPS]]/Prices!U1013-1</f>
        <v>-3.5865941007584556E-3</v>
      </c>
      <c r="V1014">
        <f>Prices[[#This Row],[Commodities]]/Prices!V1013-1</f>
        <v>3.8159454368260626E-3</v>
      </c>
      <c r="W1014">
        <f>Prices[[#This Row],[Precious Metals]]/Prices!W1013-1</f>
        <v>-3.5112829091906717E-3</v>
      </c>
      <c r="X1014">
        <f>Prices[[#This Row],[Hedge funds]]/Prices!X1013-1</f>
        <v>4.0749074287327325E-4</v>
      </c>
    </row>
    <row r="1015" spans="2:24" x14ac:dyDescent="0.25">
      <c r="B1015" s="1">
        <v>44001</v>
      </c>
      <c r="C1015">
        <f>Prices[[#This Row],[Equity - CH]]/Prices!C1014-1</f>
        <v>7.8165425723089044E-3</v>
      </c>
      <c r="D1015">
        <f>Prices[[#This Row],[Equity - US]]/Prices!D1014-1</f>
        <v>-5.3920730461506361E-3</v>
      </c>
      <c r="E1015">
        <f>Prices[[#This Row],[Equity - EU]]/Prices!E1014-1</f>
        <v>5.6808674778525692E-3</v>
      </c>
      <c r="F1015">
        <f>Prices[[#This Row],[Equity - JP]]/Prices!F1014-1</f>
        <v>-8.5318949807011712E-5</v>
      </c>
      <c r="G1015">
        <f>Prices[[#This Row],[Equity - EM]]/Prices!G1014-1</f>
        <v>5.7424801292329519E-3</v>
      </c>
      <c r="H1015">
        <f>Prices[[#This Row],[Bonds - CH]]/Prices!H1014-1</f>
        <v>-6.440532417346656E-4</v>
      </c>
      <c r="I1015">
        <f>Prices[[#This Row],[Rates - US]]/Prices!I1014-1</f>
        <v>-3.9866268346178124E-4</v>
      </c>
      <c r="J1015">
        <f>Prices[[#This Row],[Rates - EU]]/Prices!J1014-1</f>
        <v>6.1293502781079034E-4</v>
      </c>
      <c r="K1015">
        <f>Prices[[#This Row],[Rates - JP]]/Prices!K1014-1</f>
        <v>-5.4333061668021543E-4</v>
      </c>
      <c r="L1015">
        <f>Prices[[#This Row],[EM Bonds - USD]]/Prices!L1014-1</f>
        <v>2.0729672479169459E-3</v>
      </c>
      <c r="M1015">
        <f>Prices[[#This Row],[EM Bonds - Local]]/Prices!M1014-1</f>
        <v>5.068093455640188E-5</v>
      </c>
      <c r="N1015">
        <f>Prices[[#This Row],[IG - US]]/Prices!N1014-1</f>
        <v>9.7869361245384034E-4</v>
      </c>
      <c r="O1015">
        <f>Prices[[#This Row],[IG - EU]]/Prices!O1014-1</f>
        <v>5.1038636247557889E-5</v>
      </c>
      <c r="P1015">
        <f>Prices[[#This Row],[HY - US]]/Prices!P1014-1</f>
        <v>-3.4106221108332058E-4</v>
      </c>
      <c r="Q1015">
        <f>Prices[[#This Row],[HY - EU]]/Prices!Q1014-1</f>
        <v>-5.8706500114158455E-4</v>
      </c>
      <c r="R1015">
        <f>Prices[[#This Row],[EM Bonds - Corp]]/Prices!R1014-1</f>
        <v>4.67735150977866E-3</v>
      </c>
      <c r="S1015">
        <f>Prices[[#This Row],[Real Estate - CH]]/Prices!S1014-1</f>
        <v>-6.0070507468226175E-3</v>
      </c>
      <c r="T1015">
        <f>Prices[[#This Row],[Real Estate - World]]/Prices!T1014-1</f>
        <v>-2.7445999606654281E-2</v>
      </c>
      <c r="U1015">
        <f>Prices[[#This Row],[TIPS]]/Prices!U1014-1</f>
        <v>-2.4474591598810935E-4</v>
      </c>
      <c r="V1015">
        <f>Prices[[#This Row],[Commodities]]/Prices!V1014-1</f>
        <v>4.6115344298072181E-3</v>
      </c>
      <c r="W1015">
        <f>Prices[[#This Row],[Precious Metals]]/Prices!W1014-1</f>
        <v>1.3541109511956639E-2</v>
      </c>
      <c r="X1015">
        <f>Prices[[#This Row],[Hedge funds]]/Prices!X1014-1</f>
        <v>9.2976304324721148E-4</v>
      </c>
    </row>
    <row r="1016" spans="2:24" x14ac:dyDescent="0.25">
      <c r="B1016" s="1">
        <v>44004</v>
      </c>
      <c r="C1016">
        <f>Prices[[#This Row],[Equity - CH]]/Prices!C1015-1</f>
        <v>-1.0137514843484241E-2</v>
      </c>
      <c r="D1016">
        <f>Prices[[#This Row],[Equity - US]]/Prices!D1015-1</f>
        <v>2.4363019511224326E-3</v>
      </c>
      <c r="E1016">
        <f>Prices[[#This Row],[Equity - EU]]/Prices!E1015-1</f>
        <v>-5.3775031321742217E-3</v>
      </c>
      <c r="F1016">
        <f>Prices[[#This Row],[Equity - JP]]/Prices!F1015-1</f>
        <v>-2.1674943484381037E-3</v>
      </c>
      <c r="G1016">
        <f>Prices[[#This Row],[Equity - EM]]/Prices!G1015-1</f>
        <v>-4.6398160462539639E-3</v>
      </c>
      <c r="H1016">
        <f>Prices[[#This Row],[Bonds - CH]]/Prices!H1015-1</f>
        <v>3.5803795202271615E-4</v>
      </c>
      <c r="I1016">
        <f>Prices[[#This Row],[Rates - US]]/Prices!I1015-1</f>
        <v>6.1049956551650908E-5</v>
      </c>
      <c r="J1016">
        <f>Prices[[#This Row],[Rates - EU]]/Prices!J1015-1</f>
        <v>1.8758628404369482E-3</v>
      </c>
      <c r="K1016">
        <f>Prices[[#This Row],[Rates - JP]]/Prices!K1015-1</f>
        <v>9.0604330887034124E-5</v>
      </c>
      <c r="L1016">
        <f>Prices[[#This Row],[EM Bonds - USD]]/Prices!L1015-1</f>
        <v>1.6521507878475283E-4</v>
      </c>
      <c r="M1016">
        <f>Prices[[#This Row],[EM Bonds - Local]]/Prices!M1015-1</f>
        <v>-6.2479185671049375E-4</v>
      </c>
      <c r="N1016">
        <f>Prices[[#This Row],[IG - US]]/Prices!N1015-1</f>
        <v>-5.1160641686331942E-4</v>
      </c>
      <c r="O1016">
        <f>Prices[[#This Row],[IG - EU]]/Prices!O1015-1</f>
        <v>1.9904052260897309E-3</v>
      </c>
      <c r="P1016">
        <f>Prices[[#This Row],[HY - US]]/Prices!P1015-1</f>
        <v>-3.0812633540988621E-4</v>
      </c>
      <c r="Q1016">
        <f>Prices[[#This Row],[HY - EU]]/Prices!Q1015-1</f>
        <v>-2.0885683516626008E-3</v>
      </c>
      <c r="R1016">
        <f>Prices[[#This Row],[EM Bonds - Corp]]/Prices!R1015-1</f>
        <v>1.0180027225523691E-3</v>
      </c>
      <c r="S1016">
        <f>Prices[[#This Row],[Real Estate - CH]]/Prices!S1015-1</f>
        <v>-1.3790045966819764E-2</v>
      </c>
      <c r="T1016">
        <f>Prices[[#This Row],[Real Estate - World]]/Prices!T1015-1</f>
        <v>-1.5659037111075413E-3</v>
      </c>
      <c r="U1016">
        <f>Prices[[#This Row],[TIPS]]/Prices!U1015-1</f>
        <v>4.7968366165034304E-3</v>
      </c>
      <c r="V1016">
        <f>Prices[[#This Row],[Commodities]]/Prices!V1015-1</f>
        <v>-7.5176373871876923E-4</v>
      </c>
      <c r="W1016">
        <f>Prices[[#This Row],[Precious Metals]]/Prices!W1015-1</f>
        <v>2.704048257023528E-3</v>
      </c>
      <c r="X1016">
        <f>Prices[[#This Row],[Hedge funds]]/Prices!X1015-1</f>
        <v>7.2542618788551394E-4</v>
      </c>
    </row>
    <row r="1017" spans="2:24" x14ac:dyDescent="0.25">
      <c r="B1017" s="1">
        <v>44005</v>
      </c>
      <c r="C1017">
        <f>Prices[[#This Row],[Equity - CH]]/Prices!C1016-1</f>
        <v>7.4294005727995049E-3</v>
      </c>
      <c r="D1017">
        <f>Prices[[#This Row],[Equity - US]]/Prices!D1016-1</f>
        <v>1.1997174927822485E-3</v>
      </c>
      <c r="E1017">
        <f>Prices[[#This Row],[Equity - EU]]/Prices!E1016-1</f>
        <v>1.453280792519851E-2</v>
      </c>
      <c r="F1017">
        <f>Prices[[#This Row],[Equity - JP]]/Prices!F1016-1</f>
        <v>4.8741598096637695E-3</v>
      </c>
      <c r="G1017">
        <f>Prices[[#This Row],[Equity - EM]]/Prices!G1016-1</f>
        <v>1.1566756864684669E-2</v>
      </c>
      <c r="H1017">
        <f>Prices[[#This Row],[Bonds - CH]]/Prices!H1016-1</f>
        <v>-2.2906227630636877E-3</v>
      </c>
      <c r="I1017">
        <f>Prices[[#This Row],[Rates - US]]/Prices!I1016-1</f>
        <v>-7.9531256240117365E-4</v>
      </c>
      <c r="J1017">
        <f>Prices[[#This Row],[Rates - EU]]/Prices!J1016-1</f>
        <v>-1.8863073091991422E-3</v>
      </c>
      <c r="K1017">
        <f>Prices[[#This Row],[Rates - JP]]/Prices!K1016-1</f>
        <v>-3.6238448994374561E-4</v>
      </c>
      <c r="L1017">
        <f>Prices[[#This Row],[EM Bonds - USD]]/Prices!L1016-1</f>
        <v>1.5780917786003545E-3</v>
      </c>
      <c r="M1017">
        <f>Prices[[#This Row],[EM Bonds - Local]]/Prices!M1016-1</f>
        <v>-1.7676074346739679E-4</v>
      </c>
      <c r="N1017">
        <f>Prices[[#This Row],[IG - US]]/Prices!N1016-1</f>
        <v>-1.1056355106465743E-3</v>
      </c>
      <c r="O1017">
        <f>Prices[[#This Row],[IG - EU]]/Prices!O1016-1</f>
        <v>-1.6299088269751127E-3</v>
      </c>
      <c r="P1017">
        <f>Prices[[#This Row],[HY - US]]/Prices!P1016-1</f>
        <v>2.2402955455702589E-4</v>
      </c>
      <c r="Q1017">
        <f>Prices[[#This Row],[HY - EU]]/Prices!Q1016-1</f>
        <v>8.5025671212268783E-4</v>
      </c>
      <c r="R1017">
        <f>Prices[[#This Row],[EM Bonds - Corp]]/Prices!R1016-1</f>
        <v>9.2533356419832735E-4</v>
      </c>
      <c r="S1017">
        <f>Prices[[#This Row],[Real Estate - CH]]/Prices!S1016-1</f>
        <v>-1.2326692850045062E-2</v>
      </c>
      <c r="T1017">
        <f>Prices[[#This Row],[Real Estate - World]]/Prices!T1016-1</f>
        <v>-3.5798283222808758E-3</v>
      </c>
      <c r="U1017">
        <f>Prices[[#This Row],[TIPS]]/Prices!U1016-1</f>
        <v>9.5976989168500282E-4</v>
      </c>
      <c r="V1017">
        <f>Prices[[#This Row],[Commodities]]/Prices!V1016-1</f>
        <v>-7.8532005215620204E-3</v>
      </c>
      <c r="W1017">
        <f>Prices[[#This Row],[Precious Metals]]/Prices!W1016-1</f>
        <v>5.9129560980089035E-3</v>
      </c>
      <c r="X1017">
        <f>Prices[[#This Row],[Hedge funds]]/Prices!X1016-1</f>
        <v>1.8564520549155805E-3</v>
      </c>
    </row>
    <row r="1018" spans="2:24" x14ac:dyDescent="0.25">
      <c r="B1018" s="1">
        <v>44006</v>
      </c>
      <c r="C1018">
        <f>Prices[[#This Row],[Equity - CH]]/Prices!C1017-1</f>
        <v>-2.0728235368714709E-2</v>
      </c>
      <c r="D1018">
        <f>Prices[[#This Row],[Equity - US]]/Prices!D1017-1</f>
        <v>-2.3266843359595502E-2</v>
      </c>
      <c r="E1018">
        <f>Prices[[#This Row],[Equity - EU]]/Prices!E1017-1</f>
        <v>-2.8291276396880338E-2</v>
      </c>
      <c r="F1018">
        <f>Prices[[#This Row],[Equity - JP]]/Prices!F1017-1</f>
        <v>-3.0256063536177047E-3</v>
      </c>
      <c r="G1018">
        <f>Prices[[#This Row],[Equity - EM]]/Prices!G1017-1</f>
        <v>-1.1632349808450293E-3</v>
      </c>
      <c r="H1018">
        <f>Prices[[#This Row],[Bonds - CH]]/Prices!H1017-1</f>
        <v>1.4349261013069103E-4</v>
      </c>
      <c r="I1018">
        <f>Prices[[#This Row],[Rates - US]]/Prices!I1017-1</f>
        <v>2.001283562182099E-3</v>
      </c>
      <c r="J1018">
        <f>Prices[[#This Row],[Rates - EU]]/Prices!J1017-1</f>
        <v>1.5026473807198126E-3</v>
      </c>
      <c r="K1018">
        <f>Prices[[#This Row],[Rates - JP]]/Prices!K1017-1</f>
        <v>0</v>
      </c>
      <c r="L1018">
        <f>Prices[[#This Row],[EM Bonds - USD]]/Prices!L1017-1</f>
        <v>-7.7021482057915147E-4</v>
      </c>
      <c r="M1018">
        <f>Prices[[#This Row],[EM Bonds - Local]]/Prices!M1017-1</f>
        <v>1.0919079261502151E-3</v>
      </c>
      <c r="N1018">
        <f>Prices[[#This Row],[IG - US]]/Prices!N1017-1</f>
        <v>-1.2425975937880862E-3</v>
      </c>
      <c r="O1018">
        <f>Prices[[#This Row],[IG - EU]]/Prices!O1017-1</f>
        <v>1.938676598132627E-3</v>
      </c>
      <c r="P1018">
        <f>Prices[[#This Row],[HY - US]]/Prices!P1017-1</f>
        <v>-4.9613238192672826E-3</v>
      </c>
      <c r="Q1018">
        <f>Prices[[#This Row],[HY - EU]]/Prices!Q1017-1</f>
        <v>-2.287207972553329E-4</v>
      </c>
      <c r="R1018">
        <f>Prices[[#This Row],[EM Bonds - Corp]]/Prices!R1017-1</f>
        <v>-5.0997942109476391E-4</v>
      </c>
      <c r="S1018">
        <f>Prices[[#This Row],[Real Estate - CH]]/Prices!S1017-1</f>
        <v>-8.863336926578036E-3</v>
      </c>
      <c r="T1018">
        <f>Prices[[#This Row],[Real Estate - World]]/Prices!T1017-1</f>
        <v>-1.9337774982325917E-2</v>
      </c>
      <c r="U1018">
        <f>Prices[[#This Row],[TIPS]]/Prices!U1017-1</f>
        <v>7.91799705469165E-4</v>
      </c>
      <c r="V1018">
        <f>Prices[[#This Row],[Commodities]]/Prices!V1017-1</f>
        <v>-1.531878867780645E-2</v>
      </c>
      <c r="W1018">
        <f>Prices[[#This Row],[Precious Metals]]/Prices!W1017-1</f>
        <v>-5.2827086047504412E-3</v>
      </c>
      <c r="X1018">
        <f>Prices[[#This Row],[Hedge funds]]/Prices!X1017-1</f>
        <v>-1.4206425539798895E-3</v>
      </c>
    </row>
    <row r="1019" spans="2:24" x14ac:dyDescent="0.25">
      <c r="B1019" s="1">
        <v>44007</v>
      </c>
      <c r="C1019">
        <f>Prices[[#This Row],[Equity - CH]]/Prices!C1018-1</f>
        <v>6.091972368727383E-3</v>
      </c>
      <c r="D1019">
        <f>Prices[[#This Row],[Equity - US]]/Prices!D1018-1</f>
        <v>1.2041479059838656E-2</v>
      </c>
      <c r="E1019">
        <f>Prices[[#This Row],[Equity - EU]]/Prices!E1018-1</f>
        <v>4.0334366646042064E-3</v>
      </c>
      <c r="F1019">
        <f>Prices[[#This Row],[Equity - JP]]/Prices!F1018-1</f>
        <v>-1.185654522308377E-2</v>
      </c>
      <c r="G1019">
        <f>Prices[[#This Row],[Equity - EM]]/Prices!G1018-1</f>
        <v>-5.307096596466776E-3</v>
      </c>
      <c r="H1019">
        <f>Prices[[#This Row],[Bonds - CH]]/Prices!H1018-1</f>
        <v>3.0129124820659214E-3</v>
      </c>
      <c r="I1019">
        <f>Prices[[#This Row],[Rates - US]]/Prices!I1018-1</f>
        <v>1.1043483860160297E-3</v>
      </c>
      <c r="J1019">
        <f>Prices[[#This Row],[Rates - EU]]/Prices!J1018-1</f>
        <v>8.1195201965011954E-4</v>
      </c>
      <c r="K1019">
        <f>Prices[[#This Row],[Rates - JP]]/Prices!K1018-1</f>
        <v>2.718868950517539E-4</v>
      </c>
      <c r="L1019">
        <f>Prices[[#This Row],[EM Bonds - USD]]/Prices!L1018-1</f>
        <v>-8.3689678671472478E-4</v>
      </c>
      <c r="M1019">
        <f>Prices[[#This Row],[EM Bonds - Local]]/Prices!M1018-1</f>
        <v>5.7756611612114206E-4</v>
      </c>
      <c r="N1019">
        <f>Prices[[#This Row],[IG - US]]/Prices!N1018-1</f>
        <v>-3.2882240078668801E-4</v>
      </c>
      <c r="O1019">
        <f>Prices[[#This Row],[IG - EU]]/Prices!O1018-1</f>
        <v>1.4257345078669825E-3</v>
      </c>
      <c r="P1019">
        <f>Prices[[#This Row],[HY - US]]/Prices!P1018-1</f>
        <v>-3.6648920981630084E-3</v>
      </c>
      <c r="Q1019">
        <f>Prices[[#This Row],[HY - EU]]/Prices!Q1018-1</f>
        <v>-2.1570037257337971E-3</v>
      </c>
      <c r="R1019">
        <f>Prices[[#This Row],[EM Bonds - Corp]]/Prices!R1018-1</f>
        <v>-1.1165706502070938E-3</v>
      </c>
      <c r="S1019">
        <f>Prices[[#This Row],[Real Estate - CH]]/Prices!S1018-1</f>
        <v>-2.8277945619336053E-3</v>
      </c>
      <c r="T1019">
        <f>Prices[[#This Row],[Real Estate - World]]/Prices!T1018-1</f>
        <v>6.39725627653287E-3</v>
      </c>
      <c r="U1019">
        <f>Prices[[#This Row],[TIPS]]/Prices!U1018-1</f>
        <v>8.8179778842412126E-4</v>
      </c>
      <c r="V1019">
        <f>Prices[[#This Row],[Commodities]]/Prices!V1018-1</f>
        <v>-4.4834402117598371E-3</v>
      </c>
      <c r="W1019">
        <f>Prices[[#This Row],[Precious Metals]]/Prices!W1018-1</f>
        <v>1.5002001237649498E-3</v>
      </c>
      <c r="X1019">
        <f>Prices[[#This Row],[Hedge funds]]/Prices!X1018-1</f>
        <v>7.7760497667167527E-4</v>
      </c>
    </row>
    <row r="1020" spans="2:24" x14ac:dyDescent="0.25">
      <c r="B1020" s="1">
        <v>44008</v>
      </c>
      <c r="C1020">
        <f>Prices[[#This Row],[Equity - CH]]/Prices!C1019-1</f>
        <v>-3.8173711464276616E-3</v>
      </c>
      <c r="D1020">
        <f>Prices[[#This Row],[Equity - US]]/Prices!D1019-1</f>
        <v>-2.4631989100020846E-2</v>
      </c>
      <c r="E1020">
        <f>Prices[[#This Row],[Equity - EU]]/Prices!E1019-1</f>
        <v>-4.7640928587879827E-3</v>
      </c>
      <c r="F1020">
        <f>Prices[[#This Row],[Equity - JP]]/Prices!F1019-1</f>
        <v>9.6950129173787314E-3</v>
      </c>
      <c r="G1020">
        <f>Prices[[#This Row],[Equity - EM]]/Prices!G1019-1</f>
        <v>-6.3176221048635295E-3</v>
      </c>
      <c r="H1020">
        <f>Prices[[#This Row],[Bonds - CH]]/Prices!H1019-1</f>
        <v>2.1456157917332241E-4</v>
      </c>
      <c r="I1020">
        <f>Prices[[#This Row],[Rates - US]]/Prices!I1019-1</f>
        <v>2.4504516401517851E-3</v>
      </c>
      <c r="J1020">
        <f>Prices[[#This Row],[Rates - EU]]/Prices!J1019-1</f>
        <v>5.0705830526642792E-4</v>
      </c>
      <c r="K1020">
        <f>Prices[[#This Row],[Rates - JP]]/Prices!K1019-1</f>
        <v>0</v>
      </c>
      <c r="L1020">
        <f>Prices[[#This Row],[EM Bonds - USD]]/Prices!L1019-1</f>
        <v>8.6452055504793179E-4</v>
      </c>
      <c r="M1020">
        <f>Prices[[#This Row],[EM Bonds - Local]]/Prices!M1019-1</f>
        <v>1.0524732035259721E-3</v>
      </c>
      <c r="N1020">
        <f>Prices[[#This Row],[IG - US]]/Prices!N1019-1</f>
        <v>2.3066198529895221E-3</v>
      </c>
      <c r="O1020">
        <f>Prices[[#This Row],[IG - EU]]/Prices!O1019-1</f>
        <v>0</v>
      </c>
      <c r="P1020">
        <f>Prices[[#This Row],[HY - US]]/Prices!P1019-1</f>
        <v>-2.9621569779221257E-3</v>
      </c>
      <c r="Q1020">
        <f>Prices[[#This Row],[HY - EU]]/Prices!Q1019-1</f>
        <v>1.6376260972106316E-4</v>
      </c>
      <c r="R1020">
        <f>Prices[[#This Row],[EM Bonds - Corp]]/Prices!R1019-1</f>
        <v>3.3872102855079245E-3</v>
      </c>
      <c r="S1020">
        <f>Prices[[#This Row],[Real Estate - CH]]/Prices!S1019-1</f>
        <v>4.2173639051821254E-3</v>
      </c>
      <c r="T1020">
        <f>Prices[[#This Row],[Real Estate - World]]/Prices!T1019-1</f>
        <v>-1.3631447747876724E-2</v>
      </c>
      <c r="U1020">
        <f>Prices[[#This Row],[TIPS]]/Prices!U1019-1</f>
        <v>-5.5590229259161461E-4</v>
      </c>
      <c r="V1020">
        <f>Prices[[#This Row],[Commodities]]/Prices!V1019-1</f>
        <v>-7.1302143145519636E-3</v>
      </c>
      <c r="W1020">
        <f>Prices[[#This Row],[Precious Metals]]/Prices!W1019-1</f>
        <v>4.8295763340509001E-3</v>
      </c>
      <c r="X1020">
        <f>Prices[[#This Row],[Hedge funds]]/Prices!X1019-1</f>
        <v>-1.8012290739563008E-3</v>
      </c>
    </row>
    <row r="1021" spans="2:24" x14ac:dyDescent="0.25">
      <c r="B1021" s="1">
        <v>44011</v>
      </c>
      <c r="C1021">
        <f>Prices[[#This Row],[Equity - CH]]/Prices!C1020-1</f>
        <v>1.6037997618041366E-3</v>
      </c>
      <c r="D1021">
        <f>Prices[[#This Row],[Equity - US]]/Prices!D1020-1</f>
        <v>1.9817793031688513E-2</v>
      </c>
      <c r="E1021">
        <f>Prices[[#This Row],[Equity - EU]]/Prices!E1020-1</f>
        <v>9.582062240118816E-3</v>
      </c>
      <c r="F1021">
        <f>Prices[[#This Row],[Equity - JP]]/Prices!F1020-1</f>
        <v>-1.7745324494577996E-2</v>
      </c>
      <c r="G1021">
        <f>Prices[[#This Row],[Equity - EM]]/Prices!G1020-1</f>
        <v>8.7791383331681239E-4</v>
      </c>
      <c r="H1021">
        <f>Prices[[#This Row],[Bonds - CH]]/Prices!H1020-1</f>
        <v>3.5752592062943123E-4</v>
      </c>
      <c r="I1021">
        <f>Prices[[#This Row],[Rates - US]]/Prices!I1020-1</f>
        <v>-3.1059709594549734E-4</v>
      </c>
      <c r="J1021">
        <f>Prices[[#This Row],[Rates - EU]]/Prices!J1020-1</f>
        <v>-2.1880946200769635E-4</v>
      </c>
      <c r="K1021">
        <f>Prices[[#This Row],[Rates - JP]]/Prices!K1020-1</f>
        <v>0</v>
      </c>
      <c r="L1021">
        <f>Prices[[#This Row],[EM Bonds - USD]]/Prices!L1020-1</f>
        <v>-9.995998279758167E-4</v>
      </c>
      <c r="M1021">
        <f>Prices[[#This Row],[EM Bonds - Local]]/Prices!M1020-1</f>
        <v>1.4307257753931601E-4</v>
      </c>
      <c r="N1021">
        <f>Prices[[#This Row],[IG - US]]/Prices!N1020-1</f>
        <v>-1.4929394886131764E-4</v>
      </c>
      <c r="O1021">
        <f>Prices[[#This Row],[IG - EU]]/Prices!O1020-1</f>
        <v>5.084659582044182E-5</v>
      </c>
      <c r="P1021">
        <f>Prices[[#This Row],[HY - US]]/Prices!P1020-1</f>
        <v>-4.5214909243079804E-3</v>
      </c>
      <c r="Q1021">
        <f>Prices[[#This Row],[HY - EU]]/Prices!Q1020-1</f>
        <v>-7.2043750204675572E-4</v>
      </c>
      <c r="R1021">
        <f>Prices[[#This Row],[EM Bonds - Corp]]/Prices!R1020-1</f>
        <v>-1.355132065104736E-3</v>
      </c>
      <c r="S1021">
        <f>Prices[[#This Row],[Real Estate - CH]]/Prices!S1020-1</f>
        <v>1.0499131106391335E-2</v>
      </c>
      <c r="T1021">
        <f>Prices[[#This Row],[Real Estate - World]]/Prices!T1020-1</f>
        <v>1.4829999591160936E-2</v>
      </c>
      <c r="U1021">
        <f>Prices[[#This Row],[TIPS]]/Prices!U1020-1</f>
        <v>2.7085814162999267E-3</v>
      </c>
      <c r="V1021">
        <f>Prices[[#This Row],[Commodities]]/Prices!V1020-1</f>
        <v>2.6684955381732767E-2</v>
      </c>
      <c r="W1021">
        <f>Prices[[#This Row],[Precious Metals]]/Prices!W1020-1</f>
        <v>4.6839805828697845E-3</v>
      </c>
      <c r="X1021">
        <f>Prices[[#This Row],[Hedge funds]]/Prices!X1020-1</f>
        <v>-6.36875066341136E-4</v>
      </c>
    </row>
    <row r="1022" spans="2:24" x14ac:dyDescent="0.25">
      <c r="B1022" s="1">
        <v>44012</v>
      </c>
      <c r="C1022">
        <f>Prices[[#This Row],[Equity - CH]]/Prices!C1021-1</f>
        <v>-1.4657800820319089E-3</v>
      </c>
      <c r="D1022">
        <f>Prices[[#This Row],[Equity - US]]/Prices!D1021-1</f>
        <v>1.0221743004656503E-2</v>
      </c>
      <c r="E1022">
        <f>Prices[[#This Row],[Equity - EU]]/Prices!E1021-1</f>
        <v>-3.1056589620922503E-3</v>
      </c>
      <c r="F1022">
        <f>Prices[[#This Row],[Equity - JP]]/Prices!F1021-1</f>
        <v>7.2129810291483576E-3</v>
      </c>
      <c r="G1022">
        <f>Prices[[#This Row],[Equity - EM]]/Prices!G1021-1</f>
        <v>-4.121307601278712E-3</v>
      </c>
      <c r="H1022">
        <f>Prices[[#This Row],[Bonds - CH]]/Prices!H1021-1</f>
        <v>5.7183702644736378E-4</v>
      </c>
      <c r="I1022">
        <f>Prices[[#This Row],[Rates - US]]/Prices!I1021-1</f>
        <v>-1.1030474668248802E-3</v>
      </c>
      <c r="J1022">
        <f>Prices[[#This Row],[Rates - EU]]/Prices!J1021-1</f>
        <v>4.9350186779761884E-5</v>
      </c>
      <c r="K1022">
        <f>Prices[[#This Row],[Rates - JP]]/Prices!K1021-1</f>
        <v>-9.0604330887023021E-4</v>
      </c>
      <c r="L1022">
        <f>Prices[[#This Row],[EM Bonds - USD]]/Prices!L1021-1</f>
        <v>3.2145522481097366E-4</v>
      </c>
      <c r="M1022">
        <f>Prices[[#This Row],[EM Bonds - Local]]/Prices!M1021-1</f>
        <v>-2.6804208621999948E-4</v>
      </c>
      <c r="N1022">
        <f>Prices[[#This Row],[IG - US]]/Prices!N1021-1</f>
        <v>1.0570497295918635E-3</v>
      </c>
      <c r="O1022">
        <f>Prices[[#This Row],[IG - EU]]/Prices!O1021-1</f>
        <v>-4.067520846045003E-4</v>
      </c>
      <c r="P1022">
        <f>Prices[[#This Row],[HY - US]]/Prices!P1021-1</f>
        <v>6.1385201870844952E-4</v>
      </c>
      <c r="Q1022">
        <f>Prices[[#This Row],[HY - EU]]/Prices!Q1021-1</f>
        <v>5.5710306406697718E-4</v>
      </c>
      <c r="R1022">
        <f>Prices[[#This Row],[EM Bonds - Corp]]/Prices!R1021-1</f>
        <v>-1.5944548901203337E-4</v>
      </c>
      <c r="S1022">
        <f>Prices[[#This Row],[Real Estate - CH]]/Prices!S1021-1</f>
        <v>2.4912222036448828E-2</v>
      </c>
      <c r="T1022">
        <f>Prices[[#This Row],[Real Estate - World]]/Prices!T1021-1</f>
        <v>1.3029174288641254E-3</v>
      </c>
      <c r="U1022">
        <f>Prices[[#This Row],[TIPS]]/Prices!U1021-1</f>
        <v>-1.6233643438087197E-3</v>
      </c>
      <c r="V1022">
        <f>Prices[[#This Row],[Commodities]]/Prices!V1021-1</f>
        <v>4.8929781336619627E-3</v>
      </c>
      <c r="W1022">
        <f>Prices[[#This Row],[Precious Metals]]/Prices!W1021-1</f>
        <v>9.3504953168543903E-3</v>
      </c>
      <c r="X1022">
        <f>Prices[[#This Row],[Hedge funds]]/Prices!X1021-1</f>
        <v>9.0281465746144818E-4</v>
      </c>
    </row>
    <row r="1023" spans="2:24" x14ac:dyDescent="0.25">
      <c r="B1023" s="1">
        <v>44013</v>
      </c>
      <c r="C1023">
        <f>Prices[[#This Row],[Equity - CH]]/Prices!C1022-1</f>
        <v>4.6792948630784981E-3</v>
      </c>
      <c r="D1023">
        <f>Prices[[#This Row],[Equity - US]]/Prices!D1022-1</f>
        <v>3.9278641411069071E-3</v>
      </c>
      <c r="E1023">
        <f>Prices[[#This Row],[Equity - EU]]/Prices!E1022-1</f>
        <v>2.4445958720320515E-3</v>
      </c>
      <c r="F1023">
        <f>Prices[[#This Row],[Equity - JP]]/Prices!F1022-1</f>
        <v>-1.131143703178783E-2</v>
      </c>
      <c r="G1023">
        <f>Prices[[#This Row],[Equity - EM]]/Prices!G1022-1</f>
        <v>4.6466348585088024E-3</v>
      </c>
      <c r="H1023">
        <f>Prices[[#This Row],[Bonds - CH]]/Prices!H1022-1</f>
        <v>-3.6433776253750327E-3</v>
      </c>
      <c r="I1023">
        <f>Prices[[#This Row],[Rates - US]]/Prices!I1022-1</f>
        <v>-1.4971838954642713E-3</v>
      </c>
      <c r="J1023">
        <f>Prices[[#This Row],[Rates - EU]]/Prices!J1022-1</f>
        <v>-3.9934131479573143E-3</v>
      </c>
      <c r="K1023">
        <f>Prices[[#This Row],[Rates - JP]]/Prices!K1022-1</f>
        <v>-1.6323569420512163E-3</v>
      </c>
      <c r="L1023">
        <f>Prices[[#This Row],[EM Bonds - USD]]/Prices!L1022-1</f>
        <v>1.5625612712109049E-3</v>
      </c>
      <c r="M1023">
        <f>Prices[[#This Row],[EM Bonds - Local]]/Prices!M1022-1</f>
        <v>-8.5276135690204313E-5</v>
      </c>
      <c r="N1023">
        <f>Prices[[#This Row],[IG - US]]/Prices!N1022-1</f>
        <v>1.497042749392552E-3</v>
      </c>
      <c r="O1023">
        <f>Prices[[#This Row],[IG - EU]]/Prices!O1022-1</f>
        <v>-4.0691759918615178E-3</v>
      </c>
      <c r="P1023">
        <f>Prices[[#This Row],[HY - US]]/Prices!P1022-1</f>
        <v>2.6652425622066822E-3</v>
      </c>
      <c r="Q1023">
        <f>Prices[[#This Row],[HY - EU]]/Prices!Q1022-1</f>
        <v>5.5679287305121505E-4</v>
      </c>
      <c r="R1023">
        <f>Prices[[#This Row],[EM Bonds - Corp]]/Prices!R1022-1</f>
        <v>4.5129146173623624E-3</v>
      </c>
      <c r="S1023">
        <f>Prices[[#This Row],[Real Estate - CH]]/Prices!S1022-1</f>
        <v>-2.7965509205318817E-4</v>
      </c>
      <c r="T1023">
        <f>Prices[[#This Row],[Real Estate - World]]/Prices!T1022-1</f>
        <v>1.9294545801372465E-2</v>
      </c>
      <c r="U1023">
        <f>Prices[[#This Row],[TIPS]]/Prices!U1022-1</f>
        <v>-9.8578856561037931E-4</v>
      </c>
      <c r="V1023">
        <f>Prices[[#This Row],[Commodities]]/Prices!V1022-1</f>
        <v>6.4683505024307753E-3</v>
      </c>
      <c r="W1023">
        <f>Prices[[#This Row],[Precious Metals]]/Prices!W1022-1</f>
        <v>-1.5177390901135457E-2</v>
      </c>
      <c r="X1023">
        <f>Prices[[#This Row],[Hedge funds]]/Prices!X1022-1</f>
        <v>5.4827470331275663E-4</v>
      </c>
    </row>
    <row r="1024" spans="2:24" x14ac:dyDescent="0.25">
      <c r="B1024" s="1">
        <v>44014</v>
      </c>
      <c r="C1024">
        <f>Prices[[#This Row],[Equity - CH]]/Prices!C1023-1</f>
        <v>8.1085138591838746E-3</v>
      </c>
      <c r="D1024">
        <f>Prices[[#This Row],[Equity - US]]/Prices!D1023-1</f>
        <v>5.4125167484240233E-3</v>
      </c>
      <c r="E1024">
        <f>Prices[[#This Row],[Equity - EU]]/Prices!E1023-1</f>
        <v>1.7322268253307627E-2</v>
      </c>
      <c r="F1024">
        <f>Prices[[#This Row],[Equity - JP]]/Prices!F1023-1</f>
        <v>4.2125236584480419E-3</v>
      </c>
      <c r="G1024">
        <f>Prices[[#This Row],[Equity - EM]]/Prices!G1023-1</f>
        <v>2.4328303860840839E-2</v>
      </c>
      <c r="H1024">
        <f>Prices[[#This Row],[Bonds - CH]]/Prices!H1023-1</f>
        <v>1.0038001003800368E-3</v>
      </c>
      <c r="I1024">
        <f>Prices[[#This Row],[Rates - US]]/Prices!I1023-1</f>
        <v>3.5136634240728881E-4</v>
      </c>
      <c r="J1024">
        <f>Prices[[#This Row],[Rates - EU]]/Prices!J1023-1</f>
        <v>3.5990575563782379E-3</v>
      </c>
      <c r="K1024">
        <f>Prices[[#This Row],[Rates - JP]]/Prices!K1023-1</f>
        <v>-3.633390862022301E-4</v>
      </c>
      <c r="L1024">
        <f>Prices[[#This Row],[EM Bonds - USD]]/Prices!L1023-1</f>
        <v>3.2957691521582344E-3</v>
      </c>
      <c r="M1024">
        <f>Prices[[#This Row],[EM Bonds - Local]]/Prices!M1023-1</f>
        <v>3.2451059610227873E-4</v>
      </c>
      <c r="N1024">
        <f>Prices[[#This Row],[IG - US]]/Prices!N1023-1</f>
        <v>4.1897221715174737E-3</v>
      </c>
      <c r="O1024">
        <f>Prices[[#This Row],[IG - EU]]/Prices!O1023-1</f>
        <v>3.5750766087843111E-3</v>
      </c>
      <c r="P1024">
        <f>Prices[[#This Row],[HY - US]]/Prices!P1023-1</f>
        <v>4.5820655943646926E-3</v>
      </c>
      <c r="Q1024">
        <f>Prices[[#This Row],[HY - EU]]/Prices!Q1023-1</f>
        <v>1.7676519689677761E-3</v>
      </c>
      <c r="R1024">
        <f>Prices[[#This Row],[EM Bonds - Corp]]/Prices!R1023-1</f>
        <v>5.0426904187206301E-3</v>
      </c>
      <c r="S1024">
        <f>Prices[[#This Row],[Real Estate - CH]]/Prices!S1023-1</f>
        <v>-1.11660217259546E-2</v>
      </c>
      <c r="T1024">
        <f>Prices[[#This Row],[Real Estate - World]]/Prices!T1023-1</f>
        <v>3.994017258656557E-3</v>
      </c>
      <c r="U1024">
        <f>Prices[[#This Row],[TIPS]]/Prices!U1023-1</f>
        <v>4.1564475918938193E-3</v>
      </c>
      <c r="V1024">
        <f>Prices[[#This Row],[Commodities]]/Prices!V1023-1</f>
        <v>7.8707536830924241E-3</v>
      </c>
      <c r="W1024">
        <f>Prices[[#This Row],[Precious Metals]]/Prices!W1023-1</f>
        <v>6.3235183384764415E-3</v>
      </c>
      <c r="X1024">
        <f>Prices[[#This Row],[Hedge funds]]/Prices!X1023-1</f>
        <v>1.4052888354663118E-3</v>
      </c>
    </row>
    <row r="1025" spans="2:24" x14ac:dyDescent="0.25">
      <c r="B1025" s="1">
        <v>44015</v>
      </c>
      <c r="C1025">
        <f>Prices[[#This Row],[Equity - CH]]/Prices!C1024-1</f>
        <v>-6.0598156066002939E-3</v>
      </c>
      <c r="D1025">
        <f>Prices[[#This Row],[Equity - US]]/Prices!D1024-1</f>
        <v>-1.2485959626347132E-3</v>
      </c>
      <c r="E1025">
        <f>Prices[[#This Row],[Equity - EU]]/Prices!E1024-1</f>
        <v>-8.2538434982942777E-3</v>
      </c>
      <c r="F1025">
        <f>Prices[[#This Row],[Equity - JP]]/Prices!F1024-1</f>
        <v>6.1996089265021759E-3</v>
      </c>
      <c r="G1025">
        <f>Prices[[#This Row],[Equity - EM]]/Prices!G1024-1</f>
        <v>8.1639529480546091E-3</v>
      </c>
      <c r="H1025">
        <f>Prices[[#This Row],[Bonds - CH]]/Prices!H1024-1</f>
        <v>-6.4465296182225629E-4</v>
      </c>
      <c r="I1025">
        <f>Prices[[#This Row],[Rates - US]]/Prices!I1024-1</f>
        <v>0</v>
      </c>
      <c r="J1025">
        <f>Prices[[#This Row],[Rates - EU]]/Prices!J1024-1</f>
        <v>-4.3572563880489579E-4</v>
      </c>
      <c r="K1025">
        <f>Prices[[#This Row],[Rates - JP]]/Prices!K1024-1</f>
        <v>1.0904134484326367E-3</v>
      </c>
      <c r="L1025">
        <f>Prices[[#This Row],[EM Bonds - USD]]/Prices!L1024-1</f>
        <v>9.4583068902975853E-5</v>
      </c>
      <c r="M1025">
        <f>Prices[[#This Row],[EM Bonds - Local]]/Prices!M1024-1</f>
        <v>-1.067864293089138E-3</v>
      </c>
      <c r="N1025">
        <f>Prices[[#This Row],[IG - US]]/Prices!N1024-1</f>
        <v>0</v>
      </c>
      <c r="O1025">
        <f>Prices[[#This Row],[IG - EU]]/Prices!O1024-1</f>
        <v>-3.5623409669205408E-4</v>
      </c>
      <c r="P1025">
        <f>Prices[[#This Row],[HY - US]]/Prices!P1024-1</f>
        <v>0</v>
      </c>
      <c r="Q1025">
        <f>Prices[[#This Row],[HY - EU]]/Prices!Q1024-1</f>
        <v>6.2085416462465126E-4</v>
      </c>
      <c r="R1025">
        <f>Prices[[#This Row],[EM Bonds - Corp]]/Prices!R1024-1</f>
        <v>1.1958083302787692E-4</v>
      </c>
      <c r="S1025">
        <f>Prices[[#This Row],[Real Estate - CH]]/Prices!S1024-1</f>
        <v>-7.2373228977580251E-3</v>
      </c>
      <c r="T1025">
        <f>Prices[[#This Row],[Real Estate - World]]/Prices!T1024-1</f>
        <v>-2.731287931361015E-3</v>
      </c>
      <c r="U1025">
        <f>Prices[[#This Row],[TIPS]]/Prices!U1024-1</f>
        <v>-2.5888626039849427E-4</v>
      </c>
      <c r="V1025">
        <f>Prices[[#This Row],[Commodities]]/Prices!V1024-1</f>
        <v>0</v>
      </c>
      <c r="W1025">
        <f>Prices[[#This Row],[Precious Metals]]/Prices!W1024-1</f>
        <v>0</v>
      </c>
      <c r="X1025">
        <f>Prices[[#This Row],[Hedge funds]]/Prices!X1024-1</f>
        <v>0</v>
      </c>
    </row>
    <row r="1026" spans="2:24" x14ac:dyDescent="0.25">
      <c r="B1026" s="1">
        <v>44018</v>
      </c>
      <c r="C1026">
        <f>Prices[[#This Row],[Equity - CH]]/Prices!C1025-1</f>
        <v>1.2549965494573101E-2</v>
      </c>
      <c r="D1026">
        <f>Prices[[#This Row],[Equity - US]]/Prices!D1025-1</f>
        <v>1.2173222003089679E-2</v>
      </c>
      <c r="E1026">
        <f>Prices[[#This Row],[Equity - EU]]/Prices!E1025-1</f>
        <v>1.793690511055468E-2</v>
      </c>
      <c r="F1026">
        <f>Prices[[#This Row],[Equity - JP]]/Prices!F1025-1</f>
        <v>1.5182910609406575E-2</v>
      </c>
      <c r="G1026">
        <f>Prices[[#This Row],[Equity - EM]]/Prices!G1025-1</f>
        <v>2.2862642560347091E-2</v>
      </c>
      <c r="H1026">
        <f>Prices[[#This Row],[Bonds - CH]]/Prices!H1025-1</f>
        <v>-5.7339449541293774E-4</v>
      </c>
      <c r="I1026">
        <f>Prices[[#This Row],[Rates - US]]/Prices!I1025-1</f>
        <v>-6.4555831401125197E-4</v>
      </c>
      <c r="J1026">
        <f>Prices[[#This Row],[Rates - EU]]/Prices!J1025-1</f>
        <v>6.6299967896865653E-4</v>
      </c>
      <c r="K1026">
        <f>Prices[[#This Row],[Rates - JP]]/Prices!K1025-1</f>
        <v>-1.0892257420350715E-3</v>
      </c>
      <c r="L1026">
        <f>Prices[[#This Row],[EM Bonds - USD]]/Prices!L1025-1</f>
        <v>3.6556536312000176E-3</v>
      </c>
      <c r="M1026">
        <f>Prices[[#This Row],[EM Bonds - Local]]/Prices!M1025-1</f>
        <v>-2.7998116582392818E-3</v>
      </c>
      <c r="N1026">
        <f>Prices[[#This Row],[IG - US]]/Prices!N1025-1</f>
        <v>2.32193137664094E-3</v>
      </c>
      <c r="O1026">
        <f>Prices[[#This Row],[IG - EU]]/Prices!O1025-1</f>
        <v>5.5999592730238135E-4</v>
      </c>
      <c r="P1026">
        <f>Prices[[#This Row],[HY - US]]/Prices!P1025-1</f>
        <v>4.7318250018852925E-3</v>
      </c>
      <c r="Q1026">
        <f>Prices[[#This Row],[HY - EU]]/Prices!Q1025-1</f>
        <v>2.0900006531252568E-3</v>
      </c>
      <c r="R1026">
        <f>Prices[[#This Row],[EM Bonds - Corp]]/Prices!R1025-1</f>
        <v>4.4473189846077066E-3</v>
      </c>
      <c r="S1026">
        <f>Prices[[#This Row],[Real Estate - CH]]/Prices!S1025-1</f>
        <v>3.5144376899696184E-3</v>
      </c>
      <c r="T1026">
        <f>Prices[[#This Row],[Real Estate - World]]/Prices!T1025-1</f>
        <v>-3.499989313896168E-3</v>
      </c>
      <c r="U1026">
        <f>Prices[[#This Row],[TIPS]]/Prices!U1025-1</f>
        <v>2.2424432432703867E-3</v>
      </c>
      <c r="V1026">
        <f>Prices[[#This Row],[Commodities]]/Prices!V1025-1</f>
        <v>4.3671288692008758E-3</v>
      </c>
      <c r="W1026">
        <f>Prices[[#This Row],[Precious Metals]]/Prices!W1025-1</f>
        <v>-7.3116260779282349E-4</v>
      </c>
      <c r="X1026">
        <f>Prices[[#This Row],[Hedge funds]]/Prices!X1025-1</f>
        <v>2.57716035762523E-3</v>
      </c>
    </row>
    <row r="1027" spans="2:24" x14ac:dyDescent="0.25">
      <c r="B1027" s="1">
        <v>44019</v>
      </c>
      <c r="C1027">
        <f>Prices[[#This Row],[Equity - CH]]/Prices!C1026-1</f>
        <v>-4.425513415956428E-3</v>
      </c>
      <c r="D1027">
        <f>Prices[[#This Row],[Equity - US]]/Prices!D1026-1</f>
        <v>-9.9697055352699904E-3</v>
      </c>
      <c r="E1027">
        <f>Prices[[#This Row],[Equity - EU]]/Prices!E1026-1</f>
        <v>-7.5520527854520125E-3</v>
      </c>
      <c r="F1027">
        <f>Prices[[#This Row],[Equity - JP]]/Prices!F1026-1</f>
        <v>-3.1796816471124645E-3</v>
      </c>
      <c r="G1027">
        <f>Prices[[#This Row],[Equity - EM]]/Prices!G1026-1</f>
        <v>-6.841550135362251E-3</v>
      </c>
      <c r="H1027">
        <f>Prices[[#This Row],[Bonds - CH]]/Prices!H1026-1</f>
        <v>-3.5857716580611765E-4</v>
      </c>
      <c r="I1027">
        <f>Prices[[#This Row],[Rates - US]]/Prices!I1026-1</f>
        <v>2.546304867315996E-3</v>
      </c>
      <c r="J1027">
        <f>Prices[[#This Row],[Rates - EU]]/Prices!J1026-1</f>
        <v>3.9485381020520904E-4</v>
      </c>
      <c r="K1027">
        <f>Prices[[#This Row],[Rates - JP]]/Prices!K1026-1</f>
        <v>-3.6347114947743453E-4</v>
      </c>
      <c r="L1027">
        <f>Prices[[#This Row],[EM Bonds - USD]]/Prices!L1026-1</f>
        <v>3.4034696280693666E-4</v>
      </c>
      <c r="M1027">
        <f>Prices[[#This Row],[EM Bonds - Local]]/Prices!M1026-1</f>
        <v>-6.0128147661386855E-4</v>
      </c>
      <c r="N1027">
        <f>Prices[[#This Row],[IG - US]]/Prices!N1026-1</f>
        <v>2.478508167257365E-3</v>
      </c>
      <c r="O1027">
        <f>Prices[[#This Row],[IG - EU]]/Prices!O1026-1</f>
        <v>6.1056273532100747E-4</v>
      </c>
      <c r="P1027">
        <f>Prices[[#This Row],[HY - US]]/Prices!P1026-1</f>
        <v>9.9030864347460223E-4</v>
      </c>
      <c r="Q1027">
        <f>Prices[[#This Row],[HY - EU]]/Prices!Q1026-1</f>
        <v>1.9552890568985681E-4</v>
      </c>
      <c r="R1027">
        <f>Prices[[#This Row],[EM Bonds - Corp]]/Prices!R1026-1</f>
        <v>-1.5663072852390991E-3</v>
      </c>
      <c r="S1027">
        <f>Prices[[#This Row],[Real Estate - CH]]/Prices!S1026-1</f>
        <v>-7.1699006152390332E-3</v>
      </c>
      <c r="T1027">
        <f>Prices[[#This Row],[Real Estate - World]]/Prices!T1026-1</f>
        <v>-2.0515007788743156E-2</v>
      </c>
      <c r="U1027">
        <f>Prices[[#This Row],[TIPS]]/Prices!U1026-1</f>
        <v>-1.5301430646076364E-3</v>
      </c>
      <c r="V1027">
        <f>Prices[[#This Row],[Commodities]]/Prices!V1026-1</f>
        <v>4.6930251376609E-3</v>
      </c>
      <c r="W1027">
        <f>Prices[[#This Row],[Precious Metals]]/Prices!W1026-1</f>
        <v>8.6933498028283207E-3</v>
      </c>
      <c r="X1027">
        <f>Prices[[#This Row],[Hedge funds]]/Prices!X1026-1</f>
        <v>-7.5707557550963589E-4</v>
      </c>
    </row>
    <row r="1028" spans="2:24" x14ac:dyDescent="0.25">
      <c r="B1028" s="1">
        <v>44020</v>
      </c>
      <c r="C1028">
        <f>Prices[[#This Row],[Equity - CH]]/Prices!C1027-1</f>
        <v>-1.606275646066857E-3</v>
      </c>
      <c r="D1028">
        <f>Prices[[#This Row],[Equity - US]]/Prices!D1027-1</f>
        <v>4.1484818286605663E-3</v>
      </c>
      <c r="E1028">
        <f>Prices[[#This Row],[Equity - EU]]/Prices!E1027-1</f>
        <v>-6.2857628114082464E-3</v>
      </c>
      <c r="F1028">
        <f>Prices[[#This Row],[Equity - JP]]/Prices!F1027-1</f>
        <v>-8.853900728454378E-3</v>
      </c>
      <c r="G1028">
        <f>Prices[[#This Row],[Equity - EM]]/Prices!G1027-1</f>
        <v>1.2652666103815324E-2</v>
      </c>
      <c r="H1028">
        <f>Prices[[#This Row],[Bonds - CH]]/Prices!H1027-1</f>
        <v>2.0804935791665091E-3</v>
      </c>
      <c r="I1028">
        <f>Prices[[#This Row],[Rates - US]]/Prices!I1027-1</f>
        <v>-6.8183561510171131E-6</v>
      </c>
      <c r="J1028">
        <f>Prices[[#This Row],[Rates - EU]]/Prices!J1027-1</f>
        <v>9.9103510076870016E-4</v>
      </c>
      <c r="K1028">
        <f>Prices[[#This Row],[Rates - JP]]/Prices!K1027-1</f>
        <v>1.5453140623580275E-3</v>
      </c>
      <c r="L1028">
        <f>Prices[[#This Row],[EM Bonds - USD]]/Prices!L1027-1</f>
        <v>-5.273089032205025E-4</v>
      </c>
      <c r="M1028">
        <f>Prices[[#This Row],[EM Bonds - Local]]/Prices!M1027-1</f>
        <v>-2.1119201563546408E-4</v>
      </c>
      <c r="N1028">
        <f>Prices[[#This Row],[IG - US]]/Prices!N1027-1</f>
        <v>-1.4580473865399846E-4</v>
      </c>
      <c r="O1028">
        <f>Prices[[#This Row],[IG - EU]]/Prices!O1027-1</f>
        <v>7.6273771992263484E-4</v>
      </c>
      <c r="P1028">
        <f>Prices[[#This Row],[HY - US]]/Prices!P1027-1</f>
        <v>-8.3014528447955538E-4</v>
      </c>
      <c r="Q1028">
        <f>Prices[[#This Row],[HY - EU]]/Prices!Q1027-1</f>
        <v>-5.2130848429565724E-4</v>
      </c>
      <c r="R1028">
        <f>Prices[[#This Row],[EM Bonds - Corp]]/Prices!R1027-1</f>
        <v>-2.2885439714306344E-3</v>
      </c>
      <c r="S1028">
        <f>Prices[[#This Row],[Real Estate - CH]]/Prices!S1027-1</f>
        <v>4.5761136401554214E-3</v>
      </c>
      <c r="T1028">
        <f>Prices[[#This Row],[Real Estate - World]]/Prices!T1027-1</f>
        <v>-6.9289884509653454E-3</v>
      </c>
      <c r="U1028">
        <f>Prices[[#This Row],[TIPS]]/Prices!U1027-1</f>
        <v>-2.2236593665884152E-3</v>
      </c>
      <c r="V1028">
        <f>Prices[[#This Row],[Commodities]]/Prices!V1027-1</f>
        <v>-2.0201227822662648E-3</v>
      </c>
      <c r="W1028">
        <f>Prices[[#This Row],[Precious Metals]]/Prices!W1027-1</f>
        <v>5.4360338094832095E-3</v>
      </c>
      <c r="X1028">
        <f>Prices[[#This Row],[Hedge funds]]/Prices!X1027-1</f>
        <v>1.0748046410415935E-3</v>
      </c>
    </row>
    <row r="1029" spans="2:24" x14ac:dyDescent="0.25">
      <c r="B1029" s="1">
        <v>44021</v>
      </c>
      <c r="C1029">
        <f>Prices[[#This Row],[Equity - CH]]/Prices!C1028-1</f>
        <v>-2.4073925312175781E-3</v>
      </c>
      <c r="D1029">
        <f>Prices[[#This Row],[Equity - US]]/Prices!D1028-1</f>
        <v>-1.934865885853565E-3</v>
      </c>
      <c r="E1029">
        <f>Prices[[#This Row],[Equity - EU]]/Prices!E1028-1</f>
        <v>-8.7198887569993611E-3</v>
      </c>
      <c r="F1029">
        <f>Prices[[#This Row],[Equity - JP]]/Prices!F1028-1</f>
        <v>1.2313385123219334E-3</v>
      </c>
      <c r="G1029">
        <f>Prices[[#This Row],[Equity - EM]]/Prices!G1028-1</f>
        <v>1.2202698719084637E-2</v>
      </c>
      <c r="H1029">
        <f>Prices[[#This Row],[Bonds - CH]]/Prices!H1028-1</f>
        <v>2.5057273768613886E-3</v>
      </c>
      <c r="I1029">
        <f>Prices[[#This Row],[Rates - US]]/Prices!I1028-1</f>
        <v>3.7876226673250191E-3</v>
      </c>
      <c r="J1029">
        <f>Prices[[#This Row],[Rates - EU]]/Prices!J1028-1</f>
        <v>1.2006011041671982E-3</v>
      </c>
      <c r="K1029">
        <f>Prices[[#This Row],[Rates - JP]]/Prices!K1028-1</f>
        <v>6.3532401524768467E-4</v>
      </c>
      <c r="L1029">
        <f>Prices[[#This Row],[EM Bonds - USD]]/Prices!L1028-1</f>
        <v>1.5718866264413656E-4</v>
      </c>
      <c r="M1029">
        <f>Prices[[#This Row],[EM Bonds - Local]]/Prices!M1028-1</f>
        <v>-1.3792082183394783E-4</v>
      </c>
      <c r="N1029">
        <f>Prices[[#This Row],[IG - US]]/Prices!N1028-1</f>
        <v>4.0102150213383592E-3</v>
      </c>
      <c r="O1029">
        <f>Prices[[#This Row],[IG - EU]]/Prices!O1028-1</f>
        <v>1.2194502311875244E-3</v>
      </c>
      <c r="P1029">
        <f>Prices[[#This Row],[HY - US]]/Prices!P1028-1</f>
        <v>-1.1773787409550263E-3</v>
      </c>
      <c r="Q1029">
        <f>Prices[[#This Row],[HY - EU]]/Prices!Q1028-1</f>
        <v>3.2598774286096699E-4</v>
      </c>
      <c r="R1029">
        <f>Prices[[#This Row],[EM Bonds - Corp]]/Prices!R1028-1</f>
        <v>1.1971967587871557E-3</v>
      </c>
      <c r="S1029">
        <f>Prices[[#This Row],[Real Estate - CH]]/Prices!S1028-1</f>
        <v>-4.626444281003117E-3</v>
      </c>
      <c r="T1029">
        <f>Prices[[#This Row],[Real Estate - World]]/Prices!T1028-1</f>
        <v>-6.7095313696988734E-3</v>
      </c>
      <c r="U1029">
        <f>Prices[[#This Row],[TIPS]]/Prices!U1028-1</f>
        <v>-2.3988506365549833E-3</v>
      </c>
      <c r="V1029">
        <f>Prices[[#This Row],[Commodities]]/Prices!V1028-1</f>
        <v>-3.02326718667556E-3</v>
      </c>
      <c r="W1029">
        <f>Prices[[#This Row],[Precious Metals]]/Prices!W1028-1</f>
        <v>-6.6039994001106939E-3</v>
      </c>
      <c r="X1029">
        <f>Prices[[#This Row],[Hedge funds]]/Prices!X1028-1</f>
        <v>8.9764236871969771E-4</v>
      </c>
    </row>
    <row r="1030" spans="2:24" x14ac:dyDescent="0.25">
      <c r="B1030" s="1">
        <v>44022</v>
      </c>
      <c r="C1030">
        <f>Prices[[#This Row],[Equity - CH]]/Prices!C1029-1</f>
        <v>8.6705276195320202E-3</v>
      </c>
      <c r="D1030">
        <f>Prices[[#This Row],[Equity - US]]/Prices!D1029-1</f>
        <v>1.0979835125406678E-2</v>
      </c>
      <c r="E1030">
        <f>Prices[[#This Row],[Equity - EU]]/Prices!E1029-1</f>
        <v>1.0144347851037017E-2</v>
      </c>
      <c r="F1030">
        <f>Prices[[#This Row],[Equity - JP]]/Prices!F1029-1</f>
        <v>-1.3163848845147763E-2</v>
      </c>
      <c r="G1030">
        <f>Prices[[#This Row],[Equity - EM]]/Prices!G1029-1</f>
        <v>-9.0315362232364915E-3</v>
      </c>
      <c r="H1030">
        <f>Prices[[#This Row],[Bonds - CH]]/Prices!H1029-1</f>
        <v>2.142398057559225E-3</v>
      </c>
      <c r="I1030">
        <f>Prices[[#This Row],[Rates - US]]/Prices!I1029-1</f>
        <v>-1.5283517745013908E-3</v>
      </c>
      <c r="J1030">
        <f>Prices[[#This Row],[Rates - EU]]/Prices!J1029-1</f>
        <v>1.958469739502533E-4</v>
      </c>
      <c r="K1030">
        <f>Prices[[#This Row],[Rates - JP]]/Prices!K1029-1</f>
        <v>9.0702947845855419E-5</v>
      </c>
      <c r="L1030">
        <f>Prices[[#This Row],[EM Bonds - USD]]/Prices!L1029-1</f>
        <v>-1.4283139602122574E-3</v>
      </c>
      <c r="M1030">
        <f>Prices[[#This Row],[EM Bonds - Local]]/Prices!M1029-1</f>
        <v>8.2546108208725322E-4</v>
      </c>
      <c r="N1030">
        <f>Prices[[#This Row],[IG - US]]/Prices!N1029-1</f>
        <v>-1.6236793596373644E-3</v>
      </c>
      <c r="O1030">
        <f>Prices[[#This Row],[IG - EU]]/Prices!O1029-1</f>
        <v>4.0598832783556027E-4</v>
      </c>
      <c r="P1030">
        <f>Prices[[#This Row],[HY - US]]/Prices!P1029-1</f>
        <v>-6.4999106307650489E-4</v>
      </c>
      <c r="Q1030">
        <f>Prices[[#This Row],[HY - EU]]/Prices!Q1029-1</f>
        <v>-6.517630189663004E-4</v>
      </c>
      <c r="R1030">
        <f>Prices[[#This Row],[EM Bonds - Corp]]/Prices!R1029-1</f>
        <v>-8.121654952351065E-4</v>
      </c>
      <c r="S1030">
        <f>Prices[[#This Row],[Real Estate - CH]]/Prices!S1029-1</f>
        <v>-4.1473995328217272E-3</v>
      </c>
      <c r="T1030">
        <f>Prices[[#This Row],[Real Estate - World]]/Prices!T1029-1</f>
        <v>6.0628703802825257E-3</v>
      </c>
      <c r="U1030">
        <f>Prices[[#This Row],[TIPS]]/Prices!U1029-1</f>
        <v>-2.3717540066801046E-3</v>
      </c>
      <c r="V1030">
        <f>Prices[[#This Row],[Commodities]]/Prices!V1029-1</f>
        <v>6.1303215819579204E-3</v>
      </c>
      <c r="W1030">
        <f>Prices[[#This Row],[Precious Metals]]/Prices!W1029-1</f>
        <v>5.9792198780383998E-4</v>
      </c>
      <c r="X1030">
        <f>Prices[[#This Row],[Hedge funds]]/Prices!X1029-1</f>
        <v>1.1430279690172185E-4</v>
      </c>
    </row>
    <row r="1031" spans="2:24" x14ac:dyDescent="0.25">
      <c r="B1031" s="1">
        <v>44025</v>
      </c>
      <c r="C1031">
        <f>Prices[[#This Row],[Equity - CH]]/Prices!C1030-1</f>
        <v>7.0002844845666878E-3</v>
      </c>
      <c r="D1031">
        <f>Prices[[#This Row],[Equity - US]]/Prices!D1030-1</f>
        <v>-1.0777584035883803E-2</v>
      </c>
      <c r="E1031">
        <f>Prices[[#This Row],[Equity - EU]]/Prices!E1030-1</f>
        <v>1.5665390037987947E-2</v>
      </c>
      <c r="F1031">
        <f>Prices[[#This Row],[Equity - JP]]/Prices!F1030-1</f>
        <v>2.3024886241627796E-2</v>
      </c>
      <c r="G1031">
        <f>Prices[[#This Row],[Equity - EM]]/Prices!G1030-1</f>
        <v>1.7379644181894083E-3</v>
      </c>
      <c r="H1031">
        <f>Prices[[#This Row],[Bonds - CH]]/Prices!H1030-1</f>
        <v>-3.7055512007412306E-3</v>
      </c>
      <c r="I1031">
        <f>Prices[[#This Row],[Rates - US]]/Prices!I1030-1</f>
        <v>-3.5149205542905904E-4</v>
      </c>
      <c r="J1031">
        <f>Prices[[#This Row],[Rates - EU]]/Prices!J1030-1</f>
        <v>-3.2982518462720822E-3</v>
      </c>
      <c r="K1031">
        <f>Prices[[#This Row],[Rates - JP]]/Prices!K1030-1</f>
        <v>-1.723199709776968E-3</v>
      </c>
      <c r="L1031">
        <f>Prices[[#This Row],[EM Bonds - USD]]/Prices!L1030-1</f>
        <v>1.3518275573529692E-3</v>
      </c>
      <c r="M1031">
        <f>Prices[[#This Row],[EM Bonds - Local]]/Prices!M1030-1</f>
        <v>-5.7596791989256158E-4</v>
      </c>
      <c r="N1031">
        <f>Prices[[#This Row],[IG - US]]/Prices!N1030-1</f>
        <v>1.037665786304709E-3</v>
      </c>
      <c r="O1031">
        <f>Prices[[#This Row],[IG - EU]]/Prices!O1030-1</f>
        <v>-3.348044437680664E-3</v>
      </c>
      <c r="P1031">
        <f>Prices[[#This Row],[HY - US]]/Prices!P1030-1</f>
        <v>3.2722243335754353E-3</v>
      </c>
      <c r="Q1031">
        <f>Prices[[#This Row],[HY - EU]]/Prices!Q1030-1</f>
        <v>1.3043761820896727E-4</v>
      </c>
      <c r="R1031">
        <f>Prices[[#This Row],[EM Bonds - Corp]]/Prices!R1030-1</f>
        <v>2.4245872256922762E-3</v>
      </c>
      <c r="S1031">
        <f>Prices[[#This Row],[Real Estate - CH]]/Prices!S1030-1</f>
        <v>6.510292005744267E-3</v>
      </c>
      <c r="T1031">
        <f>Prices[[#This Row],[Real Estate - World]]/Prices!T1030-1</f>
        <v>-2.4778842497128473E-3</v>
      </c>
      <c r="U1031">
        <f>Prices[[#This Row],[TIPS]]/Prices!U1030-1</f>
        <v>1.7045934485497849E-3</v>
      </c>
      <c r="V1031">
        <f>Prices[[#This Row],[Commodities]]/Prices!V1030-1</f>
        <v>-6.9506184267806859E-3</v>
      </c>
      <c r="W1031">
        <f>Prices[[#This Row],[Precious Metals]]/Prices!W1030-1</f>
        <v>1.2685514347211546E-2</v>
      </c>
      <c r="X1031">
        <f>Prices[[#This Row],[Hedge funds]]/Prices!X1030-1</f>
        <v>-1.8462187681322906E-4</v>
      </c>
    </row>
    <row r="1032" spans="2:24" x14ac:dyDescent="0.25">
      <c r="B1032" s="1">
        <v>44026</v>
      </c>
      <c r="C1032">
        <f>Prices[[#This Row],[Equity - CH]]/Prices!C1031-1</f>
        <v>-5.5110874535145848E-3</v>
      </c>
      <c r="D1032">
        <f>Prices[[#This Row],[Equity - US]]/Prices!D1031-1</f>
        <v>1.1445163893197829E-2</v>
      </c>
      <c r="E1032">
        <f>Prices[[#This Row],[Equity - EU]]/Prices!E1031-1</f>
        <v>-6.5443832319801443E-3</v>
      </c>
      <c r="F1032">
        <f>Prices[[#This Row],[Equity - JP]]/Prices!F1031-1</f>
        <v>-5.36155764728663E-3</v>
      </c>
      <c r="G1032">
        <f>Prices[[#This Row],[Equity - EM]]/Prices!G1031-1</f>
        <v>-1.2989570073612677E-2</v>
      </c>
      <c r="H1032">
        <f>Prices[[#This Row],[Bonds - CH]]/Prices!H1031-1</f>
        <v>7.1525641942637996E-4</v>
      </c>
      <c r="I1032">
        <f>Prices[[#This Row],[Rates - US]]/Prices!I1031-1</f>
        <v>1.8550560912022895E-3</v>
      </c>
      <c r="J1032">
        <f>Prices[[#This Row],[Rates - EU]]/Prices!J1031-1</f>
        <v>2.8201719048828178E-3</v>
      </c>
      <c r="K1032">
        <f>Prices[[#This Row],[Rates - JP]]/Prices!K1031-1</f>
        <v>9.0851276460579555E-5</v>
      </c>
      <c r="L1032">
        <f>Prices[[#This Row],[EM Bonds - USD]]/Prices!L1031-1</f>
        <v>-1.0392746298037991E-3</v>
      </c>
      <c r="M1032">
        <f>Prices[[#This Row],[EM Bonds - Local]]/Prices!M1031-1</f>
        <v>4.0645833257735298E-4</v>
      </c>
      <c r="N1032">
        <f>Prices[[#This Row],[IG - US]]/Prices!N1031-1</f>
        <v>1.9834710743802386E-3</v>
      </c>
      <c r="O1032">
        <f>Prices[[#This Row],[IG - EU]]/Prices!O1031-1</f>
        <v>2.7485112230873909E-3</v>
      </c>
      <c r="P1032">
        <f>Prices[[#This Row],[HY - US]]/Prices!P1031-1</f>
        <v>-6.5589388708342522E-4</v>
      </c>
      <c r="Q1032">
        <f>Prices[[#This Row],[HY - EU]]/Prices!Q1031-1</f>
        <v>1.6302575806981245E-4</v>
      </c>
      <c r="R1032">
        <f>Prices[[#This Row],[EM Bonds - Corp]]/Prices!R1031-1</f>
        <v>-5.8916186044344343E-4</v>
      </c>
      <c r="S1032">
        <f>Prices[[#This Row],[Real Estate - CH]]/Prices!S1031-1</f>
        <v>3.5670122705222518E-4</v>
      </c>
      <c r="T1032">
        <f>Prices[[#This Row],[Real Estate - World]]/Prices!T1031-1</f>
        <v>-1.535303075663963E-3</v>
      </c>
      <c r="U1032">
        <f>Prices[[#This Row],[TIPS]]/Prices!U1031-1</f>
        <v>5.2964976161122834E-3</v>
      </c>
      <c r="V1032">
        <f>Prices[[#This Row],[Commodities]]/Prices!V1031-1</f>
        <v>-7.0801361783587868E-3</v>
      </c>
      <c r="W1032">
        <f>Prices[[#This Row],[Precious Metals]]/Prices!W1031-1</f>
        <v>-5.487306482206189E-3</v>
      </c>
      <c r="X1032">
        <f>Prices[[#This Row],[Hedge funds]]/Prices!X1031-1</f>
        <v>-5.6276104638386393E-4</v>
      </c>
    </row>
    <row r="1033" spans="2:24" x14ac:dyDescent="0.25">
      <c r="B1033" s="1">
        <v>44027</v>
      </c>
      <c r="C1033">
        <f>Prices[[#This Row],[Equity - CH]]/Prices!C1032-1</f>
        <v>1.9737660008256608E-2</v>
      </c>
      <c r="D1033">
        <f>Prices[[#This Row],[Equity - US]]/Prices!D1032-1</f>
        <v>1.5746184093741178E-2</v>
      </c>
      <c r="E1033">
        <f>Prices[[#This Row],[Equity - EU]]/Prices!E1032-1</f>
        <v>2.3780715462582869E-2</v>
      </c>
      <c r="F1033">
        <f>Prices[[#This Row],[Equity - JP]]/Prices!F1032-1</f>
        <v>1.5307772749683535E-2</v>
      </c>
      <c r="G1033">
        <f>Prices[[#This Row],[Equity - EM]]/Prices!G1032-1</f>
        <v>1.3047718704248146E-2</v>
      </c>
      <c r="H1033">
        <f>Prices[[#This Row],[Bonds - CH]]/Prices!H1032-1</f>
        <v>5.7179615467095601E-4</v>
      </c>
      <c r="I1033">
        <f>Prices[[#This Row],[Rates - US]]/Prices!I1032-1</f>
        <v>-1.3444207952179044E-3</v>
      </c>
      <c r="J1033">
        <f>Prices[[#This Row],[Rates - EU]]/Prices!J1032-1</f>
        <v>5.8878283066388093E-5</v>
      </c>
      <c r="K1033">
        <f>Prices[[#This Row],[Rates - JP]]/Prices!K1032-1</f>
        <v>9.0843023255793298E-5</v>
      </c>
      <c r="L1033">
        <f>Prices[[#This Row],[EM Bonds - USD]]/Prices!L1032-1</f>
        <v>1.9537183485587306E-3</v>
      </c>
      <c r="M1033">
        <f>Prices[[#This Row],[EM Bonds - Local]]/Prices!M1032-1</f>
        <v>6.6748167146113424E-4</v>
      </c>
      <c r="N1033">
        <f>Prices[[#This Row],[IG - US]]/Prices!N1032-1</f>
        <v>1.3161152039506963E-3</v>
      </c>
      <c r="O1033">
        <f>Prices[[#This Row],[IG - EU]]/Prices!O1032-1</f>
        <v>-8.1214151565911497E-4</v>
      </c>
      <c r="P1033">
        <f>Prices[[#This Row],[HY - US]]/Prices!P1032-1</f>
        <v>5.4045341437176653E-3</v>
      </c>
      <c r="Q1033">
        <f>Prices[[#This Row],[HY - EU]]/Prices!Q1032-1</f>
        <v>2.9013854930723948E-3</v>
      </c>
      <c r="R1033">
        <f>Prices[[#This Row],[EM Bonds - Corp]]/Prices!R1032-1</f>
        <v>1.169036072083296E-3</v>
      </c>
      <c r="S1033">
        <f>Prices[[#This Row],[Real Estate - CH]]/Prices!S1032-1</f>
        <v>4.7067772838567112E-3</v>
      </c>
      <c r="T1033">
        <f>Prices[[#This Row],[Real Estate - World]]/Prices!T1032-1</f>
        <v>1.8532041513118935E-2</v>
      </c>
      <c r="U1033">
        <f>Prices[[#This Row],[TIPS]]/Prices!U1032-1</f>
        <v>-1.7447337142109109E-3</v>
      </c>
      <c r="V1033">
        <f>Prices[[#This Row],[Commodities]]/Prices!V1032-1</f>
        <v>1.5078273799502995E-2</v>
      </c>
      <c r="W1033">
        <f>Prices[[#This Row],[Precious Metals]]/Prices!W1032-1</f>
        <v>8.6216453751706279E-3</v>
      </c>
      <c r="X1033">
        <f>Prices[[#This Row],[Hedge funds]]/Prices!X1032-1</f>
        <v>2.6394277720589443E-3</v>
      </c>
    </row>
    <row r="1034" spans="2:24" x14ac:dyDescent="0.25">
      <c r="B1034" s="1">
        <v>44028</v>
      </c>
      <c r="C1034">
        <f>Prices[[#This Row],[Equity - CH]]/Prices!C1033-1</f>
        <v>-2.7854306373794602E-3</v>
      </c>
      <c r="D1034">
        <f>Prices[[#This Row],[Equity - US]]/Prices!D1033-1</f>
        <v>-4.3475988479279026E-3</v>
      </c>
      <c r="E1034">
        <f>Prices[[#This Row],[Equity - EU]]/Prices!E1033-1</f>
        <v>-5.3334822237159907E-3</v>
      </c>
      <c r="F1034">
        <f>Prices[[#This Row],[Equity - JP]]/Prices!F1033-1</f>
        <v>-7.1134549409875847E-3</v>
      </c>
      <c r="G1034">
        <f>Prices[[#This Row],[Equity - EM]]/Prices!G1033-1</f>
        <v>-1.9696083206061643E-2</v>
      </c>
      <c r="H1034">
        <f>Prices[[#This Row],[Bonds - CH]]/Prices!H1033-1</f>
        <v>1.9287091935136225E-3</v>
      </c>
      <c r="I1034">
        <f>Prices[[#This Row],[Rates - US]]/Prices!I1033-1</f>
        <v>1.5111793831146247E-3</v>
      </c>
      <c r="J1034">
        <f>Prices[[#This Row],[Rates - EU]]/Prices!J1033-1</f>
        <v>1.7839069435352517E-3</v>
      </c>
      <c r="K1034">
        <f>Prices[[#This Row],[Rates - JP]]/Prices!K1033-1</f>
        <v>1.1808520301570535E-3</v>
      </c>
      <c r="L1034">
        <f>Prices[[#This Row],[EM Bonds - USD]]/Prices!L1033-1</f>
        <v>1.4037499613179794E-3</v>
      </c>
      <c r="M1034">
        <f>Prices[[#This Row],[EM Bonds - Local]]/Prices!M1033-1</f>
        <v>1.4065768342597096E-3</v>
      </c>
      <c r="N1034">
        <f>Prices[[#This Row],[IG - US]]/Prices!N1033-1</f>
        <v>2.5339918373989967E-3</v>
      </c>
      <c r="O1034">
        <f>Prices[[#This Row],[IG - EU]]/Prices!O1033-1</f>
        <v>1.9304038608076723E-3</v>
      </c>
      <c r="P1034">
        <f>Prices[[#This Row],[HY - US]]/Prices!P1033-1</f>
        <v>1.6449602287813558E-3</v>
      </c>
      <c r="Q1034">
        <f>Prices[[#This Row],[HY - EU]]/Prices!Q1033-1</f>
        <v>1.1701989338188667E-3</v>
      </c>
      <c r="R1034">
        <f>Prices[[#This Row],[EM Bonds - Corp]]/Prices!R1033-1</f>
        <v>1.4147209637382918E-3</v>
      </c>
      <c r="S1034">
        <f>Prices[[#This Row],[Real Estate - CH]]/Prices!S1033-1</f>
        <v>2.6026262865255223E-3</v>
      </c>
      <c r="T1034">
        <f>Prices[[#This Row],[Real Estate - World]]/Prices!T1033-1</f>
        <v>-1.5849507697927367E-2</v>
      </c>
      <c r="U1034">
        <f>Prices[[#This Row],[TIPS]]/Prices!U1033-1</f>
        <v>-5.4660236841419518E-4</v>
      </c>
      <c r="V1034">
        <f>Prices[[#This Row],[Commodities]]/Prices!V1033-1</f>
        <v>-2.1074851807409978E-3</v>
      </c>
      <c r="W1034">
        <f>Prices[[#This Row],[Precious Metals]]/Prices!W1033-1</f>
        <v>-9.3022960766611096E-3</v>
      </c>
      <c r="X1034">
        <f>Prices[[#This Row],[Hedge funds]]/Prices!X1033-1</f>
        <v>-1.0178920858888718E-3</v>
      </c>
    </row>
    <row r="1035" spans="2:24" x14ac:dyDescent="0.25">
      <c r="B1035" s="1">
        <v>44029</v>
      </c>
      <c r="C1035">
        <f>Prices[[#This Row],[Equity - CH]]/Prices!C1034-1</f>
        <v>-1.011329629376112E-3</v>
      </c>
      <c r="D1035">
        <f>Prices[[#This Row],[Equity - US]]/Prices!D1034-1</f>
        <v>-1.6860741730462259E-3</v>
      </c>
      <c r="E1035">
        <f>Prices[[#This Row],[Equity - EU]]/Prices!E1034-1</f>
        <v>-1.1711059016873415E-3</v>
      </c>
      <c r="F1035">
        <f>Prices[[#This Row],[Equity - JP]]/Prices!F1034-1</f>
        <v>-2.9879867874391675E-3</v>
      </c>
      <c r="G1035">
        <f>Prices[[#This Row],[Equity - EM]]/Prices!G1034-1</f>
        <v>3.8277708063267912E-3</v>
      </c>
      <c r="H1035">
        <f>Prices[[#This Row],[Bonds - CH]]/Prices!H1034-1</f>
        <v>-1.4972194495934676E-3</v>
      </c>
      <c r="I1035">
        <f>Prices[[#This Row],[Rates - US]]/Prices!I1034-1</f>
        <v>-1.3923075573436527E-3</v>
      </c>
      <c r="J1035">
        <f>Prices[[#This Row],[Rates - EU]]/Prices!J1034-1</f>
        <v>-9.4779943837275393E-4</v>
      </c>
      <c r="K1035">
        <f>Prices[[#This Row],[Rates - JP]]/Prices!K1034-1</f>
        <v>6.350934494647742E-4</v>
      </c>
      <c r="L1035">
        <f>Prices[[#This Row],[EM Bonds - USD]]/Prices!L1034-1</f>
        <v>1.3994809723845147E-3</v>
      </c>
      <c r="M1035">
        <f>Prices[[#This Row],[EM Bonds - Local]]/Prices!M1034-1</f>
        <v>5.5387622857328012E-4</v>
      </c>
      <c r="N1035">
        <f>Prices[[#This Row],[IG - US]]/Prices!N1034-1</f>
        <v>1.1549841579872044E-4</v>
      </c>
      <c r="O1035">
        <f>Prices[[#This Row],[IG - EU]]/Prices!O1034-1</f>
        <v>-1.0647467423818835E-3</v>
      </c>
      <c r="P1035">
        <f>Prices[[#This Row],[HY - US]]/Prices!P1034-1</f>
        <v>1.3671102971353211E-3</v>
      </c>
      <c r="Q1035">
        <f>Prices[[#This Row],[HY - EU]]/Prices!Q1034-1</f>
        <v>8.7662337662330891E-4</v>
      </c>
      <c r="R1035">
        <f>Prices[[#This Row],[EM Bonds - Corp]]/Prices!R1034-1</f>
        <v>2.0189649955721922E-3</v>
      </c>
      <c r="S1035">
        <f>Prices[[#This Row],[Real Estate - CH]]/Prices!S1034-1</f>
        <v>6.3716814159291424E-3</v>
      </c>
      <c r="T1035">
        <f>Prices[[#This Row],[Real Estate - World]]/Prices!T1034-1</f>
        <v>4.0247955958960802E-3</v>
      </c>
      <c r="U1035">
        <f>Prices[[#This Row],[TIPS]]/Prices!U1034-1</f>
        <v>-3.1115783756653359E-3</v>
      </c>
      <c r="V1035">
        <f>Prices[[#This Row],[Commodities]]/Prices!V1034-1</f>
        <v>-6.0258678851862202E-3</v>
      </c>
      <c r="W1035">
        <f>Prices[[#This Row],[Precious Metals]]/Prices!W1034-1</f>
        <v>1.1867820006727925E-4</v>
      </c>
      <c r="X1035">
        <f>Prices[[#This Row],[Hedge funds]]/Prices!X1034-1</f>
        <v>1.4054196495234539E-3</v>
      </c>
    </row>
    <row r="1036" spans="2:24" x14ac:dyDescent="0.25">
      <c r="B1036" s="1">
        <v>44032</v>
      </c>
      <c r="C1036">
        <f>Prices[[#This Row],[Equity - CH]]/Prices!C1035-1</f>
        <v>4.9353398546208016E-3</v>
      </c>
      <c r="D1036">
        <f>Prices[[#This Row],[Equity - US]]/Prices!D1035-1</f>
        <v>1.0478942817902182E-2</v>
      </c>
      <c r="E1036">
        <f>Prices[[#This Row],[Equity - EU]]/Prices!E1035-1</f>
        <v>8.161352678348166E-3</v>
      </c>
      <c r="F1036">
        <f>Prices[[#This Row],[Equity - JP]]/Prices!F1035-1</f>
        <v>1.5971537647159195E-3</v>
      </c>
      <c r="G1036">
        <f>Prices[[#This Row],[Equity - EM]]/Prices!G1035-1</f>
        <v>9.8206003317362622E-3</v>
      </c>
      <c r="H1036">
        <f>Prices[[#This Row],[Bonds - CH]]/Prices!H1035-1</f>
        <v>-4.2841842199214941E-4</v>
      </c>
      <c r="I1036">
        <f>Prices[[#This Row],[Rates - US]]/Prices!I1035-1</f>
        <v>4.947882867232245E-4</v>
      </c>
      <c r="J1036">
        <f>Prices[[#This Row],[Rates - EU]]/Prices!J1035-1</f>
        <v>2.4690763825383488E-3</v>
      </c>
      <c r="K1036">
        <f>Prices[[#This Row],[Rates - JP]]/Prices!K1035-1</f>
        <v>-3.6268020672780565E-4</v>
      </c>
      <c r="L1036">
        <f>Prices[[#This Row],[EM Bonds - USD]]/Prices!L1035-1</f>
        <v>2.7786358880654838E-3</v>
      </c>
      <c r="M1036">
        <f>Prices[[#This Row],[EM Bonds - Local]]/Prices!M1035-1</f>
        <v>3.3575987380074501E-4</v>
      </c>
      <c r="N1036">
        <f>Prices[[#This Row],[IG - US]]/Prices!N1035-1</f>
        <v>2.8857892713916034E-3</v>
      </c>
      <c r="O1036">
        <f>Prices[[#This Row],[IG - EU]]/Prices!O1035-1</f>
        <v>2.1825195411633302E-3</v>
      </c>
      <c r="P1036">
        <f>Prices[[#This Row],[HY - US]]/Prices!P1035-1</f>
        <v>4.6364773332163711E-3</v>
      </c>
      <c r="Q1036">
        <f>Prices[[#This Row],[HY - EU]]/Prices!Q1035-1</f>
        <v>2.1734194050671007E-3</v>
      </c>
      <c r="R1036">
        <f>Prices[[#This Row],[EM Bonds - Corp]]/Prices!R1035-1</f>
        <v>4.4548544388731681E-3</v>
      </c>
      <c r="S1036">
        <f>Prices[[#This Row],[Real Estate - CH]]/Prices!S1035-1</f>
        <v>9.332864345175329E-3</v>
      </c>
      <c r="T1036">
        <f>Prices[[#This Row],[Real Estate - World]]/Prices!T1035-1</f>
        <v>-1.2411130016732219E-2</v>
      </c>
      <c r="U1036">
        <f>Prices[[#This Row],[TIPS]]/Prices!U1035-1</f>
        <v>2.6275008380929332E-3</v>
      </c>
      <c r="V1036">
        <f>Prices[[#This Row],[Commodities]]/Prices!V1035-1</f>
        <v>-4.7965936683214139E-3</v>
      </c>
      <c r="W1036">
        <f>Prices[[#This Row],[Precious Metals]]/Prices!W1035-1</f>
        <v>8.0619195277089606E-3</v>
      </c>
      <c r="X1036">
        <f>Prices[[#This Row],[Hedge funds]]/Prices!X1035-1</f>
        <v>2.2981448182097797E-3</v>
      </c>
    </row>
    <row r="1037" spans="2:24" x14ac:dyDescent="0.25">
      <c r="B1037" s="1">
        <v>44033</v>
      </c>
      <c r="C1037">
        <f>Prices[[#This Row],[Equity - CH]]/Prices!C1036-1</f>
        <v>-3.2520672860313349E-3</v>
      </c>
      <c r="D1037">
        <f>Prices[[#This Row],[Equity - US]]/Prices!D1036-1</f>
        <v>-6.1743918413559307E-3</v>
      </c>
      <c r="E1037">
        <f>Prices[[#This Row],[Equity - EU]]/Prices!E1036-1</f>
        <v>2.4666365194931927E-3</v>
      </c>
      <c r="F1037">
        <f>Prices[[#This Row],[Equity - JP]]/Prices!F1036-1</f>
        <v>3.4834908529770559E-3</v>
      </c>
      <c r="G1037">
        <f>Prices[[#This Row],[Equity - EM]]/Prices!G1036-1</f>
        <v>1.270787125725148E-2</v>
      </c>
      <c r="H1037">
        <f>Prices[[#This Row],[Bonds - CH]]/Prices!H1036-1</f>
        <v>7.857704121720932E-4</v>
      </c>
      <c r="I1037">
        <f>Prices[[#This Row],[Rates - US]]/Prices!I1036-1</f>
        <v>5.4609395535187844E-4</v>
      </c>
      <c r="J1037">
        <f>Prices[[#This Row],[Rates - EU]]/Prices!J1036-1</f>
        <v>5.7080457305147547E-4</v>
      </c>
      <c r="K1037">
        <f>Prices[[#This Row],[Rates - JP]]/Prices!K1036-1</f>
        <v>6.3492063492054385E-4</v>
      </c>
      <c r="L1037">
        <f>Prices[[#This Row],[EM Bonds - USD]]/Prices!L1036-1</f>
        <v>4.7044372632025766E-3</v>
      </c>
      <c r="M1037">
        <f>Prices[[#This Row],[EM Bonds - Local]]/Prices!M1036-1</f>
        <v>1.2188911490418342E-3</v>
      </c>
      <c r="N1037">
        <f>Prices[[#This Row],[IG - US]]/Prices!N1036-1</f>
        <v>3.2562891641687575E-3</v>
      </c>
      <c r="O1037">
        <f>Prices[[#This Row],[IG - EU]]/Prices!O1036-1</f>
        <v>8.1033172955180532E-4</v>
      </c>
      <c r="P1037">
        <f>Prices[[#This Row],[HY - US]]/Prices!P1036-1</f>
        <v>6.0449909931135082E-3</v>
      </c>
      <c r="Q1037">
        <f>Prices[[#This Row],[HY - EU]]/Prices!Q1036-1</f>
        <v>3.5605619214087447E-3</v>
      </c>
      <c r="R1037">
        <f>Prices[[#This Row],[EM Bonds - Corp]]/Prices!R1036-1</f>
        <v>4.8797055579401505E-3</v>
      </c>
      <c r="S1037">
        <f>Prices[[#This Row],[Real Estate - CH]]/Prices!S1036-1</f>
        <v>-4.9253072508886886E-3</v>
      </c>
      <c r="T1037">
        <f>Prices[[#This Row],[Real Estate - World]]/Prices!T1036-1</f>
        <v>5.8519964584435868E-4</v>
      </c>
      <c r="U1037">
        <f>Prices[[#This Row],[TIPS]]/Prices!U1036-1</f>
        <v>2.6281855551995026E-3</v>
      </c>
      <c r="V1037">
        <f>Prices[[#This Row],[Commodities]]/Prices!V1036-1</f>
        <v>3.9142562935745584E-3</v>
      </c>
      <c r="W1037">
        <f>Prices[[#This Row],[Precious Metals]]/Prices!W1036-1</f>
        <v>1.926292143861863E-2</v>
      </c>
      <c r="X1037">
        <f>Prices[[#This Row],[Hedge funds]]/Prices!X1036-1</f>
        <v>1.8815581051396801E-3</v>
      </c>
    </row>
    <row r="1038" spans="2:24" x14ac:dyDescent="0.25">
      <c r="B1038" s="1">
        <v>44034</v>
      </c>
      <c r="C1038">
        <f>Prices[[#This Row],[Equity - CH]]/Prices!C1037-1</f>
        <v>9.6186040091605918E-4</v>
      </c>
      <c r="D1038">
        <f>Prices[[#This Row],[Equity - US]]/Prices!D1037-1</f>
        <v>1.9156093189955925E-3</v>
      </c>
      <c r="E1038">
        <f>Prices[[#This Row],[Equity - EU]]/Prices!E1037-1</f>
        <v>-7.6032920674794502E-3</v>
      </c>
      <c r="F1038">
        <f>Prices[[#This Row],[Equity - JP]]/Prices!F1037-1</f>
        <v>-5.3231560916822129E-3</v>
      </c>
      <c r="G1038">
        <f>Prices[[#This Row],[Equity - EM]]/Prices!G1037-1</f>
        <v>-1.1058474843513633E-2</v>
      </c>
      <c r="H1038">
        <f>Prices[[#This Row],[Bonds - CH]]/Prices!H1037-1</f>
        <v>3.3547466095646961E-3</v>
      </c>
      <c r="I1038">
        <f>Prices[[#This Row],[Rates - US]]/Prices!I1037-1</f>
        <v>8.8776760418229905E-4</v>
      </c>
      <c r="J1038">
        <f>Prices[[#This Row],[Rates - EU]]/Prices!J1037-1</f>
        <v>2.334165237359187E-3</v>
      </c>
      <c r="K1038">
        <f>Prices[[#This Row],[Rates - JP]]/Prices!K1037-1</f>
        <v>3.6258158085566983E-4</v>
      </c>
      <c r="L1038">
        <f>Prices[[#This Row],[EM Bonds - USD]]/Prices!L1037-1</f>
        <v>2.5533304246132538E-3</v>
      </c>
      <c r="M1038">
        <f>Prices[[#This Row],[EM Bonds - Local]]/Prices!M1037-1</f>
        <v>8.8289120136075816E-4</v>
      </c>
      <c r="N1038">
        <f>Prices[[#This Row],[IG - US]]/Prices!N1037-1</f>
        <v>1.7558087489086827E-3</v>
      </c>
      <c r="O1038">
        <f>Prices[[#This Row],[IG - EU]]/Prices!O1037-1</f>
        <v>2.4796315975910144E-3</v>
      </c>
      <c r="P1038">
        <f>Prices[[#This Row],[HY - US]]/Prices!P1037-1</f>
        <v>2.4876200920811442E-3</v>
      </c>
      <c r="Q1038">
        <f>Prices[[#This Row],[HY - EU]]/Prices!Q1037-1</f>
        <v>9.9987098438902855E-4</v>
      </c>
      <c r="R1038">
        <f>Prices[[#This Row],[EM Bonds - Corp]]/Prices!R1037-1</f>
        <v>2.6464951850084795E-3</v>
      </c>
      <c r="S1038">
        <f>Prices[[#This Row],[Real Estate - CH]]/Prices!S1037-1</f>
        <v>4.6695150708599975E-3</v>
      </c>
      <c r="T1038">
        <f>Prices[[#This Row],[Real Estate - World]]/Prices!T1037-1</f>
        <v>1.0921606457223287E-2</v>
      </c>
      <c r="U1038">
        <f>Prices[[#This Row],[TIPS]]/Prices!U1037-1</f>
        <v>3.2987476588077769E-3</v>
      </c>
      <c r="V1038">
        <f>Prices[[#This Row],[Commodities]]/Prices!V1037-1</f>
        <v>-2.4931854288569033E-3</v>
      </c>
      <c r="W1038">
        <f>Prices[[#This Row],[Precious Metals]]/Prices!W1037-1</f>
        <v>2.1745462503123258E-2</v>
      </c>
      <c r="X1038">
        <f>Prices[[#This Row],[Hedge funds]]/Prices!X1037-1</f>
        <v>9.6084974057220052E-5</v>
      </c>
    </row>
    <row r="1039" spans="2:24" x14ac:dyDescent="0.25">
      <c r="B1039" s="1">
        <v>44035</v>
      </c>
      <c r="C1039">
        <f>Prices[[#This Row],[Equity - CH]]/Prices!C1038-1</f>
        <v>-3.7859764822222308E-3</v>
      </c>
      <c r="D1039">
        <f>Prices[[#This Row],[Equity - US]]/Prices!D1038-1</f>
        <v>-1.7582001783911672E-2</v>
      </c>
      <c r="E1039">
        <f>Prices[[#This Row],[Equity - EU]]/Prices!E1038-1</f>
        <v>-7.0944216723567433E-4</v>
      </c>
      <c r="F1039">
        <f>Prices[[#This Row],[Equity - JP]]/Prices!F1038-1</f>
        <v>0</v>
      </c>
      <c r="G1039">
        <f>Prices[[#This Row],[Equity - EM]]/Prices!G1038-1</f>
        <v>-4.7379541174273898E-3</v>
      </c>
      <c r="H1039">
        <f>Prices[[#This Row],[Bonds - CH]]/Prices!H1038-1</f>
        <v>6.402504090488037E-4</v>
      </c>
      <c r="I1039">
        <f>Prices[[#This Row],[Rates - US]]/Prices!I1038-1</f>
        <v>1.6155710274263768E-3</v>
      </c>
      <c r="J1039">
        <f>Prices[[#This Row],[Rates - EU]]/Prices!J1038-1</f>
        <v>3.1968170128093831E-4</v>
      </c>
      <c r="K1039">
        <f>Prices[[#This Row],[Rates - JP]]/Prices!K1038-1</f>
        <v>2.7183762232696473E-4</v>
      </c>
      <c r="L1039">
        <f>Prices[[#This Row],[EM Bonds - USD]]/Prices!L1038-1</f>
        <v>1.2626882291131292E-3</v>
      </c>
      <c r="M1039">
        <f>Prices[[#This Row],[EM Bonds - Local]]/Prices!M1038-1</f>
        <v>9.925569059943129E-4</v>
      </c>
      <c r="N1039">
        <f>Prices[[#This Row],[IG - US]]/Prices!N1038-1</f>
        <v>1.6111679330688133E-3</v>
      </c>
      <c r="O1039">
        <f>Prices[[#This Row],[IG - EU]]/Prices!O1038-1</f>
        <v>1.0095911155993953E-4</v>
      </c>
      <c r="P1039">
        <f>Prices[[#This Row],[HY - US]]/Prices!P1038-1</f>
        <v>9.7999439547402645E-4</v>
      </c>
      <c r="Q1039">
        <f>Prices[[#This Row],[HY - EU]]/Prices!Q1038-1</f>
        <v>2.3844047043659611E-3</v>
      </c>
      <c r="R1039">
        <f>Prices[[#This Row],[EM Bonds - Corp]]/Prices!R1038-1</f>
        <v>1.655489160228063E-3</v>
      </c>
      <c r="S1039">
        <f>Prices[[#This Row],[Real Estate - CH]]/Prices!S1038-1</f>
        <v>-9.2723850247495854E-3</v>
      </c>
      <c r="T1039">
        <f>Prices[[#This Row],[Real Estate - World]]/Prices!T1038-1</f>
        <v>-9.5170649790450312E-3</v>
      </c>
      <c r="U1039">
        <f>Prices[[#This Row],[TIPS]]/Prices!U1038-1</f>
        <v>2.2326290796170767E-4</v>
      </c>
      <c r="V1039">
        <f>Prices[[#This Row],[Commodities]]/Prices!V1038-1</f>
        <v>-1.800196888032124E-4</v>
      </c>
      <c r="W1039">
        <f>Prices[[#This Row],[Precious Metals]]/Prices!W1038-1</f>
        <v>3.6498381032028515E-3</v>
      </c>
      <c r="X1039">
        <f>Prices[[#This Row],[Hedge funds]]/Prices!X1038-1</f>
        <v>-4.9784702994959407E-4</v>
      </c>
    </row>
    <row r="1040" spans="2:24" x14ac:dyDescent="0.25">
      <c r="B1040" s="1">
        <v>44036</v>
      </c>
      <c r="C1040">
        <f>Prices[[#This Row],[Equity - CH]]/Prices!C1039-1</f>
        <v>-1.7538105747404553E-2</v>
      </c>
      <c r="D1040">
        <f>Prices[[#This Row],[Equity - US]]/Prices!D1039-1</f>
        <v>-9.0637582882542311E-3</v>
      </c>
      <c r="E1040">
        <f>Prices[[#This Row],[Equity - EU]]/Prices!E1039-1</f>
        <v>-1.8103576511526054E-2</v>
      </c>
      <c r="F1040">
        <f>Prices[[#This Row],[Equity - JP]]/Prices!F1039-1</f>
        <v>0</v>
      </c>
      <c r="G1040">
        <f>Prices[[#This Row],[Equity - EM]]/Prices!G1039-1</f>
        <v>-1.8287211344496845E-2</v>
      </c>
      <c r="H1040">
        <f>Prices[[#This Row],[Bonds - CH]]/Prices!H1039-1</f>
        <v>-1.4929617517418503E-3</v>
      </c>
      <c r="I1040">
        <f>Prices[[#This Row],[Rates - US]]/Prices!I1039-1</f>
        <v>1.3497852768362684E-4</v>
      </c>
      <c r="J1040">
        <f>Prices[[#This Row],[Rates - EU]]/Prices!J1039-1</f>
        <v>-2.3216044275324865E-3</v>
      </c>
      <c r="K1040">
        <f>Prices[[#This Row],[Rates - JP]]/Prices!K1039-1</f>
        <v>4.529395778603007E-4</v>
      </c>
      <c r="L1040">
        <f>Prices[[#This Row],[EM Bonds - USD]]/Prices!L1039-1</f>
        <v>-1.5422049993281117E-3</v>
      </c>
      <c r="M1040">
        <f>Prices[[#This Row],[EM Bonds - Local]]/Prices!M1039-1</f>
        <v>1.4011823873609774E-3</v>
      </c>
      <c r="N1040">
        <f>Prices[[#This Row],[IG - US]]/Prices!N1039-1</f>
        <v>-7.9103790710177702E-4</v>
      </c>
      <c r="O1040">
        <f>Prices[[#This Row],[IG - EU]]/Prices!O1039-1</f>
        <v>-2.3218251564708359E-3</v>
      </c>
      <c r="P1040">
        <f>Prices[[#This Row],[HY - US]]/Prices!P1039-1</f>
        <v>4.8730406463293185E-4</v>
      </c>
      <c r="Q1040">
        <f>Prices[[#This Row],[HY - EU]]/Prices!Q1039-1</f>
        <v>-6.4290076826623022E-5</v>
      </c>
      <c r="R1040">
        <f>Prices[[#This Row],[EM Bonds - Corp]]/Prices!R1039-1</f>
        <v>-2.3084086193657649E-3</v>
      </c>
      <c r="S1040">
        <f>Prices[[#This Row],[Real Estate - CH]]/Prices!S1039-1</f>
        <v>-1.1493713642334313E-3</v>
      </c>
      <c r="T1040">
        <f>Prices[[#This Row],[Real Estate - World]]/Prices!T1039-1</f>
        <v>-9.013429624736724E-3</v>
      </c>
      <c r="U1040">
        <f>Prices[[#This Row],[TIPS]]/Prices!U1039-1</f>
        <v>1.1992477635847099E-3</v>
      </c>
      <c r="V1040">
        <f>Prices[[#This Row],[Commodities]]/Prices!V1039-1</f>
        <v>-2.5511160509117392E-3</v>
      </c>
      <c r="W1040">
        <f>Prices[[#This Row],[Precious Metals]]/Prices!W1039-1</f>
        <v>-6.5171063491009651E-4</v>
      </c>
      <c r="X1040">
        <f>Prices[[#This Row],[Hedge funds]]/Prices!X1039-1</f>
        <v>-3.0759551190184808E-3</v>
      </c>
    </row>
    <row r="1041" spans="2:24" x14ac:dyDescent="0.25">
      <c r="B1041" s="1">
        <v>44039</v>
      </c>
      <c r="C1041">
        <f>Prices[[#This Row],[Equity - CH]]/Prices!C1040-1</f>
        <v>5.6817244263696054E-3</v>
      </c>
      <c r="D1041">
        <f>Prices[[#This Row],[Equity - US]]/Prices!D1040-1</f>
        <v>6.6703835870773887E-3</v>
      </c>
      <c r="E1041">
        <f>Prices[[#This Row],[Equity - EU]]/Prices!E1040-1</f>
        <v>3.9344665244820387E-3</v>
      </c>
      <c r="F1041">
        <f>Prices[[#This Row],[Equity - JP]]/Prices!F1040-1</f>
        <v>1.5616340171602516E-3</v>
      </c>
      <c r="G1041">
        <f>Prices[[#This Row],[Equity - EM]]/Prices!G1040-1</f>
        <v>9.888457883586721E-3</v>
      </c>
      <c r="H1041">
        <f>Prices[[#This Row],[Bonds - CH]]/Prices!H1040-1</f>
        <v>1.7087931648274157E-3</v>
      </c>
      <c r="I1041">
        <f>Prices[[#This Row],[Rates - US]]/Prices!I1040-1</f>
        <v>-9.4754561404397641E-4</v>
      </c>
      <c r="J1041">
        <f>Prices[[#This Row],[Rates - EU]]/Prices!J1040-1</f>
        <v>2.5263427191763999E-3</v>
      </c>
      <c r="K1041">
        <f>Prices[[#This Row],[Rates - JP]]/Prices!K1040-1</f>
        <v>-1.810938065918144E-4</v>
      </c>
      <c r="L1041">
        <f>Prices[[#This Row],[EM Bonds - USD]]/Prices!L1040-1</f>
        <v>9.4898961378175883E-4</v>
      </c>
      <c r="M1041">
        <f>Prices[[#This Row],[EM Bonds - Local]]/Prices!M1040-1</f>
        <v>4.6232651053657037E-4</v>
      </c>
      <c r="N1041">
        <f>Prices[[#This Row],[IG - US]]/Prices!N1040-1</f>
        <v>-1.5338216514618752E-3</v>
      </c>
      <c r="O1041">
        <f>Prices[[#This Row],[IG - EU]]/Prices!O1040-1</f>
        <v>2.6813720530203256E-3</v>
      </c>
      <c r="P1041">
        <f>Prices[[#This Row],[HY - US]]/Prices!P1040-1</f>
        <v>8.0033273452917442E-4</v>
      </c>
      <c r="Q1041">
        <f>Prices[[#This Row],[HY - EU]]/Prices!Q1040-1</f>
        <v>3.8576526183820015E-4</v>
      </c>
      <c r="R1041">
        <f>Prices[[#This Row],[EM Bonds - Corp]]/Prices!R1040-1</f>
        <v>2.515704733007107E-3</v>
      </c>
      <c r="S1041">
        <f>Prices[[#This Row],[Real Estate - CH]]/Prices!S1040-1</f>
        <v>4.086137660568756E-3</v>
      </c>
      <c r="T1041">
        <f>Prices[[#This Row],[Real Estate - World]]/Prices!T1040-1</f>
        <v>3.8364415678511232E-3</v>
      </c>
      <c r="U1041">
        <f>Prices[[#This Row],[TIPS]]/Prices!U1040-1</f>
        <v>2.5972757203778229E-3</v>
      </c>
      <c r="V1041">
        <f>Prices[[#This Row],[Commodities]]/Prices!V1040-1</f>
        <v>-3.9014064675650939E-3</v>
      </c>
      <c r="W1041">
        <f>Prices[[#This Row],[Precious Metals]]/Prices!W1040-1</f>
        <v>2.6014739746806015E-2</v>
      </c>
      <c r="X1041">
        <f>Prices[[#This Row],[Hedge funds]]/Prices!X1040-1</f>
        <v>2.0160583429751355E-4</v>
      </c>
    </row>
    <row r="1042" spans="2:24" x14ac:dyDescent="0.25">
      <c r="B1042" s="1">
        <v>44040</v>
      </c>
      <c r="C1042">
        <f>Prices[[#This Row],[Equity - CH]]/Prices!C1041-1</f>
        <v>1.2223762375611624E-3</v>
      </c>
      <c r="D1042">
        <f>Prices[[#This Row],[Equity - US]]/Prices!D1041-1</f>
        <v>-1.121792518339626E-2</v>
      </c>
      <c r="E1042">
        <f>Prices[[#This Row],[Equity - EU]]/Prices!E1041-1</f>
        <v>-1.1675972092459741E-3</v>
      </c>
      <c r="F1042">
        <f>Prices[[#This Row],[Equity - JP]]/Prices!F1041-1</f>
        <v>-4.4399209062702116E-3</v>
      </c>
      <c r="G1042">
        <f>Prices[[#This Row],[Equity - EM]]/Prices!G1041-1</f>
        <v>4.0489651210893207E-3</v>
      </c>
      <c r="H1042">
        <f>Prices[[#This Row],[Bonds - CH]]/Prices!H1041-1</f>
        <v>1.7058781718672922E-3</v>
      </c>
      <c r="I1042">
        <f>Prices[[#This Row],[Rates - US]]/Prices!I1041-1</f>
        <v>1.8222791715862829E-3</v>
      </c>
      <c r="J1042">
        <f>Prices[[#This Row],[Rates - EU]]/Prices!J1041-1</f>
        <v>5.1037496610795152E-4</v>
      </c>
      <c r="K1042">
        <f>Prices[[#This Row],[Rates - JP]]/Prices!K1041-1</f>
        <v>-1.8112660749858289E-4</v>
      </c>
      <c r="L1042">
        <f>Prices[[#This Row],[EM Bonds - USD]]/Prices!L1041-1</f>
        <v>1.2017583348433725E-4</v>
      </c>
      <c r="M1042">
        <f>Prices[[#This Row],[EM Bonds - Local]]/Prices!M1041-1</f>
        <v>-8.9903265813506827E-4</v>
      </c>
      <c r="N1042">
        <f>Prices[[#This Row],[IG - US]]/Prices!N1041-1</f>
        <v>7.2160516864094859E-4</v>
      </c>
      <c r="O1042">
        <f>Prices[[#This Row],[IG - EU]]/Prices!O1041-1</f>
        <v>5.0456632524342737E-4</v>
      </c>
      <c r="P1042">
        <f>Prices[[#This Row],[HY - US]]/Prices!P1041-1</f>
        <v>1.3440213685100844E-5</v>
      </c>
      <c r="Q1042">
        <f>Prices[[#This Row],[HY - EU]]/Prices!Q1041-1</f>
        <v>-7.3909830007401478E-4</v>
      </c>
      <c r="R1042">
        <f>Prices[[#This Row],[EM Bonds - Corp]]/Prices!R1041-1</f>
        <v>-1.1161321936080659E-3</v>
      </c>
      <c r="S1042">
        <f>Prices[[#This Row],[Real Estate - CH]]/Prices!S1041-1</f>
        <v>8.1857941389713584E-3</v>
      </c>
      <c r="T1042">
        <f>Prices[[#This Row],[Real Estate - World]]/Prices!T1041-1</f>
        <v>1.3185826615407459E-2</v>
      </c>
      <c r="U1042">
        <f>Prices[[#This Row],[TIPS]]/Prices!U1041-1</f>
        <v>7.6704520611325933E-4</v>
      </c>
      <c r="V1042">
        <f>Prices[[#This Row],[Commodities]]/Prices!V1041-1</f>
        <v>-4.1499445537950264E-3</v>
      </c>
      <c r="W1042">
        <f>Prices[[#This Row],[Precious Metals]]/Prices!W1041-1</f>
        <v>-2.7702017139388246E-3</v>
      </c>
      <c r="X1042">
        <f>Prices[[#This Row],[Hedge funds]]/Prices!X1041-1</f>
        <v>3.3302076121555224E-4</v>
      </c>
    </row>
    <row r="1043" spans="2:24" x14ac:dyDescent="0.25">
      <c r="B1043" s="1">
        <v>44041</v>
      </c>
      <c r="C1043">
        <f>Prices[[#This Row],[Equity - CH]]/Prices!C1042-1</f>
        <v>3.4288116614900055E-4</v>
      </c>
      <c r="D1043">
        <f>Prices[[#This Row],[Equity - US]]/Prices!D1042-1</f>
        <v>9.5363479958439079E-3</v>
      </c>
      <c r="E1043">
        <f>Prices[[#This Row],[Equity - EU]]/Prices!E1042-1</f>
        <v>-7.3245065596150294E-4</v>
      </c>
      <c r="F1043">
        <f>Prices[[#This Row],[Equity - JP]]/Prices!F1042-1</f>
        <v>-1.2155183897567867E-2</v>
      </c>
      <c r="G1043">
        <f>Prices[[#This Row],[Equity - EM]]/Prices!G1042-1</f>
        <v>8.0285538027657921E-4</v>
      </c>
      <c r="H1043">
        <f>Prices[[#This Row],[Bonds - CH]]/Prices!H1042-1</f>
        <v>-6.3861491520611491E-4</v>
      </c>
      <c r="I1043">
        <f>Prices[[#This Row],[Rates - US]]/Prices!I1042-1</f>
        <v>-5.297790556165749E-4</v>
      </c>
      <c r="J1043">
        <f>Prices[[#This Row],[Rates - EU]]/Prices!J1042-1</f>
        <v>-6.7058817278009553E-4</v>
      </c>
      <c r="K1043">
        <f>Prices[[#This Row],[Rates - JP]]/Prices!K1042-1</f>
        <v>8.1521739130430149E-4</v>
      </c>
      <c r="L1043">
        <f>Prices[[#This Row],[EM Bonds - USD]]/Prices!L1042-1</f>
        <v>1.4740880075034823E-3</v>
      </c>
      <c r="M1043">
        <f>Prices[[#This Row],[EM Bonds - Local]]/Prices!M1042-1</f>
        <v>-3.8832237529373703E-4</v>
      </c>
      <c r="N1043">
        <f>Prices[[#This Row],[IG - US]]/Prices!N1042-1</f>
        <v>-4.8087068117741438E-4</v>
      </c>
      <c r="O1043">
        <f>Prices[[#This Row],[IG - EU]]/Prices!O1042-1</f>
        <v>-8.5733017297895397E-4</v>
      </c>
      <c r="P1043">
        <f>Prices[[#This Row],[HY - US]]/Prices!P1042-1</f>
        <v>2.952386207130786E-3</v>
      </c>
      <c r="Q1043">
        <f>Prices[[#This Row],[HY - EU]]/Prices!Q1042-1</f>
        <v>0</v>
      </c>
      <c r="R1043">
        <f>Prices[[#This Row],[EM Bonds - Corp]]/Prices!R1042-1</f>
        <v>2.2903551086037588E-3</v>
      </c>
      <c r="S1043">
        <f>Prices[[#This Row],[Real Estate - CH]]/Prices!S1042-1</f>
        <v>9.6736028951214248E-3</v>
      </c>
      <c r="T1043">
        <f>Prices[[#This Row],[Real Estate - World]]/Prices!T1042-1</f>
        <v>1.2490241672958868E-2</v>
      </c>
      <c r="U1043">
        <f>Prices[[#This Row],[TIPS]]/Prices!U1042-1</f>
        <v>7.0279390745509041E-4</v>
      </c>
      <c r="V1043">
        <f>Prices[[#This Row],[Commodities]]/Prices!V1042-1</f>
        <v>3.7113081987059093E-3</v>
      </c>
      <c r="W1043">
        <f>Prices[[#This Row],[Precious Metals]]/Prices!W1042-1</f>
        <v>1.7277067068328655E-3</v>
      </c>
      <c r="X1043">
        <f>Prices[[#This Row],[Hedge funds]]/Prices!X1042-1</f>
        <v>9.8120811248847417E-4</v>
      </c>
    </row>
    <row r="1044" spans="2:24" x14ac:dyDescent="0.25">
      <c r="B1044" s="1">
        <v>44042</v>
      </c>
      <c r="C1044">
        <f>Prices[[#This Row],[Equity - CH]]/Prices!C1043-1</f>
        <v>-1.5649302390933872E-2</v>
      </c>
      <c r="D1044">
        <f>Prices[[#This Row],[Equity - US]]/Prices!D1043-1</f>
        <v>-5.449728133649856E-3</v>
      </c>
      <c r="E1044">
        <f>Prices[[#This Row],[Equity - EU]]/Prices!E1043-1</f>
        <v>-2.1579487712953149E-2</v>
      </c>
      <c r="F1044">
        <f>Prices[[#This Row],[Equity - JP]]/Prices!F1043-1</f>
        <v>-5.7578701380293085E-3</v>
      </c>
      <c r="G1044">
        <f>Prices[[#This Row],[Equity - EM]]/Prices!G1043-1</f>
        <v>-6.3173040768361721E-3</v>
      </c>
      <c r="H1044">
        <f>Prices[[#This Row],[Bonds - CH]]/Prices!H1043-1</f>
        <v>2.343084351036584E-3</v>
      </c>
      <c r="I1044">
        <f>Prices[[#This Row],[Rates - US]]/Prices!I1043-1</f>
        <v>2.5029664159936793E-3</v>
      </c>
      <c r="J1044">
        <f>Prices[[#This Row],[Rates - EU]]/Prices!J1043-1</f>
        <v>2.3858543879089478E-3</v>
      </c>
      <c r="K1044">
        <f>Prices[[#This Row],[Rates - JP]]/Prices!K1043-1</f>
        <v>1.8101185627661387E-4</v>
      </c>
      <c r="L1044">
        <f>Prices[[#This Row],[EM Bonds - USD]]/Prices!L1043-1</f>
        <v>7.9124930157647988E-4</v>
      </c>
      <c r="M1044">
        <f>Prices[[#This Row],[EM Bonds - Local]]/Prices!M1043-1</f>
        <v>2.3351637461499486E-4</v>
      </c>
      <c r="N1044">
        <f>Prices[[#This Row],[IG - US]]/Prices!N1043-1</f>
        <v>2.0434664839628081E-3</v>
      </c>
      <c r="O1044">
        <f>Prices[[#This Row],[IG - EU]]/Prices!O1043-1</f>
        <v>2.4732485362406464E-3</v>
      </c>
      <c r="P1044">
        <f>Prices[[#This Row],[HY - US]]/Prices!P1043-1</f>
        <v>1.9795667522357618E-3</v>
      </c>
      <c r="Q1044">
        <f>Prices[[#This Row],[HY - EU]]/Prices!Q1043-1</f>
        <v>-1.8651916645227029E-3</v>
      </c>
      <c r="R1044">
        <f>Prices[[#This Row],[EM Bonds - Corp]]/Prices!R1043-1</f>
        <v>3.1639305392712203E-3</v>
      </c>
      <c r="S1044">
        <f>Prices[[#This Row],[Real Estate - CH]]/Prices!S1043-1</f>
        <v>-1.1717673007994867E-3</v>
      </c>
      <c r="T1044">
        <f>Prices[[#This Row],[Real Estate - World]]/Prices!T1043-1</f>
        <v>-6.0589943040615379E-3</v>
      </c>
      <c r="U1044">
        <f>Prices[[#This Row],[TIPS]]/Prices!U1043-1</f>
        <v>3.4665943714515812E-3</v>
      </c>
      <c r="V1044">
        <f>Prices[[#This Row],[Commodities]]/Prices!V1043-1</f>
        <v>-1.2243589431329971E-2</v>
      </c>
      <c r="W1044">
        <f>Prices[[#This Row],[Precious Metals]]/Prices!W1043-1</f>
        <v>-1.4948833843062448E-2</v>
      </c>
      <c r="X1044">
        <f>Prices[[#This Row],[Hedge funds]]/Prices!X1043-1</f>
        <v>-5.426363373797205E-4</v>
      </c>
    </row>
    <row r="1045" spans="2:24" x14ac:dyDescent="0.25">
      <c r="B1045" s="1">
        <v>44043</v>
      </c>
      <c r="C1045">
        <f>Prices[[#This Row],[Equity - CH]]/Prices!C1044-1</f>
        <v>-9.9055056368568817E-3</v>
      </c>
      <c r="D1045">
        <f>Prices[[#This Row],[Equity - US]]/Prices!D1044-1</f>
        <v>8.8536979652789061E-3</v>
      </c>
      <c r="E1045">
        <f>Prices[[#This Row],[Equity - EU]]/Prices!E1044-1</f>
        <v>-9.2978857806995663E-3</v>
      </c>
      <c r="F1045">
        <f>Prices[[#This Row],[Equity - JP]]/Prices!F1044-1</f>
        <v>-2.7073186428940299E-2</v>
      </c>
      <c r="G1045">
        <f>Prices[[#This Row],[Equity - EM]]/Prices!G1044-1</f>
        <v>-1.0059004074620681E-3</v>
      </c>
      <c r="H1045">
        <f>Prices[[#This Row],[Bonds - CH]]/Prices!H1044-1</f>
        <v>1.4167316001989505E-4</v>
      </c>
      <c r="I1045">
        <f>Prices[[#This Row],[Rates - US]]/Prices!I1044-1</f>
        <v>2.0890439498821856E-4</v>
      </c>
      <c r="J1045">
        <f>Prices[[#This Row],[Rates - EU]]/Prices!J1044-1</f>
        <v>-1.1346547100901105E-3</v>
      </c>
      <c r="K1045">
        <f>Prices[[#This Row],[Rates - JP]]/Prices!K1044-1</f>
        <v>4.5244774228581086E-4</v>
      </c>
      <c r="L1045">
        <f>Prices[[#This Row],[EM Bonds - USD]]/Prices!L1044-1</f>
        <v>1.7562215444317797E-3</v>
      </c>
      <c r="M1045">
        <f>Prices[[#This Row],[EM Bonds - Local]]/Prices!M1044-1</f>
        <v>-6.3625561767599592E-4</v>
      </c>
      <c r="N1045">
        <f>Prices[[#This Row],[IG - US]]/Prices!N1044-1</f>
        <v>7.5264585494871916E-4</v>
      </c>
      <c r="O1045">
        <f>Prices[[#This Row],[IG - EU]]/Prices!O1044-1</f>
        <v>-1.0573485725794418E-3</v>
      </c>
      <c r="P1045">
        <f>Prices[[#This Row],[HY - US]]/Prices!P1044-1</f>
        <v>1.6889947859015653E-3</v>
      </c>
      <c r="Q1045">
        <f>Prices[[#This Row],[HY - EU]]/Prices!Q1044-1</f>
        <v>9.6655712352733403E-5</v>
      </c>
      <c r="R1045">
        <f>Prices[[#This Row],[EM Bonds - Corp]]/Prices!R1044-1</f>
        <v>3.3594084578814076E-3</v>
      </c>
      <c r="S1045">
        <f>Prices[[#This Row],[Real Estate - CH]]/Prices!S1044-1</f>
        <v>4.5775538840200358E-3</v>
      </c>
      <c r="T1045">
        <f>Prices[[#This Row],[Real Estate - World]]/Prices!T1044-1</f>
        <v>2.3487132682238343E-3</v>
      </c>
      <c r="U1045">
        <f>Prices[[#This Row],[TIPS]]/Prices!U1044-1</f>
        <v>-4.9020196901250479E-4</v>
      </c>
      <c r="V1045">
        <f>Prices[[#This Row],[Commodities]]/Prices!V1044-1</f>
        <v>5.1231968329048527E-3</v>
      </c>
      <c r="W1045">
        <f>Prices[[#This Row],[Precious Metals]]/Prices!W1044-1</f>
        <v>1.751330038145249E-2</v>
      </c>
      <c r="X1045">
        <f>Prices[[#This Row],[Hedge funds]]/Prices!X1044-1</f>
        <v>-5.2541704978259496E-5</v>
      </c>
    </row>
    <row r="1046" spans="2:24" x14ac:dyDescent="0.25">
      <c r="B1046" s="1">
        <v>44046</v>
      </c>
      <c r="C1046">
        <f>Prices[[#This Row],[Equity - CH]]/Prices!C1045-1</f>
        <v>2.072101048140107E-2</v>
      </c>
      <c r="D1046">
        <f>Prices[[#This Row],[Equity - US]]/Prices!D1045-1</f>
        <v>1.3928647977545339E-2</v>
      </c>
      <c r="E1046">
        <f>Prices[[#This Row],[Equity - EU]]/Prices!E1045-1</f>
        <v>2.3592523351079864E-2</v>
      </c>
      <c r="F1046">
        <f>Prices[[#This Row],[Equity - JP]]/Prices!F1045-1</f>
        <v>1.7241520695783663E-2</v>
      </c>
      <c r="G1046">
        <f>Prices[[#This Row],[Equity - EM]]/Prices!G1045-1</f>
        <v>5.6578412678567336E-3</v>
      </c>
      <c r="H1046">
        <f>Prices[[#This Row],[Bonds - CH]]/Prices!H1045-1</f>
        <v>-9.2074509526163251E-4</v>
      </c>
      <c r="I1046">
        <f>Prices[[#This Row],[Rates - US]]/Prices!I1045-1</f>
        <v>-2.1719267489838101E-3</v>
      </c>
      <c r="J1046">
        <f>Prices[[#This Row],[Rates - EU]]/Prices!J1045-1</f>
        <v>-5.7301690479527601E-4</v>
      </c>
      <c r="K1046">
        <f>Prices[[#This Row],[Rates - JP]]/Prices!K1045-1</f>
        <v>-9.9493487698987249E-4</v>
      </c>
      <c r="L1046">
        <f>Prices[[#This Row],[EM Bonds - USD]]/Prices!L1045-1</f>
        <v>8.5489962934937047E-4</v>
      </c>
      <c r="M1046">
        <f>Prices[[#This Row],[EM Bonds - Local]]/Prices!M1045-1</f>
        <v>-5.9844663442221169E-5</v>
      </c>
      <c r="N1046">
        <f>Prices[[#This Row],[IG - US]]/Prices!N1045-1</f>
        <v>-1.3585103523520159E-3</v>
      </c>
      <c r="O1046">
        <f>Prices[[#This Row],[IG - EU]]/Prices!O1045-1</f>
        <v>-6.0483870967742437E-4</v>
      </c>
      <c r="P1046">
        <f>Prices[[#This Row],[HY - US]]/Prices!P1045-1</f>
        <v>1.9373648605440774E-3</v>
      </c>
      <c r="Q1046">
        <f>Prices[[#This Row],[HY - EU]]/Prices!Q1045-1</f>
        <v>6.4430913952362445E-5</v>
      </c>
      <c r="R1046">
        <f>Prices[[#This Row],[EM Bonds - Corp]]/Prices!R1045-1</f>
        <v>-3.1714866600363045E-4</v>
      </c>
      <c r="S1046">
        <f>Prices[[#This Row],[Real Estate - CH]]/Prices!S1045-1</f>
        <v>3.9842461989374467E-3</v>
      </c>
      <c r="T1046">
        <f>Prices[[#This Row],[Real Estate - World]]/Prices!T1045-1</f>
        <v>-5.6268907507450727E-3</v>
      </c>
      <c r="U1046">
        <f>Prices[[#This Row],[TIPS]]/Prices!U1045-1</f>
        <v>2.9434834592834136E-5</v>
      </c>
      <c r="V1046">
        <f>Prices[[#This Row],[Commodities]]/Prices!V1045-1</f>
        <v>2.9660386095294866E-2</v>
      </c>
      <c r="W1046">
        <f>Prices[[#This Row],[Precious Metals]]/Prices!W1045-1</f>
        <v>8.611958211627524E-3</v>
      </c>
      <c r="X1046">
        <f>Prices[[#This Row],[Hedge funds]]/Prices!X1045-1</f>
        <v>1.7514821918047652E-3</v>
      </c>
    </row>
    <row r="1047" spans="2:24" x14ac:dyDescent="0.25">
      <c r="B1047" s="1">
        <v>44047</v>
      </c>
      <c r="C1047">
        <f>Prices[[#This Row],[Equity - CH]]/Prices!C1046-1</f>
        <v>-6.3822233876359435E-3</v>
      </c>
      <c r="D1047">
        <f>Prices[[#This Row],[Equity - US]]/Prices!D1046-1</f>
        <v>-4.312063574797298E-4</v>
      </c>
      <c r="E1047">
        <f>Prices[[#This Row],[Equity - EU]]/Prices!E1046-1</f>
        <v>-2.469295249986847E-3</v>
      </c>
      <c r="F1047">
        <f>Prices[[#This Row],[Equity - JP]]/Prices!F1046-1</f>
        <v>2.0535521868602968E-2</v>
      </c>
      <c r="G1047">
        <f>Prices[[#This Row],[Equity - EM]]/Prices!G1046-1</f>
        <v>6.3598403513547286E-3</v>
      </c>
      <c r="H1047">
        <f>Prices[[#This Row],[Bonds - CH]]/Prices!H1046-1</f>
        <v>-7.7981000992499716E-4</v>
      </c>
      <c r="I1047">
        <f>Prices[[#This Row],[Rates - US]]/Prices!I1046-1</f>
        <v>3.1730180626199367E-3</v>
      </c>
      <c r="J1047">
        <f>Prices[[#This Row],[Rates - EU]]/Prices!J1046-1</f>
        <v>2.874697718361352E-3</v>
      </c>
      <c r="K1047">
        <f>Prices[[#This Row],[Rates - JP]]/Prices!K1046-1</f>
        <v>9.0538705296516753E-5</v>
      </c>
      <c r="L1047">
        <f>Prices[[#This Row],[EM Bonds - USD]]/Prices!L1046-1</f>
        <v>3.3704626088395528E-3</v>
      </c>
      <c r="M1047">
        <f>Prices[[#This Row],[EM Bonds - Local]]/Prices!M1046-1</f>
        <v>-3.4034182721742745E-4</v>
      </c>
      <c r="N1047">
        <f>Prices[[#This Row],[IG - US]]/Prices!N1046-1</f>
        <v>3.7823090647690627E-3</v>
      </c>
      <c r="O1047">
        <f>Prices[[#This Row],[IG - EU]]/Prices!O1046-1</f>
        <v>2.7234214242484178E-3</v>
      </c>
      <c r="P1047">
        <f>Prices[[#This Row],[HY - US]]/Prices!P1046-1</f>
        <v>-4.5587674215585849E-6</v>
      </c>
      <c r="Q1047">
        <f>Prices[[#This Row],[HY - EU]]/Prices!Q1046-1</f>
        <v>1.3207486389845702E-3</v>
      </c>
      <c r="R1047">
        <f>Prices[[#This Row],[EM Bonds - Corp]]/Prices!R1046-1</f>
        <v>2.39909635298452E-3</v>
      </c>
      <c r="S1047">
        <f>Prices[[#This Row],[Real Estate - CH]]/Prices!S1046-1</f>
        <v>9.1228390275066573E-4</v>
      </c>
      <c r="T1047">
        <f>Prices[[#This Row],[Real Estate - World]]/Prices!T1046-1</f>
        <v>1.0860842659670134E-2</v>
      </c>
      <c r="U1047">
        <f>Prices[[#This Row],[TIPS]]/Prices!U1046-1</f>
        <v>1.8236623401497454E-3</v>
      </c>
      <c r="V1047">
        <f>Prices[[#This Row],[Commodities]]/Prices!V1046-1</f>
        <v>-1.3412436978893494E-3</v>
      </c>
      <c r="W1047">
        <f>Prices[[#This Row],[Precious Metals]]/Prices!W1046-1</f>
        <v>2.3844250007137857E-2</v>
      </c>
      <c r="X1047">
        <f>Prices[[#This Row],[Hedge funds]]/Prices!X1046-1</f>
        <v>2.5439509043700959E-3</v>
      </c>
    </row>
    <row r="1048" spans="2:24" x14ac:dyDescent="0.25">
      <c r="B1048" s="1">
        <v>44048</v>
      </c>
      <c r="C1048">
        <f>Prices[[#This Row],[Equity - CH]]/Prices!C1047-1</f>
        <v>-6.1287180592084489E-3</v>
      </c>
      <c r="D1048">
        <f>Prices[[#This Row],[Equity - US]]/Prices!D1047-1</f>
        <v>-1.8100610632283409E-3</v>
      </c>
      <c r="E1048">
        <f>Prices[[#This Row],[Equity - EU]]/Prices!E1047-1</f>
        <v>3.409289920459635E-3</v>
      </c>
      <c r="F1048">
        <f>Prices[[#This Row],[Equity - JP]]/Prices!F1047-1</f>
        <v>-3.7441980728181168E-4</v>
      </c>
      <c r="G1048">
        <f>Prices[[#This Row],[Equity - EM]]/Prices!G1047-1</f>
        <v>3.562611237037272E-3</v>
      </c>
      <c r="H1048">
        <f>Prices[[#This Row],[Bonds - CH]]/Prices!H1047-1</f>
        <v>-1.7736786094360024E-3</v>
      </c>
      <c r="I1048">
        <f>Prices[[#This Row],[Rates - US]]/Prices!I1047-1</f>
        <v>-1.7153440052102287E-3</v>
      </c>
      <c r="J1048">
        <f>Prices[[#This Row],[Rates - EU]]/Prices!J1047-1</f>
        <v>-2.3228372948906895E-3</v>
      </c>
      <c r="K1048">
        <f>Prices[[#This Row],[Rates - JP]]/Prices!K1047-1</f>
        <v>4.5265254390747245E-4</v>
      </c>
      <c r="L1048">
        <f>Prices[[#This Row],[EM Bonds - USD]]/Prices!L1047-1</f>
        <v>2.7027087964137664E-3</v>
      </c>
      <c r="M1048">
        <f>Prices[[#This Row],[EM Bonds - Local]]/Prices!M1047-1</f>
        <v>-1.1901593298757618E-4</v>
      </c>
      <c r="N1048">
        <f>Prices[[#This Row],[IG - US]]/Prices!N1047-1</f>
        <v>1.6467087619442822E-4</v>
      </c>
      <c r="O1048">
        <f>Prices[[#This Row],[IG - EU]]/Prices!O1047-1</f>
        <v>-2.9172115481339578E-3</v>
      </c>
      <c r="P1048">
        <f>Prices[[#This Row],[HY - US]]/Prices!P1047-1</f>
        <v>2.7179144595996796E-3</v>
      </c>
      <c r="Q1048">
        <f>Prices[[#This Row],[HY - EU]]/Prices!Q1047-1</f>
        <v>1.9302535066272331E-3</v>
      </c>
      <c r="R1048">
        <f>Prices[[#This Row],[EM Bonds - Corp]]/Prices!R1047-1</f>
        <v>3.3341977949221668E-3</v>
      </c>
      <c r="S1048">
        <f>Prices[[#This Row],[Real Estate - CH]]/Prices!S1047-1</f>
        <v>-1.5950416989474192E-4</v>
      </c>
      <c r="T1048">
        <f>Prices[[#This Row],[Real Estate - World]]/Prices!T1047-1</f>
        <v>-7.4155399521276255E-3</v>
      </c>
      <c r="U1048">
        <f>Prices[[#This Row],[TIPS]]/Prices!U1047-1</f>
        <v>-3.8310371111547337E-3</v>
      </c>
      <c r="V1048">
        <f>Prices[[#This Row],[Commodities]]/Prices!V1047-1</f>
        <v>-2.5784317731027961E-3</v>
      </c>
      <c r="W1048">
        <f>Prices[[#This Row],[Precious Metals]]/Prices!W1047-1</f>
        <v>9.5780121575743671E-3</v>
      </c>
      <c r="X1048">
        <f>Prices[[#This Row],[Hedge funds]]/Prices!X1047-1</f>
        <v>2.2846180676665551E-3</v>
      </c>
    </row>
    <row r="1049" spans="2:24" x14ac:dyDescent="0.25">
      <c r="B1049" s="1">
        <v>44049</v>
      </c>
      <c r="C1049">
        <f>Prices[[#This Row],[Equity - CH]]/Prices!C1048-1</f>
        <v>-3.0628917405184364E-3</v>
      </c>
      <c r="D1049">
        <f>Prices[[#This Row],[Equity - US]]/Prices!D1048-1</f>
        <v>9.21143139876901E-3</v>
      </c>
      <c r="E1049">
        <f>Prices[[#This Row],[Equity - EU]]/Prices!E1048-1</f>
        <v>-2.890349132586234E-3</v>
      </c>
      <c r="F1049">
        <f>Prices[[#This Row],[Equity - JP]]/Prices!F1048-1</f>
        <v>-3.6476143264214667E-3</v>
      </c>
      <c r="G1049">
        <f>Prices[[#This Row],[Equity - EM]]/Prices!G1048-1</f>
        <v>6.8404460713475945E-3</v>
      </c>
      <c r="H1049">
        <f>Prices[[#This Row],[Bonds - CH]]/Prices!H1048-1</f>
        <v>1.3503909026297833E-3</v>
      </c>
      <c r="I1049">
        <f>Prices[[#This Row],[Rates - US]]/Prices!I1048-1</f>
        <v>7.9773793970638884E-4</v>
      </c>
      <c r="J1049">
        <f>Prices[[#This Row],[Rates - EU]]/Prices!J1048-1</f>
        <v>2.0871360722436449E-3</v>
      </c>
      <c r="K1049">
        <f>Prices[[#This Row],[Rates - JP]]/Prices!K1048-1</f>
        <v>-6.334268392000908E-4</v>
      </c>
      <c r="L1049">
        <f>Prices[[#This Row],[EM Bonds - USD]]/Prices!L1048-1</f>
        <v>1.791488358377169E-3</v>
      </c>
      <c r="M1049">
        <f>Prices[[#This Row],[EM Bonds - Local]]/Prices!M1048-1</f>
        <v>-4.0470233818390433E-4</v>
      </c>
      <c r="N1049">
        <f>Prices[[#This Row],[IG - US]]/Prices!N1048-1</f>
        <v>2.156216996959337E-3</v>
      </c>
      <c r="O1049">
        <f>Prices[[#This Row],[IG - EU]]/Prices!O1048-1</f>
        <v>2.3204196933008792E-3</v>
      </c>
      <c r="P1049">
        <f>Prices[[#This Row],[HY - US]]/Prices!P1048-1</f>
        <v>3.4063262893369028E-4</v>
      </c>
      <c r="Q1049">
        <f>Prices[[#This Row],[HY - EU]]/Prices!Q1048-1</f>
        <v>1.5091189314153652E-3</v>
      </c>
      <c r="R1049">
        <f>Prices[[#This Row],[EM Bonds - Corp]]/Prices!R1048-1</f>
        <v>3.287651210192033E-3</v>
      </c>
      <c r="S1049">
        <f>Prices[[#This Row],[Real Estate - CH]]/Prices!S1048-1</f>
        <v>-1.91435538640361E-3</v>
      </c>
      <c r="T1049">
        <f>Prices[[#This Row],[Real Estate - World]]/Prices!T1048-1</f>
        <v>2.0542353320174289E-3</v>
      </c>
      <c r="U1049">
        <f>Prices[[#This Row],[TIPS]]/Prices!U1048-1</f>
        <v>1.7658641144508991E-3</v>
      </c>
      <c r="V1049">
        <f>Prices[[#This Row],[Commodities]]/Prices!V1048-1</f>
        <v>-4.7061567233885881E-4</v>
      </c>
      <c r="W1049">
        <f>Prices[[#This Row],[Precious Metals]]/Prices!W1048-1</f>
        <v>2.4420758278307808E-2</v>
      </c>
      <c r="X1049">
        <f>Prices[[#This Row],[Hedge funds]]/Prices!X1048-1</f>
        <v>3.8280176088800744E-4</v>
      </c>
    </row>
    <row r="1050" spans="2:24" x14ac:dyDescent="0.25">
      <c r="B1050" s="1">
        <v>44050</v>
      </c>
      <c r="C1050">
        <f>Prices[[#This Row],[Equity - CH]]/Prices!C1049-1</f>
        <v>4.9119515791584689E-4</v>
      </c>
      <c r="D1050">
        <f>Prices[[#This Row],[Equity - US]]/Prices!D1049-1</f>
        <v>3.9437161623190331E-3</v>
      </c>
      <c r="E1050">
        <f>Prices[[#This Row],[Equity - EU]]/Prices!E1049-1</f>
        <v>-2.3630303925423757E-3</v>
      </c>
      <c r="F1050">
        <f>Prices[[#This Row],[Equity - JP]]/Prices!F1049-1</f>
        <v>-1.1515870275677909E-3</v>
      </c>
      <c r="G1050">
        <f>Prices[[#This Row],[Equity - EM]]/Prices!G1049-1</f>
        <v>-1.1095743242110045E-2</v>
      </c>
      <c r="H1050">
        <f>Prices[[#This Row],[Bonds - CH]]/Prices!H1049-1</f>
        <v>-9.9368301511804091E-4</v>
      </c>
      <c r="I1050">
        <f>Prices[[#This Row],[Rates - US]]/Prices!I1049-1</f>
        <v>-1.7946054879575124E-3</v>
      </c>
      <c r="J1050">
        <f>Prices[[#This Row],[Rates - EU]]/Prices!J1049-1</f>
        <v>-6.0681766268666504E-4</v>
      </c>
      <c r="K1050">
        <f>Prices[[#This Row],[Rates - JP]]/Prices!K1049-1</f>
        <v>-9.0546903295796177E-5</v>
      </c>
      <c r="L1050">
        <f>Prices[[#This Row],[EM Bonds - USD]]/Prices!L1049-1</f>
        <v>4.8290419738661328E-4</v>
      </c>
      <c r="M1050">
        <f>Prices[[#This Row],[EM Bonds - Local]]/Prices!M1049-1</f>
        <v>-9.5839981871237434E-4</v>
      </c>
      <c r="N1050">
        <f>Prices[[#This Row],[IG - US]]/Prices!N1049-1</f>
        <v>-1.0459180423716408E-3</v>
      </c>
      <c r="O1050">
        <f>Prices[[#This Row],[IG - EU]]/Prices!O1049-1</f>
        <v>-1.4594866633115267E-3</v>
      </c>
      <c r="P1050">
        <f>Prices[[#This Row],[HY - US]]/Prices!P1049-1</f>
        <v>4.31064696587935E-4</v>
      </c>
      <c r="Q1050">
        <f>Prices[[#This Row],[HY - EU]]/Prices!Q1049-1</f>
        <v>3.526658330927912E-4</v>
      </c>
      <c r="R1050">
        <f>Prices[[#This Row],[EM Bonds - Corp]]/Prices!R1049-1</f>
        <v>1.3342110238716565E-3</v>
      </c>
      <c r="S1050">
        <f>Prices[[#This Row],[Real Estate - CH]]/Prices!S1049-1</f>
        <v>-3.4250485215203685E-4</v>
      </c>
      <c r="T1050">
        <f>Prices[[#This Row],[Real Estate - World]]/Prices!T1049-1</f>
        <v>1.3514657506090488E-2</v>
      </c>
      <c r="U1050">
        <f>Prices[[#This Row],[TIPS]]/Prices!U1049-1</f>
        <v>-2.4183405755003884E-3</v>
      </c>
      <c r="V1050">
        <f>Prices[[#This Row],[Commodities]]/Prices!V1049-1</f>
        <v>-4.6632032907159005E-3</v>
      </c>
      <c r="W1050">
        <f>Prices[[#This Row],[Precious Metals]]/Prices!W1049-1</f>
        <v>-1.8125680869499394E-2</v>
      </c>
      <c r="X1050">
        <f>Prices[[#This Row],[Hedge funds]]/Prices!X1049-1</f>
        <v>-6.2616318508323943E-4</v>
      </c>
    </row>
    <row r="1051" spans="2:24" x14ac:dyDescent="0.25">
      <c r="B1051" s="1">
        <v>44053</v>
      </c>
      <c r="C1051">
        <f>Prices[[#This Row],[Equity - CH]]/Prices!C1050-1</f>
        <v>1.1902499814324674E-3</v>
      </c>
      <c r="D1051">
        <f>Prices[[#This Row],[Equity - US]]/Prices!D1050-1</f>
        <v>2.2136580005469586E-3</v>
      </c>
      <c r="E1051">
        <f>Prices[[#This Row],[Equity - EU]]/Prices!E1050-1</f>
        <v>2.4077672703337605E-3</v>
      </c>
      <c r="F1051">
        <f>Prices[[#This Row],[Equity - JP]]/Prices!F1050-1</f>
        <v>0</v>
      </c>
      <c r="G1051">
        <f>Prices[[#This Row],[Equity - EM]]/Prices!G1050-1</f>
        <v>-2.4173653309799148E-3</v>
      </c>
      <c r="H1051">
        <f>Prices[[#This Row],[Bonds - CH]]/Prices!H1050-1</f>
        <v>2.4156305506217723E-3</v>
      </c>
      <c r="I1051">
        <f>Prices[[#This Row],[Rates - US]]/Prices!I1050-1</f>
        <v>-9.5869328976738721E-4</v>
      </c>
      <c r="J1051">
        <f>Prices[[#This Row],[Rates - EU]]/Prices!J1050-1</f>
        <v>1.4461105089331738E-3</v>
      </c>
      <c r="K1051">
        <f>Prices[[#This Row],[Rates - JP]]/Prices!K1050-1</f>
        <v>-9.055510278010992E-5</v>
      </c>
      <c r="L1051">
        <f>Prices[[#This Row],[EM Bonds - USD]]/Prices!L1050-1</f>
        <v>1.218536237351131E-3</v>
      </c>
      <c r="M1051">
        <f>Prices[[#This Row],[EM Bonds - Local]]/Prices!M1050-1</f>
        <v>-1.4592054554052325E-4</v>
      </c>
      <c r="N1051">
        <f>Prices[[#This Row],[IG - US]]/Prices!N1050-1</f>
        <v>-8.4649318759877357E-4</v>
      </c>
      <c r="O1051">
        <f>Prices[[#This Row],[IG - EU]]/Prices!O1050-1</f>
        <v>1.3104178216822859E-3</v>
      </c>
      <c r="P1051">
        <f>Prices[[#This Row],[HY - US]]/Prices!P1050-1</f>
        <v>1.0378836259872237E-4</v>
      </c>
      <c r="Q1051">
        <f>Prices[[#This Row],[HY - EU]]/Prices!Q1050-1</f>
        <v>1.3781167873854194E-3</v>
      </c>
      <c r="R1051">
        <f>Prices[[#This Row],[EM Bonds - Corp]]/Prices!R1050-1</f>
        <v>-2.0005220613716901E-4</v>
      </c>
      <c r="S1051">
        <f>Prices[[#This Row],[Real Estate - CH]]/Prices!S1050-1</f>
        <v>1.8501598903608585E-3</v>
      </c>
      <c r="T1051">
        <f>Prices[[#This Row],[Real Estate - World]]/Prices!T1050-1</f>
        <v>5.4495713768689669E-3</v>
      </c>
      <c r="U1051">
        <f>Prices[[#This Row],[TIPS]]/Prices!U1050-1</f>
        <v>2.6578111756927481E-3</v>
      </c>
      <c r="V1051">
        <f>Prices[[#This Row],[Commodities]]/Prices!V1050-1</f>
        <v>2.4038345947816619E-3</v>
      </c>
      <c r="W1051">
        <f>Prices[[#This Row],[Precious Metals]]/Prices!W1050-1</f>
        <v>1.9758566656588039E-2</v>
      </c>
      <c r="X1051">
        <f>Prices[[#This Row],[Hedge funds]]/Prices!X1050-1</f>
        <v>-8.4410950797986217E-4</v>
      </c>
    </row>
    <row r="1052" spans="2:24" x14ac:dyDescent="0.25">
      <c r="B1052" s="1">
        <v>44054</v>
      </c>
      <c r="C1052">
        <f>Prices[[#This Row],[Equity - CH]]/Prices!C1051-1</f>
        <v>6.0376246036815129E-3</v>
      </c>
      <c r="D1052">
        <f>Prices[[#This Row],[Equity - US]]/Prices!D1051-1</f>
        <v>-6.8950329088570683E-3</v>
      </c>
      <c r="E1052">
        <f>Prices[[#This Row],[Equity - EU]]/Prices!E1051-1</f>
        <v>1.9767494619512105E-2</v>
      </c>
      <c r="F1052">
        <f>Prices[[#This Row],[Equity - JP]]/Prices!F1051-1</f>
        <v>2.4271024945411224E-2</v>
      </c>
      <c r="G1052">
        <f>Prices[[#This Row],[Equity - EM]]/Prices!G1051-1</f>
        <v>5.5598067752602454E-3</v>
      </c>
      <c r="H1052">
        <f>Prices[[#This Row],[Bonds - CH]]/Prices!H1051-1</f>
        <v>-2.9768233042739567E-3</v>
      </c>
      <c r="I1052">
        <f>Prices[[#This Row],[Rates - US]]/Prices!I1051-1</f>
        <v>-5.8203366887809027E-3</v>
      </c>
      <c r="J1052">
        <f>Prices[[#This Row],[Rates - EU]]/Prices!J1051-1</f>
        <v>-2.5846251605131654E-3</v>
      </c>
      <c r="K1052">
        <f>Prices[[#This Row],[Rates - JP]]/Prices!K1051-1</f>
        <v>-1.1773229487411774E-3</v>
      </c>
      <c r="L1052">
        <f>Prices[[#This Row],[EM Bonds - USD]]/Prices!L1051-1</f>
        <v>2.3463966485914867E-4</v>
      </c>
      <c r="M1052">
        <f>Prices[[#This Row],[EM Bonds - Local]]/Prices!M1051-1</f>
        <v>-6.083318341782995E-4</v>
      </c>
      <c r="N1052">
        <f>Prices[[#This Row],[IG - US]]/Prices!N1051-1</f>
        <v>-6.154047927019235E-3</v>
      </c>
      <c r="O1052">
        <f>Prices[[#This Row],[IG - EU]]/Prices!O1051-1</f>
        <v>-3.2717571852820537E-3</v>
      </c>
      <c r="P1052">
        <f>Prices[[#This Row],[HY - US]]/Prices!P1051-1</f>
        <v>9.7260918005415142E-4</v>
      </c>
      <c r="Q1052">
        <f>Prices[[#This Row],[HY - EU]]/Prices!Q1051-1</f>
        <v>1.8562970075211016E-3</v>
      </c>
      <c r="R1052">
        <f>Prices[[#This Row],[EM Bonds - Corp]]/Prices!R1051-1</f>
        <v>-2.9516279696845116E-3</v>
      </c>
      <c r="S1052">
        <f>Prices[[#This Row],[Real Estate - CH]]/Prices!S1051-1</f>
        <v>6.6573949522352738E-3</v>
      </c>
      <c r="T1052">
        <f>Prices[[#This Row],[Real Estate - World]]/Prices!T1051-1</f>
        <v>-5.4972779307128627E-3</v>
      </c>
      <c r="U1052">
        <f>Prices[[#This Row],[TIPS]]/Prices!U1051-1</f>
        <v>-5.4209282821470195E-3</v>
      </c>
      <c r="V1052">
        <f>Prices[[#This Row],[Commodities]]/Prices!V1051-1</f>
        <v>2.5319374148244922E-3</v>
      </c>
      <c r="W1052">
        <f>Prices[[#This Row],[Precious Metals]]/Prices!W1051-1</f>
        <v>-6.1042415119505811E-2</v>
      </c>
      <c r="X1052">
        <f>Prices[[#This Row],[Hedge funds]]/Prices!X1051-1</f>
        <v>-1.1670745621293888E-3</v>
      </c>
    </row>
    <row r="1053" spans="2:24" x14ac:dyDescent="0.25">
      <c r="B1053" s="1">
        <v>44055</v>
      </c>
      <c r="C1053">
        <f>Prices[[#This Row],[Equity - CH]]/Prices!C1052-1</f>
        <v>1.1940854973898407E-2</v>
      </c>
      <c r="D1053">
        <f>Prices[[#This Row],[Equity - US]]/Prices!D1052-1</f>
        <v>9.5417126950305686E-3</v>
      </c>
      <c r="E1053">
        <f>Prices[[#This Row],[Equity - EU]]/Prices!E1052-1</f>
        <v>8.6854498200592545E-3</v>
      </c>
      <c r="F1053">
        <f>Prices[[#This Row],[Equity - JP]]/Prices!F1052-1</f>
        <v>1.1123652179665156E-2</v>
      </c>
      <c r="G1053">
        <f>Prices[[#This Row],[Equity - EM]]/Prices!G1052-1</f>
        <v>-2.3159870753947098E-3</v>
      </c>
      <c r="H1053">
        <f>Prices[[#This Row],[Bonds - CH]]/Prices!H1052-1</f>
        <v>-1.9904741593801401E-3</v>
      </c>
      <c r="I1053">
        <f>Prices[[#This Row],[Rates - US]]/Prices!I1052-1</f>
        <v>-8.3464112702680282E-4</v>
      </c>
      <c r="J1053">
        <f>Prices[[#This Row],[Rates - EU]]/Prices!J1052-1</f>
        <v>-1.1626709365181176E-3</v>
      </c>
      <c r="K1053">
        <f>Prices[[#This Row],[Rates - JP]]/Prices!K1052-1</f>
        <v>-1.2693807235469867E-3</v>
      </c>
      <c r="L1053">
        <f>Prices[[#This Row],[EM Bonds - USD]]/Prices!L1052-1</f>
        <v>-1.3841452798886156E-3</v>
      </c>
      <c r="M1053">
        <f>Prices[[#This Row],[EM Bonds - Local]]/Prices!M1052-1</f>
        <v>-6.7737992049288209E-4</v>
      </c>
      <c r="N1053">
        <f>Prices[[#This Row],[IG - US]]/Prices!N1052-1</f>
        <v>-1.3966999973430427E-3</v>
      </c>
      <c r="O1053">
        <f>Prices[[#This Row],[IG - EU]]/Prices!O1052-1</f>
        <v>-1.6664983335017425E-3</v>
      </c>
      <c r="P1053">
        <f>Prices[[#This Row],[HY - US]]/Prices!P1052-1</f>
        <v>-1.2636695357550742E-3</v>
      </c>
      <c r="Q1053">
        <f>Prices[[#This Row],[HY - EU]]/Prices!Q1052-1</f>
        <v>2.0125866530367187E-3</v>
      </c>
      <c r="R1053">
        <f>Prices[[#This Row],[EM Bonds - Corp]]/Prices!R1052-1</f>
        <v>-3.6987134186619031E-3</v>
      </c>
      <c r="S1053">
        <f>Prices[[#This Row],[Real Estate - CH]]/Prices!S1052-1</f>
        <v>6.5680701198100877E-4</v>
      </c>
      <c r="T1053">
        <f>Prices[[#This Row],[Real Estate - World]]/Prices!T1052-1</f>
        <v>-5.3123975984015193E-4</v>
      </c>
      <c r="U1053">
        <f>Prices[[#This Row],[TIPS]]/Prices!U1052-1</f>
        <v>-3.1787489834547156E-3</v>
      </c>
      <c r="V1053">
        <f>Prices[[#This Row],[Commodities]]/Prices!V1052-1</f>
        <v>2.0072757765743354E-3</v>
      </c>
      <c r="W1053">
        <f>Prices[[#This Row],[Precious Metals]]/Prices!W1052-1</f>
        <v>-4.5150398334236064E-3</v>
      </c>
      <c r="X1053">
        <f>Prices[[#This Row],[Hedge funds]]/Prices!X1052-1</f>
        <v>8.545294420272409E-4</v>
      </c>
    </row>
    <row r="1054" spans="2:24" x14ac:dyDescent="0.25">
      <c r="B1054" s="1">
        <v>44056</v>
      </c>
      <c r="C1054">
        <f>Prices[[#This Row],[Equity - CH]]/Prices!C1053-1</f>
        <v>-1.1974075936334039E-3</v>
      </c>
      <c r="D1054">
        <f>Prices[[#This Row],[Equity - US]]/Prices!D1053-1</f>
        <v>-2.035178835532836E-3</v>
      </c>
      <c r="E1054">
        <f>Prices[[#This Row],[Equity - EU]]/Prices!E1053-1</f>
        <v>-5.0512644549719488E-3</v>
      </c>
      <c r="F1054">
        <f>Prices[[#This Row],[Equity - JP]]/Prices!F1053-1</f>
        <v>1.2479938665985069E-2</v>
      </c>
      <c r="G1054">
        <f>Prices[[#This Row],[Equity - EM]]/Prices!G1053-1</f>
        <v>1.105587994155055E-3</v>
      </c>
      <c r="H1054">
        <f>Prices[[#This Row],[Bonds - CH]]/Prices!H1053-1</f>
        <v>-2.2081344825127802E-3</v>
      </c>
      <c r="I1054">
        <f>Prices[[#This Row],[Rates - US]]/Prices!I1053-1</f>
        <v>-2.9378906059100984E-3</v>
      </c>
      <c r="J1054">
        <f>Prices[[#This Row],[Rates - EU]]/Prices!J1053-1</f>
        <v>-3.1837925294088132E-3</v>
      </c>
      <c r="K1054">
        <f>Prices[[#This Row],[Rates - JP]]/Prices!K1053-1</f>
        <v>2.7235587834772979E-4</v>
      </c>
      <c r="L1054">
        <f>Prices[[#This Row],[EM Bonds - USD]]/Prices!L1053-1</f>
        <v>-8.4926452090094973E-4</v>
      </c>
      <c r="M1054">
        <f>Prices[[#This Row],[EM Bonds - Local]]/Prices!M1053-1</f>
        <v>2.589822720124868E-4</v>
      </c>
      <c r="N1054">
        <f>Prices[[#This Row],[IG - US]]/Prices!N1053-1</f>
        <v>-5.1063712790894167E-3</v>
      </c>
      <c r="O1054">
        <f>Prices[[#This Row],[IG - EU]]/Prices!O1053-1</f>
        <v>-2.7315493955182291E-3</v>
      </c>
      <c r="P1054">
        <f>Prices[[#This Row],[HY - US]]/Prices!P1053-1</f>
        <v>-2.2056564488669439E-3</v>
      </c>
      <c r="Q1054">
        <f>Prices[[#This Row],[HY - EU]]/Prices!Q1053-1</f>
        <v>8.6080469297966644E-4</v>
      </c>
      <c r="R1054">
        <f>Prices[[#This Row],[EM Bonds - Corp]]/Prices!R1053-1</f>
        <v>1.5731975819830435E-3</v>
      </c>
      <c r="S1054">
        <f>Prices[[#This Row],[Real Estate - CH]]/Prices!S1053-1</f>
        <v>-3.4176814087184537E-3</v>
      </c>
      <c r="T1054">
        <f>Prices[[#This Row],[Real Estate - World]]/Prices!T1053-1</f>
        <v>-1.1261384920736472E-2</v>
      </c>
      <c r="U1054">
        <f>Prices[[#This Row],[TIPS]]/Prices!U1053-1</f>
        <v>-3.6526247255305178E-3</v>
      </c>
      <c r="V1054">
        <f>Prices[[#This Row],[Commodities]]/Prices!V1053-1</f>
        <v>2.019371460932895E-3</v>
      </c>
      <c r="W1054">
        <f>Prices[[#This Row],[Precious Metals]]/Prices!W1053-1</f>
        <v>2.3355499038203442E-2</v>
      </c>
      <c r="X1054">
        <f>Prices[[#This Row],[Hedge funds]]/Prices!X1053-1</f>
        <v>1.0716059278104151E-3</v>
      </c>
    </row>
    <row r="1055" spans="2:24" x14ac:dyDescent="0.25">
      <c r="B1055" s="1">
        <v>44057</v>
      </c>
      <c r="C1055">
        <f>Prices[[#This Row],[Equity - CH]]/Prices!C1054-1</f>
        <v>-8.4856994693635057E-3</v>
      </c>
      <c r="D1055">
        <f>Prices[[#This Row],[Equity - US]]/Prices!D1054-1</f>
        <v>-1.2740573705630753E-3</v>
      </c>
      <c r="E1055">
        <f>Prices[[#This Row],[Equity - EU]]/Prices!E1054-1</f>
        <v>-1.0597540495610125E-2</v>
      </c>
      <c r="F1055">
        <f>Prices[[#This Row],[Equity - JP]]/Prices!F1054-1</f>
        <v>-7.0674339207488224E-5</v>
      </c>
      <c r="G1055">
        <f>Prices[[#This Row],[Equity - EM]]/Prices!G1054-1</f>
        <v>-3.6085481067447134E-3</v>
      </c>
      <c r="H1055">
        <f>Prices[[#This Row],[Bonds - CH]]/Prices!H1054-1</f>
        <v>8.5665334094775503E-4</v>
      </c>
      <c r="I1055">
        <f>Prices[[#This Row],[Rates - US]]/Prices!I1054-1</f>
        <v>5.8702972080215687E-5</v>
      </c>
      <c r="J1055">
        <f>Prices[[#This Row],[Rates - EU]]/Prices!J1054-1</f>
        <v>7.0224494431636586E-4</v>
      </c>
      <c r="K1055">
        <f>Prices[[#This Row],[Rates - JP]]/Prices!K1054-1</f>
        <v>-1.3614086041023876E-3</v>
      </c>
      <c r="L1055">
        <f>Prices[[#This Row],[EM Bonds - USD]]/Prices!L1054-1</f>
        <v>-2.3135667128652004E-3</v>
      </c>
      <c r="M1055">
        <f>Prices[[#This Row],[EM Bonds - Local]]/Prices!M1054-1</f>
        <v>-8.5340770034303404E-5</v>
      </c>
      <c r="N1055">
        <f>Prices[[#This Row],[IG - US]]/Prices!N1054-1</f>
        <v>-2.6231206354683234E-3</v>
      </c>
      <c r="O1055">
        <f>Prices[[#This Row],[IG - EU]]/Prices!O1054-1</f>
        <v>3.5505959928983089E-4</v>
      </c>
      <c r="P1055">
        <f>Prices[[#This Row],[HY - US]]/Prices!P1054-1</f>
        <v>-2.5599506785637383E-3</v>
      </c>
      <c r="Q1055">
        <f>Prices[[#This Row],[HY - EU]]/Prices!Q1054-1</f>
        <v>-1.5608575160067639E-3</v>
      </c>
      <c r="R1055">
        <f>Prices[[#This Row],[EM Bonds - Corp]]/Prices!R1054-1</f>
        <v>-4.1760568795509156E-3</v>
      </c>
      <c r="S1055">
        <f>Prices[[#This Row],[Real Estate - CH]]/Prices!S1054-1</f>
        <v>-2.498239876450592E-4</v>
      </c>
      <c r="T1055">
        <f>Prices[[#This Row],[Real Estate - World]]/Prices!T1054-1</f>
        <v>-1.6955592704844813E-3</v>
      </c>
      <c r="U1055">
        <f>Prices[[#This Row],[TIPS]]/Prices!U1054-1</f>
        <v>-5.4123564231441934E-3</v>
      </c>
      <c r="V1055">
        <f>Prices[[#This Row],[Commodities]]/Prices!V1054-1</f>
        <v>5.5629300034090168E-3</v>
      </c>
      <c r="W1055">
        <f>Prices[[#This Row],[Precious Metals]]/Prices!W1054-1</f>
        <v>-2.3743031423454242E-2</v>
      </c>
      <c r="X1055">
        <f>Prices[[#This Row],[Hedge funds]]/Prices!X1054-1</f>
        <v>-1.0269442317065725E-3</v>
      </c>
    </row>
    <row r="1056" spans="2:24" x14ac:dyDescent="0.25">
      <c r="B1056" s="1">
        <v>44060</v>
      </c>
      <c r="C1056">
        <f>Prices[[#This Row],[Equity - CH]]/Prices!C1055-1</f>
        <v>6.2101909306433445E-3</v>
      </c>
      <c r="D1056">
        <f>Prices[[#This Row],[Equity - US]]/Prices!D1055-1</f>
        <v>7.6188133413390702E-4</v>
      </c>
      <c r="E1056">
        <f>Prices[[#This Row],[Equity - EU]]/Prices!E1055-1</f>
        <v>1.3056652252620982E-3</v>
      </c>
      <c r="F1056">
        <f>Prices[[#This Row],[Equity - JP]]/Prices!F1055-1</f>
        <v>-7.9307261746274227E-3</v>
      </c>
      <c r="G1056">
        <f>Prices[[#This Row],[Equity - EM]]/Prices!G1055-1</f>
        <v>2.3666340685510878E-3</v>
      </c>
      <c r="H1056">
        <f>Prices[[#This Row],[Bonds - CH]]/Prices!H1055-1</f>
        <v>6.4194008559192994E-4</v>
      </c>
      <c r="I1056">
        <f>Prices[[#This Row],[Rates - US]]/Prices!I1055-1</f>
        <v>1.1209899817574698E-3</v>
      </c>
      <c r="J1056">
        <f>Prices[[#This Row],[Rates - EU]]/Prices!J1055-1</f>
        <v>2.2762985212052556E-3</v>
      </c>
      <c r="K1056">
        <f>Prices[[#This Row],[Rates - JP]]/Prices!K1055-1</f>
        <v>4.5442152140329206E-4</v>
      </c>
      <c r="L1056">
        <f>Prices[[#This Row],[EM Bonds - USD]]/Prices!L1055-1</f>
        <v>-7.8315786224913975E-4</v>
      </c>
      <c r="M1056">
        <f>Prices[[#This Row],[EM Bonds - Local]]/Prices!M1055-1</f>
        <v>-2.2204959734517526E-4</v>
      </c>
      <c r="N1056">
        <f>Prices[[#This Row],[IG - US]]/Prices!N1055-1</f>
        <v>2.9003953296924401E-4</v>
      </c>
      <c r="O1056">
        <f>Prices[[#This Row],[IG - EU]]/Prices!O1055-1</f>
        <v>2.3324206469932385E-3</v>
      </c>
      <c r="P1056">
        <f>Prices[[#This Row],[HY - US]]/Prices!P1055-1</f>
        <v>-2.6831170304353336E-4</v>
      </c>
      <c r="Q1056">
        <f>Prices[[#This Row],[HY - EU]]/Prices!Q1055-1</f>
        <v>-1.2761613067902022E-4</v>
      </c>
      <c r="R1056">
        <f>Prices[[#This Row],[EM Bonds - Corp]]/Prices!R1055-1</f>
        <v>-1.0168028973752685E-3</v>
      </c>
      <c r="S1056">
        <f>Prices[[#This Row],[Real Estate - CH]]/Prices!S1055-1</f>
        <v>5.9064061790103928E-4</v>
      </c>
      <c r="T1056">
        <f>Prices[[#This Row],[Real Estate - World]]/Prices!T1055-1</f>
        <v>3.0243289264753059E-3</v>
      </c>
      <c r="U1056">
        <f>Prices[[#This Row],[TIPS]]/Prices!U1055-1</f>
        <v>3.8374546375221641E-3</v>
      </c>
      <c r="V1056">
        <f>Prices[[#This Row],[Commodities]]/Prices!V1055-1</f>
        <v>8.3332592809812756E-3</v>
      </c>
      <c r="W1056">
        <f>Prices[[#This Row],[Precious Metals]]/Prices!W1055-1</f>
        <v>2.9575024383599491E-2</v>
      </c>
      <c r="X1056">
        <f>Prices[[#This Row],[Hedge funds]]/Prices!X1055-1</f>
        <v>1.0279999303051124E-3</v>
      </c>
    </row>
    <row r="1057" spans="2:24" x14ac:dyDescent="0.25">
      <c r="B1057" s="1">
        <v>44061</v>
      </c>
      <c r="C1057">
        <f>Prices[[#This Row],[Equity - CH]]/Prices!C1056-1</f>
        <v>-4.7720586233553908E-3</v>
      </c>
      <c r="D1057">
        <f>Prices[[#This Row],[Equity - US]]/Prices!D1056-1</f>
        <v>-8.0964519574933114E-4</v>
      </c>
      <c r="E1057">
        <f>Prices[[#This Row],[Equity - EU]]/Prices!E1056-1</f>
        <v>-3.1004803094496491E-3</v>
      </c>
      <c r="F1057">
        <f>Prices[[#This Row],[Equity - JP]]/Prices!F1056-1</f>
        <v>3.119484923677085E-4</v>
      </c>
      <c r="G1057">
        <f>Prices[[#This Row],[Equity - EM]]/Prices!G1056-1</f>
        <v>1.1559882896310381E-3</v>
      </c>
      <c r="H1057">
        <f>Prices[[#This Row],[Bonds - CH]]/Prices!H1056-1</f>
        <v>6.4152826288399467E-4</v>
      </c>
      <c r="I1057">
        <f>Prices[[#This Row],[Rates - US]]/Prices!I1056-1</f>
        <v>1.2193553014632208E-3</v>
      </c>
      <c r="J1057">
        <f>Prices[[#This Row],[Rates - EU]]/Prices!J1056-1</f>
        <v>8.4104065756407387E-4</v>
      </c>
      <c r="K1057">
        <f>Prices[[#This Row],[Rates - JP]]/Prices!K1056-1</f>
        <v>3.6337209302339524E-4</v>
      </c>
      <c r="L1057">
        <f>Prices[[#This Row],[EM Bonds - USD]]/Prices!L1056-1</f>
        <v>-9.8035808970786675E-4</v>
      </c>
      <c r="M1057">
        <f>Prices[[#This Row],[EM Bonds - Local]]/Prices!M1056-1</f>
        <v>6.3374152750528268E-4</v>
      </c>
      <c r="N1057">
        <f>Prices[[#This Row],[IG - US]]/Prices!N1056-1</f>
        <v>1.715606884766796E-4</v>
      </c>
      <c r="O1057">
        <f>Prices[[#This Row],[IG - EU]]/Prices!O1056-1</f>
        <v>6.5762849048955907E-4</v>
      </c>
      <c r="P1057">
        <f>Prices[[#This Row],[HY - US]]/Prices!P1056-1</f>
        <v>3.3354756021108933E-4</v>
      </c>
      <c r="Q1057">
        <f>Prices[[#This Row],[HY - EU]]/Prices!Q1056-1</f>
        <v>3.1908104658695535E-5</v>
      </c>
      <c r="R1057">
        <f>Prices[[#This Row],[EM Bonds - Corp]]/Prices!R1056-1</f>
        <v>-1.8351351351351131E-3</v>
      </c>
      <c r="S1057">
        <f>Prices[[#This Row],[Real Estate - CH]]/Prices!S1056-1</f>
        <v>8.4003087681061572E-4</v>
      </c>
      <c r="T1057">
        <f>Prices[[#This Row],[Real Estate - World]]/Prices!T1056-1</f>
        <v>-9.2004097407074603E-3</v>
      </c>
      <c r="U1057">
        <f>Prices[[#This Row],[TIPS]]/Prices!U1056-1</f>
        <v>1.0450234436676364E-3</v>
      </c>
      <c r="V1057">
        <f>Prices[[#This Row],[Commodities]]/Prices!V1056-1</f>
        <v>2.0629395588820376E-3</v>
      </c>
      <c r="W1057">
        <f>Prices[[#This Row],[Precious Metals]]/Prices!W1056-1</f>
        <v>5.6151326277362745E-3</v>
      </c>
      <c r="X1057">
        <f>Prices[[#This Row],[Hedge funds]]/Prices!X1056-1</f>
        <v>1.3402492515490749E-3</v>
      </c>
    </row>
    <row r="1058" spans="2:24" x14ac:dyDescent="0.25">
      <c r="B1058" s="1">
        <v>44062</v>
      </c>
      <c r="C1058">
        <f>Prices[[#This Row],[Equity - CH]]/Prices!C1057-1</f>
        <v>1.4446845183701207E-2</v>
      </c>
      <c r="D1058">
        <f>Prices[[#This Row],[Equity - US]]/Prices!D1057-1</f>
        <v>6.3853628903316473E-3</v>
      </c>
      <c r="E1058">
        <f>Prices[[#This Row],[Equity - EU]]/Prices!E1057-1</f>
        <v>1.2728995896258199E-2</v>
      </c>
      <c r="F1058">
        <f>Prices[[#This Row],[Equity - JP]]/Prices!F1057-1</f>
        <v>1.8146382856627508E-3</v>
      </c>
      <c r="G1058">
        <f>Prices[[#This Row],[Equity - EM]]/Prices!G1057-1</f>
        <v>5.8150673893613281E-3</v>
      </c>
      <c r="H1058">
        <f>Prices[[#This Row],[Bonds - CH]]/Prices!H1057-1</f>
        <v>1.353469155150222E-3</v>
      </c>
      <c r="I1058">
        <f>Prices[[#This Row],[Rates - US]]/Prices!I1057-1</f>
        <v>-7.7609380898868707E-4</v>
      </c>
      <c r="J1058">
        <f>Prices[[#This Row],[Rates - EU]]/Prices!J1057-1</f>
        <v>7.5321964214092318E-4</v>
      </c>
      <c r="K1058">
        <f>Prices[[#This Row],[Rates - JP]]/Prices!K1057-1</f>
        <v>3.632401017070741E-4</v>
      </c>
      <c r="L1058">
        <f>Prices[[#This Row],[EM Bonds - USD]]/Prices!L1057-1</f>
        <v>7.5201264025381853E-4</v>
      </c>
      <c r="M1058">
        <f>Prices[[#This Row],[EM Bonds - Local]]/Prices!M1057-1</f>
        <v>-5.1621560460490823E-4</v>
      </c>
      <c r="N1058">
        <f>Prices[[#This Row],[IG - US]]/Prices!N1057-1</f>
        <v>-5.9633914767720508E-4</v>
      </c>
      <c r="O1058">
        <f>Prices[[#This Row],[IG - EU]]/Prices!O1057-1</f>
        <v>2.0221424599364823E-4</v>
      </c>
      <c r="P1058">
        <f>Prices[[#This Row],[HY - US]]/Prices!P1057-1</f>
        <v>3.5959854194023144E-4</v>
      </c>
      <c r="Q1058">
        <f>Prices[[#This Row],[HY - EU]]/Prices!Q1057-1</f>
        <v>6.7004881784238357E-4</v>
      </c>
      <c r="R1058">
        <f>Prices[[#This Row],[EM Bonds - Corp]]/Prices!R1057-1</f>
        <v>2.4195753829323596E-3</v>
      </c>
      <c r="S1058">
        <f>Prices[[#This Row],[Real Estate - CH]]/Prices!S1057-1</f>
        <v>-7.1456116870448616E-3</v>
      </c>
      <c r="T1058">
        <f>Prices[[#This Row],[Real Estate - World]]/Prices!T1057-1</f>
        <v>-6.3510733530079966E-3</v>
      </c>
      <c r="U1058">
        <f>Prices[[#This Row],[TIPS]]/Prices!U1057-1</f>
        <v>-3.0251366854513462E-3</v>
      </c>
      <c r="V1058">
        <f>Prices[[#This Row],[Commodities]]/Prices!V1057-1</f>
        <v>1.5302191008855992E-2</v>
      </c>
      <c r="W1058">
        <f>Prices[[#This Row],[Precious Metals]]/Prices!W1057-1</f>
        <v>-1.2032200412372962E-2</v>
      </c>
      <c r="X1058">
        <f>Prices[[#This Row],[Hedge funds]]/Prices!X1057-1</f>
        <v>-7.8221418762680628E-5</v>
      </c>
    </row>
    <row r="1059" spans="2:24" x14ac:dyDescent="0.25">
      <c r="B1059" s="1">
        <v>44063</v>
      </c>
      <c r="C1059">
        <f>Prices[[#This Row],[Equity - CH]]/Prices!C1058-1</f>
        <v>-6.9847891065257794E-3</v>
      </c>
      <c r="D1059">
        <f>Prices[[#This Row],[Equity - US]]/Prices!D1058-1</f>
        <v>-3.3451868260447881E-4</v>
      </c>
      <c r="E1059">
        <f>Prices[[#This Row],[Equity - EU]]/Prices!E1058-1</f>
        <v>-1.6585562745663474E-2</v>
      </c>
      <c r="F1059">
        <f>Prices[[#This Row],[Equity - JP]]/Prices!F1058-1</f>
        <v>-9.0989047595834149E-3</v>
      </c>
      <c r="G1059">
        <f>Prices[[#This Row],[Equity - EM]]/Prices!G1058-1</f>
        <v>-2.1013333830787073E-2</v>
      </c>
      <c r="H1059">
        <f>Prices[[#This Row],[Bonds - CH]]/Prices!H1058-1</f>
        <v>1.1382229494201201E-3</v>
      </c>
      <c r="I1059">
        <f>Prices[[#This Row],[Rates - US]]/Prices!I1058-1</f>
        <v>2.0012028839626606E-3</v>
      </c>
      <c r="J1059">
        <f>Prices[[#This Row],[Rates - EU]]/Prices!J1058-1</f>
        <v>1.0774929763912588E-3</v>
      </c>
      <c r="K1059">
        <f>Prices[[#This Row],[Rates - JP]]/Prices!K1058-1</f>
        <v>-4.5388525780676314E-4</v>
      </c>
      <c r="L1059">
        <f>Prices[[#This Row],[EM Bonds - USD]]/Prices!L1058-1</f>
        <v>-5.2392145554902569E-4</v>
      </c>
      <c r="M1059">
        <f>Prices[[#This Row],[EM Bonds - Local]]/Prices!M1058-1</f>
        <v>-8.528466923074518E-4</v>
      </c>
      <c r="N1059">
        <f>Prices[[#This Row],[IG - US]]/Prices!N1058-1</f>
        <v>1.7967893787398381E-3</v>
      </c>
      <c r="O1059">
        <f>Prices[[#This Row],[IG - EU]]/Prices!O1058-1</f>
        <v>8.5923679555222066E-4</v>
      </c>
      <c r="P1059">
        <f>Prices[[#This Row],[HY - US]]/Prices!P1058-1</f>
        <v>-4.1317904237947456E-4</v>
      </c>
      <c r="Q1059">
        <f>Prices[[#This Row],[HY - EU]]/Prices!Q1058-1</f>
        <v>3.1885721573754466E-5</v>
      </c>
      <c r="R1059">
        <f>Prices[[#This Row],[EM Bonds - Corp]]/Prices!R1058-1</f>
        <v>-1.2419823529380425E-3</v>
      </c>
      <c r="S1059">
        <f>Prices[[#This Row],[Real Estate - CH]]/Prices!S1058-1</f>
        <v>-4.0440504478157502E-3</v>
      </c>
      <c r="T1059">
        <f>Prices[[#This Row],[Real Estate - World]]/Prices!T1058-1</f>
        <v>6.794253736768896E-3</v>
      </c>
      <c r="U1059">
        <f>Prices[[#This Row],[TIPS]]/Prices!U1058-1</f>
        <v>-1.5167367541412125E-3</v>
      </c>
      <c r="V1059">
        <f>Prices[[#This Row],[Commodities]]/Prices!V1058-1</f>
        <v>-1.0628024624181776E-2</v>
      </c>
      <c r="W1059">
        <f>Prices[[#This Row],[Precious Metals]]/Prices!W1058-1</f>
        <v>-1.4648466141643057E-2</v>
      </c>
      <c r="X1059">
        <f>Prices[[#This Row],[Hedge funds]]/Prices!X1058-1</f>
        <v>-9.3003850533246446E-4</v>
      </c>
    </row>
    <row r="1060" spans="2:24" x14ac:dyDescent="0.25">
      <c r="B1060" s="1">
        <v>44064</v>
      </c>
      <c r="C1060">
        <f>Prices[[#This Row],[Equity - CH]]/Prices!C1059-1</f>
        <v>-1.776082842187221E-3</v>
      </c>
      <c r="D1060">
        <f>Prices[[#This Row],[Equity - US]]/Prices!D1059-1</f>
        <v>8.3114500204164443E-3</v>
      </c>
      <c r="E1060">
        <f>Prices[[#This Row],[Equity - EU]]/Prices!E1059-1</f>
        <v>-3.4734226812814795E-3</v>
      </c>
      <c r="F1060">
        <f>Prices[[#This Row],[Equity - JP]]/Prices!F1059-1</f>
        <v>2.8811118570410965E-3</v>
      </c>
      <c r="G1060">
        <f>Prices[[#This Row],[Equity - EM]]/Prices!G1059-1</f>
        <v>1.5601787071986672E-2</v>
      </c>
      <c r="H1060">
        <f>Prices[[#This Row],[Bonds - CH]]/Prices!H1059-1</f>
        <v>6.3952248987431126E-4</v>
      </c>
      <c r="I1060">
        <f>Prices[[#This Row],[Rates - US]]/Prices!I1059-1</f>
        <v>6.5532436852633325E-4</v>
      </c>
      <c r="J1060">
        <f>Prices[[#This Row],[Rates - EU]]/Prices!J1059-1</f>
        <v>-2.4230753120424442E-4</v>
      </c>
      <c r="K1060">
        <f>Prices[[#This Row],[Rates - JP]]/Prices!K1059-1</f>
        <v>-6.3572790845511928E-4</v>
      </c>
      <c r="L1060">
        <f>Prices[[#This Row],[EM Bonds - USD]]/Prices!L1059-1</f>
        <v>9.7240307202084431E-4</v>
      </c>
      <c r="M1060">
        <f>Prices[[#This Row],[EM Bonds - Local]]/Prices!M1059-1</f>
        <v>-1.4117647058820015E-4</v>
      </c>
      <c r="N1060">
        <f>Prices[[#This Row],[IG - US]]/Prices!N1059-1</f>
        <v>1.1033558436366331E-3</v>
      </c>
      <c r="O1060">
        <f>Prices[[#This Row],[IG - EU]]/Prices!O1059-1</f>
        <v>1.5149984850015841E-4</v>
      </c>
      <c r="P1060">
        <f>Prices[[#This Row],[HY - US]]/Prices!P1059-1</f>
        <v>2.9552581294178815E-4</v>
      </c>
      <c r="Q1060">
        <f>Prices[[#This Row],[HY - EU]]/Prices!Q1059-1</f>
        <v>2.8696234416369926E-4</v>
      </c>
      <c r="R1060">
        <f>Prices[[#This Row],[EM Bonds - Corp]]/Prices!R1059-1</f>
        <v>1.2029593665856542E-3</v>
      </c>
      <c r="S1060">
        <f>Prices[[#This Row],[Real Estate - CH]]/Prices!S1059-1</f>
        <v>-1.4681929756142909E-3</v>
      </c>
      <c r="T1060">
        <f>Prices[[#This Row],[Real Estate - World]]/Prices!T1059-1</f>
        <v>8.1986221791452429E-3</v>
      </c>
      <c r="U1060">
        <f>Prices[[#This Row],[TIPS]]/Prices!U1059-1</f>
        <v>3.3599443173071286E-3</v>
      </c>
      <c r="V1060">
        <f>Prices[[#This Row],[Commodities]]/Prices!V1059-1</f>
        <v>2.862950473292436E-4</v>
      </c>
      <c r="W1060">
        <f>Prices[[#This Row],[Precious Metals]]/Prices!W1059-1</f>
        <v>1.3583299922486081E-3</v>
      </c>
      <c r="X1060">
        <f>Prices[[#This Row],[Hedge funds]]/Prices!X1059-1</f>
        <v>5.8290268135219314E-4</v>
      </c>
    </row>
    <row r="1061" spans="2:24" x14ac:dyDescent="0.25">
      <c r="B1061" s="1">
        <v>44067</v>
      </c>
      <c r="C1061">
        <f>Prices[[#This Row],[Equity - CH]]/Prices!C1060-1</f>
        <v>8.3616509729533828E-3</v>
      </c>
      <c r="D1061">
        <f>Prices[[#This Row],[Equity - US]]/Prices!D1060-1</f>
        <v>6.1154009765373996E-3</v>
      </c>
      <c r="E1061">
        <f>Prices[[#This Row],[Equity - EU]]/Prices!E1060-1</f>
        <v>1.5488150586758564E-2</v>
      </c>
      <c r="F1061">
        <f>Prices[[#This Row],[Equity - JP]]/Prices!F1060-1</f>
        <v>2.1712336327104342E-3</v>
      </c>
      <c r="G1061">
        <f>Prices[[#This Row],[Equity - EM]]/Prices!G1060-1</f>
        <v>1.2025337553270843E-2</v>
      </c>
      <c r="H1061">
        <f>Prices[[#This Row],[Bonds - CH]]/Prices!H1060-1</f>
        <v>-4.260758414997845E-4</v>
      </c>
      <c r="I1061">
        <f>Prices[[#This Row],[Rates - US]]/Prices!I1060-1</f>
        <v>-4.7670014539313854E-5</v>
      </c>
      <c r="J1061">
        <f>Prices[[#This Row],[Rates - EU]]/Prices!J1060-1</f>
        <v>-2.8320258637148932E-4</v>
      </c>
      <c r="K1061">
        <f>Prices[[#This Row],[Rates - JP]]/Prices!K1060-1</f>
        <v>8.1788440567054366E-4</v>
      </c>
      <c r="L1061">
        <f>Prices[[#This Row],[EM Bonds - USD]]/Prices!L1060-1</f>
        <v>1.3217624700521124E-3</v>
      </c>
      <c r="M1061">
        <f>Prices[[#This Row],[EM Bonds - Local]]/Prices!M1060-1</f>
        <v>-2.1794932135221767E-4</v>
      </c>
      <c r="N1061">
        <f>Prices[[#This Row],[IG - US]]/Prices!N1060-1</f>
        <v>1.8628970187850591E-4</v>
      </c>
      <c r="O1061">
        <f>Prices[[#This Row],[IG - EU]]/Prices!O1060-1</f>
        <v>-1.0098459984853037E-4</v>
      </c>
      <c r="P1061">
        <f>Prices[[#This Row],[HY - US]]/Prices!P1060-1</f>
        <v>2.4072181787893054E-3</v>
      </c>
      <c r="Q1061">
        <f>Prices[[#This Row],[HY - EU]]/Prices!Q1060-1</f>
        <v>1.0518934081344966E-3</v>
      </c>
      <c r="R1061">
        <f>Prices[[#This Row],[EM Bonds - Corp]]/Prices!R1060-1</f>
        <v>1.2209629616022344E-3</v>
      </c>
      <c r="S1061">
        <f>Prices[[#This Row],[Real Estate - CH]]/Prices!S1060-1</f>
        <v>4.457003698853601E-3</v>
      </c>
      <c r="T1061">
        <f>Prices[[#This Row],[Real Estate - World]]/Prices!T1060-1</f>
        <v>6.3916156505372523E-3</v>
      </c>
      <c r="U1061">
        <f>Prices[[#This Row],[TIPS]]/Prices!U1060-1</f>
        <v>4.5057051804888726E-3</v>
      </c>
      <c r="V1061">
        <f>Prices[[#This Row],[Commodities]]/Prices!V1060-1</f>
        <v>1.7610421074620852E-3</v>
      </c>
      <c r="W1061">
        <f>Prices[[#This Row],[Precious Metals]]/Prices!W1060-1</f>
        <v>-6.9534394934299693E-3</v>
      </c>
      <c r="X1061">
        <f>Prices[[#This Row],[Hedge funds]]/Prices!X1060-1</f>
        <v>2.5215417923816208E-3</v>
      </c>
    </row>
    <row r="1062" spans="2:24" x14ac:dyDescent="0.25">
      <c r="B1062" s="1">
        <v>44068</v>
      </c>
      <c r="C1062">
        <f>Prices[[#This Row],[Equity - CH]]/Prices!C1061-1</f>
        <v>-7.3333726487596618E-3</v>
      </c>
      <c r="D1062">
        <f>Prices[[#This Row],[Equity - US]]/Prices!D1061-1</f>
        <v>1.7259201706107952E-3</v>
      </c>
      <c r="E1062">
        <f>Prices[[#This Row],[Equity - EU]]/Prices!E1061-1</f>
        <v>-3.9396258129721362E-3</v>
      </c>
      <c r="F1062">
        <f>Prices[[#This Row],[Equity - JP]]/Prices!F1061-1</f>
        <v>1.0767381823688638E-2</v>
      </c>
      <c r="G1062">
        <f>Prices[[#This Row],[Equity - EM]]/Prices!G1061-1</f>
        <v>4.1428643231400386E-3</v>
      </c>
      <c r="H1062">
        <f>Prices[[#This Row],[Bonds - CH]]/Prices!H1061-1</f>
        <v>-3.6231884057970065E-3</v>
      </c>
      <c r="I1062">
        <f>Prices[[#This Row],[Rates - US]]/Prices!I1061-1</f>
        <v>-2.0867976141155653E-3</v>
      </c>
      <c r="J1062">
        <f>Prices[[#This Row],[Rates - EU]]/Prices!J1061-1</f>
        <v>-4.7945881311928229E-3</v>
      </c>
      <c r="K1062">
        <f>Prices[[#This Row],[Rates - JP]]/Prices!K1061-1</f>
        <v>-9.080177971476644E-5</v>
      </c>
      <c r="L1062">
        <f>Prices[[#This Row],[EM Bonds - USD]]/Prices!L1061-1</f>
        <v>-1.348609002013279E-3</v>
      </c>
      <c r="M1062">
        <f>Prices[[#This Row],[EM Bonds - Local]]/Prices!M1061-1</f>
        <v>-9.6469030689017021E-4</v>
      </c>
      <c r="N1062">
        <f>Prices[[#This Row],[IG - US]]/Prices!N1061-1</f>
        <v>-3.0282033744237769E-3</v>
      </c>
      <c r="O1062">
        <f>Prices[[#This Row],[IG - EU]]/Prices!O1061-1</f>
        <v>-5.1002373377770915E-3</v>
      </c>
      <c r="P1062">
        <f>Prices[[#This Row],[HY - US]]/Prices!P1061-1</f>
        <v>2.4578264303465325E-3</v>
      </c>
      <c r="Q1062">
        <f>Prices[[#This Row],[HY - EU]]/Prices!Q1061-1</f>
        <v>8.2789364750834871E-4</v>
      </c>
      <c r="R1062">
        <f>Prices[[#This Row],[EM Bonds - Corp]]/Prices!R1061-1</f>
        <v>-2.6979513915493802E-3</v>
      </c>
      <c r="S1062">
        <f>Prices[[#This Row],[Real Estate - CH]]/Prices!S1061-1</f>
        <v>2.515953431989626E-4</v>
      </c>
      <c r="T1062">
        <f>Prices[[#This Row],[Real Estate - World]]/Prices!T1061-1</f>
        <v>-6.2704478936037589E-4</v>
      </c>
      <c r="U1062">
        <f>Prices[[#This Row],[TIPS]]/Prices!U1061-1</f>
        <v>-4.6663042108906483E-3</v>
      </c>
      <c r="V1062">
        <f>Prices[[#This Row],[Commodities]]/Prices!V1061-1</f>
        <v>7.5417526806058621E-3</v>
      </c>
      <c r="W1062">
        <f>Prices[[#This Row],[Precious Metals]]/Prices!W1061-1</f>
        <v>-1.1144103151576989E-2</v>
      </c>
      <c r="X1062">
        <f>Prices[[#This Row],[Hedge funds]]/Prices!X1061-1</f>
        <v>8.6731021084140991E-5</v>
      </c>
    </row>
    <row r="1063" spans="2:24" x14ac:dyDescent="0.25">
      <c r="B1063" s="1">
        <v>44069</v>
      </c>
      <c r="C1063">
        <f>Prices[[#This Row],[Equity - CH]]/Prices!C1062-1</f>
        <v>7.9996486032294367E-3</v>
      </c>
      <c r="D1063">
        <f>Prices[[#This Row],[Equity - US]]/Prices!D1062-1</f>
        <v>9.3225773448235572E-3</v>
      </c>
      <c r="E1063">
        <f>Prices[[#This Row],[Equity - EU]]/Prices!E1062-1</f>
        <v>8.5987588809914861E-3</v>
      </c>
      <c r="F1063">
        <f>Prices[[#This Row],[Equity - JP]]/Prices!F1062-1</f>
        <v>-2.5929240414501731E-4</v>
      </c>
      <c r="G1063">
        <f>Prices[[#This Row],[Equity - EM]]/Prices!G1062-1</f>
        <v>2.4294128442345908E-3</v>
      </c>
      <c r="H1063">
        <f>Prices[[#This Row],[Bonds - CH]]/Prices!H1062-1</f>
        <v>-2.8520499108730668E-4</v>
      </c>
      <c r="I1063">
        <f>Prices[[#This Row],[Rates - US]]/Prices!I1062-1</f>
        <v>-8.547771693169226E-4</v>
      </c>
      <c r="J1063">
        <f>Prices[[#This Row],[Rates - EU]]/Prices!J1062-1</f>
        <v>-2.569290897034282E-4</v>
      </c>
      <c r="K1063">
        <f>Prices[[#This Row],[Rates - JP]]/Prices!K1062-1</f>
        <v>-1.1805303305485459E-3</v>
      </c>
      <c r="L1063">
        <f>Prices[[#This Row],[EM Bonds - USD]]/Prices!L1062-1</f>
        <v>-1.1197826444305781E-3</v>
      </c>
      <c r="M1063">
        <f>Prices[[#This Row],[EM Bonds - Local]]/Prices!M1062-1</f>
        <v>-1.077987736892827E-3</v>
      </c>
      <c r="N1063">
        <f>Prices[[#This Row],[IG - US]]/Prices!N1062-1</f>
        <v>-1.5191475611178173E-3</v>
      </c>
      <c r="O1063">
        <f>Prices[[#This Row],[IG - EU]]/Prices!O1062-1</f>
        <v>-9.1361283118474024E-4</v>
      </c>
      <c r="P1063">
        <f>Prices[[#This Row],[HY - US]]/Prices!P1062-1</f>
        <v>6.2068019771621685E-4</v>
      </c>
      <c r="Q1063">
        <f>Prices[[#This Row],[HY - EU]]/Prices!Q1062-1</f>
        <v>2.8634150997408625E-4</v>
      </c>
      <c r="R1063">
        <f>Prices[[#This Row],[EM Bonds - Corp]]/Prices!R1062-1</f>
        <v>-2.2637532206001287E-3</v>
      </c>
      <c r="S1063">
        <f>Prices[[#This Row],[Real Estate - CH]]/Prices!S1062-1</f>
        <v>-6.8828317936522332E-3</v>
      </c>
      <c r="T1063">
        <f>Prices[[#This Row],[Real Estate - World]]/Prices!T1062-1</f>
        <v>-8.3342782789048719E-3</v>
      </c>
      <c r="U1063">
        <f>Prices[[#This Row],[TIPS]]/Prices!U1062-1</f>
        <v>-1.2240823377239751E-3</v>
      </c>
      <c r="V1063">
        <f>Prices[[#This Row],[Commodities]]/Prices!V1062-1</f>
        <v>-3.2093279648451878E-3</v>
      </c>
      <c r="W1063">
        <f>Prices[[#This Row],[Precious Metals]]/Prices!W1062-1</f>
        <v>2.0696192108802691E-2</v>
      </c>
      <c r="X1063">
        <f>Prices[[#This Row],[Hedge funds]]/Prices!X1062-1</f>
        <v>1.2054566425865332E-3</v>
      </c>
    </row>
    <row r="1064" spans="2:24" x14ac:dyDescent="0.25">
      <c r="B1064" s="1">
        <v>44070</v>
      </c>
      <c r="C1064">
        <f>Prices[[#This Row],[Equity - CH]]/Prices!C1063-1</f>
        <v>-6.4329467190874512E-3</v>
      </c>
      <c r="D1064">
        <f>Prices[[#This Row],[Equity - US]]/Prices!D1063-1</f>
        <v>4.1471013029845682E-3</v>
      </c>
      <c r="E1064">
        <f>Prices[[#This Row],[Equity - EU]]/Prices!E1063-1</f>
        <v>-6.822122022604904E-3</v>
      </c>
      <c r="F1064">
        <f>Prices[[#This Row],[Equity - JP]]/Prices!F1063-1</f>
        <v>-5.0655867078681638E-3</v>
      </c>
      <c r="G1064">
        <f>Prices[[#This Row],[Equity - EM]]/Prices!G1063-1</f>
        <v>9.3105144145178009E-4</v>
      </c>
      <c r="H1064">
        <f>Prices[[#This Row],[Bonds - CH]]/Prices!H1063-1</f>
        <v>-9.9850224663011744E-4</v>
      </c>
      <c r="I1064">
        <f>Prices[[#This Row],[Rates - US]]/Prices!I1063-1</f>
        <v>-4.3572302700857213E-3</v>
      </c>
      <c r="J1064">
        <f>Prices[[#This Row],[Rates - EU]]/Prices!J1063-1</f>
        <v>-1.2465862837119923E-3</v>
      </c>
      <c r="K1064">
        <f>Prices[[#This Row],[Rates - JP]]/Prices!K1063-1</f>
        <v>-2.7275206836985255E-4</v>
      </c>
      <c r="L1064">
        <f>Prices[[#This Row],[EM Bonds - USD]]/Prices!L1063-1</f>
        <v>-1.4797958751212592E-3</v>
      </c>
      <c r="M1064">
        <f>Prices[[#This Row],[EM Bonds - Local]]/Prices!M1063-1</f>
        <v>-6.3936252435703445E-4</v>
      </c>
      <c r="N1064">
        <f>Prices[[#This Row],[IG - US]]/Prices!N1063-1</f>
        <v>-5.5048253388478852E-3</v>
      </c>
      <c r="O1064">
        <f>Prices[[#This Row],[IG - EU]]/Prices!O1063-1</f>
        <v>-1.7272912009754782E-3</v>
      </c>
      <c r="P1064">
        <f>Prices[[#This Row],[HY - US]]/Prices!P1063-1</f>
        <v>1.018694750867688E-3</v>
      </c>
      <c r="Q1064">
        <f>Prices[[#This Row],[HY - EU]]/Prices!Q1063-1</f>
        <v>1.9083969465638617E-4</v>
      </c>
      <c r="R1064">
        <f>Prices[[#This Row],[EM Bonds - Corp]]/Prices!R1063-1</f>
        <v>-2.0590279999608274E-3</v>
      </c>
      <c r="S1064">
        <f>Prices[[#This Row],[Real Estate - CH]]/Prices!S1063-1</f>
        <v>-9.9007621284341596E-4</v>
      </c>
      <c r="T1064">
        <f>Prices[[#This Row],[Real Estate - World]]/Prices!T1063-1</f>
        <v>1.1716915629955249E-2</v>
      </c>
      <c r="U1064">
        <f>Prices[[#This Row],[TIPS]]/Prices!U1063-1</f>
        <v>-4.0249293006011655E-3</v>
      </c>
      <c r="V1064">
        <f>Prices[[#This Row],[Commodities]]/Prices!V1063-1</f>
        <v>1.1713156849612716E-2</v>
      </c>
      <c r="W1064">
        <f>Prices[[#This Row],[Precious Metals]]/Prices!W1063-1</f>
        <v>-8.7097065314245548E-3</v>
      </c>
      <c r="X1064">
        <f>Prices[[#This Row],[Hedge funds]]/Prices!X1063-1</f>
        <v>1.3859053426656942E-4</v>
      </c>
    </row>
    <row r="1065" spans="2:24" x14ac:dyDescent="0.25">
      <c r="B1065" s="1">
        <v>44071</v>
      </c>
      <c r="C1065">
        <f>Prices[[#This Row],[Equity - CH]]/Prices!C1064-1</f>
        <v>-7.9234937331765787E-3</v>
      </c>
      <c r="D1065">
        <f>Prices[[#This Row],[Equity - US]]/Prices!D1064-1</f>
        <v>7.3800054698214268E-4</v>
      </c>
      <c r="E1065">
        <f>Prices[[#This Row],[Equity - EU]]/Prices!E1064-1</f>
        <v>-3.2161957717306011E-3</v>
      </c>
      <c r="F1065">
        <f>Prices[[#This Row],[Equity - JP]]/Prices!F1064-1</f>
        <v>-6.7345753677542364E-3</v>
      </c>
      <c r="G1065">
        <f>Prices[[#This Row],[Equity - EM]]/Prices!G1064-1</f>
        <v>-1.6821683934878928E-3</v>
      </c>
      <c r="H1065">
        <f>Prices[[#This Row],[Bonds - CH]]/Prices!H1064-1</f>
        <v>2.8557149996455422E-4</v>
      </c>
      <c r="I1065">
        <f>Prices[[#This Row],[Rates - US]]/Prices!I1064-1</f>
        <v>7.4891592989922984E-4</v>
      </c>
      <c r="J1065">
        <f>Prices[[#This Row],[Rates - EU]]/Prices!J1064-1</f>
        <v>3.8543997813356157E-4</v>
      </c>
      <c r="K1065">
        <f>Prices[[#This Row],[Rates - JP]]/Prices!K1064-1</f>
        <v>-2.0916696980719518E-3</v>
      </c>
      <c r="L1065">
        <f>Prices[[#This Row],[EM Bonds - USD]]/Prices!L1064-1</f>
        <v>2.5672756850925182E-4</v>
      </c>
      <c r="M1065">
        <f>Prices[[#This Row],[EM Bonds - Local]]/Prices!M1064-1</f>
        <v>-1.3412691150818112E-3</v>
      </c>
      <c r="N1065">
        <f>Prices[[#This Row],[IG - US]]/Prices!N1064-1</f>
        <v>8.1107527336654606E-4</v>
      </c>
      <c r="O1065">
        <f>Prices[[#This Row],[IG - EU]]/Prices!O1064-1</f>
        <v>1.0687022900763843E-3</v>
      </c>
      <c r="P1065">
        <f>Prices[[#This Row],[HY - US]]/Prices!P1064-1</f>
        <v>7.7139702390383036E-4</v>
      </c>
      <c r="Q1065">
        <f>Prices[[#This Row],[HY - EU]]/Prices!Q1064-1</f>
        <v>8.2681422120467474E-4</v>
      </c>
      <c r="R1065">
        <f>Prices[[#This Row],[EM Bonds - Corp]]/Prices!R1064-1</f>
        <v>-1.094400462539058E-3</v>
      </c>
      <c r="S1065">
        <f>Prices[[#This Row],[Real Estate - CH]]/Prices!S1064-1</f>
        <v>-5.8080575274268575E-3</v>
      </c>
      <c r="T1065">
        <f>Prices[[#This Row],[Real Estate - World]]/Prices!T1064-1</f>
        <v>3.2899721223165201E-3</v>
      </c>
      <c r="U1065">
        <f>Prices[[#This Row],[TIPS]]/Prices!U1064-1</f>
        <v>5.5071847455885337E-3</v>
      </c>
      <c r="V1065">
        <f>Prices[[#This Row],[Commodities]]/Prices!V1064-1</f>
        <v>-2.7045615811229773E-3</v>
      </c>
      <c r="W1065">
        <f>Prices[[#This Row],[Precious Metals]]/Prices!W1064-1</f>
        <v>1.6133012101596789E-2</v>
      </c>
      <c r="X1065">
        <f>Prices[[#This Row],[Hedge funds]]/Prices!X1064-1</f>
        <v>1.3857132959183005E-4</v>
      </c>
    </row>
    <row r="1066" spans="2:24" x14ac:dyDescent="0.25">
      <c r="B1066" s="1">
        <v>44074</v>
      </c>
      <c r="C1066">
        <f>Prices[[#This Row],[Equity - CH]]/Prices!C1065-1</f>
        <v>-1.7094984824423953E-3</v>
      </c>
      <c r="D1066">
        <f>Prices[[#This Row],[Equity - US]]/Prices!D1065-1</f>
        <v>-2.8393788560582278E-3</v>
      </c>
      <c r="E1066">
        <f>Prices[[#This Row],[Equity - EU]]/Prices!E1065-1</f>
        <v>-4.024169741507988E-3</v>
      </c>
      <c r="F1066">
        <f>Prices[[#This Row],[Equity - JP]]/Prices!F1065-1</f>
        <v>8.0700091805607777E-3</v>
      </c>
      <c r="G1066">
        <f>Prices[[#This Row],[Equity - EM]]/Prices!G1065-1</f>
        <v>-2.0199800099958254E-2</v>
      </c>
      <c r="H1066">
        <f>Prices[[#This Row],[Bonds - CH]]/Prices!H1065-1</f>
        <v>-2.8548997216482075E-4</v>
      </c>
      <c r="I1066">
        <f>Prices[[#This Row],[Rates - US]]/Prices!I1065-1</f>
        <v>2.8351818475238488E-3</v>
      </c>
      <c r="J1066">
        <f>Prices[[#This Row],[Rates - EU]]/Prices!J1065-1</f>
        <v>-7.7165023218883633E-4</v>
      </c>
      <c r="K1066">
        <f>Prices[[#This Row],[Rates - JP]]/Prices!K1065-1</f>
        <v>1.0024605850724733E-3</v>
      </c>
      <c r="L1066">
        <f>Prices[[#This Row],[EM Bonds - USD]]/Prices!L1065-1</f>
        <v>1.663786746390894E-3</v>
      </c>
      <c r="M1066">
        <f>Prices[[#This Row],[EM Bonds - Local]]/Prices!M1065-1</f>
        <v>6.2972337982580839E-4</v>
      </c>
      <c r="N1066">
        <f>Prices[[#This Row],[IG - US]]/Prices!N1065-1</f>
        <v>4.1663218717507E-3</v>
      </c>
      <c r="O1066">
        <f>Prices[[#This Row],[IG - EU]]/Prices!O1065-1</f>
        <v>-6.1003507701695714E-4</v>
      </c>
      <c r="P1066">
        <f>Prices[[#This Row],[HY - US]]/Prices!P1065-1</f>
        <v>4.9057400818663943E-4</v>
      </c>
      <c r="Q1066">
        <f>Prices[[#This Row],[HY - EU]]/Prices!Q1065-1</f>
        <v>2.2241992882565675E-4</v>
      </c>
      <c r="R1066">
        <f>Prices[[#This Row],[EM Bonds - Corp]]/Prices!R1065-1</f>
        <v>8.6929889792686232E-4</v>
      </c>
      <c r="S1066">
        <f>Prices[[#This Row],[Real Estate - CH]]/Prices!S1065-1</f>
        <v>-4.868323442137612E-4</v>
      </c>
      <c r="T1066">
        <f>Prices[[#This Row],[Real Estate - World]]/Prices!T1065-1</f>
        <v>-1.0016129991049616E-2</v>
      </c>
      <c r="U1066">
        <f>Prices[[#This Row],[TIPS]]/Prices!U1065-1</f>
        <v>2.119255969209588E-3</v>
      </c>
      <c r="V1066">
        <f>Prices[[#This Row],[Commodities]]/Prices!V1065-1</f>
        <v>-1.6810852757738193E-3</v>
      </c>
      <c r="W1066">
        <f>Prices[[#This Row],[Precious Metals]]/Prices!W1065-1</f>
        <v>6.3169068163604347E-3</v>
      </c>
      <c r="X1066">
        <f>Prices[[#This Row],[Hedge funds]]/Prices!X1065-1</f>
        <v>7.4471770003481375E-4</v>
      </c>
    </row>
    <row r="1067" spans="2:24" x14ac:dyDescent="0.25">
      <c r="B1067" s="1">
        <v>44075</v>
      </c>
      <c r="C1067">
        <f>Prices[[#This Row],[Equity - CH]]/Prices!C1066-1</f>
        <v>4.6151071962665657E-3</v>
      </c>
      <c r="D1067">
        <f>Prices[[#This Row],[Equity - US]]/Prices!D1066-1</f>
        <v>1.4834926000386828E-2</v>
      </c>
      <c r="E1067">
        <f>Prices[[#This Row],[Equity - EU]]/Prices!E1066-1</f>
        <v>1.8858571152304826E-3</v>
      </c>
      <c r="F1067">
        <f>Prices[[#This Row],[Equity - JP]]/Prices!F1066-1</f>
        <v>-1.6223545566483866E-3</v>
      </c>
      <c r="G1067">
        <f>Prices[[#This Row],[Equity - EM]]/Prices!G1066-1</f>
        <v>2.3233396206853829E-2</v>
      </c>
      <c r="H1067">
        <f>Prices[[#This Row],[Bonds - CH]]/Prices!H1066-1</f>
        <v>9.2810737488391304E-4</v>
      </c>
      <c r="I1067">
        <f>Prices[[#This Row],[Rates - US]]/Prices!I1066-1</f>
        <v>1.5158350935478015E-3</v>
      </c>
      <c r="J1067">
        <f>Prices[[#This Row],[Rates - EU]]/Prices!J1066-1</f>
        <v>9.954818794526421E-4</v>
      </c>
      <c r="K1067">
        <f>Prices[[#This Row],[Rates - JP]]/Prices!K1066-1</f>
        <v>0</v>
      </c>
      <c r="L1067">
        <f>Prices[[#This Row],[EM Bonds - USD]]/Prices!L1066-1</f>
        <v>2.8330745763986975E-3</v>
      </c>
      <c r="M1067">
        <f>Prices[[#This Row],[EM Bonds - Local]]/Prices!M1066-1</f>
        <v>-1.8894346448194987E-5</v>
      </c>
      <c r="N1067">
        <f>Prices[[#This Row],[IG - US]]/Prices!N1066-1</f>
        <v>3.4714135742974772E-3</v>
      </c>
      <c r="O1067">
        <f>Prices[[#This Row],[IG - EU]]/Prices!O1066-1</f>
        <v>9.6647845770392316E-4</v>
      </c>
      <c r="P1067">
        <f>Prices[[#This Row],[HY - US]]/Prices!P1066-1</f>
        <v>8.094421329001289E-4</v>
      </c>
      <c r="Q1067">
        <f>Prices[[#This Row],[HY - EU]]/Prices!Q1066-1</f>
        <v>8.2594745703490347E-4</v>
      </c>
      <c r="R1067">
        <f>Prices[[#This Row],[EM Bonds - Corp]]/Prices!R1066-1</f>
        <v>2.25125702430784E-3</v>
      </c>
      <c r="S1067">
        <f>Prices[[#This Row],[Real Estate - CH]]/Prices!S1066-1</f>
        <v>1.0947466079090917E-2</v>
      </c>
      <c r="T1067">
        <f>Prices[[#This Row],[Real Estate - World]]/Prices!T1066-1</f>
        <v>2.7783966081114109E-3</v>
      </c>
      <c r="U1067">
        <f>Prices[[#This Row],[TIPS]]/Prices!U1066-1</f>
        <v>3.2386544313767196E-4</v>
      </c>
      <c r="V1067">
        <f>Prices[[#This Row],[Commodities]]/Prices!V1066-1</f>
        <v>9.4823563078909601E-3</v>
      </c>
      <c r="W1067">
        <f>Prices[[#This Row],[Precious Metals]]/Prices!W1066-1</f>
        <v>6.8886273354715755E-3</v>
      </c>
      <c r="X1067">
        <f>Prices[[#This Row],[Hedge funds]]/Prices!X1066-1</f>
        <v>1.1681636467473222E-3</v>
      </c>
    </row>
    <row r="1068" spans="2:24" x14ac:dyDescent="0.25">
      <c r="B1068" s="1">
        <v>44076</v>
      </c>
      <c r="C1068">
        <f>Prices[[#This Row],[Equity - CH]]/Prices!C1067-1</f>
        <v>1.8587147211753363E-2</v>
      </c>
      <c r="D1068">
        <f>Prices[[#This Row],[Equity - US]]/Prices!D1067-1</f>
        <v>1.688923969623124E-2</v>
      </c>
      <c r="E1068">
        <f>Prices[[#This Row],[Equity - EU]]/Prices!E1067-1</f>
        <v>1.2774287935328088E-2</v>
      </c>
      <c r="F1068">
        <f>Prices[[#This Row],[Equity - JP]]/Prices!F1067-1</f>
        <v>4.7207430617000057E-3</v>
      </c>
      <c r="G1068">
        <f>Prices[[#This Row],[Equity - EM]]/Prices!G1067-1</f>
        <v>2.5352367242998941E-3</v>
      </c>
      <c r="H1068">
        <f>Prices[[#This Row],[Bonds - CH]]/Prices!H1067-1</f>
        <v>3.7089871611983849E-3</v>
      </c>
      <c r="I1068">
        <f>Prices[[#This Row],[Rates - US]]/Prices!I1067-1</f>
        <v>2.0368243740929159E-3</v>
      </c>
      <c r="J1068">
        <f>Prices[[#This Row],[Rates - EU]]/Prices!J1067-1</f>
        <v>4.4287967288472174E-3</v>
      </c>
      <c r="K1068">
        <f>Prices[[#This Row],[Rates - JP]]/Prices!K1067-1</f>
        <v>0</v>
      </c>
      <c r="L1068">
        <f>Prices[[#This Row],[EM Bonds - USD]]/Prices!L1067-1</f>
        <v>3.3890579458932812E-3</v>
      </c>
      <c r="M1068">
        <f>Prices[[#This Row],[EM Bonds - Local]]/Prices!M1067-1</f>
        <v>-8.9895185266208877E-4</v>
      </c>
      <c r="N1068">
        <f>Prices[[#This Row],[IG - US]]/Prices!N1067-1</f>
        <v>4.6015302431223759E-3</v>
      </c>
      <c r="O1068">
        <f>Prices[[#This Row],[IG - EU]]/Prices!O1067-1</f>
        <v>4.7260900498018454E-3</v>
      </c>
      <c r="P1068">
        <f>Prices[[#This Row],[HY - US]]/Prices!P1067-1</f>
        <v>1.6125276253047272E-3</v>
      </c>
      <c r="Q1068">
        <f>Prices[[#This Row],[HY - EU]]/Prices!Q1067-1</f>
        <v>1.7774956356133575E-3</v>
      </c>
      <c r="R1068">
        <f>Prices[[#This Row],[EM Bonds - Corp]]/Prices!R1067-1</f>
        <v>3.7337249451330212E-3</v>
      </c>
      <c r="S1068">
        <f>Prices[[#This Row],[Real Estate - CH]]/Prices!S1067-1</f>
        <v>9.6588432330739771E-3</v>
      </c>
      <c r="T1068">
        <f>Prices[[#This Row],[Real Estate - World]]/Prices!T1067-1</f>
        <v>1.7346015458902464E-2</v>
      </c>
      <c r="U1068">
        <f>Prices[[#This Row],[TIPS]]/Prices!U1067-1</f>
        <v>-4.1183017834511837E-4</v>
      </c>
      <c r="V1068">
        <f>Prices[[#This Row],[Commodities]]/Prices!V1067-1</f>
        <v>-1.1787060043991771E-3</v>
      </c>
      <c r="W1068">
        <f>Prices[[#This Row],[Precious Metals]]/Prices!W1067-1</f>
        <v>-2.0582464235024855E-2</v>
      </c>
      <c r="X1068">
        <f>Prices[[#This Row],[Hedge funds]]/Prices!X1067-1</f>
        <v>1.8495950769656933E-3</v>
      </c>
    </row>
    <row r="1069" spans="2:24" x14ac:dyDescent="0.25">
      <c r="B1069" s="1">
        <v>44077</v>
      </c>
      <c r="C1069">
        <f>Prices[[#This Row],[Equity - CH]]/Prices!C1068-1</f>
        <v>-1.6241380931461769E-2</v>
      </c>
      <c r="D1069">
        <f>Prices[[#This Row],[Equity - US]]/Prices!D1068-1</f>
        <v>-3.7242947883641353E-2</v>
      </c>
      <c r="E1069">
        <f>Prices[[#This Row],[Equity - EU]]/Prices!E1068-1</f>
        <v>-1.5929733086427533E-2</v>
      </c>
      <c r="F1069">
        <f>Prices[[#This Row],[Equity - JP]]/Prices!F1068-1</f>
        <v>5.8397499890172622E-3</v>
      </c>
      <c r="G1069">
        <f>Prices[[#This Row],[Equity - EM]]/Prices!G1068-1</f>
        <v>-1.0364519152610163E-2</v>
      </c>
      <c r="H1069">
        <f>Prices[[#This Row],[Bonds - CH]]/Prices!H1068-1</f>
        <v>1.492325184764054E-3</v>
      </c>
      <c r="I1069">
        <f>Prices[[#This Row],[Rates - US]]/Prices!I1068-1</f>
        <v>1.9679742976994596E-3</v>
      </c>
      <c r="J1069">
        <f>Prices[[#This Row],[Rates - EU]]/Prices!J1068-1</f>
        <v>1.2790651351173299E-3</v>
      </c>
      <c r="K1069">
        <f>Prices[[#This Row],[Rates - JP]]/Prices!K1068-1</f>
        <v>4.5520757465400408E-4</v>
      </c>
      <c r="L1069">
        <f>Prices[[#This Row],[EM Bonds - USD]]/Prices!L1068-1</f>
        <v>2.6040683609518389E-4</v>
      </c>
      <c r="M1069">
        <f>Prices[[#This Row],[EM Bonds - Local]]/Prices!M1068-1</f>
        <v>1.6002211214782847E-5</v>
      </c>
      <c r="N1069">
        <f>Prices[[#This Row],[IG - US]]/Prices!N1068-1</f>
        <v>1.2386327236280081E-3</v>
      </c>
      <c r="O1069">
        <f>Prices[[#This Row],[IG - EU]]/Prices!O1068-1</f>
        <v>1.517373931515742E-3</v>
      </c>
      <c r="P1069">
        <f>Prices[[#This Row],[HY - US]]/Prices!P1068-1</f>
        <v>-9.1035417973162058E-4</v>
      </c>
      <c r="Q1069">
        <f>Prices[[#This Row],[HY - EU]]/Prices!Q1068-1</f>
        <v>1.3307563131712552E-3</v>
      </c>
      <c r="R1069">
        <f>Prices[[#This Row],[EM Bonds - Corp]]/Prices!R1068-1</f>
        <v>3.4237619996455582E-3</v>
      </c>
      <c r="S1069">
        <f>Prices[[#This Row],[Real Estate - CH]]/Prices!S1068-1</f>
        <v>8.8620250863491457E-4</v>
      </c>
      <c r="T1069">
        <f>Prices[[#This Row],[Real Estate - World]]/Prices!T1068-1</f>
        <v>-4.6481272073488622E-3</v>
      </c>
      <c r="U1069">
        <f>Prices[[#This Row],[TIPS]]/Prices!U1068-1</f>
        <v>4.5017906470157243E-4</v>
      </c>
      <c r="V1069">
        <f>Prices[[#This Row],[Commodities]]/Prices!V1068-1</f>
        <v>-8.8744264587282684E-3</v>
      </c>
      <c r="W1069">
        <f>Prices[[#This Row],[Precious Metals]]/Prices!W1068-1</f>
        <v>-8.9373249568369673E-3</v>
      </c>
      <c r="X1069">
        <f>Prices[[#This Row],[Hedge funds]]/Prices!X1068-1</f>
        <v>-3.597463658715494E-3</v>
      </c>
    </row>
    <row r="1070" spans="2:24" x14ac:dyDescent="0.25">
      <c r="B1070" s="1">
        <v>44078</v>
      </c>
      <c r="C1070">
        <f>Prices[[#This Row],[Equity - CH]]/Prices!C1069-1</f>
        <v>-7.735098281416386E-3</v>
      </c>
      <c r="D1070">
        <f>Prices[[#This Row],[Equity - US]]/Prices!D1069-1</f>
        <v>-4.8743814153470177E-3</v>
      </c>
      <c r="E1070">
        <f>Prices[[#This Row],[Equity - EU]]/Prices!E1069-1</f>
        <v>-6.7455023998453933E-3</v>
      </c>
      <c r="F1070">
        <f>Prices[[#This Row],[Equity - JP]]/Prices!F1069-1</f>
        <v>-9.5825313585929939E-3</v>
      </c>
      <c r="G1070">
        <f>Prices[[#This Row],[Equity - EM]]/Prices!G1069-1</f>
        <v>-4.4037504043726861E-3</v>
      </c>
      <c r="H1070">
        <f>Prices[[#This Row],[Bonds - CH]]/Prices!H1069-1</f>
        <v>-6.3861491520611491E-4</v>
      </c>
      <c r="I1070">
        <f>Prices[[#This Row],[Rates - US]]/Prices!I1069-1</f>
        <v>-7.3482715897612572E-3</v>
      </c>
      <c r="J1070">
        <f>Prices[[#This Row],[Rates - EU]]/Prices!J1069-1</f>
        <v>-1.7310041787067521E-3</v>
      </c>
      <c r="K1070">
        <f>Prices[[#This Row],[Rates - JP]]/Prices!K1069-1</f>
        <v>-1.8200018200009715E-4</v>
      </c>
      <c r="L1070">
        <f>Prices[[#This Row],[EM Bonds - USD]]/Prices!L1069-1</f>
        <v>-3.4304626103242031E-3</v>
      </c>
      <c r="M1070">
        <f>Prices[[#This Row],[EM Bonds - Local]]/Prices!M1069-1</f>
        <v>-6.1171110361124548E-4</v>
      </c>
      <c r="N1070">
        <f>Prices[[#This Row],[IG - US]]/Prices!N1069-1</f>
        <v>-9.8204828862600291E-3</v>
      </c>
      <c r="O1070">
        <f>Prices[[#This Row],[IG - EU]]/Prices!O1069-1</f>
        <v>-1.8180899954547414E-3</v>
      </c>
      <c r="P1070">
        <f>Prices[[#This Row],[HY - US]]/Prices!P1069-1</f>
        <v>-2.7166804877641892E-3</v>
      </c>
      <c r="Q1070">
        <f>Prices[[#This Row],[HY - EU]]/Prices!Q1069-1</f>
        <v>-5.0628104926742079E-4</v>
      </c>
      <c r="R1070">
        <f>Prices[[#This Row],[EM Bonds - Corp]]/Prices!R1069-1</f>
        <v>-3.5100755158905539E-3</v>
      </c>
      <c r="S1070">
        <f>Prices[[#This Row],[Real Estate - CH]]/Prices!S1069-1</f>
        <v>-6.3795491179876596E-3</v>
      </c>
      <c r="T1070">
        <f>Prices[[#This Row],[Real Estate - World]]/Prices!T1069-1</f>
        <v>-1.9208488286781567E-3</v>
      </c>
      <c r="U1070">
        <f>Prices[[#This Row],[TIPS]]/Prices!U1069-1</f>
        <v>-4.2376630745429855E-3</v>
      </c>
      <c r="V1070">
        <f>Prices[[#This Row],[Commodities]]/Prices!V1069-1</f>
        <v>6.5819230035717435E-3</v>
      </c>
      <c r="W1070">
        <f>Prices[[#This Row],[Precious Metals]]/Prices!W1069-1</f>
        <v>1.1946748636217919E-3</v>
      </c>
      <c r="X1070">
        <f>Prices[[#This Row],[Hedge funds]]/Prices!X1069-1</f>
        <v>-3.1082789312368853E-3</v>
      </c>
    </row>
    <row r="1071" spans="2:24" x14ac:dyDescent="0.25">
      <c r="B1071" s="1">
        <v>44081</v>
      </c>
      <c r="C1071">
        <f>Prices[[#This Row],[Equity - CH]]/Prices!C1070-1</f>
        <v>1.3038893736891266E-2</v>
      </c>
      <c r="D1071">
        <f>Prices[[#This Row],[Equity - US]]/Prices!D1070-1</f>
        <v>2.8602871690088794E-3</v>
      </c>
      <c r="E1071">
        <f>Prices[[#This Row],[Equity - EU]]/Prices!E1070-1</f>
        <v>1.7397403152793034E-2</v>
      </c>
      <c r="F1071">
        <f>Prices[[#This Row],[Equity - JP]]/Prices!F1070-1</f>
        <v>-5.5426865429551997E-3</v>
      </c>
      <c r="G1071">
        <f>Prices[[#This Row],[Equity - EM]]/Prices!G1070-1</f>
        <v>-1.6430301041232553E-3</v>
      </c>
      <c r="H1071">
        <f>Prices[[#This Row],[Bonds - CH]]/Prices!H1070-1</f>
        <v>-9.9403578528833858E-4</v>
      </c>
      <c r="I1071">
        <f>Prices[[#This Row],[Rates - US]]/Prices!I1070-1</f>
        <v>0</v>
      </c>
      <c r="J1071">
        <f>Prices[[#This Row],[Rates - EU]]/Prices!J1070-1</f>
        <v>-1.1707063031081155E-3</v>
      </c>
      <c r="K1071">
        <f>Prices[[#This Row],[Rates - JP]]/Prices!K1070-1</f>
        <v>-1.183216528624853E-3</v>
      </c>
      <c r="L1071">
        <f>Prices[[#This Row],[EM Bonds - USD]]/Prices!L1070-1</f>
        <v>1.2516182782418284E-5</v>
      </c>
      <c r="M1071">
        <f>Prices[[#This Row],[EM Bonds - Local]]/Prices!M1070-1</f>
        <v>-1.334797680625277E-3</v>
      </c>
      <c r="N1071">
        <f>Prices[[#This Row],[IG - US]]/Prices!N1070-1</f>
        <v>0</v>
      </c>
      <c r="O1071">
        <f>Prices[[#This Row],[IG - EU]]/Prices!O1070-1</f>
        <v>-8.6010624841903471E-4</v>
      </c>
      <c r="P1071">
        <f>Prices[[#This Row],[HY - US]]/Prices!P1070-1</f>
        <v>0</v>
      </c>
      <c r="Q1071">
        <f>Prices[[#This Row],[HY - EU]]/Prices!Q1070-1</f>
        <v>3.7990312470315146E-4</v>
      </c>
      <c r="R1071">
        <f>Prices[[#This Row],[EM Bonds - Corp]]/Prices!R1070-1</f>
        <v>1.3508358431835177E-5</v>
      </c>
      <c r="S1071">
        <f>Prices[[#This Row],[Real Estate - CH]]/Prices!S1070-1</f>
        <v>5.1866745875792652E-3</v>
      </c>
      <c r="T1071">
        <f>Prices[[#This Row],[Real Estate - World]]/Prices!T1070-1</f>
        <v>2.2708921123861803E-3</v>
      </c>
      <c r="U1071">
        <f>Prices[[#This Row],[TIPS]]/Prices!U1070-1</f>
        <v>9.6400703485066686E-4</v>
      </c>
      <c r="V1071">
        <f>Prices[[#This Row],[Commodities]]/Prices!V1070-1</f>
        <v>0</v>
      </c>
      <c r="W1071">
        <f>Prices[[#This Row],[Precious Metals]]/Prices!W1070-1</f>
        <v>0</v>
      </c>
      <c r="X1071">
        <f>Prices[[#This Row],[Hedge funds]]/Prices!X1070-1</f>
        <v>0</v>
      </c>
    </row>
    <row r="1072" spans="2:24" x14ac:dyDescent="0.25">
      <c r="B1072" s="1">
        <v>44082</v>
      </c>
      <c r="C1072">
        <f>Prices[[#This Row],[Equity - CH]]/Prices!C1071-1</f>
        <v>-4.3958285910207229E-3</v>
      </c>
      <c r="D1072">
        <f>Prices[[#This Row],[Equity - US]]/Prices!D1071-1</f>
        <v>-2.9136404508928737E-2</v>
      </c>
      <c r="E1072">
        <f>Prices[[#This Row],[Equity - EU]]/Prices!E1071-1</f>
        <v>-1.3073587037592205E-2</v>
      </c>
      <c r="F1072">
        <f>Prices[[#This Row],[Equity - JP]]/Prices!F1071-1</f>
        <v>5.8559534337274677E-3</v>
      </c>
      <c r="G1072">
        <f>Prices[[#This Row],[Equity - EM]]/Prices!G1071-1</f>
        <v>-6.5062518693402849E-3</v>
      </c>
      <c r="H1072">
        <f>Prices[[#This Row],[Bonds - CH]]/Prices!H1071-1</f>
        <v>1.2793176972281106E-3</v>
      </c>
      <c r="I1072">
        <f>Prices[[#This Row],[Rates - US]]/Prices!I1071-1</f>
        <v>2.9391521316557423E-3</v>
      </c>
      <c r="J1072">
        <f>Prices[[#This Row],[Rates - EU]]/Prices!J1071-1</f>
        <v>1.8647911992495381E-3</v>
      </c>
      <c r="K1072">
        <f>Prices[[#This Row],[Rates - JP]]/Prices!K1071-1</f>
        <v>7.2899580827412436E-4</v>
      </c>
      <c r="L1072">
        <f>Prices[[#This Row],[EM Bonds - USD]]/Prices!L1071-1</f>
        <v>-1.2195102382698275E-3</v>
      </c>
      <c r="M1072">
        <f>Prices[[#This Row],[EM Bonds - Local]]/Prices!M1071-1</f>
        <v>4.5257211820515231E-4</v>
      </c>
      <c r="N1072">
        <f>Prices[[#This Row],[IG - US]]/Prices!N1071-1</f>
        <v>1.0423365187484102E-3</v>
      </c>
      <c r="O1072">
        <f>Prices[[#This Row],[IG - EU]]/Prices!O1071-1</f>
        <v>2.9876443184120305E-3</v>
      </c>
      <c r="P1072">
        <f>Prices[[#This Row],[HY - US]]/Prices!P1071-1</f>
        <v>-2.595375968513669E-3</v>
      </c>
      <c r="Q1072">
        <f>Prices[[#This Row],[HY - EU]]/Prices!Q1071-1</f>
        <v>-3.7975885312824254E-4</v>
      </c>
      <c r="R1072">
        <f>Prices[[#This Row],[EM Bonds - Corp]]/Prices!R1071-1</f>
        <v>-1.8511604333639742E-3</v>
      </c>
      <c r="S1072">
        <f>Prices[[#This Row],[Real Estate - CH]]/Prices!S1071-1</f>
        <v>5.2281044711659508E-3</v>
      </c>
      <c r="T1072">
        <f>Prices[[#This Row],[Real Estate - World]]/Prices!T1071-1</f>
        <v>-1.0028464888385269E-2</v>
      </c>
      <c r="U1072">
        <f>Prices[[#This Row],[TIPS]]/Prices!U1071-1</f>
        <v>1.0228660698019532E-2</v>
      </c>
      <c r="V1072">
        <f>Prices[[#This Row],[Commodities]]/Prices!V1071-1</f>
        <v>-1.6866670234666703E-2</v>
      </c>
      <c r="W1072">
        <f>Prices[[#This Row],[Precious Metals]]/Prices!W1071-1</f>
        <v>8.6974693375652112E-3</v>
      </c>
      <c r="X1072">
        <f>Prices[[#This Row],[Hedge funds]]/Prices!X1071-1</f>
        <v>-2.4665838681942054E-3</v>
      </c>
    </row>
    <row r="1073" spans="2:24" x14ac:dyDescent="0.25">
      <c r="B1073" s="1">
        <v>44083</v>
      </c>
      <c r="C1073">
        <f>Prices[[#This Row],[Equity - CH]]/Prices!C1072-1</f>
        <v>1.5383442892059396E-2</v>
      </c>
      <c r="D1073">
        <f>Prices[[#This Row],[Equity - US]]/Prices!D1072-1</f>
        <v>1.7752784714882397E-2</v>
      </c>
      <c r="E1073">
        <f>Prices[[#This Row],[Equity - EU]]/Prices!E1072-1</f>
        <v>1.4094614165926167E-2</v>
      </c>
      <c r="F1073">
        <f>Prices[[#This Row],[Equity - JP]]/Prices!F1072-1</f>
        <v>-9.9284289640746426E-3</v>
      </c>
      <c r="G1073">
        <f>Prices[[#This Row],[Equity - EM]]/Prices!G1072-1</f>
        <v>-4.8543599240283841E-3</v>
      </c>
      <c r="H1073">
        <f>Prices[[#This Row],[Bonds - CH]]/Prices!H1072-1</f>
        <v>-1.9165247018737563E-3</v>
      </c>
      <c r="I1073">
        <f>Prices[[#This Row],[Rates - US]]/Prices!I1072-1</f>
        <v>-1.671829726020202E-3</v>
      </c>
      <c r="J1073">
        <f>Prices[[#This Row],[Rates - EU]]/Prices!J1072-1</f>
        <v>-1.619162729837198E-3</v>
      </c>
      <c r="K1073">
        <f>Prices[[#This Row],[Rates - JP]]/Prices!K1072-1</f>
        <v>1.365871425969889E-3</v>
      </c>
      <c r="L1073">
        <f>Prices[[#This Row],[EM Bonds - USD]]/Prices!L1072-1</f>
        <v>-4.0485764915887401E-5</v>
      </c>
      <c r="M1073">
        <f>Prices[[#This Row],[EM Bonds - Local]]/Prices!M1072-1</f>
        <v>1.7184133195606854E-3</v>
      </c>
      <c r="N1073">
        <f>Prices[[#This Row],[IG - US]]/Prices!N1072-1</f>
        <v>-1.3026831243444503E-3</v>
      </c>
      <c r="O1073">
        <f>Prices[[#This Row],[IG - EU]]/Prices!O1072-1</f>
        <v>-2.5748472762154861E-3</v>
      </c>
      <c r="P1073">
        <f>Prices[[#This Row],[HY - US]]/Prices!P1072-1</f>
        <v>8.0518789291161852E-4</v>
      </c>
      <c r="Q1073">
        <f>Prices[[#This Row],[HY - EU]]/Prices!Q1072-1</f>
        <v>-1.5829296862635012E-4</v>
      </c>
      <c r="R1073">
        <f>Prices[[#This Row],[EM Bonds - Corp]]/Prices!R1072-1</f>
        <v>3.0530962672647988E-4</v>
      </c>
      <c r="S1073">
        <f>Prices[[#This Row],[Real Estate - CH]]/Prices!S1072-1</f>
        <v>-5.0426248784569694E-3</v>
      </c>
      <c r="T1073">
        <f>Prices[[#This Row],[Real Estate - World]]/Prices!T1072-1</f>
        <v>1.3363133164601138E-3</v>
      </c>
      <c r="U1073">
        <f>Prices[[#This Row],[TIPS]]/Prices!U1072-1</f>
        <v>-1.6101195136822843E-3</v>
      </c>
      <c r="V1073">
        <f>Prices[[#This Row],[Commodities]]/Prices!V1072-1</f>
        <v>7.2152435082828426E-4</v>
      </c>
      <c r="W1073">
        <f>Prices[[#This Row],[Precious Metals]]/Prices!W1072-1</f>
        <v>2.0850496958209064E-3</v>
      </c>
      <c r="X1073">
        <f>Prices[[#This Row],[Hedge funds]]/Prices!X1072-1</f>
        <v>1.0360889817595531E-3</v>
      </c>
    </row>
    <row r="1074" spans="2:24" x14ac:dyDescent="0.25">
      <c r="B1074" s="1">
        <v>44084</v>
      </c>
      <c r="C1074">
        <f>Prices[[#This Row],[Equity - CH]]/Prices!C1073-1</f>
        <v>-1.9757841860650327E-3</v>
      </c>
      <c r="D1074">
        <f>Prices[[#This Row],[Equity - US]]/Prices!D1073-1</f>
        <v>-2.2207473293353708E-2</v>
      </c>
      <c r="E1074">
        <f>Prices[[#This Row],[Equity - EU]]/Prices!E1073-1</f>
        <v>-6.7878236948527571E-3</v>
      </c>
      <c r="F1074">
        <f>Prices[[#This Row],[Equity - JP]]/Prices!F1073-1</f>
        <v>1.2128479894115696E-2</v>
      </c>
      <c r="G1074">
        <f>Prices[[#This Row],[Equity - EM]]/Prices!G1073-1</f>
        <v>-5.7785860295179736E-3</v>
      </c>
      <c r="H1074">
        <f>Prices[[#This Row],[Bonds - CH]]/Prices!H1073-1</f>
        <v>-1.1378991536876715E-3</v>
      </c>
      <c r="I1074">
        <f>Prices[[#This Row],[Rates - US]]/Prices!I1073-1</f>
        <v>1.5099024291818086E-3</v>
      </c>
      <c r="J1074">
        <f>Prices[[#This Row],[Rates - EU]]/Prices!J1073-1</f>
        <v>-1.3920042467564508E-3</v>
      </c>
      <c r="K1074">
        <f>Prices[[#This Row],[Rates - JP]]/Prices!K1073-1</f>
        <v>-9.0933891061295569E-5</v>
      </c>
      <c r="L1074">
        <f>Prices[[#This Row],[EM Bonds - USD]]/Prices!L1073-1</f>
        <v>6.2723343462689485E-4</v>
      </c>
      <c r="M1074">
        <f>Prices[[#This Row],[EM Bonds - Local]]/Prices!M1073-1</f>
        <v>6.5448024451075781E-6</v>
      </c>
      <c r="N1074">
        <f>Prices[[#This Row],[IG - US]]/Prices!N1073-1</f>
        <v>1.6965935002315469E-3</v>
      </c>
      <c r="O1074">
        <f>Prices[[#This Row],[IG - EU]]/Prices!O1073-1</f>
        <v>-1.4172909495849817E-3</v>
      </c>
      <c r="P1074">
        <f>Prices[[#This Row],[HY - US]]/Prices!P1073-1</f>
        <v>1.2421889290736843E-4</v>
      </c>
      <c r="Q1074">
        <f>Prices[[#This Row],[HY - EU]]/Prices!Q1073-1</f>
        <v>8.5491735798859381E-4</v>
      </c>
      <c r="R1074">
        <f>Prices[[#This Row],[EM Bonds - Corp]]/Prices!R1073-1</f>
        <v>-1.1185857871960359E-3</v>
      </c>
      <c r="S1074">
        <f>Prices[[#This Row],[Real Estate - CH]]/Prices!S1073-1</f>
        <v>1.8181818181819409E-3</v>
      </c>
      <c r="T1074">
        <f>Prices[[#This Row],[Real Estate - World]]/Prices!T1073-1</f>
        <v>-1.5546295329810556E-2</v>
      </c>
      <c r="U1074">
        <f>Prices[[#This Row],[TIPS]]/Prices!U1073-1</f>
        <v>-1.267730074862361E-3</v>
      </c>
      <c r="V1074">
        <f>Prices[[#This Row],[Commodities]]/Prices!V1073-1</f>
        <v>-1.0957313704722083E-2</v>
      </c>
      <c r="W1074">
        <f>Prices[[#This Row],[Precious Metals]]/Prices!W1073-1</f>
        <v>1.7977468112384543E-5</v>
      </c>
      <c r="X1074">
        <f>Prices[[#This Row],[Hedge funds]]/Prices!X1073-1</f>
        <v>-6.6101901299420174E-4</v>
      </c>
    </row>
    <row r="1075" spans="2:24" x14ac:dyDescent="0.25">
      <c r="B1075" s="1">
        <v>44085</v>
      </c>
      <c r="C1075">
        <f>Prices[[#This Row],[Equity - CH]]/Prices!C1074-1</f>
        <v>4.6974083275159728E-3</v>
      </c>
      <c r="D1075">
        <f>Prices[[#This Row],[Equity - US]]/Prices!D1074-1</f>
        <v>1.156972401272105E-3</v>
      </c>
      <c r="E1075">
        <f>Prices[[#This Row],[Equity - EU]]/Prices!E1074-1</f>
        <v>4.905925096998498E-4</v>
      </c>
      <c r="F1075">
        <f>Prices[[#This Row],[Equity - JP]]/Prices!F1074-1</f>
        <v>6.4337900651723068E-3</v>
      </c>
      <c r="G1075">
        <f>Prices[[#This Row],[Equity - EM]]/Prices!G1074-1</f>
        <v>6.8585970720207445E-3</v>
      </c>
      <c r="H1075">
        <f>Prices[[#This Row],[Bonds - CH]]/Prices!H1074-1</f>
        <v>2.7055891776435192E-3</v>
      </c>
      <c r="I1075">
        <f>Prices[[#This Row],[Rates - US]]/Prices!I1074-1</f>
        <v>1.0540292430509801E-3</v>
      </c>
      <c r="J1075">
        <f>Prices[[#This Row],[Rates - EU]]/Prices!J1074-1</f>
        <v>3.0611386135976915E-3</v>
      </c>
      <c r="K1075">
        <f>Prices[[#This Row],[Rates - JP]]/Prices!K1074-1</f>
        <v>4.5471080392878171E-4</v>
      </c>
      <c r="L1075">
        <f>Prices[[#This Row],[EM Bonds - USD]]/Prices!L1074-1</f>
        <v>-3.6833287786786073E-4</v>
      </c>
      <c r="M1075">
        <f>Prices[[#This Row],[EM Bonds - Local]]/Prices!M1074-1</f>
        <v>-1.1911462491983604E-3</v>
      </c>
      <c r="N1075">
        <f>Prices[[#This Row],[IG - US]]/Prices!N1074-1</f>
        <v>1.4301529583493622E-3</v>
      </c>
      <c r="O1075">
        <f>Prices[[#This Row],[IG - EU]]/Prices!O1074-1</f>
        <v>3.6496350364962904E-3</v>
      </c>
      <c r="P1075">
        <f>Prices[[#This Row],[HY - US]]/Prices!P1074-1</f>
        <v>-7.6897841165601832E-4</v>
      </c>
      <c r="Q1075">
        <f>Prices[[#This Row],[HY - EU]]/Prices!Q1074-1</f>
        <v>-2.214559144547712E-4</v>
      </c>
      <c r="R1075">
        <f>Prices[[#This Row],[EM Bonds - Corp]]/Prices!R1074-1</f>
        <v>-2.5300655216531354E-4</v>
      </c>
      <c r="S1075">
        <f>Prices[[#This Row],[Real Estate - CH]]/Prices!S1074-1</f>
        <v>-4.1969147005445073E-3</v>
      </c>
      <c r="T1075">
        <f>Prices[[#This Row],[Real Estate - World]]/Prices!T1074-1</f>
        <v>-7.3279275904016838E-3</v>
      </c>
      <c r="U1075">
        <f>Prices[[#This Row],[TIPS]]/Prices!U1074-1</f>
        <v>2.9225293725270163E-3</v>
      </c>
      <c r="V1075">
        <f>Prices[[#This Row],[Commodities]]/Prices!V1074-1</f>
        <v>5.1647099672476049E-3</v>
      </c>
      <c r="W1075">
        <f>Prices[[#This Row],[Precious Metals]]/Prices!W1074-1</f>
        <v>-9.3477966193320494E-3</v>
      </c>
      <c r="X1075">
        <f>Prices[[#This Row],[Hedge funds]]/Prices!X1074-1</f>
        <v>2.1758429215479325E-4</v>
      </c>
    </row>
    <row r="1076" spans="2:24" x14ac:dyDescent="0.25">
      <c r="B1076" s="1">
        <v>44088</v>
      </c>
      <c r="C1076">
        <f>Prices[[#This Row],[Equity - CH]]/Prices!C1075-1</f>
        <v>1.2144418568102999E-3</v>
      </c>
      <c r="D1076">
        <f>Prices[[#This Row],[Equity - US]]/Prices!D1075-1</f>
        <v>1.2370625515623068E-2</v>
      </c>
      <c r="E1076">
        <f>Prices[[#This Row],[Equity - EU]]/Prices!E1075-1</f>
        <v>1.9503665228877143E-3</v>
      </c>
      <c r="F1076">
        <f>Prices[[#This Row],[Equity - JP]]/Prices!F1075-1</f>
        <v>8.0346649744178489E-3</v>
      </c>
      <c r="G1076">
        <f>Prices[[#This Row],[Equity - EM]]/Prices!G1075-1</f>
        <v>9.5645611013832621E-3</v>
      </c>
      <c r="H1076">
        <f>Prices[[#This Row],[Bonds - CH]]/Prices!H1075-1</f>
        <v>6.3906838031657642E-4</v>
      </c>
      <c r="I1076">
        <f>Prices[[#This Row],[Rates - US]]/Prices!I1075-1</f>
        <v>1.9102642020474292E-4</v>
      </c>
      <c r="J1076">
        <f>Prices[[#This Row],[Rates - EU]]/Prices!J1075-1</f>
        <v>8.2892892930086504E-4</v>
      </c>
      <c r="K1076">
        <f>Prices[[#This Row],[Rates - JP]]/Prices!K1075-1</f>
        <v>9.0900827197426537E-5</v>
      </c>
      <c r="L1076">
        <f>Prices[[#This Row],[EM Bonds - USD]]/Prices!L1075-1</f>
        <v>-3.4180521985405221E-4</v>
      </c>
      <c r="M1076">
        <f>Prices[[#This Row],[EM Bonds - Local]]/Prices!M1075-1</f>
        <v>-2.2497138713428733E-4</v>
      </c>
      <c r="N1076">
        <f>Prices[[#This Row],[IG - US]]/Prices!N1075-1</f>
        <v>1.2600975369114753E-3</v>
      </c>
      <c r="O1076">
        <f>Prices[[#This Row],[IG - EU]]/Prices!O1075-1</f>
        <v>4.5454545454548523E-4</v>
      </c>
      <c r="P1076">
        <f>Prices[[#This Row],[HY - US]]/Prices!P1075-1</f>
        <v>-1.5279517265154308E-4</v>
      </c>
      <c r="Q1076">
        <f>Prices[[#This Row],[HY - EU]]/Prices!Q1075-1</f>
        <v>1.5821783431424485E-4</v>
      </c>
      <c r="R1076">
        <f>Prices[[#This Row],[EM Bonds - Corp]]/Prices!R1075-1</f>
        <v>1.3005768600282686E-4</v>
      </c>
      <c r="S1076">
        <f>Prices[[#This Row],[Real Estate - CH]]/Prices!S1075-1</f>
        <v>-3.4172456999648215E-4</v>
      </c>
      <c r="T1076">
        <f>Prices[[#This Row],[Real Estate - World]]/Prices!T1075-1</f>
        <v>2.1110744435252293E-2</v>
      </c>
      <c r="U1076">
        <f>Prices[[#This Row],[TIPS]]/Prices!U1075-1</f>
        <v>-9.0997836042305824E-4</v>
      </c>
      <c r="V1076">
        <f>Prices[[#This Row],[Commodities]]/Prices!V1075-1</f>
        <v>-1.5883141280366164E-3</v>
      </c>
      <c r="W1076">
        <f>Prices[[#This Row],[Precious Metals]]/Prices!W1075-1</f>
        <v>8.8038039077260599E-3</v>
      </c>
      <c r="X1076">
        <f>Prices[[#This Row],[Hedge funds]]/Prices!X1075-1</f>
        <v>2.4190109899671075E-3</v>
      </c>
    </row>
    <row r="1077" spans="2:24" x14ac:dyDescent="0.25">
      <c r="B1077" s="1">
        <v>44089</v>
      </c>
      <c r="C1077">
        <f>Prices[[#This Row],[Equity - CH]]/Prices!C1076-1</f>
        <v>5.4450199410824851E-3</v>
      </c>
      <c r="D1077">
        <f>Prices[[#This Row],[Equity - US]]/Prices!D1076-1</f>
        <v>6.7983083835281288E-3</v>
      </c>
      <c r="E1077">
        <f>Prices[[#This Row],[Equity - EU]]/Prices!E1076-1</f>
        <v>6.2116913452594513E-3</v>
      </c>
      <c r="F1077">
        <f>Prices[[#This Row],[Equity - JP]]/Prices!F1076-1</f>
        <v>-5.9215189393900802E-3</v>
      </c>
      <c r="G1077">
        <f>Prices[[#This Row],[Equity - EM]]/Prices!G1076-1</f>
        <v>8.340402824147608E-3</v>
      </c>
      <c r="H1077">
        <f>Prices[[#This Row],[Bonds - CH]]/Prices!H1076-1</f>
        <v>2.8384899233624417E-4</v>
      </c>
      <c r="I1077">
        <f>Prices[[#This Row],[Rates - US]]/Prices!I1076-1</f>
        <v>-8.6968631608264069E-4</v>
      </c>
      <c r="J1077">
        <f>Prices[[#This Row],[Rates - EU]]/Prices!J1076-1</f>
        <v>3.2737062493293223E-4</v>
      </c>
      <c r="K1077">
        <f>Prices[[#This Row],[Rates - JP]]/Prices!K1076-1</f>
        <v>5.4535538992905863E-4</v>
      </c>
      <c r="L1077">
        <f>Prices[[#This Row],[EM Bonds - USD]]/Prices!L1076-1</f>
        <v>7.7607316618566458E-4</v>
      </c>
      <c r="M1077">
        <f>Prices[[#This Row],[EM Bonds - Local]]/Prices!M1076-1</f>
        <v>1.4914080187942158E-3</v>
      </c>
      <c r="N1077">
        <f>Prices[[#This Row],[IG - US]]/Prices!N1076-1</f>
        <v>-3.5523946978277543E-4</v>
      </c>
      <c r="O1077">
        <f>Prices[[#This Row],[IG - EU]]/Prices!O1076-1</f>
        <v>5.0482104094085045E-5</v>
      </c>
      <c r="P1077">
        <f>Prices[[#This Row],[HY - US]]/Prices!P1076-1</f>
        <v>8.5099284830292277E-4</v>
      </c>
      <c r="Q1077">
        <f>Prices[[#This Row],[HY - EU]]/Prices!Q1076-1</f>
        <v>6.9604834372150037E-4</v>
      </c>
      <c r="R1077">
        <f>Prices[[#This Row],[EM Bonds - Corp]]/Prices!R1076-1</f>
        <v>5.5050593988315022E-4</v>
      </c>
      <c r="S1077">
        <f>Prices[[#This Row],[Real Estate - CH]]/Prices!S1076-1</f>
        <v>4.7857793983590025E-3</v>
      </c>
      <c r="T1077">
        <f>Prices[[#This Row],[Real Estate - World]]/Prices!T1076-1</f>
        <v>8.093551237608354E-3</v>
      </c>
      <c r="U1077">
        <f>Prices[[#This Row],[TIPS]]/Prices!U1076-1</f>
        <v>-1.5635870546163444E-3</v>
      </c>
      <c r="V1077">
        <f>Prices[[#This Row],[Commodities]]/Prices!V1076-1</f>
        <v>1.1227913454505689E-3</v>
      </c>
      <c r="W1077">
        <f>Prices[[#This Row],[Precious Metals]]/Prices!W1076-1</f>
        <v>2.7229053282269433E-3</v>
      </c>
      <c r="X1077">
        <f>Prices[[#This Row],[Hedge funds]]/Prices!X1076-1</f>
        <v>1.7187350804246382E-3</v>
      </c>
    </row>
    <row r="1078" spans="2:24" x14ac:dyDescent="0.25">
      <c r="B1078" s="1">
        <v>44090</v>
      </c>
      <c r="C1078">
        <f>Prices[[#This Row],[Equity - CH]]/Prices!C1077-1</f>
        <v>4.0486904235914611E-3</v>
      </c>
      <c r="D1078">
        <f>Prices[[#This Row],[Equity - US]]/Prices!D1077-1</f>
        <v>-5.1655190054208378E-3</v>
      </c>
      <c r="E1078">
        <f>Prices[[#This Row],[Equity - EU]]/Prices!E1077-1</f>
        <v>4.0412778815763772E-3</v>
      </c>
      <c r="F1078">
        <f>Prices[[#This Row],[Equity - JP]]/Prices!F1077-1</f>
        <v>1.4741556447626092E-3</v>
      </c>
      <c r="G1078">
        <f>Prices[[#This Row],[Equity - EM]]/Prices!G1077-1</f>
        <v>3.9787619256921314E-3</v>
      </c>
      <c r="H1078">
        <f>Prices[[#This Row],[Bonds - CH]]/Prices!H1077-1</f>
        <v>2.1282633371177972E-4</v>
      </c>
      <c r="I1078">
        <f>Prices[[#This Row],[Rates - US]]/Prices!I1077-1</f>
        <v>-8.3801504786018555E-4</v>
      </c>
      <c r="J1078">
        <f>Prices[[#This Row],[Rates - EU]]/Prices!J1077-1</f>
        <v>4.7736975629208978E-4</v>
      </c>
      <c r="K1078">
        <f>Prices[[#This Row],[Rates - JP]]/Prices!K1077-1</f>
        <v>9.0843023255793298E-5</v>
      </c>
      <c r="L1078">
        <f>Prices[[#This Row],[EM Bonds - USD]]/Prices!L1077-1</f>
        <v>6.3579016997827864E-5</v>
      </c>
      <c r="M1078">
        <f>Prices[[#This Row],[EM Bonds - Local]]/Prices!M1077-1</f>
        <v>3.3012251617337007E-4</v>
      </c>
      <c r="N1078">
        <f>Prices[[#This Row],[IG - US]]/Prices!N1077-1</f>
        <v>1.6920050751223492E-4</v>
      </c>
      <c r="O1078">
        <f>Prices[[#This Row],[IG - EU]]/Prices!O1077-1</f>
        <v>4.5431600201917277E-4</v>
      </c>
      <c r="P1078">
        <f>Prices[[#This Row],[HY - US]]/Prices!P1077-1</f>
        <v>1.3979565934651994E-3</v>
      </c>
      <c r="Q1078">
        <f>Prices[[#This Row],[HY - EU]]/Prices!Q1077-1</f>
        <v>7.5879730626948749E-4</v>
      </c>
      <c r="R1078">
        <f>Prices[[#This Row],[EM Bonds - Corp]]/Prices!R1077-1</f>
        <v>5.0200612913209319E-4</v>
      </c>
      <c r="S1078">
        <f>Prices[[#This Row],[Real Estate - CH]]/Prices!S1077-1</f>
        <v>-2.3814924019051054E-3</v>
      </c>
      <c r="T1078">
        <f>Prices[[#This Row],[Real Estate - World]]/Prices!T1077-1</f>
        <v>8.1112203799234006E-3</v>
      </c>
      <c r="U1078">
        <f>Prices[[#This Row],[TIPS]]/Prices!U1077-1</f>
        <v>1.9121416821832327E-4</v>
      </c>
      <c r="V1078">
        <f>Prices[[#This Row],[Commodities]]/Prices!V1077-1</f>
        <v>8.4289094732428183E-3</v>
      </c>
      <c r="W1078">
        <f>Prices[[#This Row],[Precious Metals]]/Prices!W1077-1</f>
        <v>1.6437813893317443E-3</v>
      </c>
      <c r="X1078">
        <f>Prices[[#This Row],[Hedge funds]]/Prices!X1077-1</f>
        <v>4.5061049055883373E-4</v>
      </c>
    </row>
    <row r="1079" spans="2:24" x14ac:dyDescent="0.25">
      <c r="B1079" s="1">
        <v>44091</v>
      </c>
      <c r="C1079">
        <f>Prices[[#This Row],[Equity - CH]]/Prices!C1078-1</f>
        <v>-3.7124673879975756E-3</v>
      </c>
      <c r="D1079">
        <f>Prices[[#This Row],[Equity - US]]/Prices!D1078-1</f>
        <v>-6.8966574644603318E-3</v>
      </c>
      <c r="E1079">
        <f>Prices[[#This Row],[Equity - EU]]/Prices!E1078-1</f>
        <v>-4.5160255744923772E-3</v>
      </c>
      <c r="F1079">
        <f>Prices[[#This Row],[Equity - JP]]/Prices!F1078-1</f>
        <v>-4.8350224452786694E-3</v>
      </c>
      <c r="G1079">
        <f>Prices[[#This Row],[Equity - EM]]/Prices!G1078-1</f>
        <v>-6.9779275206511837E-3</v>
      </c>
      <c r="H1079">
        <f>Prices[[#This Row],[Bonds - CH]]/Prices!H1078-1</f>
        <v>2.1278104830124711E-4</v>
      </c>
      <c r="I1079">
        <f>Prices[[#This Row],[Rates - US]]/Prices!I1078-1</f>
        <v>8.5693852590629227E-4</v>
      </c>
      <c r="J1079">
        <f>Prices[[#This Row],[Rates - EU]]/Prices!J1078-1</f>
        <v>1.4473306821911613E-3</v>
      </c>
      <c r="K1079">
        <f>Prices[[#This Row],[Rates - JP]]/Prices!K1078-1</f>
        <v>9.0834771550474258E-5</v>
      </c>
      <c r="L1079">
        <f>Prices[[#This Row],[EM Bonds - USD]]/Prices!L1078-1</f>
        <v>-1.4278682508180873E-3</v>
      </c>
      <c r="M1079">
        <f>Prices[[#This Row],[EM Bonds - Local]]/Prices!M1078-1</f>
        <v>-4.8702443336168244E-4</v>
      </c>
      <c r="N1079">
        <f>Prices[[#This Row],[IG - US]]/Prices!N1078-1</f>
        <v>7.3426846551294389E-4</v>
      </c>
      <c r="O1079">
        <f>Prices[[#This Row],[IG - EU]]/Prices!O1078-1</f>
        <v>1.6650688733035324E-3</v>
      </c>
      <c r="P1079">
        <f>Prices[[#This Row],[HY - US]]/Prices!P1078-1</f>
        <v>-7.7040218099178048E-4</v>
      </c>
      <c r="Q1079">
        <f>Prices[[#This Row],[HY - EU]]/Prices!Q1078-1</f>
        <v>-5.6866647711106832E-4</v>
      </c>
      <c r="R1079">
        <f>Prices[[#This Row],[EM Bonds - Corp]]/Prices!R1078-1</f>
        <v>-1.4116235944655608E-3</v>
      </c>
      <c r="S1079">
        <f>Prices[[#This Row],[Real Estate - CH]]/Prices!S1078-1</f>
        <v>7.7071728998521216E-3</v>
      </c>
      <c r="T1079">
        <f>Prices[[#This Row],[Real Estate - World]]/Prices!T1078-1</f>
        <v>-9.0546562425495303E-3</v>
      </c>
      <c r="U1079">
        <f>Prices[[#This Row],[TIPS]]/Prices!U1078-1</f>
        <v>2.4114259094920598E-3</v>
      </c>
      <c r="V1079">
        <f>Prices[[#This Row],[Commodities]]/Prices!V1078-1</f>
        <v>6.8083741332585213E-3</v>
      </c>
      <c r="W1079">
        <f>Prices[[#This Row],[Precious Metals]]/Prices!W1078-1</f>
        <v>-9.4036189499006051E-3</v>
      </c>
      <c r="X1079">
        <f>Prices[[#This Row],[Hedge funds]]/Prices!X1078-1</f>
        <v>-4.8505426544587227E-4</v>
      </c>
    </row>
    <row r="1080" spans="2:24" x14ac:dyDescent="0.25">
      <c r="B1080" s="1">
        <v>44092</v>
      </c>
      <c r="C1080">
        <f>Prices[[#This Row],[Equity - CH]]/Prices!C1079-1</f>
        <v>1.8244409700041153E-3</v>
      </c>
      <c r="D1080">
        <f>Prices[[#This Row],[Equity - US]]/Prices!D1079-1</f>
        <v>-1.025960779365287E-2</v>
      </c>
      <c r="E1080">
        <f>Prices[[#This Row],[Equity - EU]]/Prices!E1079-1</f>
        <v>-3.7211821263832823E-3</v>
      </c>
      <c r="F1080">
        <f>Prices[[#This Row],[Equity - JP]]/Prices!F1079-1</f>
        <v>3.326046653200132E-3</v>
      </c>
      <c r="G1080">
        <f>Prices[[#This Row],[Equity - EM]]/Prices!G1079-1</f>
        <v>9.1551915714660481E-4</v>
      </c>
      <c r="H1080">
        <f>Prices[[#This Row],[Bonds - CH]]/Prices!H1079-1</f>
        <v>0</v>
      </c>
      <c r="I1080">
        <f>Prices[[#This Row],[Rates - US]]/Prices!I1079-1</f>
        <v>-1.2726446260774571E-3</v>
      </c>
      <c r="J1080">
        <f>Prices[[#This Row],[Rates - EU]]/Prices!J1079-1</f>
        <v>-7.7397045253979613E-4</v>
      </c>
      <c r="K1080">
        <f>Prices[[#This Row],[Rates - JP]]/Prices!K1079-1</f>
        <v>-9.0826521344178346E-5</v>
      </c>
      <c r="L1080">
        <f>Prices[[#This Row],[EM Bonds - USD]]/Prices!L1079-1</f>
        <v>-1.2102948373400313E-3</v>
      </c>
      <c r="M1080">
        <f>Prices[[#This Row],[EM Bonds - Local]]/Prices!M1079-1</f>
        <v>-3.9635470036669673E-4</v>
      </c>
      <c r="N1080">
        <f>Prices[[#This Row],[IG - US]]/Prices!N1079-1</f>
        <v>-1.032127994576193E-3</v>
      </c>
      <c r="O1080">
        <f>Prices[[#This Row],[IG - EU]]/Prices!O1079-1</f>
        <v>-6.0447310094702278E-4</v>
      </c>
      <c r="P1080">
        <f>Prices[[#This Row],[HY - US]]/Prices!P1079-1</f>
        <v>-5.2988526718178441E-4</v>
      </c>
      <c r="Q1080">
        <f>Prices[[#This Row],[HY - EU]]/Prices!Q1079-1</f>
        <v>6.322111585266299E-5</v>
      </c>
      <c r="R1080">
        <f>Prices[[#This Row],[EM Bonds - Corp]]/Prices!R1079-1</f>
        <v>-1.3339404090173534E-3</v>
      </c>
      <c r="S1080">
        <f>Prices[[#This Row],[Real Estate - CH]]/Prices!S1079-1</f>
        <v>-2.7073368829533262E-4</v>
      </c>
      <c r="T1080">
        <f>Prices[[#This Row],[Real Estate - World]]/Prices!T1079-1</f>
        <v>-2.1828672713861463E-2</v>
      </c>
      <c r="U1080">
        <f>Prices[[#This Row],[TIPS]]/Prices!U1079-1</f>
        <v>-1.8168152224380396E-3</v>
      </c>
      <c r="V1080">
        <f>Prices[[#This Row],[Commodities]]/Prices!V1079-1</f>
        <v>8.2395081467343534E-3</v>
      </c>
      <c r="W1080">
        <f>Prices[[#This Row],[Precious Metals]]/Prices!W1079-1</f>
        <v>4.3103399453436886E-3</v>
      </c>
      <c r="X1080">
        <f>Prices[[#This Row],[Hedge funds]]/Prices!X1079-1</f>
        <v>-5.6328263789595656E-4</v>
      </c>
    </row>
    <row r="1081" spans="2:24" x14ac:dyDescent="0.25">
      <c r="B1081" s="1">
        <v>44095</v>
      </c>
      <c r="C1081">
        <f>Prices[[#This Row],[Equity - CH]]/Prices!C1080-1</f>
        <v>-1.8753671485626233E-2</v>
      </c>
      <c r="D1081">
        <f>Prices[[#This Row],[Equity - US]]/Prices!D1080-1</f>
        <v>-3.0286879036428571E-3</v>
      </c>
      <c r="E1081">
        <f>Prices[[#This Row],[Equity - EU]]/Prices!E1080-1</f>
        <v>-3.4799641803937575E-2</v>
      </c>
      <c r="F1081">
        <f>Prices[[#This Row],[Equity - JP]]/Prices!F1080-1</f>
        <v>0</v>
      </c>
      <c r="G1081">
        <f>Prices[[#This Row],[Equity - EM]]/Prices!G1080-1</f>
        <v>-8.9265842729214784E-3</v>
      </c>
      <c r="H1081">
        <f>Prices[[#This Row],[Bonds - CH]]/Prices!H1080-1</f>
        <v>2.056445894199399E-3</v>
      </c>
      <c r="I1081">
        <f>Prices[[#This Row],[Rates - US]]/Prices!I1080-1</f>
        <v>1.3699644549762802E-3</v>
      </c>
      <c r="J1081">
        <f>Prices[[#This Row],[Rates - EU]]/Prices!J1080-1</f>
        <v>2.222517733784235E-3</v>
      </c>
      <c r="K1081">
        <f>Prices[[#This Row],[Rates - JP]]/Prices!K1080-1</f>
        <v>9.0834771550474258E-5</v>
      </c>
      <c r="L1081">
        <f>Prices[[#This Row],[EM Bonds - USD]]/Prices!L1080-1</f>
        <v>-5.1837891818421467E-3</v>
      </c>
      <c r="M1081">
        <f>Prices[[#This Row],[EM Bonds - Local]]/Prices!M1080-1</f>
        <v>-5.7112258691605078E-4</v>
      </c>
      <c r="N1081">
        <f>Prices[[#This Row],[IG - US]]/Prices!N1080-1</f>
        <v>-5.8491125422832635E-4</v>
      </c>
      <c r="O1081">
        <f>Prices[[#This Row],[IG - EU]]/Prices!O1080-1</f>
        <v>2.2177419354838523E-3</v>
      </c>
      <c r="P1081">
        <f>Prices[[#This Row],[HY - US]]/Prices!P1080-1</f>
        <v>-6.3104625285170801E-3</v>
      </c>
      <c r="Q1081">
        <f>Prices[[#This Row],[HY - EU]]/Prices!Q1080-1</f>
        <v>-4.1091127477320688E-3</v>
      </c>
      <c r="R1081">
        <f>Prices[[#This Row],[EM Bonds - Corp]]/Prices!R1080-1</f>
        <v>-4.0950929985036355E-3</v>
      </c>
      <c r="S1081">
        <f>Prices[[#This Row],[Real Estate - CH]]/Prices!S1080-1</f>
        <v>-5.7772161039898462E-3</v>
      </c>
      <c r="T1081">
        <f>Prices[[#This Row],[Real Estate - World]]/Prices!T1080-1</f>
        <v>-2.4377358682117989E-2</v>
      </c>
      <c r="U1081">
        <f>Prices[[#This Row],[TIPS]]/Prices!U1080-1</f>
        <v>-1.1176041637116496E-3</v>
      </c>
      <c r="V1081">
        <f>Prices[[#This Row],[Commodities]]/Prices!V1080-1</f>
        <v>-1.1568964072522503E-2</v>
      </c>
      <c r="W1081">
        <f>Prices[[#This Row],[Precious Metals]]/Prices!W1080-1</f>
        <v>-3.7480829471280397E-2</v>
      </c>
      <c r="X1081">
        <f>Prices[[#This Row],[Hedge funds]]/Prices!X1080-1</f>
        <v>-2.3324373536808274E-3</v>
      </c>
    </row>
    <row r="1082" spans="2:24" x14ac:dyDescent="0.25">
      <c r="B1082" s="1">
        <v>44096</v>
      </c>
      <c r="C1082">
        <f>Prices[[#This Row],[Equity - CH]]/Prices!C1081-1</f>
        <v>3.081492470251801E-3</v>
      </c>
      <c r="D1082">
        <f>Prices[[#This Row],[Equity - US]]/Prices!D1081-1</f>
        <v>1.4818791998552516E-2</v>
      </c>
      <c r="E1082">
        <f>Prices[[#This Row],[Equity - EU]]/Prices!E1081-1</f>
        <v>3.6824867853577636E-3</v>
      </c>
      <c r="F1082">
        <f>Prices[[#This Row],[Equity - JP]]/Prices!F1081-1</f>
        <v>0</v>
      </c>
      <c r="G1082">
        <f>Prices[[#This Row],[Equity - EM]]/Prices!G1081-1</f>
        <v>-1.7991477758264596E-3</v>
      </c>
      <c r="H1082">
        <f>Prices[[#This Row],[Bonds - CH]]/Prices!H1081-1</f>
        <v>-1.1322624018116345E-3</v>
      </c>
      <c r="I1082">
        <f>Prices[[#This Row],[Rates - US]]/Prices!I1081-1</f>
        <v>6.1834264829263574E-4</v>
      </c>
      <c r="J1082">
        <f>Prices[[#This Row],[Rates - EU]]/Prices!J1081-1</f>
        <v>-4.0175630942418383E-4</v>
      </c>
      <c r="K1082">
        <f>Prices[[#This Row],[Rates - JP]]/Prices!K1081-1</f>
        <v>3.6330608537693543E-4</v>
      </c>
      <c r="L1082">
        <f>Prices[[#This Row],[EM Bonds - USD]]/Prices!L1081-1</f>
        <v>-1.5462182698406934E-3</v>
      </c>
      <c r="M1082">
        <f>Prices[[#This Row],[EM Bonds - Local]]/Prices!M1081-1</f>
        <v>3.9309864373682224E-4</v>
      </c>
      <c r="N1082">
        <f>Prices[[#This Row],[IG - US]]/Prices!N1081-1</f>
        <v>7.4027875940552157E-4</v>
      </c>
      <c r="O1082">
        <f>Prices[[#This Row],[IG - EU]]/Prices!O1081-1</f>
        <v>-1.1064172198752553E-3</v>
      </c>
      <c r="P1082">
        <f>Prices[[#This Row],[HY - US]]/Prices!P1081-1</f>
        <v>-2.3742659525937126E-3</v>
      </c>
      <c r="Q1082">
        <f>Prices[[#This Row],[HY - EU]]/Prices!Q1081-1</f>
        <v>-2.888247056209603E-3</v>
      </c>
      <c r="R1082">
        <f>Prices[[#This Row],[EM Bonds - Corp]]/Prices!R1081-1</f>
        <v>-1.5673844517206659E-3</v>
      </c>
      <c r="S1082">
        <f>Prices[[#This Row],[Real Estate - CH]]/Prices!S1081-1</f>
        <v>-4.2445977846377048E-3</v>
      </c>
      <c r="T1082">
        <f>Prices[[#This Row],[Real Estate - World]]/Prices!T1081-1</f>
        <v>1.0890751332651494E-2</v>
      </c>
      <c r="U1082">
        <f>Prices[[#This Row],[TIPS]]/Prices!U1081-1</f>
        <v>-2.2677792009984099E-4</v>
      </c>
      <c r="V1082">
        <f>Prices[[#This Row],[Commodities]]/Prices!V1081-1</f>
        <v>1.8573706032294357E-3</v>
      </c>
      <c r="W1082">
        <f>Prices[[#This Row],[Precious Metals]]/Prices!W1081-1</f>
        <v>4.8982128960142202E-3</v>
      </c>
      <c r="X1082">
        <f>Prices[[#This Row],[Hedge funds]]/Prices!X1081-1</f>
        <v>-1.6512980071439198E-3</v>
      </c>
    </row>
    <row r="1083" spans="2:24" x14ac:dyDescent="0.25">
      <c r="B1083" s="1">
        <v>44097</v>
      </c>
      <c r="C1083">
        <f>Prices[[#This Row],[Equity - CH]]/Prices!C1082-1</f>
        <v>-2.2834528183908187E-3</v>
      </c>
      <c r="D1083">
        <f>Prices[[#This Row],[Equity - US]]/Prices!D1082-1</f>
        <v>-2.1835236419252668E-2</v>
      </c>
      <c r="E1083">
        <f>Prices[[#This Row],[Equity - EU]]/Prices!E1082-1</f>
        <v>6.2536720560451009E-3</v>
      </c>
      <c r="F1083">
        <f>Prices[[#This Row],[Equity - JP]]/Prices!F1082-1</f>
        <v>-7.4714580274637399E-5</v>
      </c>
      <c r="G1083">
        <f>Prices[[#This Row],[Equity - EM]]/Prices!G1082-1</f>
        <v>-2.375772415527222E-3</v>
      </c>
      <c r="H1083">
        <f>Prices[[#This Row],[Bonds - CH]]/Prices!H1082-1</f>
        <v>3.5423308537008147E-4</v>
      </c>
      <c r="I1083">
        <f>Prices[[#This Row],[Rates - US]]/Prices!I1082-1</f>
        <v>-6.5946110657566503E-4</v>
      </c>
      <c r="J1083">
        <f>Prices[[#This Row],[Rates - EU]]/Prices!J1082-1</f>
        <v>-3.2946681375445319E-4</v>
      </c>
      <c r="K1083">
        <f>Prices[[#This Row],[Rates - JP]]/Prices!K1082-1</f>
        <v>2.7238060650081053E-4</v>
      </c>
      <c r="L1083">
        <f>Prices[[#This Row],[EM Bonds - USD]]/Prices!L1082-1</f>
        <v>-2.9620703312631669E-3</v>
      </c>
      <c r="M1083">
        <f>Prices[[#This Row],[EM Bonds - Local]]/Prices!M1082-1</f>
        <v>-3.7111394580724433E-4</v>
      </c>
      <c r="N1083">
        <f>Prices[[#This Row],[IG - US]]/Prices!N1082-1</f>
        <v>-2.1562471121691074E-3</v>
      </c>
      <c r="O1083">
        <f>Prices[[#This Row],[IG - EU]]/Prices!O1082-1</f>
        <v>-7.552109555936104E-4</v>
      </c>
      <c r="P1083">
        <f>Prices[[#This Row],[HY - US]]/Prices!P1082-1</f>
        <v>-1.639122119884262E-3</v>
      </c>
      <c r="Q1083">
        <f>Prices[[#This Row],[HY - EU]]/Prices!Q1082-1</f>
        <v>8.5943468296401093E-4</v>
      </c>
      <c r="R1083">
        <f>Prices[[#This Row],[EM Bonds - Corp]]/Prices!R1082-1</f>
        <v>-2.3471256989522349E-3</v>
      </c>
      <c r="S1083">
        <f>Prices[[#This Row],[Real Estate - CH]]/Prices!S1082-1</f>
        <v>1.9603820465476929E-3</v>
      </c>
      <c r="T1083">
        <f>Prices[[#This Row],[Real Estate - World]]/Prices!T1082-1</f>
        <v>-2.013989796220661E-2</v>
      </c>
      <c r="U1083">
        <f>Prices[[#This Row],[TIPS]]/Prices!U1082-1</f>
        <v>-1.9441323045945591E-3</v>
      </c>
      <c r="V1083">
        <f>Prices[[#This Row],[Commodities]]/Prices!V1082-1</f>
        <v>6.526938403670357E-3</v>
      </c>
      <c r="W1083">
        <f>Prices[[#This Row],[Precious Metals]]/Prices!W1082-1</f>
        <v>-2.6942662338703904E-2</v>
      </c>
      <c r="X1083">
        <f>Prices[[#This Row],[Hedge funds]]/Prices!X1082-1</f>
        <v>-1.8281376500597357E-3</v>
      </c>
    </row>
    <row r="1084" spans="2:24" x14ac:dyDescent="0.25">
      <c r="B1084" s="1">
        <v>44098</v>
      </c>
      <c r="C1084">
        <f>Prices[[#This Row],[Equity - CH]]/Prices!C1083-1</f>
        <v>-1.0856803004000715E-2</v>
      </c>
      <c r="D1084">
        <f>Prices[[#This Row],[Equity - US]]/Prices!D1083-1</f>
        <v>6.6037536967691324E-3</v>
      </c>
      <c r="E1084">
        <f>Prices[[#This Row],[Equity - EU]]/Prices!E1083-1</f>
        <v>-7.8498563504579844E-3</v>
      </c>
      <c r="F1084">
        <f>Prices[[#This Row],[Equity - JP]]/Prices!F1083-1</f>
        <v>-1.0337960801501622E-2</v>
      </c>
      <c r="G1084">
        <f>Prices[[#This Row],[Equity - EM]]/Prices!G1083-1</f>
        <v>-1.4662685459407854E-2</v>
      </c>
      <c r="H1084">
        <f>Prices[[#This Row],[Bonds - CH]]/Prices!H1083-1</f>
        <v>-2.1246458923518396E-4</v>
      </c>
      <c r="I1084">
        <f>Prices[[#This Row],[Rates - US]]/Prices!I1083-1</f>
        <v>1.0945176271950352E-3</v>
      </c>
      <c r="J1084">
        <f>Prices[[#This Row],[Rates - EU]]/Prices!J1083-1</f>
        <v>-1.0474466899890178E-4</v>
      </c>
      <c r="K1084">
        <f>Prices[[#This Row],[Rates - JP]]/Prices!K1083-1</f>
        <v>0</v>
      </c>
      <c r="L1084">
        <f>Prices[[#This Row],[EM Bonds - USD]]/Prices!L1083-1</f>
        <v>-2.8031310027328837E-3</v>
      </c>
      <c r="M1084">
        <f>Prices[[#This Row],[EM Bonds - Local]]/Prices!M1083-1</f>
        <v>6.893634925615455E-4</v>
      </c>
      <c r="N1084">
        <f>Prices[[#This Row],[IG - US]]/Prices!N1083-1</f>
        <v>-2.5130045862221673E-3</v>
      </c>
      <c r="O1084">
        <f>Prices[[#This Row],[IG - EU]]/Prices!O1083-1</f>
        <v>1.5115634604723205E-4</v>
      </c>
      <c r="P1084">
        <f>Prices[[#This Row],[HY - US]]/Prices!P1083-1</f>
        <v>-5.0004527253271203E-3</v>
      </c>
      <c r="Q1084">
        <f>Prices[[#This Row],[HY - EU]]/Prices!Q1083-1</f>
        <v>-4.738733581401311E-3</v>
      </c>
      <c r="R1084">
        <f>Prices[[#This Row],[EM Bonds - Corp]]/Prices!R1083-1</f>
        <v>-4.0640620486198653E-3</v>
      </c>
      <c r="S1084">
        <f>Prices[[#This Row],[Real Estate - CH]]/Prices!S1083-1</f>
        <v>-4.7548629279946519E-3</v>
      </c>
      <c r="T1084">
        <f>Prices[[#This Row],[Real Estate - World]]/Prices!T1083-1</f>
        <v>5.7138553078905918E-3</v>
      </c>
      <c r="U1084">
        <f>Prices[[#This Row],[TIPS]]/Prices!U1083-1</f>
        <v>-2.6602868890883702E-3</v>
      </c>
      <c r="V1084">
        <f>Prices[[#This Row],[Commodities]]/Prices!V1083-1</f>
        <v>4.4863352700665882E-3</v>
      </c>
      <c r="W1084">
        <f>Prices[[#This Row],[Precious Metals]]/Prices!W1083-1</f>
        <v>8.3323756266913129E-3</v>
      </c>
      <c r="X1084">
        <f>Prices[[#This Row],[Hedge funds]]/Prices!X1083-1</f>
        <v>-1.0552847088372008E-3</v>
      </c>
    </row>
    <row r="1085" spans="2:24" x14ac:dyDescent="0.25">
      <c r="B1085" s="1">
        <v>44099</v>
      </c>
      <c r="C1085">
        <f>Prices[[#This Row],[Equity - CH]]/Prices!C1084-1</f>
        <v>1.4466000461490491E-3</v>
      </c>
      <c r="D1085">
        <f>Prices[[#This Row],[Equity - US]]/Prices!D1084-1</f>
        <v>2.0125407023201314E-2</v>
      </c>
      <c r="E1085">
        <f>Prices[[#This Row],[Equity - EU]]/Prices!E1084-1</f>
        <v>-1.4856998087737772E-3</v>
      </c>
      <c r="F1085">
        <f>Prices[[#This Row],[Equity - JP]]/Prices!F1084-1</f>
        <v>3.4613770919771358E-3</v>
      </c>
      <c r="G1085">
        <f>Prices[[#This Row],[Equity - EM]]/Prices!G1084-1</f>
        <v>4.6856597079283357E-3</v>
      </c>
      <c r="H1085">
        <f>Prices[[#This Row],[Bonds - CH]]/Prices!H1084-1</f>
        <v>2.1250974002984258E-4</v>
      </c>
      <c r="I1085">
        <f>Prices[[#This Row],[Rates - US]]/Prices!I1084-1</f>
        <v>1.6479370101629698E-5</v>
      </c>
      <c r="J1085">
        <f>Prices[[#This Row],[Rates - EU]]/Prices!J1084-1</f>
        <v>5.0367358988601119E-4</v>
      </c>
      <c r="K1085">
        <f>Prices[[#This Row],[Rates - JP]]/Prices!K1084-1</f>
        <v>-4.5384405918125204E-4</v>
      </c>
      <c r="L1085">
        <f>Prices[[#This Row],[EM Bonds - USD]]/Prices!L1084-1</f>
        <v>-1.7016671121850013E-4</v>
      </c>
      <c r="M1085">
        <f>Prices[[#This Row],[EM Bonds - Local]]/Prices!M1084-1</f>
        <v>-6.8015928093712041E-4</v>
      </c>
      <c r="N1085">
        <f>Prices[[#This Row],[IG - US]]/Prices!N1084-1</f>
        <v>-2.7588452588767076E-3</v>
      </c>
      <c r="O1085">
        <f>Prices[[#This Row],[IG - EU]]/Prices!O1084-1</f>
        <v>1.007556675062915E-3</v>
      </c>
      <c r="P1085">
        <f>Prices[[#This Row],[HY - US]]/Prices!P1084-1</f>
        <v>-8.4507701837532867E-4</v>
      </c>
      <c r="Q1085">
        <f>Prices[[#This Row],[HY - EU]]/Prices!Q1084-1</f>
        <v>-3.2913657570140531E-3</v>
      </c>
      <c r="R1085">
        <f>Prices[[#This Row],[EM Bonds - Corp]]/Prices!R1084-1</f>
        <v>2.0606493435149087E-3</v>
      </c>
      <c r="S1085">
        <f>Prices[[#This Row],[Real Estate - CH]]/Prices!S1084-1</f>
        <v>-6.1948521007634261E-3</v>
      </c>
      <c r="T1085">
        <f>Prices[[#This Row],[Real Estate - World]]/Prices!T1084-1</f>
        <v>1.8913437526062005E-2</v>
      </c>
      <c r="U1085">
        <f>Prices[[#This Row],[TIPS]]/Prices!U1084-1</f>
        <v>2.9141451868763824E-3</v>
      </c>
      <c r="V1085">
        <f>Prices[[#This Row],[Commodities]]/Prices!V1084-1</f>
        <v>1.5971671171239876E-3</v>
      </c>
      <c r="W1085">
        <f>Prices[[#This Row],[Precious Metals]]/Prices!W1084-1</f>
        <v>-2.0423138495234694E-3</v>
      </c>
      <c r="X1085">
        <f>Prices[[#This Row],[Hedge funds]]/Prices!X1084-1</f>
        <v>7.8575170246120152E-5</v>
      </c>
    </row>
    <row r="1086" spans="2:24" x14ac:dyDescent="0.25">
      <c r="B1086" s="1">
        <v>44102</v>
      </c>
      <c r="C1086">
        <f>Prices[[#This Row],[Equity - CH]]/Prices!C1085-1</f>
        <v>9.218090688921432E-3</v>
      </c>
      <c r="D1086">
        <f>Prices[[#This Row],[Equity - US]]/Prices!D1085-1</f>
        <v>1.08020819330088E-2</v>
      </c>
      <c r="E1086">
        <f>Prices[[#This Row],[Equity - EU]]/Prices!E1085-1</f>
        <v>1.9933841221580151E-2</v>
      </c>
      <c r="F1086">
        <f>Prices[[#This Row],[Equity - JP]]/Prices!F1085-1</f>
        <v>1.533588207580272E-2</v>
      </c>
      <c r="G1086">
        <f>Prices[[#This Row],[Equity - EM]]/Prices!G1085-1</f>
        <v>5.2083887997360634E-3</v>
      </c>
      <c r="H1086">
        <f>Prices[[#This Row],[Bonds - CH]]/Prices!H1085-1</f>
        <v>7.0821529745135336E-5</v>
      </c>
      <c r="I1086">
        <f>Prices[[#This Row],[Rates - US]]/Prices!I1085-1</f>
        <v>-6.8132548776711488E-4</v>
      </c>
      <c r="J1086">
        <f>Prices[[#This Row],[Rates - EU]]/Prices!J1085-1</f>
        <v>1.4171908421967139E-4</v>
      </c>
      <c r="K1086">
        <f>Prices[[#This Row],[Rates - JP]]/Prices!K1085-1</f>
        <v>-7.2648020341448127E-4</v>
      </c>
      <c r="L1086">
        <f>Prices[[#This Row],[EM Bonds - USD]]/Prices!L1085-1</f>
        <v>9.090144366359354E-4</v>
      </c>
      <c r="M1086">
        <f>Prices[[#This Row],[EM Bonds - Local]]/Prices!M1085-1</f>
        <v>-5.0009354005808859E-4</v>
      </c>
      <c r="N1086">
        <f>Prices[[#This Row],[IG - US]]/Prices!N1085-1</f>
        <v>5.1587542530495689E-4</v>
      </c>
      <c r="O1086">
        <f>Prices[[#This Row],[IG - EU]]/Prices!O1085-1</f>
        <v>-1.5098137896329966E-4</v>
      </c>
      <c r="P1086">
        <f>Prices[[#This Row],[HY - US]]/Prices!P1085-1</f>
        <v>3.2757565255925325E-3</v>
      </c>
      <c r="Q1086">
        <f>Prices[[#This Row],[HY - EU]]/Prices!Q1085-1</f>
        <v>1.6030265140585254E-3</v>
      </c>
      <c r="R1086">
        <f>Prices[[#This Row],[EM Bonds - Corp]]/Prices!R1085-1</f>
        <v>1.0893335767476753E-3</v>
      </c>
      <c r="S1086">
        <f>Prices[[#This Row],[Real Estate - CH]]/Prices!S1085-1</f>
        <v>1.1247843588269024E-2</v>
      </c>
      <c r="T1086">
        <f>Prices[[#This Row],[Real Estate - World]]/Prices!T1085-1</f>
        <v>1.8520408502099794E-2</v>
      </c>
      <c r="U1086">
        <f>Prices[[#This Row],[TIPS]]/Prices!U1085-1</f>
        <v>6.9252541212594387E-4</v>
      </c>
      <c r="V1086">
        <f>Prices[[#This Row],[Commodities]]/Prices!V1085-1</f>
        <v>-2.9180281350728032E-3</v>
      </c>
      <c r="W1086">
        <f>Prices[[#This Row],[Precious Metals]]/Prices!W1085-1</f>
        <v>6.4344268179299391E-3</v>
      </c>
      <c r="X1086">
        <f>Prices[[#This Row],[Hedge funds]]/Prices!X1085-1</f>
        <v>2.9157827654540114E-3</v>
      </c>
    </row>
    <row r="1087" spans="2:24" x14ac:dyDescent="0.25">
      <c r="B1087" s="1">
        <v>44103</v>
      </c>
      <c r="C1087">
        <f>Prices[[#This Row],[Equity - CH]]/Prices!C1086-1</f>
        <v>-7.0916647771658292E-3</v>
      </c>
      <c r="D1087">
        <f>Prices[[#This Row],[Equity - US]]/Prices!D1086-1</f>
        <v>-1.0022738551074495E-2</v>
      </c>
      <c r="E1087">
        <f>Prices[[#This Row],[Equity - EU]]/Prices!E1086-1</f>
        <v>-3.9997952063306474E-3</v>
      </c>
      <c r="F1087">
        <f>Prices[[#This Row],[Equity - JP]]/Prices!F1086-1</f>
        <v>5.4866655426759614E-3</v>
      </c>
      <c r="G1087">
        <f>Prices[[#This Row],[Equity - EM]]/Prices!G1086-1</f>
        <v>-6.5884392391286628E-3</v>
      </c>
      <c r="H1087">
        <f>Prices[[#This Row],[Bonds - CH]]/Prices!H1086-1</f>
        <v>2.1244954323340615E-4</v>
      </c>
      <c r="I1087">
        <f>Prices[[#This Row],[Rates - US]]/Prices!I1086-1</f>
        <v>1.1167936422369351E-3</v>
      </c>
      <c r="J1087">
        <f>Prices[[#This Row],[Rates - EU]]/Prices!J1086-1</f>
        <v>1.5195631863877956E-3</v>
      </c>
      <c r="K1087">
        <f>Prices[[#This Row],[Rates - JP]]/Prices!K1086-1</f>
        <v>0</v>
      </c>
      <c r="L1087">
        <f>Prices[[#This Row],[EM Bonds - USD]]/Prices!L1086-1</f>
        <v>-2.120953298634487E-3</v>
      </c>
      <c r="M1087">
        <f>Prices[[#This Row],[EM Bonds - Local]]/Prices!M1086-1</f>
        <v>-5.3311736739058979E-4</v>
      </c>
      <c r="N1087">
        <f>Prices[[#This Row],[IG - US]]/Prices!N1086-1</f>
        <v>1.9990541915855253E-3</v>
      </c>
      <c r="O1087">
        <f>Prices[[#This Row],[IG - EU]]/Prices!O1086-1</f>
        <v>1.5603765037499606E-3</v>
      </c>
      <c r="P1087">
        <f>Prices[[#This Row],[HY - US]]/Prices!P1086-1</f>
        <v>1.2958669753531105E-3</v>
      </c>
      <c r="Q1087">
        <f>Prices[[#This Row],[HY - EU]]/Prices!Q1086-1</f>
        <v>9.6027655964903147E-4</v>
      </c>
      <c r="R1087">
        <f>Prices[[#This Row],[EM Bonds - Corp]]/Prices!R1086-1</f>
        <v>1.85647834272884E-3</v>
      </c>
      <c r="S1087">
        <f>Prices[[#This Row],[Real Estate - CH]]/Prices!S1086-1</f>
        <v>6.6872896005822913E-3</v>
      </c>
      <c r="T1087">
        <f>Prices[[#This Row],[Real Estate - World]]/Prices!T1086-1</f>
        <v>-1.557769948236698E-2</v>
      </c>
      <c r="U1087">
        <f>Prices[[#This Row],[TIPS]]/Prices!U1086-1</f>
        <v>3.9348364324873764E-3</v>
      </c>
      <c r="V1087">
        <f>Prices[[#This Row],[Commodities]]/Prices!V1086-1</f>
        <v>-2.3082475186596674E-2</v>
      </c>
      <c r="W1087">
        <f>Prices[[#This Row],[Precious Metals]]/Prices!W1086-1</f>
        <v>1.1014662954577537E-2</v>
      </c>
      <c r="X1087">
        <f>Prices[[#This Row],[Hedge funds]]/Prices!X1086-1</f>
        <v>1.0532454758318543E-3</v>
      </c>
    </row>
    <row r="1088" spans="2:24" x14ac:dyDescent="0.25">
      <c r="B1088" s="1">
        <v>44104</v>
      </c>
      <c r="C1088">
        <f>Prices[[#This Row],[Equity - CH]]/Prices!C1087-1</f>
        <v>-3.695444811532278E-3</v>
      </c>
      <c r="D1088">
        <f>Prices[[#This Row],[Equity - US]]/Prices!D1087-1</f>
        <v>9.8701144298913857E-3</v>
      </c>
      <c r="E1088">
        <f>Prices[[#This Row],[Equity - EU]]/Prices!E1087-1</f>
        <v>-8.8025587123674587E-4</v>
      </c>
      <c r="F1088">
        <f>Prices[[#This Row],[Equity - JP]]/Prices!F1087-1</f>
        <v>-1.8693937108162473E-2</v>
      </c>
      <c r="G1088">
        <f>Prices[[#This Row],[Equity - EM]]/Prices!G1087-1</f>
        <v>1.4609111212018133E-2</v>
      </c>
      <c r="H1088">
        <f>Prices[[#This Row],[Bonds - CH]]/Prices!H1087-1</f>
        <v>-3.5400736335322591E-4</v>
      </c>
      <c r="I1088">
        <f>Prices[[#This Row],[Rates - US]]/Prices!I1087-1</f>
        <v>-2.4014949703788924E-3</v>
      </c>
      <c r="J1088">
        <f>Prices[[#This Row],[Rates - EU]]/Prices!J1087-1</f>
        <v>-1.6471272675057103E-3</v>
      </c>
      <c r="K1088">
        <f>Prices[[#This Row],[Rates - JP]]/Prices!K1087-1</f>
        <v>1.8175209014903437E-4</v>
      </c>
      <c r="L1088">
        <f>Prices[[#This Row],[EM Bonds - USD]]/Prices!L1087-1</f>
        <v>1.5169741474569953E-3</v>
      </c>
      <c r="M1088">
        <f>Prices[[#This Row],[EM Bonds - Local]]/Prices!M1087-1</f>
        <v>-1.056601793747447E-4</v>
      </c>
      <c r="N1088">
        <f>Prices[[#This Row],[IG - US]]/Prices!N1087-1</f>
        <v>-2.1624056358930943E-3</v>
      </c>
      <c r="O1088">
        <f>Prices[[#This Row],[IG - EU]]/Prices!O1087-1</f>
        <v>-2.1107649009950435E-3</v>
      </c>
      <c r="P1088">
        <f>Prices[[#This Row],[HY - US]]/Prices!P1087-1</f>
        <v>2.9623393043149981E-3</v>
      </c>
      <c r="Q1088">
        <f>Prices[[#This Row],[HY - EU]]/Prices!Q1087-1</f>
        <v>6.39570208819773E-4</v>
      </c>
      <c r="R1088">
        <f>Prices[[#This Row],[EM Bonds - Corp]]/Prices!R1087-1</f>
        <v>1.3337502213794927E-4</v>
      </c>
      <c r="S1088">
        <f>Prices[[#This Row],[Real Estate - CH]]/Prices!S1087-1</f>
        <v>8.3600704957296212E-3</v>
      </c>
      <c r="T1088">
        <f>Prices[[#This Row],[Real Estate - World]]/Prices!T1087-1</f>
        <v>5.3461692010849937E-3</v>
      </c>
      <c r="U1088">
        <f>Prices[[#This Row],[TIPS]]/Prices!U1087-1</f>
        <v>-3.5728729889054067E-3</v>
      </c>
      <c r="V1088">
        <f>Prices[[#This Row],[Commodities]]/Prices!V1087-1</f>
        <v>1.6358304322577233E-2</v>
      </c>
      <c r="W1088">
        <f>Prices[[#This Row],[Precious Metals]]/Prices!W1087-1</f>
        <v>-1.0039720114702555E-2</v>
      </c>
      <c r="X1088">
        <f>Prices[[#This Row],[Hedge funds]]/Prices!X1087-1</f>
        <v>3.0433724044387489E-4</v>
      </c>
    </row>
    <row r="1089" spans="2:24" x14ac:dyDescent="0.25">
      <c r="B1089" s="1">
        <v>44105</v>
      </c>
      <c r="C1089">
        <f>Prices[[#This Row],[Equity - CH]]/Prices!C1088-1</f>
        <v>4.7153780798638856E-3</v>
      </c>
      <c r="D1089">
        <f>Prices[[#This Row],[Equity - US]]/Prices!D1088-1</f>
        <v>3.9734766113646014E-3</v>
      </c>
      <c r="E1089">
        <f>Prices[[#This Row],[Equity - EU]]/Prices!E1088-1</f>
        <v>1.1059644886675102E-3</v>
      </c>
      <c r="F1089">
        <f>Prices[[#This Row],[Equity - JP]]/Prices!F1088-1</f>
        <v>0</v>
      </c>
      <c r="G1089">
        <f>Prices[[#This Row],[Equity - EM]]/Prices!G1088-1</f>
        <v>-2.0181265058938358E-4</v>
      </c>
      <c r="H1089">
        <f>Prices[[#This Row],[Bonds - CH]]/Prices!H1088-1</f>
        <v>-2.124796373681459E-4</v>
      </c>
      <c r="I1089">
        <f>Prices[[#This Row],[Rates - US]]/Prices!I1088-1</f>
        <v>-1.1842795993022293E-4</v>
      </c>
      <c r="J1089">
        <f>Prices[[#This Row],[Rates - EU]]/Prices!J1088-1</f>
        <v>1.0094723299352015E-3</v>
      </c>
      <c r="K1089">
        <f>Prices[[#This Row],[Rates - JP]]/Prices!K1088-1</f>
        <v>-5.4515718698888715E-4</v>
      </c>
      <c r="L1089">
        <f>Prices[[#This Row],[EM Bonds - USD]]/Prices!L1088-1</f>
        <v>9.7132251753762056E-4</v>
      </c>
      <c r="M1089">
        <f>Prices[[#This Row],[EM Bonds - Local]]/Prices!M1088-1</f>
        <v>1.6470154404069071E-4</v>
      </c>
      <c r="N1089">
        <f>Prices[[#This Row],[IG - US]]/Prices!N1088-1</f>
        <v>1.1312039183897227E-3</v>
      </c>
      <c r="O1089">
        <f>Prices[[#This Row],[IG - EU]]/Prices!O1088-1</f>
        <v>4.5326349717966785E-4</v>
      </c>
      <c r="P1089">
        <f>Prices[[#This Row],[HY - US]]/Prices!P1088-1</f>
        <v>1.6440157825514667E-3</v>
      </c>
      <c r="Q1089">
        <f>Prices[[#This Row],[HY - EU]]/Prices!Q1088-1</f>
        <v>2.3968553258124636E-3</v>
      </c>
      <c r="R1089">
        <f>Prices[[#This Row],[EM Bonds - Corp]]/Prices!R1088-1</f>
        <v>3.7115942092353915E-3</v>
      </c>
      <c r="S1089">
        <f>Prices[[#This Row],[Real Estate - CH]]/Prices!S1088-1</f>
        <v>2.2407457201756298E-3</v>
      </c>
      <c r="T1089">
        <f>Prices[[#This Row],[Real Estate - World]]/Prices!T1088-1</f>
        <v>1.6877345459069604E-2</v>
      </c>
      <c r="U1089">
        <f>Prices[[#This Row],[TIPS]]/Prices!U1088-1</f>
        <v>1.4517464639545175E-3</v>
      </c>
      <c r="V1089">
        <f>Prices[[#This Row],[Commodities]]/Prices!V1088-1</f>
        <v>-1.8063234138461004E-2</v>
      </c>
      <c r="W1089">
        <f>Prices[[#This Row],[Precious Metals]]/Prices!W1088-1</f>
        <v>1.2969462986295976E-2</v>
      </c>
      <c r="X1089">
        <f>Prices[[#This Row],[Hedge funds]]/Prices!X1088-1</f>
        <v>7.128017454949287E-4</v>
      </c>
    </row>
    <row r="1090" spans="2:24" x14ac:dyDescent="0.25">
      <c r="B1090" s="1">
        <v>44106</v>
      </c>
      <c r="C1090">
        <f>Prices[[#This Row],[Equity - CH]]/Prices!C1089-1</f>
        <v>1.8588087847095647E-3</v>
      </c>
      <c r="D1090">
        <f>Prices[[#This Row],[Equity - US]]/Prices!D1089-1</f>
        <v>-7.96231636208522E-3</v>
      </c>
      <c r="E1090">
        <f>Prices[[#This Row],[Equity - EU]]/Prices!E1089-1</f>
        <v>1.9534787339205995E-3</v>
      </c>
      <c r="F1090">
        <f>Prices[[#This Row],[Equity - JP]]/Prices!F1089-1</f>
        <v>-9.3289534767085902E-3</v>
      </c>
      <c r="G1090">
        <f>Prices[[#This Row],[Equity - EM]]/Prices!G1089-1</f>
        <v>-8.964322247273504E-4</v>
      </c>
      <c r="H1090">
        <f>Prices[[#This Row],[Bonds - CH]]/Prices!H1089-1</f>
        <v>2.1252479455946549E-4</v>
      </c>
      <c r="I1090">
        <f>Prices[[#This Row],[Rates - US]]/Prices!I1089-1</f>
        <v>-1.3934016424715923E-3</v>
      </c>
      <c r="J1090">
        <f>Prices[[#This Row],[Rates - EU]]/Prices!J1089-1</f>
        <v>6.3814186612121127E-4</v>
      </c>
      <c r="K1090">
        <f>Prices[[#This Row],[Rates - JP]]/Prices!K1089-1</f>
        <v>5.4545454545462668E-4</v>
      </c>
      <c r="L1090">
        <f>Prices[[#This Row],[EM Bonds - USD]]/Prices!L1089-1</f>
        <v>-1.0423443858961212E-3</v>
      </c>
      <c r="M1090">
        <f>Prices[[#This Row],[EM Bonds - Local]]/Prices!M1089-1</f>
        <v>-2.0547870344389541E-4</v>
      </c>
      <c r="N1090">
        <f>Prices[[#This Row],[IG - US]]/Prices!N1089-1</f>
        <v>-1.0154062410883125E-3</v>
      </c>
      <c r="O1090">
        <f>Prices[[#This Row],[IG - EU]]/Prices!O1089-1</f>
        <v>5.0339793606690719E-5</v>
      </c>
      <c r="P1090">
        <f>Prices[[#This Row],[HY - US]]/Prices!P1089-1</f>
        <v>-1.4354930584403736E-4</v>
      </c>
      <c r="Q1090">
        <f>Prices[[#This Row],[HY - EU]]/Prices!Q1089-1</f>
        <v>3.1881655295529221E-4</v>
      </c>
      <c r="R1090">
        <f>Prices[[#This Row],[EM Bonds - Corp]]/Prices!R1089-1</f>
        <v>-2.0321672693650594E-3</v>
      </c>
      <c r="S1090">
        <f>Prices[[#This Row],[Real Estate - CH]]/Prices!S1089-1</f>
        <v>-8.0262922554104055E-3</v>
      </c>
      <c r="T1090">
        <f>Prices[[#This Row],[Real Estate - World]]/Prices!T1089-1</f>
        <v>1.4984348191535268E-2</v>
      </c>
      <c r="U1090">
        <f>Prices[[#This Row],[TIPS]]/Prices!U1089-1</f>
        <v>-2.3044840810697576E-3</v>
      </c>
      <c r="V1090">
        <f>Prices[[#This Row],[Commodities]]/Prices!V1089-1</f>
        <v>-4.9240020641233562E-3</v>
      </c>
      <c r="W1090">
        <f>Prices[[#This Row],[Precious Metals]]/Prices!W1089-1</f>
        <v>-4.0082440886899384E-3</v>
      </c>
      <c r="X1090">
        <f>Prices[[#This Row],[Hedge funds]]/Prices!X1089-1</f>
        <v>-8.0784565804681296E-4</v>
      </c>
    </row>
    <row r="1091" spans="2:24" x14ac:dyDescent="0.25">
      <c r="B1091" s="1">
        <v>44109</v>
      </c>
      <c r="C1091">
        <f>Prices[[#This Row],[Equity - CH]]/Prices!C1090-1</f>
        <v>4.0880280303925431E-3</v>
      </c>
      <c r="D1091">
        <f>Prices[[#This Row],[Equity - US]]/Prices!D1090-1</f>
        <v>1.3043457985749018E-2</v>
      </c>
      <c r="E1091">
        <f>Prices[[#This Row],[Equity - EU]]/Prices!E1090-1</f>
        <v>8.9867707554429632E-3</v>
      </c>
      <c r="F1091">
        <f>Prices[[#This Row],[Equity - JP]]/Prices!F1090-1</f>
        <v>1.6167512031761033E-2</v>
      </c>
      <c r="G1091">
        <f>Prices[[#This Row],[Equity - EM]]/Prices!G1090-1</f>
        <v>3.8025242810209026E-3</v>
      </c>
      <c r="H1091">
        <f>Prices[[#This Row],[Bonds - CH]]/Prices!H1090-1</f>
        <v>-8.4991854947236156E-4</v>
      </c>
      <c r="I1091">
        <f>Prices[[#This Row],[Rates - US]]/Prices!I1090-1</f>
        <v>-4.5578258834101382E-3</v>
      </c>
      <c r="J1091">
        <f>Prices[[#This Row],[Rates - EU]]/Prices!J1090-1</f>
        <v>-5.6224144812289101E-4</v>
      </c>
      <c r="K1091">
        <f>Prices[[#This Row],[Rates - JP]]/Prices!K1090-1</f>
        <v>-5.4515718698888715E-4</v>
      </c>
      <c r="L1091">
        <f>Prices[[#This Row],[EM Bonds - USD]]/Prices!L1090-1</f>
        <v>1.1392673679599952E-3</v>
      </c>
      <c r="M1091">
        <f>Prices[[#This Row],[EM Bonds - Local]]/Prices!M1090-1</f>
        <v>-4.7736245219986984E-4</v>
      </c>
      <c r="N1091">
        <f>Prices[[#This Row],[IG - US]]/Prices!N1090-1</f>
        <v>-2.5628991464794471E-3</v>
      </c>
      <c r="O1091">
        <f>Prices[[#This Row],[IG - EU]]/Prices!O1090-1</f>
        <v>-1.1074197120708451E-3</v>
      </c>
      <c r="P1091">
        <f>Prices[[#This Row],[HY - US]]/Prices!P1090-1</f>
        <v>3.9004919732805732E-3</v>
      </c>
      <c r="Q1091">
        <f>Prices[[#This Row],[HY - EU]]/Prices!Q1090-1</f>
        <v>2.6134625191229777E-3</v>
      </c>
      <c r="R1091">
        <f>Prices[[#This Row],[EM Bonds - Corp]]/Prices!R1090-1</f>
        <v>2.0221189034288489E-3</v>
      </c>
      <c r="S1091">
        <f>Prices[[#This Row],[Real Estate - CH]]/Prices!S1090-1</f>
        <v>6.9417836777929676E-3</v>
      </c>
      <c r="T1091">
        <f>Prices[[#This Row],[Real Estate - World]]/Prices!T1090-1</f>
        <v>2.3263591910025472E-3</v>
      </c>
      <c r="U1091">
        <f>Prices[[#This Row],[TIPS]]/Prices!U1090-1</f>
        <v>-3.2314706078001576E-3</v>
      </c>
      <c r="V1091">
        <f>Prices[[#This Row],[Commodities]]/Prices!V1090-1</f>
        <v>1.4803386806877983E-2</v>
      </c>
      <c r="W1091">
        <f>Prices[[#This Row],[Precious Metals]]/Prices!W1090-1</f>
        <v>4.9809779279761379E-3</v>
      </c>
      <c r="X1091">
        <f>Prices[[#This Row],[Hedge funds]]/Prices!X1090-1</f>
        <v>2.5472058976945267E-3</v>
      </c>
    </row>
    <row r="1092" spans="2:24" x14ac:dyDescent="0.25">
      <c r="B1092" s="1">
        <v>44110</v>
      </c>
      <c r="C1092">
        <f>Prices[[#This Row],[Equity - CH]]/Prices!C1091-1</f>
        <v>-7.9793482335117627E-3</v>
      </c>
      <c r="D1092">
        <f>Prices[[#This Row],[Equity - US]]/Prices!D1091-1</f>
        <v>-1.4104255750704398E-2</v>
      </c>
      <c r="E1092">
        <f>Prices[[#This Row],[Equity - EU]]/Prices!E1091-1</f>
        <v>-5.6185395389629633E-4</v>
      </c>
      <c r="F1092">
        <f>Prices[[#This Row],[Equity - JP]]/Prices!F1091-1</f>
        <v>6.2442450652138159E-3</v>
      </c>
      <c r="G1092">
        <f>Prices[[#This Row],[Equity - EM]]/Prices!G1091-1</f>
        <v>9.4872381523640748E-3</v>
      </c>
      <c r="H1092">
        <f>Prices[[#This Row],[Bonds - CH]]/Prices!H1091-1</f>
        <v>-4.9620755653212445E-4</v>
      </c>
      <c r="I1092">
        <f>Prices[[#This Row],[Rates - US]]/Prices!I1091-1</f>
        <v>1.4023076209233043E-3</v>
      </c>
      <c r="J1092">
        <f>Prices[[#This Row],[Rates - EU]]/Prices!J1091-1</f>
        <v>8.0289931167376594E-5</v>
      </c>
      <c r="K1092">
        <f>Prices[[#This Row],[Rates - JP]]/Prices!K1091-1</f>
        <v>-1.2727272727273142E-3</v>
      </c>
      <c r="L1092">
        <f>Prices[[#This Row],[EM Bonds - USD]]/Prices!L1091-1</f>
        <v>2.7203854058404087E-3</v>
      </c>
      <c r="M1092">
        <f>Prices[[#This Row],[EM Bonds - Local]]/Prices!M1091-1</f>
        <v>-1.0448657934418737E-3</v>
      </c>
      <c r="N1092">
        <f>Prices[[#This Row],[IG - US]]/Prices!N1091-1</f>
        <v>4.04374929295237E-3</v>
      </c>
      <c r="O1092">
        <f>Prices[[#This Row],[IG - EU]]/Prices!O1091-1</f>
        <v>0</v>
      </c>
      <c r="P1092">
        <f>Prices[[#This Row],[HY - US]]/Prices!P1091-1</f>
        <v>3.430888264613019E-3</v>
      </c>
      <c r="Q1092">
        <f>Prices[[#This Row],[HY - EU]]/Prices!Q1091-1</f>
        <v>1.9390933943670419E-3</v>
      </c>
      <c r="R1092">
        <f>Prices[[#This Row],[EM Bonds - Corp]]/Prices!R1091-1</f>
        <v>4.944356925937754E-4</v>
      </c>
      <c r="S1092">
        <f>Prices[[#This Row],[Real Estate - CH]]/Prices!S1091-1</f>
        <v>-2.3054368019338467E-3</v>
      </c>
      <c r="T1092">
        <f>Prices[[#This Row],[Real Estate - World]]/Prices!T1091-1</f>
        <v>-2.0722254902167947E-3</v>
      </c>
      <c r="U1092">
        <f>Prices[[#This Row],[TIPS]]/Prices!U1091-1</f>
        <v>-3.6725835134997498E-3</v>
      </c>
      <c r="V1092">
        <f>Prices[[#This Row],[Commodities]]/Prices!V1091-1</f>
        <v>8.6857341736830129E-3</v>
      </c>
      <c r="W1092">
        <f>Prices[[#This Row],[Precious Metals]]/Prices!W1091-1</f>
        <v>-1.1220566730092529E-2</v>
      </c>
      <c r="X1092">
        <f>Prices[[#This Row],[Hedge funds]]/Prices!X1091-1</f>
        <v>6.9371580197818972E-5</v>
      </c>
    </row>
    <row r="1093" spans="2:24" x14ac:dyDescent="0.25">
      <c r="B1093" s="1">
        <v>44111</v>
      </c>
      <c r="C1093">
        <f>Prices[[#This Row],[Equity - CH]]/Prices!C1092-1</f>
        <v>-3.7613835921972427E-3</v>
      </c>
      <c r="D1093">
        <f>Prices[[#This Row],[Equity - US]]/Prices!D1092-1</f>
        <v>1.886346173124287E-2</v>
      </c>
      <c r="E1093">
        <f>Prices[[#This Row],[Equity - EU]]/Prices!E1092-1</f>
        <v>-2.8553496874661466E-4</v>
      </c>
      <c r="F1093">
        <f>Prices[[#This Row],[Equity - JP]]/Prices!F1092-1</f>
        <v>6.1104559455027463E-4</v>
      </c>
      <c r="G1093">
        <f>Prices[[#This Row],[Equity - EM]]/Prices!G1092-1</f>
        <v>6.5958090601461183E-3</v>
      </c>
      <c r="H1093">
        <f>Prices[[#This Row],[Bonds - CH]]/Prices!H1092-1</f>
        <v>-3.5460992907809796E-4</v>
      </c>
      <c r="I1093">
        <f>Prices[[#This Row],[Rates - US]]/Prices!I1092-1</f>
        <v>-2.8064081750795999E-3</v>
      </c>
      <c r="J1093">
        <f>Prices[[#This Row],[Rates - EU]]/Prices!J1092-1</f>
        <v>-3.9455107534980272E-4</v>
      </c>
      <c r="K1093">
        <f>Prices[[#This Row],[Rates - JP]]/Prices!K1092-1</f>
        <v>1.8204988166758973E-4</v>
      </c>
      <c r="L1093">
        <f>Prices[[#This Row],[EM Bonds - USD]]/Prices!L1092-1</f>
        <v>-5.201955701547023E-4</v>
      </c>
      <c r="M1093">
        <f>Prices[[#This Row],[EM Bonds - Local]]/Prices!M1092-1</f>
        <v>8.0289919600629034E-5</v>
      </c>
      <c r="N1093">
        <f>Prices[[#This Row],[IG - US]]/Prices!N1092-1</f>
        <v>-3.0331664201499464E-3</v>
      </c>
      <c r="O1093">
        <f>Prices[[#This Row],[IG - EU]]/Prices!O1092-1</f>
        <v>-5.5432372505537231E-4</v>
      </c>
      <c r="P1093">
        <f>Prices[[#This Row],[HY - US]]/Prices!P1092-1</f>
        <v>8.7330341162972225E-4</v>
      </c>
      <c r="Q1093">
        <f>Prices[[#This Row],[HY - EU]]/Prices!Q1092-1</f>
        <v>6.0281100288706035E-4</v>
      </c>
      <c r="R1093">
        <f>Prices[[#This Row],[EM Bonds - Corp]]/Prices!R1092-1</f>
        <v>1.7666796382824757E-3</v>
      </c>
      <c r="S1093">
        <f>Prices[[#This Row],[Real Estate - CH]]/Prices!S1092-1</f>
        <v>2.5799793601650745E-3</v>
      </c>
      <c r="T1093">
        <f>Prices[[#This Row],[Real Estate - World]]/Prices!T1092-1</f>
        <v>-2.1582392615655532E-3</v>
      </c>
      <c r="U1093">
        <f>Prices[[#This Row],[TIPS]]/Prices!U1092-1</f>
        <v>-1.3248972414755533E-3</v>
      </c>
      <c r="V1093">
        <f>Prices[[#This Row],[Commodities]]/Prices!V1092-1</f>
        <v>1.1011550571480289E-2</v>
      </c>
      <c r="W1093">
        <f>Prices[[#This Row],[Precious Metals]]/Prices!W1092-1</f>
        <v>-5.8776365758945737E-3</v>
      </c>
      <c r="X1093">
        <f>Prices[[#This Row],[Hedge funds]]/Prices!X1092-1</f>
        <v>1.3266394402100534E-3</v>
      </c>
    </row>
    <row r="1094" spans="2:24" x14ac:dyDescent="0.25">
      <c r="B1094" s="1">
        <v>44112</v>
      </c>
      <c r="C1094">
        <f>Prices[[#This Row],[Equity - CH]]/Prices!C1093-1</f>
        <v>7.8615703462963094E-3</v>
      </c>
      <c r="D1094">
        <f>Prices[[#This Row],[Equity - US]]/Prices!D1093-1</f>
        <v>9.4277160130373794E-3</v>
      </c>
      <c r="E1094">
        <f>Prices[[#This Row],[Equity - EU]]/Prices!E1093-1</f>
        <v>7.7968880744501146E-3</v>
      </c>
      <c r="F1094">
        <f>Prices[[#This Row],[Equity - JP]]/Prices!F1093-1</f>
        <v>5.2513852020341645E-3</v>
      </c>
      <c r="G1094">
        <f>Prices[[#This Row],[Equity - EM]]/Prices!G1093-1</f>
        <v>9.9704000429154949E-3</v>
      </c>
      <c r="H1094">
        <f>Prices[[#This Row],[Bonds - CH]]/Prices!H1093-1</f>
        <v>6.3852429939692534E-4</v>
      </c>
      <c r="I1094">
        <f>Prices[[#This Row],[Rates - US]]/Prices!I1093-1</f>
        <v>1.4065794878033167E-3</v>
      </c>
      <c r="J1094">
        <f>Prices[[#This Row],[Rates - EU]]/Prices!J1093-1</f>
        <v>1.6744656927394352E-3</v>
      </c>
      <c r="K1094">
        <f>Prices[[#This Row],[Rates - JP]]/Prices!K1093-1</f>
        <v>9.1008372770318147E-5</v>
      </c>
      <c r="L1094">
        <f>Prices[[#This Row],[EM Bonds - USD]]/Prices!L1093-1</f>
        <v>3.2030445654966933E-3</v>
      </c>
      <c r="M1094">
        <f>Prices[[#This Row],[EM Bonds - Local]]/Prices!M1093-1</f>
        <v>3.3062194147337465E-4</v>
      </c>
      <c r="N1094">
        <f>Prices[[#This Row],[IG - US]]/Prices!N1093-1</f>
        <v>2.1504330583155262E-3</v>
      </c>
      <c r="O1094">
        <f>Prices[[#This Row],[IG - EU]]/Prices!O1093-1</f>
        <v>1.6134724953360546E-3</v>
      </c>
      <c r="P1094">
        <f>Prices[[#This Row],[HY - US]]/Prices!P1093-1</f>
        <v>2.0075432950690253E-3</v>
      </c>
      <c r="Q1094">
        <f>Prices[[#This Row],[HY - EU]]/Prices!Q1093-1</f>
        <v>1.4902657112056961E-3</v>
      </c>
      <c r="R1094">
        <f>Prices[[#This Row],[EM Bonds - Corp]]/Prices!R1093-1</f>
        <v>4.068801814199885E-3</v>
      </c>
      <c r="S1094">
        <f>Prices[[#This Row],[Real Estate - CH]]/Prices!S1093-1</f>
        <v>-4.922911678489128E-3</v>
      </c>
      <c r="T1094">
        <f>Prices[[#This Row],[Real Estate - World]]/Prices!T1093-1</f>
        <v>1.4398365229108867E-2</v>
      </c>
      <c r="U1094">
        <f>Prices[[#This Row],[TIPS]]/Prices!U1093-1</f>
        <v>4.3769066709862248E-3</v>
      </c>
      <c r="V1094">
        <f>Prices[[#This Row],[Commodities]]/Prices!V1093-1</f>
        <v>7.2045770857698255E-3</v>
      </c>
      <c r="W1094">
        <f>Prices[[#This Row],[Precious Metals]]/Prices!W1093-1</f>
        <v>2.8702641670741436E-3</v>
      </c>
      <c r="X1094">
        <f>Prices[[#This Row],[Hedge funds]]/Prices!X1093-1</f>
        <v>1.7491903500113093E-3</v>
      </c>
    </row>
    <row r="1095" spans="2:24" x14ac:dyDescent="0.25">
      <c r="B1095" s="1">
        <v>44113</v>
      </c>
      <c r="C1095">
        <f>Prices[[#This Row],[Equity - CH]]/Prices!C1094-1</f>
        <v>5.0652802358024385E-3</v>
      </c>
      <c r="D1095">
        <f>Prices[[#This Row],[Equity - US]]/Prices!D1094-1</f>
        <v>3.6783350450897423E-4</v>
      </c>
      <c r="E1095">
        <f>Prices[[#This Row],[Equity - EU]]/Prices!E1094-1</f>
        <v>2.7910942572029196E-3</v>
      </c>
      <c r="F1095">
        <f>Prices[[#This Row],[Equity - JP]]/Prices!F1094-1</f>
        <v>-4.685726836768267E-3</v>
      </c>
      <c r="G1095">
        <f>Prices[[#This Row],[Equity - EM]]/Prices!G1094-1</f>
        <v>-3.9721141735555854E-3</v>
      </c>
      <c r="H1095">
        <f>Prices[[#This Row],[Bonds - CH]]/Prices!H1094-1</f>
        <v>7.7992058990372648E-4</v>
      </c>
      <c r="I1095">
        <f>Prices[[#This Row],[Rates - US]]/Prices!I1094-1</f>
        <v>-5.871610505429059E-4</v>
      </c>
      <c r="J1095">
        <f>Prices[[#This Row],[Rates - EU]]/Prices!J1094-1</f>
        <v>1.5513951742693877E-3</v>
      </c>
      <c r="K1095">
        <f>Prices[[#This Row],[Rates - JP]]/Prices!K1094-1</f>
        <v>-3.6400036400041635E-4</v>
      </c>
      <c r="L1095">
        <f>Prices[[#This Row],[EM Bonds - USD]]/Prices!L1094-1</f>
        <v>2.6370945908307242E-3</v>
      </c>
      <c r="M1095">
        <f>Prices[[#This Row],[EM Bonds - Local]]/Prices!M1094-1</f>
        <v>-7.5003757483960154E-4</v>
      </c>
      <c r="N1095">
        <f>Prices[[#This Row],[IG - US]]/Prices!N1094-1</f>
        <v>3.9492767297311104E-4</v>
      </c>
      <c r="O1095">
        <f>Prices[[#This Row],[IG - EU]]/Prices!O1094-1</f>
        <v>1.6612131890259008E-3</v>
      </c>
      <c r="P1095">
        <f>Prices[[#This Row],[HY - US]]/Prices!P1094-1</f>
        <v>1.4415111676622239E-3</v>
      </c>
      <c r="Q1095">
        <f>Prices[[#This Row],[HY - EU]]/Prices!Q1094-1</f>
        <v>4.1158777900895949E-4</v>
      </c>
      <c r="R1095">
        <f>Prices[[#This Row],[EM Bonds - Corp]]/Prices!R1094-1</f>
        <v>2.8921908142505171E-3</v>
      </c>
      <c r="S1095">
        <f>Prices[[#This Row],[Real Estate - CH]]/Prices!S1094-1</f>
        <v>1.4841799905551678E-3</v>
      </c>
      <c r="T1095">
        <f>Prices[[#This Row],[Real Estate - World]]/Prices!T1094-1</f>
        <v>-1.2041023982174104E-2</v>
      </c>
      <c r="U1095">
        <f>Prices[[#This Row],[TIPS]]/Prices!U1094-1</f>
        <v>2.9605207895841978E-3</v>
      </c>
      <c r="V1095">
        <f>Prices[[#This Row],[Commodities]]/Prices!V1094-1</f>
        <v>4.0311877175840394E-3</v>
      </c>
      <c r="W1095">
        <f>Prices[[#This Row],[Precious Metals]]/Prices!W1094-1</f>
        <v>1.5807562023993693E-2</v>
      </c>
      <c r="X1095">
        <f>Prices[[#This Row],[Hedge funds]]/Prices!X1094-1</f>
        <v>1.3398568514229048E-3</v>
      </c>
    </row>
    <row r="1096" spans="2:24" x14ac:dyDescent="0.25">
      <c r="B1096" s="1">
        <v>44116</v>
      </c>
      <c r="C1096">
        <f>Prices[[#This Row],[Equity - CH]]/Prices!C1095-1</f>
        <v>4.939490071671937E-3</v>
      </c>
      <c r="D1096">
        <f>Prices[[#This Row],[Equity - US]]/Prices!D1095-1</f>
        <v>1.4780823336542293E-2</v>
      </c>
      <c r="E1096">
        <f>Prices[[#This Row],[Equity - EU]]/Prices!E1095-1</f>
        <v>4.9343463152926592E-3</v>
      </c>
      <c r="F1096">
        <f>Prices[[#This Row],[Equity - JP]]/Prices!F1095-1</f>
        <v>-2.5974335805517557E-3</v>
      </c>
      <c r="G1096">
        <f>Prices[[#This Row],[Equity - EM]]/Prices!G1095-1</f>
        <v>1.2284189022989001E-2</v>
      </c>
      <c r="H1096">
        <f>Prices[[#This Row],[Bonds - CH]]/Prices!H1095-1</f>
        <v>0</v>
      </c>
      <c r="I1096">
        <f>Prices[[#This Row],[Rates - US]]/Prices!I1095-1</f>
        <v>0</v>
      </c>
      <c r="J1096">
        <f>Prices[[#This Row],[Rates - EU]]/Prices!J1095-1</f>
        <v>1.22033819748113E-3</v>
      </c>
      <c r="K1096">
        <f>Prices[[#This Row],[Rates - JP]]/Prices!K1095-1</f>
        <v>0</v>
      </c>
      <c r="L1096">
        <f>Prices[[#This Row],[EM Bonds - USD]]/Prices!L1095-1</f>
        <v>1.8636884688083555E-4</v>
      </c>
      <c r="M1096">
        <f>Prices[[#This Row],[EM Bonds - Local]]/Prices!M1095-1</f>
        <v>-1.0003139671577177E-4</v>
      </c>
      <c r="N1096">
        <f>Prices[[#This Row],[IG - US]]/Prices!N1095-1</f>
        <v>0</v>
      </c>
      <c r="O1096">
        <f>Prices[[#This Row],[IG - EU]]/Prices!O1095-1</f>
        <v>8.5435722183135887E-4</v>
      </c>
      <c r="P1096">
        <f>Prices[[#This Row],[HY - US]]/Prices!P1095-1</f>
        <v>0</v>
      </c>
      <c r="Q1096">
        <f>Prices[[#This Row],[HY - EU]]/Prices!Q1095-1</f>
        <v>1.3291980505094614E-3</v>
      </c>
      <c r="R1096">
        <f>Prices[[#This Row],[EM Bonds - Corp]]/Prices!R1095-1</f>
        <v>2.9674791264922007E-5</v>
      </c>
      <c r="S1096">
        <f>Prices[[#This Row],[Real Estate - CH]]/Prices!S1095-1</f>
        <v>-2.9190524306724752E-3</v>
      </c>
      <c r="T1096">
        <f>Prices[[#This Row],[Real Estate - World]]/Prices!T1095-1</f>
        <v>3.1227605266122005E-3</v>
      </c>
      <c r="U1096">
        <f>Prices[[#This Row],[TIPS]]/Prices!U1095-1</f>
        <v>-5.2302109378821182E-4</v>
      </c>
      <c r="V1096">
        <f>Prices[[#This Row],[Commodities]]/Prices!V1095-1</f>
        <v>-9.6581198266610935E-3</v>
      </c>
      <c r="W1096">
        <f>Prices[[#This Row],[Precious Metals]]/Prices!W1095-1</f>
        <v>1.841315688976719E-3</v>
      </c>
      <c r="X1096">
        <f>Prices[[#This Row],[Hedge funds]]/Prices!X1095-1</f>
        <v>1.2690026674953003E-3</v>
      </c>
    </row>
    <row r="1097" spans="2:24" x14ac:dyDescent="0.25">
      <c r="B1097" s="1">
        <v>44117</v>
      </c>
      <c r="C1097">
        <f>Prices[[#This Row],[Equity - CH]]/Prices!C1096-1</f>
        <v>-2.1575174830625876E-3</v>
      </c>
      <c r="D1097">
        <f>Prices[[#This Row],[Equity - US]]/Prices!D1096-1</f>
        <v>1.1419805833527974E-3</v>
      </c>
      <c r="E1097">
        <f>Prices[[#This Row],[Equity - EU]]/Prices!E1096-1</f>
        <v>-5.0350434757274742E-3</v>
      </c>
      <c r="F1097">
        <f>Prices[[#This Row],[Equity - JP]]/Prices!F1096-1</f>
        <v>4.0258924834060128E-3</v>
      </c>
      <c r="G1097">
        <f>Prices[[#This Row],[Equity - EM]]/Prices!G1096-1</f>
        <v>5.8283556717257934E-3</v>
      </c>
      <c r="H1097">
        <f>Prices[[#This Row],[Bonds - CH]]/Prices!H1096-1</f>
        <v>7.0846617074016294E-5</v>
      </c>
      <c r="I1097">
        <f>Prices[[#This Row],[Rates - US]]/Prices!I1096-1</f>
        <v>3.3421927329231327E-3</v>
      </c>
      <c r="J1097">
        <f>Prices[[#This Row],[Rates - EU]]/Prices!J1096-1</f>
        <v>1.0420990115049822E-3</v>
      </c>
      <c r="K1097">
        <f>Prices[[#This Row],[Rates - JP]]/Prices!K1096-1</f>
        <v>-9.103322712777917E-5</v>
      </c>
      <c r="L1097">
        <f>Prices[[#This Row],[EM Bonds - USD]]/Prices!L1096-1</f>
        <v>1.8949889362098737E-3</v>
      </c>
      <c r="M1097">
        <f>Prices[[#This Row],[EM Bonds - Local]]/Prices!M1096-1</f>
        <v>5.7834154719516029E-4</v>
      </c>
      <c r="N1097">
        <f>Prices[[#This Row],[IG - US]]/Prices!N1096-1</f>
        <v>5.0889179615762892E-3</v>
      </c>
      <c r="O1097">
        <f>Prices[[#This Row],[IG - EU]]/Prices!O1096-1</f>
        <v>1.7072558373085744E-3</v>
      </c>
      <c r="P1097">
        <f>Prices[[#This Row],[HY - US]]/Prices!P1096-1</f>
        <v>2.0966343939863297E-3</v>
      </c>
      <c r="Q1097">
        <f>Prices[[#This Row],[HY - EU]]/Prices!Q1096-1</f>
        <v>3.1605562579017921E-4</v>
      </c>
      <c r="R1097">
        <f>Prices[[#This Row],[EM Bonds - Corp]]/Prices!R1096-1</f>
        <v>2.6069879362062842E-3</v>
      </c>
      <c r="S1097">
        <f>Prices[[#This Row],[Real Estate - CH]]/Prices!S1096-1</f>
        <v>-4.0761175543294614E-3</v>
      </c>
      <c r="T1097">
        <f>Prices[[#This Row],[Real Estate - World]]/Prices!T1096-1</f>
        <v>-7.7764831174350624E-3</v>
      </c>
      <c r="U1097">
        <f>Prices[[#This Row],[TIPS]]/Prices!U1096-1</f>
        <v>3.7749287749286875E-3</v>
      </c>
      <c r="V1097">
        <f>Prices[[#This Row],[Commodities]]/Prices!V1096-1</f>
        <v>9.4891903104699082E-3</v>
      </c>
      <c r="W1097">
        <f>Prices[[#This Row],[Precious Metals]]/Prices!W1096-1</f>
        <v>-1.7950301818855707E-2</v>
      </c>
      <c r="X1097">
        <f>Prices[[#This Row],[Hedge funds]]/Prices!X1096-1</f>
        <v>1.120824927146602E-3</v>
      </c>
    </row>
    <row r="1098" spans="2:24" x14ac:dyDescent="0.25">
      <c r="B1098" s="1">
        <v>44118</v>
      </c>
      <c r="C1098">
        <f>Prices[[#This Row],[Equity - CH]]/Prices!C1097-1</f>
        <v>-4.5002765218857821E-3</v>
      </c>
      <c r="D1098">
        <f>Prices[[#This Row],[Equity - US]]/Prices!D1097-1</f>
        <v>-8.6094402653462687E-3</v>
      </c>
      <c r="E1098">
        <f>Prices[[#This Row],[Equity - EU]]/Prices!E1097-1</f>
        <v>-2.1397138257782666E-3</v>
      </c>
      <c r="F1098">
        <f>Prices[[#This Row],[Equity - JP]]/Prices!F1097-1</f>
        <v>-2.8493591795671902E-3</v>
      </c>
      <c r="G1098">
        <f>Prices[[#This Row],[Equity - EM]]/Prices!G1097-1</f>
        <v>-3.0959780725852148E-3</v>
      </c>
      <c r="H1098">
        <f>Prices[[#This Row],[Bonds - CH]]/Prices!H1097-1</f>
        <v>4.9589118730519743E-4</v>
      </c>
      <c r="I1098">
        <f>Prices[[#This Row],[Rates - US]]/Prices!I1097-1</f>
        <v>5.1985325285319739E-4</v>
      </c>
      <c r="J1098">
        <f>Prices[[#This Row],[Rates - EU]]/Prices!J1097-1</f>
        <v>9.4064379973857193E-4</v>
      </c>
      <c r="K1098">
        <f>Prices[[#This Row],[Rates - JP]]/Prices!K1097-1</f>
        <v>0</v>
      </c>
      <c r="L1098">
        <f>Prices[[#This Row],[EM Bonds - USD]]/Prices!L1097-1</f>
        <v>-8.4481455981977316E-4</v>
      </c>
      <c r="M1098">
        <f>Prices[[#This Row],[EM Bonds - Local]]/Prices!M1097-1</f>
        <v>1.8245178711406851E-5</v>
      </c>
      <c r="N1098">
        <f>Prices[[#This Row],[IG - US]]/Prices!N1097-1</f>
        <v>3.5300415472483415E-4</v>
      </c>
      <c r="O1098">
        <f>Prices[[#This Row],[IG - EU]]/Prices!O1097-1</f>
        <v>1.152939996992286E-3</v>
      </c>
      <c r="P1098">
        <f>Prices[[#This Row],[HY - US]]/Prices!P1097-1</f>
        <v>-2.125915271602441E-4</v>
      </c>
      <c r="Q1098">
        <f>Prices[[#This Row],[HY - EU]]/Prices!Q1097-1</f>
        <v>-2.8436018957334053E-4</v>
      </c>
      <c r="R1098">
        <f>Prices[[#This Row],[EM Bonds - Corp]]/Prices!R1097-1</f>
        <v>9.2018993581355346E-5</v>
      </c>
      <c r="S1098">
        <f>Prices[[#This Row],[Real Estate - CH]]/Prices!S1097-1</f>
        <v>7.6881331403755304E-4</v>
      </c>
      <c r="T1098">
        <f>Prices[[#This Row],[Real Estate - World]]/Prices!T1097-1</f>
        <v>-1.2981029968310187E-2</v>
      </c>
      <c r="U1098">
        <f>Prices[[#This Row],[TIPS]]/Prices!U1097-1</f>
        <v>2.0886464285565509E-3</v>
      </c>
      <c r="V1098">
        <f>Prices[[#This Row],[Commodities]]/Prices!V1097-1</f>
        <v>2.9657193834908835E-3</v>
      </c>
      <c r="W1098">
        <f>Prices[[#This Row],[Precious Metals]]/Prices!W1097-1</f>
        <v>5.2866018871076115E-3</v>
      </c>
      <c r="X1098">
        <f>Prices[[#This Row],[Hedge funds]]/Prices!X1097-1</f>
        <v>1.9807778428471146E-4</v>
      </c>
    </row>
    <row r="1099" spans="2:24" x14ac:dyDescent="0.25">
      <c r="B1099" s="1">
        <v>44119</v>
      </c>
      <c r="C1099">
        <f>Prices[[#This Row],[Equity - CH]]/Prices!C1098-1</f>
        <v>-2.1557927061797488E-2</v>
      </c>
      <c r="D1099">
        <f>Prices[[#This Row],[Equity - US]]/Prices!D1098-1</f>
        <v>1.6821631656793734E-4</v>
      </c>
      <c r="E1099">
        <f>Prices[[#This Row],[Equity - EU]]/Prices!E1098-1</f>
        <v>-2.3640553339368764E-2</v>
      </c>
      <c r="F1099">
        <f>Prices[[#This Row],[Equity - JP]]/Prices!F1098-1</f>
        <v>-6.7079853745312112E-3</v>
      </c>
      <c r="G1099">
        <f>Prices[[#This Row],[Equity - EM]]/Prices!G1098-1</f>
        <v>-1.138546015932218E-2</v>
      </c>
      <c r="H1099">
        <f>Prices[[#This Row],[Bonds - CH]]/Prices!H1098-1</f>
        <v>1.8409686327269803E-3</v>
      </c>
      <c r="I1099">
        <f>Prices[[#This Row],[Rates - US]]/Prices!I1098-1</f>
        <v>-5.709704899611312E-4</v>
      </c>
      <c r="J1099">
        <f>Prices[[#This Row],[Rates - EU]]/Prices!J1098-1</f>
        <v>7.6808302646758086E-4</v>
      </c>
      <c r="K1099">
        <f>Prices[[#This Row],[Rates - JP]]/Prices!K1098-1</f>
        <v>8.1937363437734057E-4</v>
      </c>
      <c r="L1099">
        <f>Prices[[#This Row],[EM Bonds - USD]]/Prices!L1098-1</f>
        <v>-1.794611648684441E-3</v>
      </c>
      <c r="M1099">
        <f>Prices[[#This Row],[EM Bonds - Local]]/Prices!M1098-1</f>
        <v>3.6489691662033863E-5</v>
      </c>
      <c r="N1099">
        <f>Prices[[#This Row],[IG - US]]/Prices!N1098-1</f>
        <v>-1.5071085135996976E-3</v>
      </c>
      <c r="O1099">
        <f>Prices[[#This Row],[IG - EU]]/Prices!O1098-1</f>
        <v>1.5521730422591862E-3</v>
      </c>
      <c r="P1099">
        <f>Prices[[#This Row],[HY - US]]/Prices!P1098-1</f>
        <v>-2.6398199340079698E-3</v>
      </c>
      <c r="Q1099">
        <f>Prices[[#This Row],[HY - EU]]/Prices!Q1098-1</f>
        <v>-3.0340381151039431E-3</v>
      </c>
      <c r="R1099">
        <f>Prices[[#This Row],[EM Bonds - Corp]]/Prices!R1098-1</f>
        <v>-3.169251480912294E-4</v>
      </c>
      <c r="S1099">
        <f>Prices[[#This Row],[Real Estate - CH]]/Prices!S1098-1</f>
        <v>3.7507343305165364E-3</v>
      </c>
      <c r="T1099">
        <f>Prices[[#This Row],[Real Estate - World]]/Prices!T1098-1</f>
        <v>3.4036574805778042E-3</v>
      </c>
      <c r="U1099">
        <f>Prices[[#This Row],[TIPS]]/Prices!U1098-1</f>
        <v>3.0331379273862424E-3</v>
      </c>
      <c r="V1099">
        <f>Prices[[#This Row],[Commodities]]/Prices!V1098-1</f>
        <v>9.7736676096129571E-3</v>
      </c>
      <c r="W1099">
        <f>Prices[[#This Row],[Precious Metals]]/Prices!W1098-1</f>
        <v>8.7406787805321962E-4</v>
      </c>
      <c r="X1099">
        <f>Prices[[#This Row],[Hedge funds]]/Prices!X1098-1</f>
        <v>-8.5242683336350655E-4</v>
      </c>
    </row>
    <row r="1100" spans="2:24" x14ac:dyDescent="0.25">
      <c r="B1100" s="1">
        <v>44120</v>
      </c>
      <c r="C1100">
        <f>Prices[[#This Row],[Equity - CH]]/Prices!C1099-1</f>
        <v>1.2306159463293165E-2</v>
      </c>
      <c r="D1100">
        <f>Prices[[#This Row],[Equity - US]]/Prices!D1099-1</f>
        <v>6.465781546103333E-4</v>
      </c>
      <c r="E1100">
        <f>Prices[[#This Row],[Equity - EU]]/Prices!E1099-1</f>
        <v>1.5972924169904257E-2</v>
      </c>
      <c r="F1100">
        <f>Prices[[#This Row],[Equity - JP]]/Prices!F1099-1</f>
        <v>-8.4585199293853996E-3</v>
      </c>
      <c r="G1100">
        <f>Prices[[#This Row],[Equity - EM]]/Prices!G1099-1</f>
        <v>4.0609594797911264E-3</v>
      </c>
      <c r="H1100">
        <f>Prices[[#This Row],[Bonds - CH]]/Prices!H1099-1</f>
        <v>-7.0676372888711647E-5</v>
      </c>
      <c r="I1100">
        <f>Prices[[#This Row],[Rates - US]]/Prices!I1099-1</f>
        <v>-1.0203358767462145E-3</v>
      </c>
      <c r="J1100">
        <f>Prices[[#This Row],[Rates - EU]]/Prices!J1099-1</f>
        <v>1.2107826807714606E-3</v>
      </c>
      <c r="K1100">
        <f>Prices[[#This Row],[Rates - JP]]/Prices!K1099-1</f>
        <v>3.638679159463365E-4</v>
      </c>
      <c r="L1100">
        <f>Prices[[#This Row],[EM Bonds - USD]]/Prices!L1099-1</f>
        <v>9.7922871680311552E-4</v>
      </c>
      <c r="M1100">
        <f>Prices[[#This Row],[EM Bonds - Local]]/Prices!M1099-1</f>
        <v>-3.5612639567972337E-4</v>
      </c>
      <c r="N1100">
        <f>Prices[[#This Row],[IG - US]]/Prices!N1099-1</f>
        <v>4.048582995950234E-4</v>
      </c>
      <c r="O1100">
        <f>Prices[[#This Row],[IG - EU]]/Prices!O1099-1</f>
        <v>8.4987251912216344E-4</v>
      </c>
      <c r="P1100">
        <f>Prices[[#This Row],[HY - US]]/Prices!P1099-1</f>
        <v>1.1559766096607138E-3</v>
      </c>
      <c r="Q1100">
        <f>Prices[[#This Row],[HY - EU]]/Prices!Q1099-1</f>
        <v>7.6081787922022137E-4</v>
      </c>
      <c r="R1100">
        <f>Prices[[#This Row],[EM Bonds - Corp]]/Prices!R1099-1</f>
        <v>1.6626352203086281E-3</v>
      </c>
      <c r="S1100">
        <f>Prices[[#This Row],[Real Estate - CH]]/Prices!S1099-1</f>
        <v>-2.7462632811093846E-3</v>
      </c>
      <c r="T1100">
        <f>Prices[[#This Row],[Real Estate - World]]/Prices!T1099-1</f>
        <v>-1.1997641199183562E-2</v>
      </c>
      <c r="U1100">
        <f>Prices[[#This Row],[TIPS]]/Prices!U1099-1</f>
        <v>1.303104195181648E-3</v>
      </c>
      <c r="V1100">
        <f>Prices[[#This Row],[Commodities]]/Prices!V1099-1</f>
        <v>-2.0894777821867105E-4</v>
      </c>
      <c r="W1100">
        <f>Prices[[#This Row],[Precious Metals]]/Prices!W1099-1</f>
        <v>1.6017796051930322E-3</v>
      </c>
      <c r="X1100">
        <f>Prices[[#This Row],[Hedge funds]]/Prices!X1099-1</f>
        <v>-5.773871078939008E-4</v>
      </c>
    </row>
    <row r="1101" spans="2:24" x14ac:dyDescent="0.25">
      <c r="B1101" s="1">
        <v>44123</v>
      </c>
      <c r="C1101">
        <f>Prices[[#This Row],[Equity - CH]]/Prices!C1100-1</f>
        <v>-2.1627222731873674E-3</v>
      </c>
      <c r="D1101">
        <f>Prices[[#This Row],[Equity - US]]/Prices!D1100-1</f>
        <v>-2.1843679123510706E-2</v>
      </c>
      <c r="E1101">
        <f>Prices[[#This Row],[Equity - EU]]/Prices!E1100-1</f>
        <v>-3.4769925833015858E-3</v>
      </c>
      <c r="F1101">
        <f>Prices[[#This Row],[Equity - JP]]/Prices!F1100-1</f>
        <v>1.1888872773142101E-2</v>
      </c>
      <c r="G1101">
        <f>Prices[[#This Row],[Equity - EM]]/Prices!G1100-1</f>
        <v>-3.6039676637961149E-3</v>
      </c>
      <c r="H1101">
        <f>Prices[[#This Row],[Bonds - CH]]/Prices!H1100-1</f>
        <v>-9.1885778908673554E-4</v>
      </c>
      <c r="I1101">
        <f>Prices[[#This Row],[Rates - US]]/Prices!I1100-1</f>
        <v>-9.8477769301230644E-4</v>
      </c>
      <c r="J1101">
        <f>Prices[[#This Row],[Rates - EU]]/Prices!J1100-1</f>
        <v>-1.089853723815315E-3</v>
      </c>
      <c r="K1101">
        <f>Prices[[#This Row],[Rates - JP]]/Prices!K1100-1</f>
        <v>9.0933891061295569E-5</v>
      </c>
      <c r="L1101">
        <f>Prices[[#This Row],[EM Bonds - USD]]/Prices!L1100-1</f>
        <v>-3.3383893465999126E-4</v>
      </c>
      <c r="M1101">
        <f>Prices[[#This Row],[EM Bonds - Local]]/Prices!M1100-1</f>
        <v>8.6435218847547013E-4</v>
      </c>
      <c r="N1101">
        <f>Prices[[#This Row],[IG - US]]/Prices!N1100-1</f>
        <v>-1.0392374751536648E-3</v>
      </c>
      <c r="O1101">
        <f>Prices[[#This Row],[IG - EU]]/Prices!O1100-1</f>
        <v>-6.4935064935067732E-4</v>
      </c>
      <c r="P1101">
        <f>Prices[[#This Row],[HY - US]]/Prices!P1100-1</f>
        <v>7.2925664670919765E-4</v>
      </c>
      <c r="Q1101">
        <f>Prices[[#This Row],[HY - EU]]/Prices!Q1100-1</f>
        <v>1.3304190820109252E-3</v>
      </c>
      <c r="R1101">
        <f>Prices[[#This Row],[EM Bonds - Corp]]/Prices!R1100-1</f>
        <v>-5.6582999414822588E-4</v>
      </c>
      <c r="S1101">
        <f>Prices[[#This Row],[Real Estate - CH]]/Prices!S1100-1</f>
        <v>-2.39266850255071E-3</v>
      </c>
      <c r="T1101">
        <f>Prices[[#This Row],[Real Estate - World]]/Prices!T1100-1</f>
        <v>-1.5644852344210869E-2</v>
      </c>
      <c r="U1101">
        <f>Prices[[#This Row],[TIPS]]/Prices!U1100-1</f>
        <v>-2.9735811621767194E-4</v>
      </c>
      <c r="V1101">
        <f>Prices[[#This Row],[Commodities]]/Prices!V1100-1</f>
        <v>-4.5698442596299182E-3</v>
      </c>
      <c r="W1101">
        <f>Prices[[#This Row],[Precious Metals]]/Prices!W1100-1</f>
        <v>-1.5378647257787703E-3</v>
      </c>
      <c r="X1101">
        <f>Prices[[#This Row],[Hedge funds]]/Prices!X1100-1</f>
        <v>-1.2158002293638503E-3</v>
      </c>
    </row>
    <row r="1102" spans="2:24" x14ac:dyDescent="0.25">
      <c r="B1102" s="1">
        <v>44124</v>
      </c>
      <c r="C1102">
        <f>Prices[[#This Row],[Equity - CH]]/Prices!C1101-1</f>
        <v>-1.6294475566225319E-3</v>
      </c>
      <c r="D1102">
        <f>Prices[[#This Row],[Equity - US]]/Prices!D1101-1</f>
        <v>1.2764169527206271E-3</v>
      </c>
      <c r="E1102">
        <f>Prices[[#This Row],[Equity - EU]]/Prices!E1101-1</f>
        <v>-1.6301306516557368E-3</v>
      </c>
      <c r="F1102">
        <f>Prices[[#This Row],[Equity - JP]]/Prices!F1101-1</f>
        <v>-7.0060621316049287E-3</v>
      </c>
      <c r="G1102">
        <f>Prices[[#This Row],[Equity - EM]]/Prices!G1101-1</f>
        <v>3.2694684698530985E-3</v>
      </c>
      <c r="H1102">
        <f>Prices[[#This Row],[Bonds - CH]]/Prices!H1101-1</f>
        <v>-7.0746374248320532E-4</v>
      </c>
      <c r="I1102">
        <f>Prices[[#This Row],[Rates - US]]/Prices!I1101-1</f>
        <v>-2.5628314450317768E-3</v>
      </c>
      <c r="J1102">
        <f>Prices[[#This Row],[Rates - EU]]/Prices!J1101-1</f>
        <v>-1.0952391193396194E-3</v>
      </c>
      <c r="K1102">
        <f>Prices[[#This Row],[Rates - JP]]/Prices!K1101-1</f>
        <v>3.6370249136208344E-4</v>
      </c>
      <c r="L1102">
        <f>Prices[[#This Row],[EM Bonds - USD]]/Prices!L1101-1</f>
        <v>-1.8812970970212284E-3</v>
      </c>
      <c r="M1102">
        <f>Prices[[#This Row],[EM Bonds - Local]]/Prices!M1101-1</f>
        <v>2.0641927474618349E-4</v>
      </c>
      <c r="N1102">
        <f>Prices[[#This Row],[IG - US]]/Prices!N1101-1</f>
        <v>-2.939213431390697E-3</v>
      </c>
      <c r="O1102">
        <f>Prices[[#This Row],[IG - EU]]/Prices!O1101-1</f>
        <v>-1.3995101714400215E-3</v>
      </c>
      <c r="P1102">
        <f>Prices[[#This Row],[HY - US]]/Prices!P1101-1</f>
        <v>2.3190659531935331E-4</v>
      </c>
      <c r="Q1102">
        <f>Prices[[#This Row],[HY - EU]]/Prices!Q1101-1</f>
        <v>2.2144190313500012E-4</v>
      </c>
      <c r="R1102">
        <f>Prices[[#This Row],[EM Bonds - Corp]]/Prices!R1101-1</f>
        <v>-2.2769674127520734E-3</v>
      </c>
      <c r="S1102">
        <f>Prices[[#This Row],[Real Estate - CH]]/Prices!S1101-1</f>
        <v>-3.1224545207710896E-3</v>
      </c>
      <c r="T1102">
        <f>Prices[[#This Row],[Real Estate - World]]/Prices!T1101-1</f>
        <v>2.7578411260775759E-3</v>
      </c>
      <c r="U1102">
        <f>Prices[[#This Row],[TIPS]]/Prices!U1101-1</f>
        <v>-2.2878909379191459E-3</v>
      </c>
      <c r="V1102">
        <f>Prices[[#This Row],[Commodities]]/Prices!V1101-1</f>
        <v>2.4660143745072194E-3</v>
      </c>
      <c r="W1102">
        <f>Prices[[#This Row],[Precious Metals]]/Prices!W1101-1</f>
        <v>1.5141585877849195E-3</v>
      </c>
      <c r="X1102">
        <f>Prices[[#This Row],[Hedge funds]]/Prices!X1101-1</f>
        <v>1.2086470060101995E-4</v>
      </c>
    </row>
    <row r="1103" spans="2:24" x14ac:dyDescent="0.25">
      <c r="B1103" s="1">
        <v>44125</v>
      </c>
      <c r="C1103">
        <f>Prices[[#This Row],[Equity - CH]]/Prices!C1102-1</f>
        <v>-1.4782480630856742E-2</v>
      </c>
      <c r="D1103">
        <f>Prices[[#This Row],[Equity - US]]/Prices!D1102-1</f>
        <v>-5.5695748751257712E-3</v>
      </c>
      <c r="E1103">
        <f>Prices[[#This Row],[Equity - EU]]/Prices!E1102-1</f>
        <v>-1.2444082514120769E-2</v>
      </c>
      <c r="F1103">
        <f>Prices[[#This Row],[Equity - JP]]/Prices!F1102-1</f>
        <v>6.0204060077315713E-3</v>
      </c>
      <c r="G1103">
        <f>Prices[[#This Row],[Equity - EM]]/Prices!G1102-1</f>
        <v>3.9563765083294733E-4</v>
      </c>
      <c r="H1103">
        <f>Prices[[#This Row],[Bonds - CH]]/Prices!H1102-1</f>
        <v>-5.6637168141604466E-4</v>
      </c>
      <c r="I1103">
        <f>Prices[[#This Row],[Rates - US]]/Prices!I1102-1</f>
        <v>-1.1047859326602794E-3</v>
      </c>
      <c r="J1103">
        <f>Prices[[#This Row],[Rates - EU]]/Prices!J1102-1</f>
        <v>-6.9105125384327781E-4</v>
      </c>
      <c r="K1103">
        <f>Prices[[#This Row],[Rates - JP]]/Prices!K1102-1</f>
        <v>-7.2714051990541151E-4</v>
      </c>
      <c r="L1103">
        <f>Prices[[#This Row],[EM Bonds - USD]]/Prices!L1102-1</f>
        <v>-1.6039771644388301E-3</v>
      </c>
      <c r="M1103">
        <f>Prices[[#This Row],[EM Bonds - Local]]/Prices!M1102-1</f>
        <v>-1.3126431601451216E-4</v>
      </c>
      <c r="N1103">
        <f>Prices[[#This Row],[IG - US]]/Prices!N1102-1</f>
        <v>-1.0362019695919766E-3</v>
      </c>
      <c r="O1103">
        <f>Prices[[#This Row],[IG - EU]]/Prices!O1102-1</f>
        <v>-1.4515241003052459E-3</v>
      </c>
      <c r="P1103">
        <f>Prices[[#This Row],[HY - US]]/Prices!P1102-1</f>
        <v>-3.0392692693570478E-4</v>
      </c>
      <c r="Q1103">
        <f>Prices[[#This Row],[HY - EU]]/Prices!Q1102-1</f>
        <v>8.2231640204932788E-4</v>
      </c>
      <c r="R1103">
        <f>Prices[[#This Row],[EM Bonds - Corp]]/Prices!R1102-1</f>
        <v>-2.1463656473720283E-3</v>
      </c>
      <c r="S1103">
        <f>Prices[[#This Row],[Real Estate - CH]]/Prices!S1102-1</f>
        <v>-2.6101956511870306E-3</v>
      </c>
      <c r="T1103">
        <f>Prices[[#This Row],[Real Estate - World]]/Prices!T1102-1</f>
        <v>-1.486201782297969E-3</v>
      </c>
      <c r="U1103">
        <f>Prices[[#This Row],[TIPS]]/Prices!U1102-1</f>
        <v>-2.7330538602463594E-3</v>
      </c>
      <c r="V1103">
        <f>Prices[[#This Row],[Commodities]]/Prices!V1102-1</f>
        <v>-1.8612054944884271E-3</v>
      </c>
      <c r="W1103">
        <f>Prices[[#This Row],[Precious Metals]]/Prices!W1102-1</f>
        <v>4.9822424258794129E-3</v>
      </c>
      <c r="X1103">
        <f>Prices[[#This Row],[Hedge funds]]/Prices!X1102-1</f>
        <v>-3.7118243184919297E-4</v>
      </c>
    </row>
    <row r="1104" spans="2:24" x14ac:dyDescent="0.25">
      <c r="B1104" s="1">
        <v>44126</v>
      </c>
      <c r="C1104">
        <f>Prices[[#This Row],[Equity - CH]]/Prices!C1103-1</f>
        <v>-6.2538016786140016E-4</v>
      </c>
      <c r="D1104">
        <f>Prices[[#This Row],[Equity - US]]/Prices!D1103-1</f>
        <v>8.2704905662160932E-3</v>
      </c>
      <c r="E1104">
        <f>Prices[[#This Row],[Equity - EU]]/Prices!E1103-1</f>
        <v>-2.0152091903726799E-3</v>
      </c>
      <c r="F1104">
        <f>Prices[[#This Row],[Equity - JP]]/Prices!F1103-1</f>
        <v>-1.0049954804700389E-2</v>
      </c>
      <c r="G1104">
        <f>Prices[[#This Row],[Equity - EM]]/Prices!G1103-1</f>
        <v>2.1289032454065993E-3</v>
      </c>
      <c r="H1104">
        <f>Prices[[#This Row],[Bonds - CH]]/Prices!H1103-1</f>
        <v>-7.0836580009836503E-5</v>
      </c>
      <c r="I1104">
        <f>Prices[[#This Row],[Rates - US]]/Prices!I1103-1</f>
        <v>-1.8402821267985425E-3</v>
      </c>
      <c r="J1104">
        <f>Prices[[#This Row],[Rates - EU]]/Prices!J1103-1</f>
        <v>-2.4728997823995069E-3</v>
      </c>
      <c r="K1104">
        <f>Prices[[#This Row],[Rates - JP]]/Prices!K1103-1</f>
        <v>0</v>
      </c>
      <c r="L1104">
        <f>Prices[[#This Row],[EM Bonds - USD]]/Prices!L1103-1</f>
        <v>-1.4095024252258614E-3</v>
      </c>
      <c r="M1104">
        <f>Prices[[#This Row],[EM Bonds - Local]]/Prices!M1103-1</f>
        <v>6.4692629780926936E-4</v>
      </c>
      <c r="N1104">
        <f>Prices[[#This Row],[IG - US]]/Prices!N1103-1</f>
        <v>-2.174326320629083E-3</v>
      </c>
      <c r="O1104">
        <f>Prices[[#This Row],[IG - EU]]/Prices!O1103-1</f>
        <v>-2.9072681704260805E-3</v>
      </c>
      <c r="P1104">
        <f>Prices[[#This Row],[HY - US]]/Prices!P1103-1</f>
        <v>-4.0130551110628687E-5</v>
      </c>
      <c r="Q1104">
        <f>Prices[[#This Row],[HY - EU]]/Prices!Q1103-1</f>
        <v>-2.2121097206417861E-4</v>
      </c>
      <c r="R1104">
        <f>Prices[[#This Row],[EM Bonds - Corp]]/Prices!R1103-1</f>
        <v>-3.6414950057027662E-3</v>
      </c>
      <c r="S1104">
        <f>Prices[[#This Row],[Real Estate - CH]]/Prices!S1103-1</f>
        <v>-4.7789181439583661E-4</v>
      </c>
      <c r="T1104">
        <f>Prices[[#This Row],[Real Estate - World]]/Prices!T1103-1</f>
        <v>9.3730292410854066E-3</v>
      </c>
      <c r="U1104">
        <f>Prices[[#This Row],[TIPS]]/Prices!U1103-1</f>
        <v>-3.6819935049150487E-3</v>
      </c>
      <c r="V1104">
        <f>Prices[[#This Row],[Commodities]]/Prices!V1103-1</f>
        <v>2.3161768609183397E-3</v>
      </c>
      <c r="W1104">
        <f>Prices[[#This Row],[Precious Metals]]/Prices!W1103-1</f>
        <v>-1.1570355731852722E-2</v>
      </c>
      <c r="X1104">
        <f>Prices[[#This Row],[Hedge funds]]/Prices!X1103-1</f>
        <v>-6.5628697011299586E-4</v>
      </c>
    </row>
    <row r="1105" spans="2:24" x14ac:dyDescent="0.25">
      <c r="B1105" s="1">
        <v>44127</v>
      </c>
      <c r="C1105">
        <f>Prices[[#This Row],[Equity - CH]]/Prices!C1104-1</f>
        <v>2.3018182910718998E-3</v>
      </c>
      <c r="D1105">
        <f>Prices[[#This Row],[Equity - US]]/Prices!D1104-1</f>
        <v>1.1247138486063513E-3</v>
      </c>
      <c r="E1105">
        <f>Prices[[#This Row],[Equity - EU]]/Prices!E1104-1</f>
        <v>6.1503642612226184E-3</v>
      </c>
      <c r="F1105">
        <f>Prices[[#This Row],[Equity - JP]]/Prices!F1104-1</f>
        <v>3.7826257786199857E-3</v>
      </c>
      <c r="G1105">
        <f>Prices[[#This Row],[Equity - EM]]/Prices!G1104-1</f>
        <v>-2.2225431514316663E-3</v>
      </c>
      <c r="H1105">
        <f>Prices[[#This Row],[Bonds - CH]]/Prices!H1104-1</f>
        <v>-6.3757438367817443E-4</v>
      </c>
      <c r="I1105">
        <f>Prices[[#This Row],[Rates - US]]/Prices!I1104-1</f>
        <v>4.8408700672486482E-4</v>
      </c>
      <c r="J1105">
        <f>Prices[[#This Row],[Rates - EU]]/Prices!J1104-1</f>
        <v>8.3547425806895781E-4</v>
      </c>
      <c r="K1105">
        <f>Prices[[#This Row],[Rates - JP]]/Prices!K1104-1</f>
        <v>-6.3671093323625083E-4</v>
      </c>
      <c r="L1105">
        <f>Prices[[#This Row],[EM Bonds - USD]]/Prices!L1104-1</f>
        <v>-1.8402297593378414E-4</v>
      </c>
      <c r="M1105">
        <f>Prices[[#This Row],[EM Bonds - Local]]/Prices!M1104-1</f>
        <v>-5.4665280841048602E-4</v>
      </c>
      <c r="N1105">
        <f>Prices[[#This Row],[IG - US]]/Prices!N1104-1</f>
        <v>1.6074990800458711E-3</v>
      </c>
      <c r="O1105">
        <f>Prices[[#This Row],[IG - EU]]/Prices!O1104-1</f>
        <v>7.5407198873911341E-4</v>
      </c>
      <c r="P1105">
        <f>Prices[[#This Row],[HY - US]]/Prices!P1104-1</f>
        <v>6.8954350447936186E-4</v>
      </c>
      <c r="Q1105">
        <f>Prices[[#This Row],[HY - EU]]/Prices!Q1104-1</f>
        <v>8.2182254954643597E-4</v>
      </c>
      <c r="R1105">
        <f>Prices[[#This Row],[EM Bonds - Corp]]/Prices!R1104-1</f>
        <v>-1.0753568217136689E-3</v>
      </c>
      <c r="S1105">
        <f>Prices[[#This Row],[Real Estate - CH]]/Prices!S1104-1</f>
        <v>3.5062155639542514E-3</v>
      </c>
      <c r="T1105">
        <f>Prices[[#This Row],[Real Estate - World]]/Prices!T1104-1</f>
        <v>2.7011388620867827E-3</v>
      </c>
      <c r="U1105">
        <f>Prices[[#This Row],[TIPS]]/Prices!U1104-1</f>
        <v>2.318800065952642E-3</v>
      </c>
      <c r="V1105">
        <f>Prices[[#This Row],[Commodities]]/Prices!V1104-1</f>
        <v>-6.8096850588605928E-3</v>
      </c>
      <c r="W1105">
        <f>Prices[[#This Row],[Precious Metals]]/Prices!W1104-1</f>
        <v>-2.284716046863533E-3</v>
      </c>
      <c r="X1105">
        <f>Prices[[#This Row],[Hedge funds]]/Prices!X1104-1</f>
        <v>3.802051379540039E-4</v>
      </c>
    </row>
    <row r="1106" spans="2:24" x14ac:dyDescent="0.25">
      <c r="B1106" s="1">
        <v>44130</v>
      </c>
      <c r="C1106">
        <f>Prices[[#This Row],[Equity - CH]]/Prices!C1105-1</f>
        <v>-4.2839590214870382E-3</v>
      </c>
      <c r="D1106">
        <f>Prices[[#This Row],[Equity - US]]/Prices!D1105-1</f>
        <v>-1.6250865313516272E-2</v>
      </c>
      <c r="E1106">
        <f>Prices[[#This Row],[Equity - EU]]/Prices!E1105-1</f>
        <v>-1.7472368848926112E-2</v>
      </c>
      <c r="F1106">
        <f>Prices[[#This Row],[Equity - JP]]/Prices!F1105-1</f>
        <v>-3.7628371157921725E-3</v>
      </c>
      <c r="G1106">
        <f>Prices[[#This Row],[Equity - EM]]/Prices!G1105-1</f>
        <v>-3.021174464289289E-3</v>
      </c>
      <c r="H1106">
        <f>Prices[[#This Row],[Bonds - CH]]/Prices!H1105-1</f>
        <v>-7.0886793790303493E-5</v>
      </c>
      <c r="I1106">
        <f>Prices[[#This Row],[Rates - US]]/Prices!I1105-1</f>
        <v>2.6361634214202567E-3</v>
      </c>
      <c r="J1106">
        <f>Prices[[#This Row],[Rates - EU]]/Prices!J1105-1</f>
        <v>7.9161686164974654E-4</v>
      </c>
      <c r="K1106">
        <f>Prices[[#This Row],[Rates - JP]]/Prices!K1105-1</f>
        <v>2.7304996814425664E-4</v>
      </c>
      <c r="L1106">
        <f>Prices[[#This Row],[EM Bonds - USD]]/Prices!L1105-1</f>
        <v>2.2073836984715101E-5</v>
      </c>
      <c r="M1106">
        <f>Prices[[#This Row],[EM Bonds - Local]]/Prices!M1105-1</f>
        <v>-7.5114714024437923E-5</v>
      </c>
      <c r="N1106">
        <f>Prices[[#This Row],[IG - US]]/Prices!N1105-1</f>
        <v>2.6495331389502219E-3</v>
      </c>
      <c r="O1106">
        <f>Prices[[#This Row],[IG - EU]]/Prices!O1105-1</f>
        <v>6.0280303410853442E-4</v>
      </c>
      <c r="P1106">
        <f>Prices[[#This Row],[HY - US]]/Prices!P1105-1</f>
        <v>-2.3672076377037055E-3</v>
      </c>
      <c r="Q1106">
        <f>Prices[[#This Row],[HY - EU]]/Prices!Q1105-1</f>
        <v>-7.8956510753880327E-4</v>
      </c>
      <c r="R1106">
        <f>Prices[[#This Row],[EM Bonds - Corp]]/Prices!R1105-1</f>
        <v>5.3771463142693321E-4</v>
      </c>
      <c r="S1106">
        <f>Prices[[#This Row],[Real Estate - CH]]/Prices!S1105-1</f>
        <v>-7.7593248026136541E-3</v>
      </c>
      <c r="T1106">
        <f>Prices[[#This Row],[Real Estate - World]]/Prices!T1105-1</f>
        <v>-1.4011247929634263E-2</v>
      </c>
      <c r="U1106">
        <f>Prices[[#This Row],[TIPS]]/Prices!U1105-1</f>
        <v>-5.0017973904648017E-4</v>
      </c>
      <c r="V1106">
        <f>Prices[[#This Row],[Commodities]]/Prices!V1105-1</f>
        <v>-3.0966581996328957E-3</v>
      </c>
      <c r="W1106">
        <f>Prices[[#This Row],[Precious Metals]]/Prices!W1105-1</f>
        <v>-1.2723423404414902E-4</v>
      </c>
      <c r="X1106">
        <f>Prices[[#This Row],[Hedge funds]]/Prices!X1105-1</f>
        <v>-8.6377417487970565E-4</v>
      </c>
    </row>
    <row r="1107" spans="2:24" x14ac:dyDescent="0.25">
      <c r="B1107" s="1">
        <v>44131</v>
      </c>
      <c r="C1107">
        <f>Prices[[#This Row],[Equity - CH]]/Prices!C1106-1</f>
        <v>-8.5620512408824956E-3</v>
      </c>
      <c r="D1107">
        <f>Prices[[#This Row],[Equity - US]]/Prices!D1106-1</f>
        <v>-3.0403364886519846E-3</v>
      </c>
      <c r="E1107">
        <f>Prices[[#This Row],[Equity - EU]]/Prices!E1106-1</f>
        <v>-9.5874756288588658E-3</v>
      </c>
      <c r="F1107">
        <f>Prices[[#This Row],[Equity - JP]]/Prices!F1106-1</f>
        <v>-8.7267570552651552E-4</v>
      </c>
      <c r="G1107">
        <f>Prices[[#This Row],[Equity - EM]]/Prices!G1106-1</f>
        <v>2.4184411922980598E-3</v>
      </c>
      <c r="H1107">
        <f>Prices[[#This Row],[Bonds - CH]]/Prices!H1106-1</f>
        <v>1.2760527435133895E-3</v>
      </c>
      <c r="I1107">
        <f>Prices[[#This Row],[Rates - US]]/Prices!I1106-1</f>
        <v>1.4035578987716679E-3</v>
      </c>
      <c r="J1107">
        <f>Prices[[#This Row],[Rates - EU]]/Prices!J1106-1</f>
        <v>2.3924313129235486E-3</v>
      </c>
      <c r="K1107">
        <f>Prices[[#This Row],[Rates - JP]]/Prices!K1106-1</f>
        <v>3.6396724294807115E-4</v>
      </c>
      <c r="L1107">
        <f>Prices[[#This Row],[EM Bonds - USD]]/Prices!L1106-1</f>
        <v>1.3951655468769086E-3</v>
      </c>
      <c r="M1107">
        <f>Prices[[#This Row],[EM Bonds - Local]]/Prices!M1106-1</f>
        <v>1.7066178116920128E-4</v>
      </c>
      <c r="N1107">
        <f>Prices[[#This Row],[IG - US]]/Prices!N1106-1</f>
        <v>2.3241003193283927E-3</v>
      </c>
      <c r="O1107">
        <f>Prices[[#This Row],[IG - EU]]/Prices!O1106-1</f>
        <v>3.1126060545207945E-3</v>
      </c>
      <c r="P1107">
        <f>Prices[[#This Row],[HY - US]]/Prices!P1106-1</f>
        <v>-1.3072723463172231E-3</v>
      </c>
      <c r="Q1107">
        <f>Prices[[#This Row],[HY - EU]]/Prices!Q1106-1</f>
        <v>-4.425058473986887E-4</v>
      </c>
      <c r="R1107">
        <f>Prices[[#This Row],[EM Bonds - Corp]]/Prices!R1106-1</f>
        <v>9.5391697071978143E-4</v>
      </c>
      <c r="S1107">
        <f>Prices[[#This Row],[Real Estate - CH]]/Prices!S1106-1</f>
        <v>7.2483651163854912E-3</v>
      </c>
      <c r="T1107">
        <f>Prices[[#This Row],[Real Estate - World]]/Prices!T1106-1</f>
        <v>-1.677868777941538E-2</v>
      </c>
      <c r="U1107">
        <f>Prices[[#This Row],[TIPS]]/Prices!U1106-1</f>
        <v>3.855149312368189E-3</v>
      </c>
      <c r="V1107">
        <f>Prices[[#This Row],[Commodities]]/Prices!V1106-1</f>
        <v>4.5350493989162466E-3</v>
      </c>
      <c r="W1107">
        <f>Prices[[#This Row],[Precious Metals]]/Prices!W1106-1</f>
        <v>3.3768877408202336E-3</v>
      </c>
      <c r="X1107">
        <f>Prices[[#This Row],[Hedge funds]]/Prices!X1106-1</f>
        <v>-1.8587199903173923E-3</v>
      </c>
    </row>
    <row r="1108" spans="2:24" x14ac:dyDescent="0.25">
      <c r="B1108" s="1">
        <v>44132</v>
      </c>
      <c r="C1108">
        <f>Prices[[#This Row],[Equity - CH]]/Prices!C1107-1</f>
        <v>-2.7438296727497313E-2</v>
      </c>
      <c r="D1108">
        <f>Prices[[#This Row],[Equity - US]]/Prices!D1107-1</f>
        <v>-3.1539986027552147E-2</v>
      </c>
      <c r="E1108">
        <f>Prices[[#This Row],[Equity - EU]]/Prices!E1107-1</f>
        <v>-3.2021785355574095E-2</v>
      </c>
      <c r="F1108">
        <f>Prices[[#This Row],[Equity - JP]]/Prices!F1107-1</f>
        <v>-2.9048887756654151E-3</v>
      </c>
      <c r="G1108">
        <f>Prices[[#This Row],[Equity - EM]]/Prices!G1107-1</f>
        <v>-8.2693848623990318E-3</v>
      </c>
      <c r="H1108">
        <f>Prices[[#This Row],[Bonds - CH]]/Prices!H1107-1</f>
        <v>1.2036250354006128E-3</v>
      </c>
      <c r="I1108">
        <f>Prices[[#This Row],[Rates - US]]/Prices!I1107-1</f>
        <v>-7.6783790597945156E-5</v>
      </c>
      <c r="J1108">
        <f>Prices[[#This Row],[Rates - EU]]/Prices!J1107-1</f>
        <v>-8.625565462480056E-4</v>
      </c>
      <c r="K1108">
        <f>Prices[[#This Row],[Rates - JP]]/Prices!K1107-1</f>
        <v>2.7287611424409164E-4</v>
      </c>
      <c r="L1108">
        <f>Prices[[#This Row],[EM Bonds - USD]]/Prices!L1107-1</f>
        <v>-2.56245186285875E-3</v>
      </c>
      <c r="M1108">
        <f>Prices[[#This Row],[EM Bonds - Local]]/Prices!M1107-1</f>
        <v>-3.288689315112947E-4</v>
      </c>
      <c r="N1108">
        <f>Prices[[#This Row],[IG - US]]/Prices!N1107-1</f>
        <v>-1.9410594479658538E-3</v>
      </c>
      <c r="O1108">
        <f>Prices[[#This Row],[IG - EU]]/Prices!O1107-1</f>
        <v>-2.001901806716333E-4</v>
      </c>
      <c r="P1108">
        <f>Prices[[#This Row],[HY - US]]/Prices!P1107-1</f>
        <v>-5.9890527712742614E-3</v>
      </c>
      <c r="Q1108">
        <f>Prices[[#This Row],[HY - EU]]/Prices!Q1107-1</f>
        <v>-5.2175562863648883E-3</v>
      </c>
      <c r="R1108">
        <f>Prices[[#This Row],[EM Bonds - Corp]]/Prices!R1107-1</f>
        <v>-1.8393756416820173E-3</v>
      </c>
      <c r="S1108">
        <f>Prices[[#This Row],[Real Estate - CH]]/Prices!S1107-1</f>
        <v>-7.4005130417016396E-3</v>
      </c>
      <c r="T1108">
        <f>Prices[[#This Row],[Real Estate - World]]/Prices!T1107-1</f>
        <v>-2.0512123021959372E-2</v>
      </c>
      <c r="U1108">
        <f>Prices[[#This Row],[TIPS]]/Prices!U1107-1</f>
        <v>-2.642343238306033E-4</v>
      </c>
      <c r="V1108">
        <f>Prices[[#This Row],[Commodities]]/Prices!V1107-1</f>
        <v>-1.5004724490658039E-2</v>
      </c>
      <c r="W1108">
        <f>Prices[[#This Row],[Precious Metals]]/Prices!W1107-1</f>
        <v>-2.1289877418838477E-2</v>
      </c>
      <c r="X1108">
        <f>Prices[[#This Row],[Hedge funds]]/Prices!X1107-1</f>
        <v>-1.697616407982272E-3</v>
      </c>
    </row>
    <row r="1109" spans="2:24" x14ac:dyDescent="0.25">
      <c r="B1109" s="1">
        <v>44133</v>
      </c>
      <c r="C1109">
        <f>Prices[[#This Row],[Equity - CH]]/Prices!C1108-1</f>
        <v>-5.2901811042708191E-3</v>
      </c>
      <c r="D1109">
        <f>Prices[[#This Row],[Equity - US]]/Prices!D1108-1</f>
        <v>1.8976309749454634E-2</v>
      </c>
      <c r="E1109">
        <f>Prices[[#This Row],[Equity - EU]]/Prices!E1108-1</f>
        <v>-1.4679823136957149E-3</v>
      </c>
      <c r="F1109">
        <f>Prices[[#This Row],[Equity - JP]]/Prices!F1108-1</f>
        <v>-2.6259199591205373E-4</v>
      </c>
      <c r="G1109">
        <f>Prices[[#This Row],[Equity - EM]]/Prices!G1108-1</f>
        <v>7.1533144191096021E-3</v>
      </c>
      <c r="H1109">
        <f>Prices[[#This Row],[Bonds - CH]]/Prices!H1108-1</f>
        <v>3.5358178346656111E-4</v>
      </c>
      <c r="I1109">
        <f>Prices[[#This Row],[Rates - US]]/Prices!I1108-1</f>
        <v>-2.9947977852479157E-3</v>
      </c>
      <c r="J1109">
        <f>Prices[[#This Row],[Rates - EU]]/Prices!J1108-1</f>
        <v>1.5596134679187745E-3</v>
      </c>
      <c r="K1109">
        <f>Prices[[#This Row],[Rates - JP]]/Prices!K1108-1</f>
        <v>-1.8186778212236909E-4</v>
      </c>
      <c r="L1109">
        <f>Prices[[#This Row],[EM Bonds - USD]]/Prices!L1108-1</f>
        <v>-2.1774236268663483E-3</v>
      </c>
      <c r="M1109">
        <f>Prices[[#This Row],[EM Bonds - Local]]/Prices!M1108-1</f>
        <v>-2.1737290979162438E-4</v>
      </c>
      <c r="N1109">
        <f>Prices[[#This Row],[IG - US]]/Prices!N1108-1</f>
        <v>-4.103968394870483E-3</v>
      </c>
      <c r="O1109">
        <f>Prices[[#This Row],[IG - EU]]/Prices!O1108-1</f>
        <v>1.0512088902236982E-3</v>
      </c>
      <c r="P1109">
        <f>Prices[[#This Row],[HY - US]]/Prices!P1108-1</f>
        <v>-4.1038251998359865E-4</v>
      </c>
      <c r="Q1109">
        <f>Prices[[#This Row],[HY - EU]]/Prices!Q1108-1</f>
        <v>-1.7165199148095889E-3</v>
      </c>
      <c r="R1109">
        <f>Prices[[#This Row],[EM Bonds - Corp]]/Prices!R1108-1</f>
        <v>-2.9842482929318681E-3</v>
      </c>
      <c r="S1109">
        <f>Prices[[#This Row],[Real Estate - CH]]/Prices!S1108-1</f>
        <v>-4.7798742138364103E-3</v>
      </c>
      <c r="T1109">
        <f>Prices[[#This Row],[Real Estate - World]]/Prices!T1108-1</f>
        <v>1.6830986545246507E-2</v>
      </c>
      <c r="U1109">
        <f>Prices[[#This Row],[TIPS]]/Prices!U1108-1</f>
        <v>3.0967290799099878E-4</v>
      </c>
      <c r="V1109">
        <f>Prices[[#This Row],[Commodities]]/Prices!V1108-1</f>
        <v>-3.0643853830236711E-4</v>
      </c>
      <c r="W1109">
        <f>Prices[[#This Row],[Precious Metals]]/Prices!W1108-1</f>
        <v>3.0693442139715366E-3</v>
      </c>
      <c r="X1109">
        <f>Prices[[#This Row],[Hedge funds]]/Prices!X1108-1</f>
        <v>-3.218809647752785E-3</v>
      </c>
    </row>
    <row r="1110" spans="2:24" x14ac:dyDescent="0.25">
      <c r="B1110" s="1">
        <v>44134</v>
      </c>
      <c r="C1110">
        <f>Prices[[#This Row],[Equity - CH]]/Prices!C1109-1</f>
        <v>2.9878824205999965E-3</v>
      </c>
      <c r="D1110">
        <f>Prices[[#This Row],[Equity - US]]/Prices!D1109-1</f>
        <v>-1.3122931278937822E-2</v>
      </c>
      <c r="E1110">
        <f>Prices[[#This Row],[Equity - EU]]/Prices!E1109-1</f>
        <v>7.7214115813584172E-4</v>
      </c>
      <c r="F1110">
        <f>Prices[[#This Row],[Equity - JP]]/Prices!F1109-1</f>
        <v>-1.9381134249164877E-2</v>
      </c>
      <c r="G1110">
        <f>Prices[[#This Row],[Equity - EM]]/Prices!G1109-1</f>
        <v>-1.4631712764918037E-2</v>
      </c>
      <c r="H1110">
        <f>Prices[[#This Row],[Bonds - CH]]/Prices!H1109-1</f>
        <v>-6.3622225364068363E-4</v>
      </c>
      <c r="I1110">
        <f>Prices[[#This Row],[Rates - US]]/Prices!I1109-1</f>
        <v>-8.5584549948269917E-4</v>
      </c>
      <c r="J1110">
        <f>Prices[[#This Row],[Rates - EU]]/Prices!J1109-1</f>
        <v>-4.5195062308378553E-4</v>
      </c>
      <c r="K1110">
        <f>Prices[[#This Row],[Rates - JP]]/Prices!K1109-1</f>
        <v>-7.276034561164435E-4</v>
      </c>
      <c r="L1110">
        <f>Prices[[#This Row],[EM Bonds - USD]]/Prices!L1109-1</f>
        <v>-1.6030844882847228E-3</v>
      </c>
      <c r="M1110">
        <f>Prices[[#This Row],[EM Bonds - Local]]/Prices!M1109-1</f>
        <v>-2.8819116632061714E-4</v>
      </c>
      <c r="N1110">
        <f>Prices[[#This Row],[IG - US]]/Prices!N1109-1</f>
        <v>-1.3919338066148423E-3</v>
      </c>
      <c r="O1110">
        <f>Prices[[#This Row],[IG - EU]]/Prices!O1109-1</f>
        <v>-1.4001400140014608E-3</v>
      </c>
      <c r="P1110">
        <f>Prices[[#This Row],[HY - US]]/Prices!P1109-1</f>
        <v>-5.3664505296568965E-4</v>
      </c>
      <c r="Q1110">
        <f>Prices[[#This Row],[HY - EU]]/Prices!Q1109-1</f>
        <v>-1.1463142811655169E-3</v>
      </c>
      <c r="R1110">
        <f>Prices[[#This Row],[EM Bonds - Corp]]/Prices!R1109-1</f>
        <v>-2.6365904089735714E-3</v>
      </c>
      <c r="S1110">
        <f>Prices[[#This Row],[Real Estate - CH]]/Prices!S1109-1</f>
        <v>7.4225572203325818E-3</v>
      </c>
      <c r="T1110">
        <f>Prices[[#This Row],[Real Estate - World]]/Prices!T1109-1</f>
        <v>-4.2797712935225274E-3</v>
      </c>
      <c r="U1110">
        <f>Prices[[#This Row],[TIPS]]/Prices!U1109-1</f>
        <v>-3.9371209085586889E-3</v>
      </c>
      <c r="V1110">
        <f>Prices[[#This Row],[Commodities]]/Prices!V1109-1</f>
        <v>2.2486163346231436E-3</v>
      </c>
      <c r="W1110">
        <f>Prices[[#This Row],[Precious Metals]]/Prices!W1109-1</f>
        <v>7.9374524993052198E-3</v>
      </c>
      <c r="X1110">
        <f>Prices[[#This Row],[Hedge funds]]/Prices!X1109-1</f>
        <v>-1.5319134120760358E-3</v>
      </c>
    </row>
    <row r="1111" spans="2:24" x14ac:dyDescent="0.25">
      <c r="B1111" s="1">
        <v>44137</v>
      </c>
      <c r="C1111">
        <f>Prices[[#This Row],[Equity - CH]]/Prices!C1110-1</f>
        <v>1.9400899313922304E-2</v>
      </c>
      <c r="D1111">
        <f>Prices[[#This Row],[Equity - US]]/Prices!D1110-1</f>
        <v>1.5631383950212241E-2</v>
      </c>
      <c r="E1111">
        <f>Prices[[#This Row],[Equity - EU]]/Prices!E1110-1</f>
        <v>1.8498105794188868E-2</v>
      </c>
      <c r="F1111">
        <f>Prices[[#This Row],[Equity - JP]]/Prices!F1110-1</f>
        <v>1.8483873536508044E-2</v>
      </c>
      <c r="G1111">
        <f>Prices[[#This Row],[Equity - EM]]/Prices!G1110-1</f>
        <v>1.387664247219389E-2</v>
      </c>
      <c r="H1111">
        <f>Prices[[#This Row],[Bonds - CH]]/Prices!H1110-1</f>
        <v>-1.0610454834830696E-3</v>
      </c>
      <c r="I1111">
        <f>Prices[[#This Row],[Rates - US]]/Prices!I1110-1</f>
        <v>7.2023935877996159E-4</v>
      </c>
      <c r="J1111">
        <f>Prices[[#This Row],[Rates - EU]]/Prices!J1110-1</f>
        <v>1.0071201294992171E-4</v>
      </c>
      <c r="K1111">
        <f>Prices[[#This Row],[Rates - JP]]/Prices!K1110-1</f>
        <v>-2.7304996814414562E-4</v>
      </c>
      <c r="L1111">
        <f>Prices[[#This Row],[EM Bonds - USD]]/Prices!L1110-1</f>
        <v>3.2458963877246561E-4</v>
      </c>
      <c r="M1111">
        <f>Prices[[#This Row],[EM Bonds - Local]]/Prices!M1110-1</f>
        <v>-6.3055429663638751E-4</v>
      </c>
      <c r="N1111">
        <f>Prices[[#This Row],[IG - US]]/Prices!N1110-1</f>
        <v>1.603496045130548E-3</v>
      </c>
      <c r="O1111">
        <f>Prices[[#This Row],[IG - EU]]/Prices!O1110-1</f>
        <v>6.0090135202806039E-4</v>
      </c>
      <c r="P1111">
        <f>Prices[[#This Row],[HY - US]]/Prices!P1110-1</f>
        <v>2.13194062922617E-3</v>
      </c>
      <c r="Q1111">
        <f>Prices[[#This Row],[HY - EU]]/Prices!Q1110-1</f>
        <v>4.144218814752243E-4</v>
      </c>
      <c r="R1111">
        <f>Prices[[#This Row],[EM Bonds - Corp]]/Prices!R1110-1</f>
        <v>-1.0021839531572097E-3</v>
      </c>
      <c r="S1111">
        <f>Prices[[#This Row],[Real Estate - CH]]/Prices!S1110-1</f>
        <v>3.3759894158169601E-3</v>
      </c>
      <c r="T1111">
        <f>Prices[[#This Row],[Real Estate - World]]/Prices!T1110-1</f>
        <v>2.4175747155911642E-2</v>
      </c>
      <c r="U1111">
        <f>Prices[[#This Row],[TIPS]]/Prices!U1110-1</f>
        <v>2.1321596429468848E-3</v>
      </c>
      <c r="V1111">
        <f>Prices[[#This Row],[Commodities]]/Prices!V1110-1</f>
        <v>6.2147254447064704E-3</v>
      </c>
      <c r="W1111">
        <f>Prices[[#This Row],[Precious Metals]]/Prices!W1110-1</f>
        <v>1.2563978259654496E-2</v>
      </c>
      <c r="X1111">
        <f>Prices[[#This Row],[Hedge funds]]/Prices!X1110-1</f>
        <v>1.1332630129103904E-3</v>
      </c>
    </row>
    <row r="1112" spans="2:24" x14ac:dyDescent="0.25">
      <c r="B1112" s="1">
        <v>44138</v>
      </c>
      <c r="C1112">
        <f>Prices[[#This Row],[Equity - CH]]/Prices!C1111-1</f>
        <v>2.1049837975333663E-2</v>
      </c>
      <c r="D1112">
        <f>Prices[[#This Row],[Equity - US]]/Prices!D1111-1</f>
        <v>1.0506188774789926E-2</v>
      </c>
      <c r="E1112">
        <f>Prices[[#This Row],[Equity - EU]]/Prices!E1111-1</f>
        <v>2.1975580021763585E-2</v>
      </c>
      <c r="F1112">
        <f>Prices[[#This Row],[Equity - JP]]/Prices!F1111-1</f>
        <v>0</v>
      </c>
      <c r="G1112">
        <f>Prices[[#This Row],[Equity - EM]]/Prices!G1111-1</f>
        <v>-2.6517483245656059E-3</v>
      </c>
      <c r="H1112">
        <f>Prices[[#This Row],[Bonds - CH]]/Prices!H1111-1</f>
        <v>-1.0621724968135071E-3</v>
      </c>
      <c r="I1112">
        <f>Prices[[#This Row],[Rates - US]]/Prices!I1111-1</f>
        <v>-1.8740338809228874E-3</v>
      </c>
      <c r="J1112">
        <f>Prices[[#This Row],[Rates - EU]]/Prices!J1111-1</f>
        <v>1.8776703041711862E-4</v>
      </c>
      <c r="K1112">
        <f>Prices[[#This Row],[Rates - JP]]/Prices!K1111-1</f>
        <v>9.1041514930667589E-5</v>
      </c>
      <c r="L1112">
        <f>Prices[[#This Row],[EM Bonds - USD]]/Prices!L1111-1</f>
        <v>2.480103730623906E-3</v>
      </c>
      <c r="M1112">
        <f>Prices[[#This Row],[EM Bonds - Local]]/Prices!M1111-1</f>
        <v>-2.9429828116656065E-4</v>
      </c>
      <c r="N1112">
        <f>Prices[[#This Row],[IG - US]]/Prices!N1111-1</f>
        <v>-4.9328595507769357E-4</v>
      </c>
      <c r="O1112">
        <f>Prices[[#This Row],[IG - EU]]/Prices!O1111-1</f>
        <v>-7.0063056751068498E-4</v>
      </c>
      <c r="P1112">
        <f>Prices[[#This Row],[HY - US]]/Prices!P1111-1</f>
        <v>4.1346950360372503E-3</v>
      </c>
      <c r="Q1112">
        <f>Prices[[#This Row],[HY - EU]]/Prices!Q1111-1</f>
        <v>4.3336944745395733E-3</v>
      </c>
      <c r="R1112">
        <f>Prices[[#This Row],[EM Bonds - Corp]]/Prices!R1111-1</f>
        <v>3.2854997068567648E-3</v>
      </c>
      <c r="S1112">
        <f>Prices[[#This Row],[Real Estate - CH]]/Prices!S1111-1</f>
        <v>3.5465023757019765E-3</v>
      </c>
      <c r="T1112">
        <f>Prices[[#This Row],[Real Estate - World]]/Prices!T1111-1</f>
        <v>1.6192320538509941E-2</v>
      </c>
      <c r="U1112">
        <f>Prices[[#This Row],[TIPS]]/Prices!U1111-1</f>
        <v>-1.6278151719043565E-3</v>
      </c>
      <c r="V1112">
        <f>Prices[[#This Row],[Commodities]]/Prices!V1111-1</f>
        <v>-8.4972140212498104E-3</v>
      </c>
      <c r="W1112">
        <f>Prices[[#This Row],[Precious Metals]]/Prices!W1111-1</f>
        <v>1.9389979531525547E-3</v>
      </c>
      <c r="X1112">
        <f>Prices[[#This Row],[Hedge funds]]/Prices!X1111-1</f>
        <v>3.1085917295785581E-3</v>
      </c>
    </row>
    <row r="1113" spans="2:24" x14ac:dyDescent="0.25">
      <c r="B1113" s="1">
        <v>44139</v>
      </c>
      <c r="C1113">
        <f>Prices[[#This Row],[Equity - CH]]/Prices!C1112-1</f>
        <v>2.7253562356966743E-2</v>
      </c>
      <c r="D1113">
        <f>Prices[[#This Row],[Equity - US]]/Prices!D1112-1</f>
        <v>2.1992220992560041E-2</v>
      </c>
      <c r="E1113">
        <f>Prices[[#This Row],[Equity - EU]]/Prices!E1112-1</f>
        <v>2.0420243952348427E-2</v>
      </c>
      <c r="F1113">
        <f>Prices[[#This Row],[Equity - JP]]/Prices!F1112-1</f>
        <v>1.2703285053979219E-2</v>
      </c>
      <c r="G1113">
        <f>Prices[[#This Row],[Equity - EM]]/Prices!G1112-1</f>
        <v>1.2615660918841476E-2</v>
      </c>
      <c r="H1113">
        <f>Prices[[#This Row],[Bonds - CH]]/Prices!H1112-1</f>
        <v>8.5064152548386396E-4</v>
      </c>
      <c r="I1113">
        <f>Prices[[#This Row],[Rates - US]]/Prices!I1112-1</f>
        <v>6.4666132581696623E-3</v>
      </c>
      <c r="J1113">
        <f>Prices[[#This Row],[Rates - EU]]/Prices!J1112-1</f>
        <v>1.6691347977111359E-3</v>
      </c>
      <c r="K1113">
        <f>Prices[[#This Row],[Rates - JP]]/Prices!K1112-1</f>
        <v>3.6413290851156077E-4</v>
      </c>
      <c r="L1113">
        <f>Prices[[#This Row],[EM Bonds - USD]]/Prices!L1112-1</f>
        <v>7.6196914192510068E-3</v>
      </c>
      <c r="M1113">
        <f>Prices[[#This Row],[EM Bonds - Local]]/Prices!M1112-1</f>
        <v>1.3623520405330325E-3</v>
      </c>
      <c r="N1113">
        <f>Prices[[#This Row],[IG - US]]/Prices!N1112-1</f>
        <v>1.0448323733676101E-2</v>
      </c>
      <c r="O1113">
        <f>Prices[[#This Row],[IG - EU]]/Prices!O1112-1</f>
        <v>2.7043269230768718E-3</v>
      </c>
      <c r="P1113">
        <f>Prices[[#This Row],[HY - US]]/Prices!P1112-1</f>
        <v>8.4653388777318206E-3</v>
      </c>
      <c r="Q1113">
        <f>Prices[[#This Row],[HY - EU]]/Prices!Q1112-1</f>
        <v>2.4430484167776712E-3</v>
      </c>
      <c r="R1113">
        <f>Prices[[#This Row],[EM Bonds - Corp]]/Prices!R1112-1</f>
        <v>7.5118071470272607E-3</v>
      </c>
      <c r="S1113">
        <f>Prices[[#This Row],[Real Estate - CH]]/Prices!S1112-1</f>
        <v>-1.5857553859048856E-3</v>
      </c>
      <c r="T1113">
        <f>Prices[[#This Row],[Real Estate - World]]/Prices!T1112-1</f>
        <v>1.5226693823811033E-5</v>
      </c>
      <c r="U1113">
        <f>Prices[[#This Row],[TIPS]]/Prices!U1112-1</f>
        <v>4.6145829505941371E-3</v>
      </c>
      <c r="V1113">
        <f>Prices[[#This Row],[Commodities]]/Prices!V1112-1</f>
        <v>1.0035093651860505E-2</v>
      </c>
      <c r="W1113">
        <f>Prices[[#This Row],[Precious Metals]]/Prices!W1112-1</f>
        <v>-1.0129499333722203E-2</v>
      </c>
      <c r="X1113">
        <f>Prices[[#This Row],[Hedge funds]]/Prices!X1112-1</f>
        <v>4.6527777777776169E-3</v>
      </c>
    </row>
    <row r="1114" spans="2:24" x14ac:dyDescent="0.25">
      <c r="B1114" s="1">
        <v>44140</v>
      </c>
      <c r="C1114">
        <f>Prices[[#This Row],[Equity - CH]]/Prices!C1113-1</f>
        <v>6.8826633357965683E-4</v>
      </c>
      <c r="D1114">
        <f>Prices[[#This Row],[Equity - US]]/Prices!D1113-1</f>
        <v>1.3361864833649983E-2</v>
      </c>
      <c r="E1114">
        <f>Prices[[#This Row],[Equity - EU]]/Prices!E1113-1</f>
        <v>1.0098111748705119E-2</v>
      </c>
      <c r="F1114">
        <f>Prices[[#This Row],[Equity - JP]]/Prices!F1113-1</f>
        <v>1.4421941685562878E-2</v>
      </c>
      <c r="G1114">
        <f>Prices[[#This Row],[Equity - EM]]/Prices!G1113-1</f>
        <v>2.015393698029766E-2</v>
      </c>
      <c r="H1114">
        <f>Prices[[#This Row],[Bonds - CH]]/Prices!H1113-1</f>
        <v>4.249592747362918E-4</v>
      </c>
      <c r="I1114">
        <f>Prices[[#This Row],[Rates - US]]/Prices!I1113-1</f>
        <v>-2.5464498197746988E-4</v>
      </c>
      <c r="J1114">
        <f>Prices[[#This Row],[Rates - EU]]/Prices!J1113-1</f>
        <v>3.7850252256488304E-4</v>
      </c>
      <c r="K1114">
        <f>Prices[[#This Row],[Rates - JP]]/Prices!K1113-1</f>
        <v>1.4560014560014434E-3</v>
      </c>
      <c r="L1114">
        <f>Prices[[#This Row],[EM Bonds - USD]]/Prices!L1113-1</f>
        <v>5.309236812947038E-3</v>
      </c>
      <c r="M1114">
        <f>Prices[[#This Row],[EM Bonds - Local]]/Prices!M1113-1</f>
        <v>1.5187978590931461E-3</v>
      </c>
      <c r="N1114">
        <f>Prices[[#This Row],[IG - US]]/Prices!N1113-1</f>
        <v>3.3935814740309045E-3</v>
      </c>
      <c r="O1114">
        <f>Prices[[#This Row],[IG - EU]]/Prices!O1113-1</f>
        <v>-1.9978024173405995E-4</v>
      </c>
      <c r="P1114">
        <f>Prices[[#This Row],[HY - US]]/Prices!P1113-1</f>
        <v>6.1052913331804959E-3</v>
      </c>
      <c r="Q1114">
        <f>Prices[[#This Row],[HY - EU]]/Prices!Q1113-1</f>
        <v>6.6466213008387065E-3</v>
      </c>
      <c r="R1114">
        <f>Prices[[#This Row],[EM Bonds - Corp]]/Prices!R1113-1</f>
        <v>6.3082138133125909E-3</v>
      </c>
      <c r="S1114">
        <f>Prices[[#This Row],[Real Estate - CH]]/Prices!S1113-1</f>
        <v>8.5313003426132905E-3</v>
      </c>
      <c r="T1114">
        <f>Prices[[#This Row],[Real Estate - World]]/Prices!T1113-1</f>
        <v>2.5736914647973563E-3</v>
      </c>
      <c r="U1114">
        <f>Prices[[#This Row],[TIPS]]/Prices!U1113-1</f>
        <v>-3.4845232969308304E-3</v>
      </c>
      <c r="V1114">
        <f>Prices[[#This Row],[Commodities]]/Prices!V1113-1</f>
        <v>-7.0090231556186877E-3</v>
      </c>
      <c r="W1114">
        <f>Prices[[#This Row],[Precious Metals]]/Prices!W1113-1</f>
        <v>2.58075507610529E-2</v>
      </c>
      <c r="X1114">
        <f>Prices[[#This Row],[Hedge funds]]/Prices!X1113-1</f>
        <v>5.6853528720537394E-3</v>
      </c>
    </row>
    <row r="1115" spans="2:24" x14ac:dyDescent="0.25">
      <c r="B1115" s="1">
        <v>44141</v>
      </c>
      <c r="C1115">
        <f>Prices[[#This Row],[Equity - CH]]/Prices!C1114-1</f>
        <v>6.0445269670195145E-4</v>
      </c>
      <c r="D1115">
        <f>Prices[[#This Row],[Equity - US]]/Prices!D1114-1</f>
        <v>-7.3046981336851724E-3</v>
      </c>
      <c r="E1115">
        <f>Prices[[#This Row],[Equity - EU]]/Prices!E1114-1</f>
        <v>-2.9466801769596485E-3</v>
      </c>
      <c r="F1115">
        <f>Prices[[#This Row],[Equity - JP]]/Prices!F1114-1</f>
        <v>4.9326986373672277E-3</v>
      </c>
      <c r="G1115">
        <f>Prices[[#This Row],[Equity - EM]]/Prices!G1114-1</f>
        <v>1.0126224797677441E-3</v>
      </c>
      <c r="H1115">
        <f>Prices[[#This Row],[Bonds - CH]]/Prices!H1114-1</f>
        <v>-4.9557522123888642E-4</v>
      </c>
      <c r="I1115">
        <f>Prices[[#This Row],[Rates - US]]/Prices!I1114-1</f>
        <v>-2.9105607852160098E-3</v>
      </c>
      <c r="J1115">
        <f>Prices[[#This Row],[Rates - EU]]/Prices!J1114-1</f>
        <v>-9.1476082772246059E-4</v>
      </c>
      <c r="K1115">
        <f>Prices[[#This Row],[Rates - JP]]/Prices!K1114-1</f>
        <v>-2.7260336210810365E-4</v>
      </c>
      <c r="L1115">
        <f>Prices[[#This Row],[EM Bonds - USD]]/Prices!L1114-1</f>
        <v>-1.1622167478034795E-3</v>
      </c>
      <c r="M1115">
        <f>Prices[[#This Row],[EM Bonds - Local]]/Prices!M1114-1</f>
        <v>-4.0061096814647534E-5</v>
      </c>
      <c r="N1115">
        <f>Prices[[#This Row],[IG - US]]/Prices!N1114-1</f>
        <v>-2.1136484663724087E-3</v>
      </c>
      <c r="O1115">
        <f>Prices[[#This Row],[IG - EU]]/Prices!O1114-1</f>
        <v>-1.6984713757618453E-3</v>
      </c>
      <c r="P1115">
        <f>Prices[[#This Row],[HY - US]]/Prices!P1114-1</f>
        <v>-3.5025288498902185E-4</v>
      </c>
      <c r="Q1115">
        <f>Prices[[#This Row],[HY - EU]]/Prices!Q1114-1</f>
        <v>9.1180631976084392E-4</v>
      </c>
      <c r="R1115">
        <f>Prices[[#This Row],[EM Bonds - Corp]]/Prices!R1114-1</f>
        <v>-1.2075380887487386E-3</v>
      </c>
      <c r="S1115">
        <f>Prices[[#This Row],[Real Estate - CH]]/Prices!S1114-1</f>
        <v>-4.7245157371369473E-3</v>
      </c>
      <c r="T1115">
        <f>Prices[[#This Row],[Real Estate - World]]/Prices!T1114-1</f>
        <v>-1.5917268985000343E-2</v>
      </c>
      <c r="U1115">
        <f>Prices[[#This Row],[TIPS]]/Prices!U1114-1</f>
        <v>-5.4548472609402543E-3</v>
      </c>
      <c r="V1115">
        <f>Prices[[#This Row],[Commodities]]/Prices!V1114-1</f>
        <v>-1.5680612336120947E-2</v>
      </c>
      <c r="W1115">
        <f>Prices[[#This Row],[Precious Metals]]/Prices!W1114-1</f>
        <v>-1.3400879531779708E-3</v>
      </c>
      <c r="X1115">
        <f>Prices[[#This Row],[Hedge funds]]/Prices!X1114-1</f>
        <v>7.130951767273519E-4</v>
      </c>
    </row>
    <row r="1116" spans="2:24" x14ac:dyDescent="0.25">
      <c r="B1116" s="1">
        <v>44144</v>
      </c>
      <c r="C1116">
        <f>Prices[[#This Row],[Equity - CH]]/Prices!C1115-1</f>
        <v>6.8206576571083755E-3</v>
      </c>
      <c r="D1116">
        <f>Prices[[#This Row],[Equity - US]]/Prices!D1115-1</f>
        <v>2.2811534598762284E-2</v>
      </c>
      <c r="E1116">
        <f>Prices[[#This Row],[Equity - EU]]/Prices!E1115-1</f>
        <v>5.063516445139471E-2</v>
      </c>
      <c r="F1116">
        <f>Prices[[#This Row],[Equity - JP]]/Prices!F1115-1</f>
        <v>1.4967416914484222E-2</v>
      </c>
      <c r="G1116">
        <f>Prices[[#This Row],[Equity - EM]]/Prices!G1115-1</f>
        <v>2.7937796524562186E-2</v>
      </c>
      <c r="H1116">
        <f>Prices[[#This Row],[Bonds - CH]]/Prices!H1115-1</f>
        <v>-3.8957359399348634E-3</v>
      </c>
      <c r="I1116">
        <f>Prices[[#This Row],[Rates - US]]/Prices!I1115-1</f>
        <v>-8.3564819997231643E-3</v>
      </c>
      <c r="J1116">
        <f>Prices[[#This Row],[Rates - EU]]/Prices!J1115-1</f>
        <v>-5.6711577081545173E-3</v>
      </c>
      <c r="K1116">
        <f>Prices[[#This Row],[Rates - JP]]/Prices!K1115-1</f>
        <v>-9.0892564988065416E-5</v>
      </c>
      <c r="L1116">
        <f>Prices[[#This Row],[EM Bonds - USD]]/Prices!L1115-1</f>
        <v>3.8903525045188569E-3</v>
      </c>
      <c r="M1116">
        <f>Prices[[#This Row],[EM Bonds - Local]]/Prices!M1115-1</f>
        <v>1.5733715604349108E-4</v>
      </c>
      <c r="N1116">
        <f>Prices[[#This Row],[IG - US]]/Prices!N1115-1</f>
        <v>-4.3096887214605362E-3</v>
      </c>
      <c r="O1116">
        <f>Prices[[#This Row],[IG - EU]]/Prices!O1115-1</f>
        <v>-6.3550840672538245E-3</v>
      </c>
      <c r="P1116">
        <f>Prices[[#This Row],[HY - US]]/Prices!P1115-1</f>
        <v>1.0870583664210232E-2</v>
      </c>
      <c r="Q1116">
        <f>Prices[[#This Row],[HY - EU]]/Prices!Q1115-1</f>
        <v>8.9526920902180951E-3</v>
      </c>
      <c r="R1116">
        <f>Prices[[#This Row],[EM Bonds - Corp]]/Prices!R1115-1</f>
        <v>2.010873452651829E-3</v>
      </c>
      <c r="S1116">
        <f>Prices[[#This Row],[Real Estate - CH]]/Prices!S1115-1</f>
        <v>4.2496439792942819E-3</v>
      </c>
      <c r="T1116">
        <f>Prices[[#This Row],[Real Estate - World]]/Prices!T1115-1</f>
        <v>6.4875669929093327E-2</v>
      </c>
      <c r="U1116">
        <f>Prices[[#This Row],[TIPS]]/Prices!U1115-1</f>
        <v>-7.1819022437679125E-3</v>
      </c>
      <c r="V1116">
        <f>Prices[[#This Row],[Commodities]]/Prices!V1115-1</f>
        <v>2.8517400510076563E-2</v>
      </c>
      <c r="W1116">
        <f>Prices[[#This Row],[Precious Metals]]/Prices!W1115-1</f>
        <v>-4.2903537976797912E-2</v>
      </c>
      <c r="X1116">
        <f>Prices[[#This Row],[Hedge funds]]/Prices!X1115-1</f>
        <v>1.9145410681937758E-3</v>
      </c>
    </row>
    <row r="1117" spans="2:24" x14ac:dyDescent="0.25">
      <c r="B1117" s="1">
        <v>44145</v>
      </c>
      <c r="C1117">
        <f>Prices[[#This Row],[Equity - CH]]/Prices!C1116-1</f>
        <v>-5.7090073263721397E-3</v>
      </c>
      <c r="D1117">
        <f>Prices[[#This Row],[Equity - US]]/Prices!D1116-1</f>
        <v>4.4059685450514863E-4</v>
      </c>
      <c r="E1117">
        <f>Prices[[#This Row],[Equity - EU]]/Prices!E1116-1</f>
        <v>1.2136211328366731E-2</v>
      </c>
      <c r="F1117">
        <f>Prices[[#This Row],[Equity - JP]]/Prices!F1116-1</f>
        <v>1.1245961435219165E-2</v>
      </c>
      <c r="G1117">
        <f>Prices[[#This Row],[Equity - EM]]/Prices!G1116-1</f>
        <v>-8.1362150420737356E-3</v>
      </c>
      <c r="H1117">
        <f>Prices[[#This Row],[Bonds - CH]]/Prices!H1116-1</f>
        <v>-1.9199317357603274E-3</v>
      </c>
      <c r="I1117">
        <f>Prices[[#This Row],[Rates - US]]/Prices!I1116-1</f>
        <v>-7.062457596310745E-4</v>
      </c>
      <c r="J1117">
        <f>Prices[[#This Row],[Rates - EU]]/Prices!J1116-1</f>
        <v>-8.2863309253988771E-4</v>
      </c>
      <c r="K1117">
        <f>Prices[[#This Row],[Rates - JP]]/Prices!K1116-1</f>
        <v>-1.9089173711481777E-3</v>
      </c>
      <c r="L1117">
        <f>Prices[[#This Row],[EM Bonds - USD]]/Prices!L1116-1</f>
        <v>-3.4717351437585364E-4</v>
      </c>
      <c r="M1117">
        <f>Prices[[#This Row],[EM Bonds - Local]]/Prices!M1116-1</f>
        <v>-1.3706571580056615E-3</v>
      </c>
      <c r="N1117">
        <f>Prices[[#This Row],[IG - US]]/Prices!N1116-1</f>
        <v>-1.6007223589310504E-3</v>
      </c>
      <c r="O1117">
        <f>Prices[[#This Row],[IG - EU]]/Prices!O1116-1</f>
        <v>-1.1079216397240632E-3</v>
      </c>
      <c r="P1117">
        <f>Prices[[#This Row],[HY - US]]/Prices!P1116-1</f>
        <v>-1.9117850895729038E-3</v>
      </c>
      <c r="Q1117">
        <f>Prices[[#This Row],[HY - EU]]/Prices!Q1116-1</f>
        <v>9.6516080824438077E-4</v>
      </c>
      <c r="R1117">
        <f>Prices[[#This Row],[EM Bonds - Corp]]/Prices!R1116-1</f>
        <v>-1.7996597124193547E-3</v>
      </c>
      <c r="S1117">
        <f>Prices[[#This Row],[Real Estate - CH]]/Prices!S1116-1</f>
        <v>1.9582686204335786E-3</v>
      </c>
      <c r="T1117">
        <f>Prices[[#This Row],[Real Estate - World]]/Prices!T1116-1</f>
        <v>3.0075488812115303E-2</v>
      </c>
      <c r="U1117">
        <f>Prices[[#This Row],[TIPS]]/Prices!U1116-1</f>
        <v>-5.5396478701605911E-3</v>
      </c>
      <c r="V1117">
        <f>Prices[[#This Row],[Commodities]]/Prices!V1116-1</f>
        <v>1.908451996314775E-2</v>
      </c>
      <c r="W1117">
        <f>Prices[[#This Row],[Precious Metals]]/Prices!W1116-1</f>
        <v>1.8968336625585724E-2</v>
      </c>
      <c r="X1117">
        <f>Prices[[#This Row],[Hedge funds]]/Prices!X1116-1</f>
        <v>-1.3196229648670954E-3</v>
      </c>
    </row>
    <row r="1118" spans="2:24" x14ac:dyDescent="0.25">
      <c r="B1118" s="1">
        <v>44146</v>
      </c>
      <c r="C1118">
        <f>Prices[[#This Row],[Equity - CH]]/Prices!C1117-1</f>
        <v>1.5905767877701926E-2</v>
      </c>
      <c r="D1118">
        <f>Prices[[#This Row],[Equity - US]]/Prices!D1117-1</f>
        <v>1.2066242573687269E-2</v>
      </c>
      <c r="E1118">
        <f>Prices[[#This Row],[Equity - EU]]/Prices!E1117-1</f>
        <v>9.972865553826038E-3</v>
      </c>
      <c r="F1118">
        <f>Prices[[#This Row],[Equity - JP]]/Prices!F1117-1</f>
        <v>1.7723479225820959E-2</v>
      </c>
      <c r="G1118">
        <f>Prices[[#This Row],[Equity - EM]]/Prices!G1117-1</f>
        <v>2.6015068888343151E-3</v>
      </c>
      <c r="H1118">
        <f>Prices[[#This Row],[Bonds - CH]]/Prices!H1117-1</f>
        <v>5.6996295240807626E-4</v>
      </c>
      <c r="I1118">
        <f>Prices[[#This Row],[Rates - US]]/Prices!I1117-1</f>
        <v>0</v>
      </c>
      <c r="J1118">
        <f>Prices[[#This Row],[Rates - EU]]/Prices!J1117-1</f>
        <v>1.6444055940370017E-3</v>
      </c>
      <c r="K1118">
        <f>Prices[[#This Row],[Rates - JP]]/Prices!K1117-1</f>
        <v>-8.1967213114753079E-4</v>
      </c>
      <c r="L1118">
        <f>Prices[[#This Row],[EM Bonds - USD]]/Prices!L1117-1</f>
        <v>1.5538526896374805E-4</v>
      </c>
      <c r="M1118">
        <f>Prices[[#This Row],[EM Bonds - Local]]/Prices!M1117-1</f>
        <v>-5.5061983019033534E-4</v>
      </c>
      <c r="N1118">
        <f>Prices[[#This Row],[IG - US]]/Prices!N1117-1</f>
        <v>0</v>
      </c>
      <c r="O1118">
        <f>Prices[[#This Row],[IG - EU]]/Prices!O1117-1</f>
        <v>9.0748676581808851E-4</v>
      </c>
      <c r="P1118">
        <f>Prices[[#This Row],[HY - US]]/Prices!P1117-1</f>
        <v>0</v>
      </c>
      <c r="Q1118">
        <f>Prices[[#This Row],[HY - EU]]/Prices!Q1117-1</f>
        <v>8.0870917573871992E-4</v>
      </c>
      <c r="R1118">
        <f>Prices[[#This Row],[EM Bonds - Corp]]/Prices!R1117-1</f>
        <v>-1.1614295692441434E-4</v>
      </c>
      <c r="S1118">
        <f>Prices[[#This Row],[Real Estate - CH]]/Prices!S1117-1</f>
        <v>-2.65085141753163E-3</v>
      </c>
      <c r="T1118">
        <f>Prices[[#This Row],[Real Estate - World]]/Prices!T1117-1</f>
        <v>3.8997195605046109E-3</v>
      </c>
      <c r="U1118">
        <f>Prices[[#This Row],[TIPS]]/Prices!U1117-1</f>
        <v>-7.7430677669210191E-4</v>
      </c>
      <c r="V1118">
        <f>Prices[[#This Row],[Commodities]]/Prices!V1117-1</f>
        <v>6.1803889594471695E-3</v>
      </c>
      <c r="W1118">
        <f>Prices[[#This Row],[Precious Metals]]/Prices!W1117-1</f>
        <v>-4.4425159530758762E-3</v>
      </c>
      <c r="X1118">
        <f>Prices[[#This Row],[Hedge funds]]/Prices!X1117-1</f>
        <v>-8.4086969951779889E-4</v>
      </c>
    </row>
    <row r="1119" spans="2:24" x14ac:dyDescent="0.25">
      <c r="B1119" s="1">
        <v>44147</v>
      </c>
      <c r="C1119">
        <f>Prices[[#This Row],[Equity - CH]]/Prices!C1118-1</f>
        <v>-3.42828145223395E-3</v>
      </c>
      <c r="D1119">
        <f>Prices[[#This Row],[Equity - US]]/Prices!D1118-1</f>
        <v>-1.1820852595092357E-2</v>
      </c>
      <c r="E1119">
        <f>Prices[[#This Row],[Equity - EU]]/Prices!E1118-1</f>
        <v>-8.7710731921359919E-3</v>
      </c>
      <c r="F1119">
        <f>Prices[[#This Row],[Equity - JP]]/Prices!F1118-1</f>
        <v>-7.7163835913629519E-4</v>
      </c>
      <c r="G1119">
        <f>Prices[[#This Row],[Equity - EM]]/Prices!G1118-1</f>
        <v>3.7355246980097512E-4</v>
      </c>
      <c r="H1119">
        <f>Prices[[#This Row],[Bonds - CH]]/Prices!H1118-1</f>
        <v>2.2785531187694552E-3</v>
      </c>
      <c r="I1119">
        <f>Prices[[#This Row],[Rates - US]]/Prices!I1118-1</f>
        <v>6.0820611925220813E-3</v>
      </c>
      <c r="J1119">
        <f>Prices[[#This Row],[Rates - EU]]/Prices!J1118-1</f>
        <v>1.9717314971212652E-3</v>
      </c>
      <c r="K1119">
        <f>Prices[[#This Row],[Rates - JP]]/Prices!K1118-1</f>
        <v>2.7344818156960216E-4</v>
      </c>
      <c r="L1119">
        <f>Prices[[#This Row],[EM Bonds - USD]]/Prices!L1118-1</f>
        <v>3.9234290667535809E-3</v>
      </c>
      <c r="M1119">
        <f>Prices[[#This Row],[EM Bonds - Local]]/Prices!M1118-1</f>
        <v>-3.524448949121517E-4</v>
      </c>
      <c r="N1119">
        <f>Prices[[#This Row],[IG - US]]/Prices!N1118-1</f>
        <v>4.5739173883183604E-3</v>
      </c>
      <c r="O1119">
        <f>Prices[[#This Row],[IG - EU]]/Prices!O1118-1</f>
        <v>2.6192514985141635E-3</v>
      </c>
      <c r="P1119">
        <f>Prices[[#This Row],[HY - US]]/Prices!P1118-1</f>
        <v>-4.0553085537889944E-3</v>
      </c>
      <c r="Q1119">
        <f>Prices[[#This Row],[HY - EU]]/Prices!Q1118-1</f>
        <v>-1.8647439085028861E-4</v>
      </c>
      <c r="R1119">
        <f>Prices[[#This Row],[EM Bonds - Corp]]/Prices!R1118-1</f>
        <v>4.1009679166212898E-3</v>
      </c>
      <c r="S1119">
        <f>Prices[[#This Row],[Real Estate - CH]]/Prices!S1118-1</f>
        <v>5.946481665014991E-3</v>
      </c>
      <c r="T1119">
        <f>Prices[[#This Row],[Real Estate - World]]/Prices!T1118-1</f>
        <v>-1.6560763090767816E-2</v>
      </c>
      <c r="U1119">
        <f>Prices[[#This Row],[TIPS]]/Prices!U1118-1</f>
        <v>4.5903557047464183E-3</v>
      </c>
      <c r="V1119">
        <f>Prices[[#This Row],[Commodities]]/Prices!V1118-1</f>
        <v>-8.5052135099753512E-3</v>
      </c>
      <c r="W1119">
        <f>Prices[[#This Row],[Precious Metals]]/Prices!W1118-1</f>
        <v>2.8930344076383285E-3</v>
      </c>
      <c r="X1119">
        <f>Prices[[#This Row],[Hedge funds]]/Prices!X1118-1</f>
        <v>9.0169002473206028E-4</v>
      </c>
    </row>
    <row r="1120" spans="2:24" x14ac:dyDescent="0.25">
      <c r="B1120" s="1">
        <v>44148</v>
      </c>
      <c r="C1120">
        <f>Prices[[#This Row],[Equity - CH]]/Prices!C1119-1</f>
        <v>-1.4017072918870443E-4</v>
      </c>
      <c r="D1120">
        <f>Prices[[#This Row],[Equity - US]]/Prices!D1119-1</f>
        <v>1.0485451273633428E-2</v>
      </c>
      <c r="E1120">
        <f>Prices[[#This Row],[Equity - EU]]/Prices!E1119-1</f>
        <v>5.6115460986627674E-4</v>
      </c>
      <c r="F1120">
        <f>Prices[[#This Row],[Equity - JP]]/Prices!F1119-1</f>
        <v>-1.2392498538220442E-2</v>
      </c>
      <c r="G1120">
        <f>Prices[[#This Row],[Equity - EM]]/Prices!G1119-1</f>
        <v>3.4111376376675384E-3</v>
      </c>
      <c r="H1120">
        <f>Prices[[#This Row],[Bonds - CH]]/Prices!H1119-1</f>
        <v>1.4208581983519153E-3</v>
      </c>
      <c r="I1120">
        <f>Prices[[#This Row],[Rates - US]]/Prices!I1119-1</f>
        <v>-1.8540665379573884E-4</v>
      </c>
      <c r="J1120">
        <f>Prices[[#This Row],[Rates - EU]]/Prices!J1119-1</f>
        <v>1.1373193619033106E-3</v>
      </c>
      <c r="K1120">
        <f>Prices[[#This Row],[Rates - JP]]/Prices!K1119-1</f>
        <v>4.5562238017149426E-4</v>
      </c>
      <c r="L1120">
        <f>Prices[[#This Row],[EM Bonds - USD]]/Prices!L1119-1</f>
        <v>-1.4199074858467498E-4</v>
      </c>
      <c r="M1120">
        <f>Prices[[#This Row],[EM Bonds - Local]]/Prices!M1119-1</f>
        <v>5.9856461285923146E-5</v>
      </c>
      <c r="N1120">
        <f>Prices[[#This Row],[IG - US]]/Prices!N1119-1</f>
        <v>1.6490250696388209E-4</v>
      </c>
      <c r="O1120">
        <f>Prices[[#This Row],[IG - EU]]/Prices!O1119-1</f>
        <v>1.5573976387841526E-3</v>
      </c>
      <c r="P1120">
        <f>Prices[[#This Row],[HY - US]]/Prices!P1119-1</f>
        <v>-3.0283302864697603E-5</v>
      </c>
      <c r="Q1120">
        <f>Prices[[#This Row],[HY - EU]]/Prices!Q1119-1</f>
        <v>-3.1084861672359132E-5</v>
      </c>
      <c r="R1120">
        <f>Prices[[#This Row],[EM Bonds - Corp]]/Prices!R1119-1</f>
        <v>1.4819083466197647E-3</v>
      </c>
      <c r="S1120">
        <f>Prices[[#This Row],[Real Estate - CH]]/Prices!S1119-1</f>
        <v>8.9565606806973896E-4</v>
      </c>
      <c r="T1120">
        <f>Prices[[#This Row],[Real Estate - World]]/Prices!T1119-1</f>
        <v>1.7016363970285164E-2</v>
      </c>
      <c r="U1120">
        <f>Prices[[#This Row],[TIPS]]/Prices!U1119-1</f>
        <v>1.8905447375323625E-3</v>
      </c>
      <c r="V1120">
        <f>Prices[[#This Row],[Commodities]]/Prices!V1119-1</f>
        <v>-4.1949222236022932E-3</v>
      </c>
      <c r="W1120">
        <f>Prices[[#This Row],[Precious Metals]]/Prices!W1119-1</f>
        <v>7.7773113869403776E-3</v>
      </c>
      <c r="X1120">
        <f>Prices[[#This Row],[Hedge funds]]/Prices!X1119-1</f>
        <v>1.621579882113755E-3</v>
      </c>
    </row>
    <row r="1121" spans="2:24" x14ac:dyDescent="0.25">
      <c r="B1121" s="1">
        <v>44151</v>
      </c>
      <c r="C1121">
        <f>Prices[[#This Row],[Equity - CH]]/Prices!C1120-1</f>
        <v>7.0178931929196775E-3</v>
      </c>
      <c r="D1121">
        <f>Prices[[#This Row],[Equity - US]]/Prices!D1120-1</f>
        <v>1.036439215862317E-2</v>
      </c>
      <c r="E1121">
        <f>Prices[[#This Row],[Equity - EU]]/Prices!E1120-1</f>
        <v>1.1977656132201586E-2</v>
      </c>
      <c r="F1121">
        <f>Prices[[#This Row],[Equity - JP]]/Prices!F1120-1</f>
        <v>1.6990512429923887E-2</v>
      </c>
      <c r="G1121">
        <f>Prices[[#This Row],[Equity - EM]]/Prices!G1120-1</f>
        <v>1.1038482373975089E-2</v>
      </c>
      <c r="H1121">
        <f>Prices[[#This Row],[Bonds - CH]]/Prices!H1120-1</f>
        <v>-2.8376844494903963E-4</v>
      </c>
      <c r="I1121">
        <f>Prices[[#This Row],[Rates - US]]/Prices!I1120-1</f>
        <v>-5.6265804960953236E-4</v>
      </c>
      <c r="J1121">
        <f>Prices[[#This Row],[Rates - EU]]/Prices!J1120-1</f>
        <v>8.4428082385845649E-4</v>
      </c>
      <c r="K1121">
        <f>Prices[[#This Row],[Rates - JP]]/Prices!K1120-1</f>
        <v>9.108297659166098E-5</v>
      </c>
      <c r="L1121">
        <f>Prices[[#This Row],[EM Bonds - USD]]/Prices!L1120-1</f>
        <v>1.2816085975000391E-3</v>
      </c>
      <c r="M1121">
        <f>Prices[[#This Row],[EM Bonds - Local]]/Prices!M1120-1</f>
        <v>1.5985098093018735E-4</v>
      </c>
      <c r="N1121">
        <f>Prices[[#This Row],[IG - US]]/Prices!N1120-1</f>
        <v>1.1585833199649898E-3</v>
      </c>
      <c r="O1121">
        <f>Prices[[#This Row],[IG - EU]]/Prices!O1120-1</f>
        <v>4.0128410914919144E-4</v>
      </c>
      <c r="P1121">
        <f>Prices[[#This Row],[HY - US]]/Prices!P1120-1</f>
        <v>2.8704992002912544E-3</v>
      </c>
      <c r="Q1121">
        <f>Prices[[#This Row],[HY - EU]]/Prices!Q1120-1</f>
        <v>3.6681277005812252E-3</v>
      </c>
      <c r="R1121">
        <f>Prices[[#This Row],[EM Bonds - Corp]]/Prices!R1120-1</f>
        <v>1.7647492933203779E-5</v>
      </c>
      <c r="S1121">
        <f>Prices[[#This Row],[Real Estate - CH]]/Prices!S1120-1</f>
        <v>1.0156599552572754E-2</v>
      </c>
      <c r="T1121">
        <f>Prices[[#This Row],[Real Estate - World]]/Prices!T1120-1</f>
        <v>1.649443899080727E-2</v>
      </c>
      <c r="U1121">
        <f>Prices[[#This Row],[TIPS]]/Prices!U1120-1</f>
        <v>9.1899343189982829E-4</v>
      </c>
      <c r="V1121">
        <f>Prices[[#This Row],[Commodities]]/Prices!V1120-1</f>
        <v>-6.7729347325573563E-4</v>
      </c>
      <c r="W1121">
        <f>Prices[[#This Row],[Precious Metals]]/Prices!W1120-1</f>
        <v>-7.6779626277001523E-4</v>
      </c>
      <c r="X1121">
        <f>Prices[[#This Row],[Hedge funds]]/Prices!X1120-1</f>
        <v>2.415583080639383E-3</v>
      </c>
    </row>
    <row r="1122" spans="2:24" x14ac:dyDescent="0.25">
      <c r="B1122" s="1">
        <v>44152</v>
      </c>
      <c r="C1122">
        <f>Prices[[#This Row],[Equity - CH]]/Prices!C1121-1</f>
        <v>-2.1732073349444159E-3</v>
      </c>
      <c r="D1122">
        <f>Prices[[#This Row],[Equity - US]]/Prices!D1121-1</f>
        <v>-4.6607220541287075E-3</v>
      </c>
      <c r="E1122">
        <f>Prices[[#This Row],[Equity - EU]]/Prices!E1121-1</f>
        <v>-1.9997607467111544E-3</v>
      </c>
      <c r="F1122">
        <f>Prices[[#This Row],[Equity - JP]]/Prices!F1121-1</f>
        <v>3.1378343829528976E-3</v>
      </c>
      <c r="G1122">
        <f>Prices[[#This Row],[Equity - EM]]/Prices!G1121-1</f>
        <v>-2.9690504467685397E-3</v>
      </c>
      <c r="H1122">
        <f>Prices[[#This Row],[Bonds - CH]]/Prices!H1121-1</f>
        <v>7.0962248084116553E-5</v>
      </c>
      <c r="I1122">
        <f>Prices[[#This Row],[Rates - US]]/Prices!I1121-1</f>
        <v>1.833557678123654E-3</v>
      </c>
      <c r="J1122">
        <f>Prices[[#This Row],[Rates - EU]]/Prices!J1121-1</f>
        <v>1.2755764079706022E-3</v>
      </c>
      <c r="K1122">
        <f>Prices[[#This Row],[Rates - JP]]/Prices!K1121-1</f>
        <v>-9.1074681238478838E-5</v>
      </c>
      <c r="L1122">
        <f>Prices[[#This Row],[EM Bonds - USD]]/Prices!L1121-1</f>
        <v>-1.2334354715626272E-4</v>
      </c>
      <c r="M1122">
        <f>Prices[[#This Row],[EM Bonds - Local]]/Prices!M1121-1</f>
        <v>4.1598400286169124E-5</v>
      </c>
      <c r="N1122">
        <f>Prices[[#This Row],[IG - US]]/Prices!N1121-1</f>
        <v>3.0533399800598549E-3</v>
      </c>
      <c r="O1122">
        <f>Prices[[#This Row],[IG - EU]]/Prices!O1121-1</f>
        <v>1.5543521861212106E-3</v>
      </c>
      <c r="P1122">
        <f>Prices[[#This Row],[HY - US]]/Prices!P1121-1</f>
        <v>1.2604486466980536E-3</v>
      </c>
      <c r="Q1122">
        <f>Prices[[#This Row],[HY - EU]]/Prices!Q1121-1</f>
        <v>1.6415275497878579E-3</v>
      </c>
      <c r="R1122">
        <f>Prices[[#This Row],[EM Bonds - Corp]]/Prices!R1121-1</f>
        <v>7.9037982616991798E-4</v>
      </c>
      <c r="S1122">
        <f>Prices[[#This Row],[Real Estate - CH]]/Prices!S1121-1</f>
        <v>2.8125968906409504E-3</v>
      </c>
      <c r="T1122">
        <f>Prices[[#This Row],[Real Estate - World]]/Prices!T1121-1</f>
        <v>1.4606436264612555E-3</v>
      </c>
      <c r="U1122">
        <f>Prices[[#This Row],[TIPS]]/Prices!U1121-1</f>
        <v>1.8498015176473537E-3</v>
      </c>
      <c r="V1122">
        <f>Prices[[#This Row],[Commodities]]/Prices!V1121-1</f>
        <v>9.7492731339854366E-4</v>
      </c>
      <c r="W1122">
        <f>Prices[[#This Row],[Precious Metals]]/Prices!W1121-1</f>
        <v>-4.2063665100946501E-3</v>
      </c>
      <c r="X1122">
        <f>Prices[[#This Row],[Hedge funds]]/Prices!X1121-1</f>
        <v>5.2126059611690145E-4</v>
      </c>
    </row>
    <row r="1123" spans="2:24" x14ac:dyDescent="0.25">
      <c r="B1123" s="1">
        <v>44153</v>
      </c>
      <c r="C1123">
        <f>Prices[[#This Row],[Equity - CH]]/Prices!C1122-1</f>
        <v>-4.3737834739510095E-4</v>
      </c>
      <c r="D1123">
        <f>Prices[[#This Row],[Equity - US]]/Prices!D1122-1</f>
        <v>-1.0682742842559323E-2</v>
      </c>
      <c r="E1123">
        <f>Prices[[#This Row],[Equity - EU]]/Prices!E1122-1</f>
        <v>3.8362059946854821E-3</v>
      </c>
      <c r="F1123">
        <f>Prices[[#This Row],[Equity - JP]]/Prices!F1122-1</f>
        <v>-8.3926685852225846E-3</v>
      </c>
      <c r="G1123">
        <f>Prices[[#This Row],[Equity - EM]]/Prices!G1122-1</f>
        <v>4.0037614520058717E-3</v>
      </c>
      <c r="H1123">
        <f>Prices[[#This Row],[Bonds - CH]]/Prices!H1122-1</f>
        <v>0</v>
      </c>
      <c r="I1123">
        <f>Prices[[#This Row],[Rates - US]]/Prices!I1122-1</f>
        <v>-2.9103776243732948E-4</v>
      </c>
      <c r="J1123">
        <f>Prices[[#This Row],[Rates - EU]]/Prices!J1122-1</f>
        <v>-1.5080065723960256E-4</v>
      </c>
      <c r="K1123">
        <f>Prices[[#This Row],[Rates - JP]]/Prices!K1122-1</f>
        <v>8.1974678932494882E-4</v>
      </c>
      <c r="L1123">
        <f>Prices[[#This Row],[EM Bonds - USD]]/Prices!L1122-1</f>
        <v>7.9019734533214425E-4</v>
      </c>
      <c r="M1123">
        <f>Prices[[#This Row],[EM Bonds - Local]]/Prices!M1122-1</f>
        <v>-1.6492714744642534E-4</v>
      </c>
      <c r="N1123">
        <f>Prices[[#This Row],[IG - US]]/Prices!N1122-1</f>
        <v>1.7035117457555593E-3</v>
      </c>
      <c r="O1123">
        <f>Prices[[#This Row],[IG - EU]]/Prices!O1122-1</f>
        <v>-3.0037546933670001E-4</v>
      </c>
      <c r="P1123">
        <f>Prices[[#This Row],[HY - US]]/Prices!P1122-1</f>
        <v>1.6448015801546756E-3</v>
      </c>
      <c r="Q1123">
        <f>Prices[[#This Row],[HY - EU]]/Prices!Q1122-1</f>
        <v>9.2764378478671361E-4</v>
      </c>
      <c r="R1123">
        <f>Prices[[#This Row],[EM Bonds - Corp]]/Prices!R1122-1</f>
        <v>1.515924690015602E-3</v>
      </c>
      <c r="S1123">
        <f>Prices[[#This Row],[Real Estate - CH]]/Prices!S1122-1</f>
        <v>-9.2754135288530826E-4</v>
      </c>
      <c r="T1123">
        <f>Prices[[#This Row],[Real Estate - World]]/Prices!T1122-1</f>
        <v>-1.8033487715417573E-2</v>
      </c>
      <c r="U1123">
        <f>Prices[[#This Row],[TIPS]]/Prices!U1122-1</f>
        <v>-9.79207940807858E-4</v>
      </c>
      <c r="V1123">
        <f>Prices[[#This Row],[Commodities]]/Prices!V1122-1</f>
        <v>5.8195067107855714E-3</v>
      </c>
      <c r="W1123">
        <f>Prices[[#This Row],[Precious Metals]]/Prices!W1122-1</f>
        <v>-7.9603330307905784E-3</v>
      </c>
      <c r="X1123">
        <f>Prices[[#This Row],[Hedge funds]]/Prices!X1122-1</f>
        <v>-6.5764188410122326E-4</v>
      </c>
    </row>
    <row r="1124" spans="2:24" x14ac:dyDescent="0.25">
      <c r="B1124" s="1">
        <v>44154</v>
      </c>
      <c r="C1124">
        <f>Prices[[#This Row],[Equity - CH]]/Prices!C1123-1</f>
        <v>-7.2203637603328596E-3</v>
      </c>
      <c r="D1124">
        <f>Prices[[#This Row],[Equity - US]]/Prices!D1123-1</f>
        <v>7.5119022359384502E-3</v>
      </c>
      <c r="E1124">
        <f>Prices[[#This Row],[Equity - EU]]/Prices!E1123-1</f>
        <v>-6.8158916018183913E-3</v>
      </c>
      <c r="F1124">
        <f>Prices[[#This Row],[Equity - JP]]/Prices!F1123-1</f>
        <v>3.9505448563925682E-3</v>
      </c>
      <c r="G1124">
        <f>Prices[[#This Row],[Equity - EM]]/Prices!G1123-1</f>
        <v>-3.1391218139480426E-3</v>
      </c>
      <c r="H1124">
        <f>Prices[[#This Row],[Bonds - CH]]/Prices!H1123-1</f>
        <v>7.0957212800681901E-4</v>
      </c>
      <c r="I1124">
        <f>Prices[[#This Row],[Rates - US]]/Prices!I1123-1</f>
        <v>2.0257752718486621E-3</v>
      </c>
      <c r="J1124">
        <f>Prices[[#This Row],[Rates - EU]]/Prices!J1123-1</f>
        <v>6.6194715106115964E-4</v>
      </c>
      <c r="K1124">
        <f>Prices[[#This Row],[Rates - JP]]/Prices!K1123-1</f>
        <v>-2.7302511831084342E-4</v>
      </c>
      <c r="L1124">
        <f>Prices[[#This Row],[EM Bonds - USD]]/Prices!L1123-1</f>
        <v>8.1728334506481204E-4</v>
      </c>
      <c r="M1124">
        <f>Prices[[#This Row],[EM Bonds - Local]]/Prices!M1123-1</f>
        <v>-9.4228349376235254E-4</v>
      </c>
      <c r="N1124">
        <f>Prices[[#This Row],[IG - US]]/Prices!N1123-1</f>
        <v>3.5066595966455338E-3</v>
      </c>
      <c r="O1124">
        <f>Prices[[#This Row],[IG - EU]]/Prices!O1123-1</f>
        <v>7.0108668436086319E-4</v>
      </c>
      <c r="P1124">
        <f>Prices[[#This Row],[HY - US]]/Prices!P1123-1</f>
        <v>-1.1567683023683273E-5</v>
      </c>
      <c r="Q1124">
        <f>Prices[[#This Row],[HY - EU]]/Prices!Q1123-1</f>
        <v>3.0892801977144835E-4</v>
      </c>
      <c r="R1124">
        <f>Prices[[#This Row],[EM Bonds - Corp]]/Prices!R1123-1</f>
        <v>5.287301619483209E-4</v>
      </c>
      <c r="S1124">
        <f>Prices[[#This Row],[Real Estate - CH]]/Prices!S1123-1</f>
        <v>-2.7409978116227363E-3</v>
      </c>
      <c r="T1124">
        <f>Prices[[#This Row],[Real Estate - World]]/Prices!T1123-1</f>
        <v>2.6115889905120593E-3</v>
      </c>
      <c r="U1124">
        <f>Prices[[#This Row],[TIPS]]/Prices!U1123-1</f>
        <v>1.9156482407782782E-3</v>
      </c>
      <c r="V1124">
        <f>Prices[[#This Row],[Commodities]]/Prices!V1123-1</f>
        <v>-6.0976541122491623E-3</v>
      </c>
      <c r="W1124">
        <f>Prices[[#This Row],[Precious Metals]]/Prices!W1123-1</f>
        <v>-6.0678974261623164E-3</v>
      </c>
      <c r="X1124">
        <f>Prices[[#This Row],[Hedge funds]]/Prices!X1123-1</f>
        <v>1.3759742923562523E-3</v>
      </c>
    </row>
    <row r="1125" spans="2:24" x14ac:dyDescent="0.25">
      <c r="B1125" s="1">
        <v>44155</v>
      </c>
      <c r="C1125">
        <f>Prices[[#This Row],[Equity - CH]]/Prices!C1124-1</f>
        <v>7.4775448147246237E-4</v>
      </c>
      <c r="D1125">
        <f>Prices[[#This Row],[Equity - US]]/Prices!D1124-1</f>
        <v>-5.9442430389268219E-3</v>
      </c>
      <c r="E1125">
        <f>Prices[[#This Row],[Equity - EU]]/Prices!E1124-1</f>
        <v>5.2093841236513505E-3</v>
      </c>
      <c r="F1125">
        <f>Prices[[#This Row],[Equity - JP]]/Prices!F1124-1</f>
        <v>-8.7089519006566807E-4</v>
      </c>
      <c r="G1125">
        <f>Prices[[#This Row],[Equity - EM]]/Prices!G1124-1</f>
        <v>6.9146395646422221E-3</v>
      </c>
      <c r="H1125">
        <f>Prices[[#This Row],[Bonds - CH]]/Prices!H1124-1</f>
        <v>4.9634829468891972E-4</v>
      </c>
      <c r="I1125">
        <f>Prices[[#This Row],[Rates - US]]/Prices!I1124-1</f>
        <v>1.9504817638280603E-3</v>
      </c>
      <c r="J1125">
        <f>Prices[[#This Row],[Rates - EU]]/Prices!J1124-1</f>
        <v>5.8981087324450066E-4</v>
      </c>
      <c r="K1125">
        <f>Prices[[#This Row],[Rates - JP]]/Prices!K1124-1</f>
        <v>4.5516613563956199E-4</v>
      </c>
      <c r="L1125">
        <f>Prices[[#This Row],[EM Bonds - USD]]/Prices!L1124-1</f>
        <v>1.3665428058238227E-3</v>
      </c>
      <c r="M1125">
        <f>Prices[[#This Row],[EM Bonds - Local]]/Prices!M1124-1</f>
        <v>4.9825209948961557E-4</v>
      </c>
      <c r="N1125">
        <f>Prices[[#This Row],[IG - US]]/Prices!N1124-1</f>
        <v>2.4402571805053341E-3</v>
      </c>
      <c r="O1125">
        <f>Prices[[#This Row],[IG - EU]]/Prices!O1124-1</f>
        <v>1.0008507231145103E-3</v>
      </c>
      <c r="P1125">
        <f>Prices[[#This Row],[HY - US]]/Prices!P1124-1</f>
        <v>6.7365521577489318E-5</v>
      </c>
      <c r="Q1125">
        <f>Prices[[#This Row],[HY - EU]]/Prices!Q1124-1</f>
        <v>1.2044471896230924E-3</v>
      </c>
      <c r="R1125">
        <f>Prices[[#This Row],[EM Bonds - Corp]]/Prices!R1124-1</f>
        <v>1.2478050096698112E-4</v>
      </c>
      <c r="S1125">
        <f>Prices[[#This Row],[Real Estate - CH]]/Prices!S1124-1</f>
        <v>9.974509586612168E-4</v>
      </c>
      <c r="T1125">
        <f>Prices[[#This Row],[Real Estate - World]]/Prices!T1124-1</f>
        <v>-1.090600126632979E-3</v>
      </c>
      <c r="U1125">
        <f>Prices[[#This Row],[TIPS]]/Prices!U1124-1</f>
        <v>4.4441882413730482E-3</v>
      </c>
      <c r="V1125">
        <f>Prices[[#This Row],[Commodities]]/Prices!V1124-1</f>
        <v>7.8088039934955944E-3</v>
      </c>
      <c r="W1125">
        <f>Prices[[#This Row],[Precious Metals]]/Prices!W1124-1</f>
        <v>7.3714090446377334E-3</v>
      </c>
      <c r="X1125">
        <f>Prices[[#This Row],[Hedge funds]]/Prices!X1124-1</f>
        <v>1.9459071938823236E-3</v>
      </c>
    </row>
    <row r="1126" spans="2:24" x14ac:dyDescent="0.25">
      <c r="B1126" s="1">
        <v>44158</v>
      </c>
      <c r="C1126">
        <f>Prices[[#This Row],[Equity - CH]]/Prices!C1125-1</f>
        <v>-5.424317989608185E-3</v>
      </c>
      <c r="D1126">
        <f>Prices[[#This Row],[Equity - US]]/Prices!D1125-1</f>
        <v>6.5360535069565184E-3</v>
      </c>
      <c r="E1126">
        <f>Prices[[#This Row],[Equity - EU]]/Prices!E1125-1</f>
        <v>-2.502503808659795E-3</v>
      </c>
      <c r="F1126">
        <f>Prices[[#This Row],[Equity - JP]]/Prices!F1125-1</f>
        <v>0</v>
      </c>
      <c r="G1126">
        <f>Prices[[#This Row],[Equity - EM]]/Prices!G1125-1</f>
        <v>9.6746836280972026E-3</v>
      </c>
      <c r="H1126">
        <f>Prices[[#This Row],[Bonds - CH]]/Prices!H1125-1</f>
        <v>2.1261516654846879E-4</v>
      </c>
      <c r="I1126">
        <f>Prices[[#This Row],[Rates - US]]/Prices!I1125-1</f>
        <v>-1.5925337159846675E-3</v>
      </c>
      <c r="J1126">
        <f>Prices[[#This Row],[Rates - EU]]/Prices!J1125-1</f>
        <v>-5.3559034451944321E-4</v>
      </c>
      <c r="K1126">
        <f>Prices[[#This Row],[Rates - JP]]/Prices!K1125-1</f>
        <v>4.5495905368508893E-4</v>
      </c>
      <c r="L1126">
        <f>Prices[[#This Row],[EM Bonds - USD]]/Prices!L1125-1</f>
        <v>-2.5520176194104849E-4</v>
      </c>
      <c r="M1126">
        <f>Prices[[#This Row],[EM Bonds - Local]]/Prices!M1125-1</f>
        <v>9.6533906987184004E-4</v>
      </c>
      <c r="N1126">
        <f>Prices[[#This Row],[IG - US]]/Prices!N1125-1</f>
        <v>-1.3787709782580038E-3</v>
      </c>
      <c r="O1126">
        <f>Prices[[#This Row],[IG - EU]]/Prices!O1125-1</f>
        <v>-6.9989501574774238E-4</v>
      </c>
      <c r="P1126">
        <f>Prices[[#This Row],[HY - US]]/Prices!P1125-1</f>
        <v>1.6494935848869741E-3</v>
      </c>
      <c r="Q1126">
        <f>Prices[[#This Row],[HY - EU]]/Prices!Q1125-1</f>
        <v>2.1283815046730936E-3</v>
      </c>
      <c r="R1126">
        <f>Prices[[#This Row],[EM Bonds - Corp]]/Prices!R1125-1</f>
        <v>-8.5682584148338847E-4</v>
      </c>
      <c r="S1126">
        <f>Prices[[#This Row],[Real Estate - CH]]/Prices!S1125-1</f>
        <v>-2.3693534100975855E-3</v>
      </c>
      <c r="T1126">
        <f>Prices[[#This Row],[Real Estate - World]]/Prices!T1125-1</f>
        <v>1.7642419041192792E-3</v>
      </c>
      <c r="U1126">
        <f>Prices[[#This Row],[TIPS]]/Prices!U1125-1</f>
        <v>-2.8083709898293341E-3</v>
      </c>
      <c r="V1126">
        <f>Prices[[#This Row],[Commodities]]/Prices!V1125-1</f>
        <v>6.0490612497674512E-3</v>
      </c>
      <c r="W1126">
        <f>Prices[[#This Row],[Precious Metals]]/Prices!W1125-1</f>
        <v>-2.0618804283057401E-2</v>
      </c>
      <c r="X1126">
        <f>Prices[[#This Row],[Hedge funds]]/Prices!X1125-1</f>
        <v>1.3288244162967811E-3</v>
      </c>
    </row>
    <row r="1127" spans="2:24" x14ac:dyDescent="0.25">
      <c r="B1127" s="1">
        <v>44159</v>
      </c>
      <c r="C1127">
        <f>Prices[[#This Row],[Equity - CH]]/Prices!C1126-1</f>
        <v>2.9363316667243566E-3</v>
      </c>
      <c r="D1127">
        <f>Prices[[#This Row],[Equity - US]]/Prices!D1126-1</f>
        <v>1.6009884572822708E-2</v>
      </c>
      <c r="E1127">
        <f>Prices[[#This Row],[Equity - EU]]/Prices!E1126-1</f>
        <v>1.3346334080976963E-2</v>
      </c>
      <c r="F1127">
        <f>Prices[[#This Row],[Equity - JP]]/Prices!F1126-1</f>
        <v>2.1660186460679354E-2</v>
      </c>
      <c r="G1127">
        <f>Prices[[#This Row],[Equity - EM]]/Prices!G1126-1</f>
        <v>4.924210374529725E-3</v>
      </c>
      <c r="H1127">
        <f>Prices[[#This Row],[Bonds - CH]]/Prices!H1126-1</f>
        <v>-7.0856656982809518E-5</v>
      </c>
      <c r="I1127">
        <f>Prices[[#This Row],[Rates - US]]/Prices!I1126-1</f>
        <v>-1.8481964873934276E-3</v>
      </c>
      <c r="J1127">
        <f>Prices[[#This Row],[Rates - EU]]/Prices!J1126-1</f>
        <v>1.0204695729987279E-4</v>
      </c>
      <c r="K1127">
        <f>Prices[[#This Row],[Rates - JP]]/Prices!K1126-1</f>
        <v>-9.0950432014558213E-4</v>
      </c>
      <c r="L1127">
        <f>Prices[[#This Row],[EM Bonds - USD]]/Prices!L1126-1</f>
        <v>4.5299544429622252E-4</v>
      </c>
      <c r="M1127">
        <f>Prices[[#This Row],[EM Bonds - Local]]/Prices!M1126-1</f>
        <v>-3.0420436697398134E-4</v>
      </c>
      <c r="N1127">
        <f>Prices[[#This Row],[IG - US]]/Prices!N1126-1</f>
        <v>-7.1833885132810416E-4</v>
      </c>
      <c r="O1127">
        <f>Prices[[#This Row],[IG - EU]]/Prices!O1126-1</f>
        <v>3.0016509079988651E-4</v>
      </c>
      <c r="P1127">
        <f>Prices[[#This Row],[HY - US]]/Prices!P1126-1</f>
        <v>3.4756051273752142E-3</v>
      </c>
      <c r="Q1127">
        <f>Prices[[#This Row],[HY - EU]]/Prices!Q1126-1</f>
        <v>3.047278995321312E-3</v>
      </c>
      <c r="R1127">
        <f>Prices[[#This Row],[EM Bonds - Corp]]/Prices!R1126-1</f>
        <v>-7.8658640710382866E-4</v>
      </c>
      <c r="S1127">
        <f>Prices[[#This Row],[Real Estate - CH]]/Prices!S1126-1</f>
        <v>-3.7955297094532936E-3</v>
      </c>
      <c r="T1127">
        <f>Prices[[#This Row],[Real Estate - World]]/Prices!T1126-1</f>
        <v>1.1224311974803891E-2</v>
      </c>
      <c r="U1127">
        <f>Prices[[#This Row],[TIPS]]/Prices!U1126-1</f>
        <v>-1.7689969732549438E-3</v>
      </c>
      <c r="V1127">
        <f>Prices[[#This Row],[Commodities]]/Prices!V1126-1</f>
        <v>1.4374360421117727E-2</v>
      </c>
      <c r="W1127">
        <f>Prices[[#This Row],[Precious Metals]]/Prices!W1126-1</f>
        <v>-1.6774358023204927E-2</v>
      </c>
      <c r="X1127">
        <f>Prices[[#This Row],[Hedge funds]]/Prices!X1126-1</f>
        <v>1.463169804258424E-3</v>
      </c>
    </row>
    <row r="1128" spans="2:24" x14ac:dyDescent="0.25">
      <c r="B1128" s="1">
        <v>44160</v>
      </c>
      <c r="C1128">
        <f>Prices[[#This Row],[Equity - CH]]/Prices!C1127-1</f>
        <v>-1.7573887446720171E-4</v>
      </c>
      <c r="D1128">
        <f>Prices[[#This Row],[Equity - US]]/Prices!D1127-1</f>
        <v>-4.9311613754454697E-3</v>
      </c>
      <c r="E1128">
        <f>Prices[[#This Row],[Equity - EU]]/Prices!E1127-1</f>
        <v>-1.9484188926646162E-3</v>
      </c>
      <c r="F1128">
        <f>Prices[[#This Row],[Equity - JP]]/Prices!F1127-1</f>
        <v>4.2723144909413424E-3</v>
      </c>
      <c r="G1128">
        <f>Prices[[#This Row],[Equity - EM]]/Prices!G1127-1</f>
        <v>-1.1014009920528256E-2</v>
      </c>
      <c r="H1128">
        <f>Prices[[#This Row],[Bonds - CH]]/Prices!H1127-1</f>
        <v>2.1258503401355711E-4</v>
      </c>
      <c r="I1128">
        <f>Prices[[#This Row],[Rates - US]]/Prices!I1127-1</f>
        <v>-3.2317070716314511E-4</v>
      </c>
      <c r="J1128">
        <f>Prices[[#This Row],[Rates - EU]]/Prices!J1127-1</f>
        <v>2.684346024237616E-4</v>
      </c>
      <c r="K1128">
        <f>Prices[[#This Row],[Rates - JP]]/Prices!K1127-1</f>
        <v>-9.103322712777917E-5</v>
      </c>
      <c r="L1128">
        <f>Prices[[#This Row],[EM Bonds - USD]]/Prices!L1127-1</f>
        <v>4.3563196185014696E-4</v>
      </c>
      <c r="M1128">
        <f>Prices[[#This Row],[EM Bonds - Local]]/Prices!M1127-1</f>
        <v>8.5378276847292156E-5</v>
      </c>
      <c r="N1128">
        <f>Prices[[#This Row],[IG - US]]/Prices!N1127-1</f>
        <v>-1.8092734531482968E-4</v>
      </c>
      <c r="O1128">
        <f>Prices[[#This Row],[IG - EU]]/Prices!O1127-1</f>
        <v>6.001500375094615E-4</v>
      </c>
      <c r="P1128">
        <f>Prices[[#This Row],[HY - US]]/Prices!P1127-1</f>
        <v>4.2241100218198824E-4</v>
      </c>
      <c r="Q1128">
        <f>Prices[[#This Row],[HY - EU]]/Prices!Q1127-1</f>
        <v>9.8198668180571325E-4</v>
      </c>
      <c r="R1128">
        <f>Prices[[#This Row],[EM Bonds - Corp]]/Prices!R1127-1</f>
        <v>5.0735775557742002E-4</v>
      </c>
      <c r="S1128">
        <f>Prices[[#This Row],[Real Estate - CH]]/Prices!S1127-1</f>
        <v>-4.4561294059979328E-3</v>
      </c>
      <c r="T1128">
        <f>Prices[[#This Row],[Real Estate - World]]/Prices!T1127-1</f>
        <v>-5.4813626516754255E-3</v>
      </c>
      <c r="U1128">
        <f>Prices[[#This Row],[TIPS]]/Prices!U1127-1</f>
        <v>7.516515629353071E-3</v>
      </c>
      <c r="V1128">
        <f>Prices[[#This Row],[Commodities]]/Prices!V1127-1</f>
        <v>-3.7547567162113937E-3</v>
      </c>
      <c r="W1128">
        <f>Prices[[#This Row],[Precious Metals]]/Prices!W1127-1</f>
        <v>-4.3340634590840477E-3</v>
      </c>
      <c r="X1128">
        <f>Prices[[#This Row],[Hedge funds]]/Prices!X1127-1</f>
        <v>1.0193246973866366E-4</v>
      </c>
    </row>
    <row r="1129" spans="2:24" x14ac:dyDescent="0.25">
      <c r="B1129" s="1">
        <v>44161</v>
      </c>
      <c r="C1129">
        <f>Prices[[#This Row],[Equity - CH]]/Prices!C1128-1</f>
        <v>1.9026142012619207E-3</v>
      </c>
      <c r="D1129">
        <f>Prices[[#This Row],[Equity - US]]/Prices!D1128-1</f>
        <v>-1.489214649376791E-3</v>
      </c>
      <c r="E1129">
        <f>Prices[[#This Row],[Equity - EU]]/Prices!E1128-1</f>
        <v>-3.0396871413381765E-3</v>
      </c>
      <c r="F1129">
        <f>Prices[[#This Row],[Equity - JP]]/Prices!F1128-1</f>
        <v>6.105817366181876E-3</v>
      </c>
      <c r="G1129">
        <f>Prices[[#This Row],[Equity - EM]]/Prices!G1128-1</f>
        <v>7.7165145908852928E-3</v>
      </c>
      <c r="H1129">
        <f>Prices[[#This Row],[Bonds - CH]]/Prices!H1128-1</f>
        <v>4.2507970244431981E-4</v>
      </c>
      <c r="I1129">
        <f>Prices[[#This Row],[Rates - US]]/Prices!I1128-1</f>
        <v>0</v>
      </c>
      <c r="J1129">
        <f>Prices[[#This Row],[Rates - EU]]/Prices!J1128-1</f>
        <v>7.4283594886570548E-4</v>
      </c>
      <c r="K1129">
        <f>Prices[[#This Row],[Rates - JP]]/Prices!K1128-1</f>
        <v>-2.7312454479244686E-4</v>
      </c>
      <c r="L1129">
        <f>Prices[[#This Row],[EM Bonds - USD]]/Prices!L1128-1</f>
        <v>1.9056554454222052E-5</v>
      </c>
      <c r="M1129">
        <f>Prices[[#This Row],[EM Bonds - Local]]/Prices!M1128-1</f>
        <v>-2.1817030271675808E-4</v>
      </c>
      <c r="N1129">
        <f>Prices[[#This Row],[IG - US]]/Prices!N1128-1</f>
        <v>0</v>
      </c>
      <c r="O1129">
        <f>Prices[[#This Row],[IG - EU]]/Prices!O1128-1</f>
        <v>1.3495276653172628E-3</v>
      </c>
      <c r="P1129">
        <f>Prices[[#This Row],[HY - US]]/Prices!P1128-1</f>
        <v>0</v>
      </c>
      <c r="Q1129">
        <f>Prices[[#This Row],[HY - EU]]/Prices!Q1128-1</f>
        <v>4.5985468591913659E-4</v>
      </c>
      <c r="R1129">
        <f>Prices[[#This Row],[EM Bonds - Corp]]/Prices!R1128-1</f>
        <v>-1.4412329267132762E-5</v>
      </c>
      <c r="S1129">
        <f>Prices[[#This Row],[Real Estate - CH]]/Prices!S1128-1</f>
        <v>2.6856452262657982E-4</v>
      </c>
      <c r="T1129">
        <f>Prices[[#This Row],[Real Estate - World]]/Prices!T1128-1</f>
        <v>-1.6549730538862883E-3</v>
      </c>
      <c r="U1129">
        <f>Prices[[#This Row],[TIPS]]/Prices!U1128-1</f>
        <v>4.012789801574268E-3</v>
      </c>
      <c r="V1129">
        <f>Prices[[#This Row],[Commodities]]/Prices!V1128-1</f>
        <v>0</v>
      </c>
      <c r="W1129">
        <f>Prices[[#This Row],[Precious Metals]]/Prices!W1128-1</f>
        <v>0</v>
      </c>
      <c r="X1129">
        <f>Prices[[#This Row],[Hedge funds]]/Prices!X1128-1</f>
        <v>-1.6987013428215736E-4</v>
      </c>
    </row>
    <row r="1130" spans="2:24" x14ac:dyDescent="0.25">
      <c r="B1130" s="1">
        <v>44162</v>
      </c>
      <c r="C1130">
        <f>Prices[[#This Row],[Equity - CH]]/Prices!C1129-1</f>
        <v>7.4964663959220523E-4</v>
      </c>
      <c r="D1130">
        <f>Prices[[#This Row],[Equity - US]]/Prices!D1129-1</f>
        <v>1.5724113568367226E-3</v>
      </c>
      <c r="E1130">
        <f>Prices[[#This Row],[Equity - EU]]/Prices!E1129-1</f>
        <v>5.6992812786840208E-3</v>
      </c>
      <c r="F1130">
        <f>Prices[[#This Row],[Equity - JP]]/Prices!F1129-1</f>
        <v>4.1868768986230709E-3</v>
      </c>
      <c r="G1130">
        <f>Prices[[#This Row],[Equity - EM]]/Prices!G1129-1</f>
        <v>-9.4951598408310467E-4</v>
      </c>
      <c r="H1130">
        <f>Prices[[#This Row],[Bonds - CH]]/Prices!H1129-1</f>
        <v>9.2061468734505603E-4</v>
      </c>
      <c r="I1130">
        <f>Prices[[#This Row],[Rates - US]]/Prices!I1129-1</f>
        <v>2.2301385654059924E-3</v>
      </c>
      <c r="J1130">
        <f>Prices[[#This Row],[Rates - EU]]/Prices!J1129-1</f>
        <v>-3.3977814055563549E-5</v>
      </c>
      <c r="K1130">
        <f>Prices[[#This Row],[Rates - JP]]/Prices!K1129-1</f>
        <v>-3.6426554958568502E-4</v>
      </c>
      <c r="L1130">
        <f>Prices[[#This Row],[EM Bonds - USD]]/Prices!L1129-1</f>
        <v>1.2542149913150613E-3</v>
      </c>
      <c r="M1130">
        <f>Prices[[#This Row],[EM Bonds - Local]]/Prices!M1129-1</f>
        <v>-5.6926411665547683E-5</v>
      </c>
      <c r="N1130">
        <f>Prices[[#This Row],[IG - US]]/Prices!N1129-1</f>
        <v>3.1606223791131871E-3</v>
      </c>
      <c r="O1130">
        <f>Prices[[#This Row],[IG - EU]]/Prices!O1129-1</f>
        <v>-2.4957572127393135E-4</v>
      </c>
      <c r="P1130">
        <f>Prices[[#This Row],[HY - US]]/Prices!P1129-1</f>
        <v>2.9332989141561683E-4</v>
      </c>
      <c r="Q1130">
        <f>Prices[[#This Row],[HY - EU]]/Prices!Q1129-1</f>
        <v>3.9835754121475553E-4</v>
      </c>
      <c r="R1130">
        <f>Prices[[#This Row],[EM Bonds - Corp]]/Prices!R1129-1</f>
        <v>4.1636217958118671E-4</v>
      </c>
      <c r="S1130">
        <f>Prices[[#This Row],[Real Estate - CH]]/Prices!S1129-1</f>
        <v>1.0515952924330385E-3</v>
      </c>
      <c r="T1130">
        <f>Prices[[#This Row],[Real Estate - World]]/Prices!T1129-1</f>
        <v>-7.4250867700422774E-3</v>
      </c>
      <c r="U1130">
        <f>Prices[[#This Row],[TIPS]]/Prices!U1129-1</f>
        <v>5.7494647839040347E-4</v>
      </c>
      <c r="V1130">
        <f>Prices[[#This Row],[Commodities]]/Prices!V1129-1</f>
        <v>1.0241127959103036E-3</v>
      </c>
      <c r="W1130">
        <f>Prices[[#This Row],[Precious Metals]]/Prices!W1129-1</f>
        <v>-2.11952059253665E-2</v>
      </c>
      <c r="X1130">
        <f>Prices[[#This Row],[Hedge funds]]/Prices!X1129-1</f>
        <v>2.5484849257115805E-3</v>
      </c>
    </row>
    <row r="1131" spans="2:24" x14ac:dyDescent="0.25">
      <c r="B1131" s="1">
        <v>44165</v>
      </c>
      <c r="C1131">
        <f>Prices[[#This Row],[Equity - CH]]/Prices!C1130-1</f>
        <v>-2.9727177615223033E-3</v>
      </c>
      <c r="D1131">
        <f>Prices[[#This Row],[Equity - US]]/Prices!D1130-1</f>
        <v>-3.5361816827358394E-3</v>
      </c>
      <c r="E1131">
        <f>Prices[[#This Row],[Equity - EU]]/Prices!E1130-1</f>
        <v>-9.5961085432241244E-3</v>
      </c>
      <c r="F1131">
        <f>Prices[[#This Row],[Equity - JP]]/Prices!F1130-1</f>
        <v>-1.5813227397801999E-2</v>
      </c>
      <c r="G1131">
        <f>Prices[[#This Row],[Equity - EM]]/Prices!G1130-1</f>
        <v>-1.9967775360991924E-2</v>
      </c>
      <c r="H1131">
        <f>Prices[[#This Row],[Bonds - CH]]/Prices!H1130-1</f>
        <v>7.0751379651889934E-4</v>
      </c>
      <c r="I1131">
        <f>Prices[[#This Row],[Rates - US]]/Prices!I1130-1</f>
        <v>2.5597847485037128E-4</v>
      </c>
      <c r="J1131">
        <f>Prices[[#This Row],[Rates - EU]]/Prices!J1130-1</f>
        <v>-8.8868071688308348E-4</v>
      </c>
      <c r="K1131">
        <f>Prices[[#This Row],[Rates - JP]]/Prices!K1130-1</f>
        <v>2.732987154960842E-4</v>
      </c>
      <c r="L1131">
        <f>Prices[[#This Row],[EM Bonds - USD]]/Prices!L1130-1</f>
        <v>-1.0277453170970396E-4</v>
      </c>
      <c r="M1131">
        <f>Prices[[#This Row],[EM Bonds - Local]]/Prices!M1130-1</f>
        <v>7.3132707399103936E-4</v>
      </c>
      <c r="N1131">
        <f>Prices[[#This Row],[IG - US]]/Prices!N1130-1</f>
        <v>2.0124477859113643E-3</v>
      </c>
      <c r="O1131">
        <f>Prices[[#This Row],[IG - EU]]/Prices!O1130-1</f>
        <v>-9.9855209945576284E-4</v>
      </c>
      <c r="P1131">
        <f>Prices[[#This Row],[HY - US]]/Prices!P1130-1</f>
        <v>6.5700833411264092E-4</v>
      </c>
      <c r="Q1131">
        <f>Prices[[#This Row],[HY - EU]]/Prices!Q1130-1</f>
        <v>6.1261371642107321E-4</v>
      </c>
      <c r="R1131">
        <f>Prices[[#This Row],[EM Bonds - Corp]]/Prices!R1130-1</f>
        <v>-1.0724867659928083E-4</v>
      </c>
      <c r="S1131">
        <f>Prices[[#This Row],[Real Estate - CH]]/Prices!S1130-1</f>
        <v>1.8774725643146084E-2</v>
      </c>
      <c r="T1131">
        <f>Prices[[#This Row],[Real Estate - World]]/Prices!T1130-1</f>
        <v>-1.17155435264652E-2</v>
      </c>
      <c r="U1131">
        <f>Prices[[#This Row],[TIPS]]/Prices!U1130-1</f>
        <v>2.7570762601223375E-3</v>
      </c>
      <c r="V1131">
        <f>Prices[[#This Row],[Commodities]]/Prices!V1130-1</f>
        <v>-5.7712262377650481E-3</v>
      </c>
      <c r="W1131">
        <f>Prices[[#This Row],[Precious Metals]]/Prices!W1130-1</f>
        <v>-2.6777266344990558E-3</v>
      </c>
      <c r="X1131">
        <f>Prices[[#This Row],[Hedge funds]]/Prices!X1130-1</f>
        <v>-1.5760441292357319E-3</v>
      </c>
    </row>
    <row r="1132" spans="2:24" x14ac:dyDescent="0.25">
      <c r="B1132" s="1">
        <v>44166</v>
      </c>
      <c r="C1132">
        <f>Prices[[#This Row],[Equity - CH]]/Prices!C1131-1</f>
        <v>-2.5912696161166648E-3</v>
      </c>
      <c r="D1132">
        <f>Prices[[#This Row],[Equity - US]]/Prices!D1131-1</f>
        <v>4.1745330741747022E-3</v>
      </c>
      <c r="E1132">
        <f>Prices[[#This Row],[Equity - EU]]/Prices!E1131-1</f>
        <v>7.9079784300097877E-3</v>
      </c>
      <c r="F1132">
        <f>Prices[[#This Row],[Equity - JP]]/Prices!F1131-1</f>
        <v>7.1198255112796538E-3</v>
      </c>
      <c r="G1132">
        <f>Prices[[#This Row],[Equity - EM]]/Prices!G1131-1</f>
        <v>9.6827510743642264E-3</v>
      </c>
      <c r="H1132">
        <f>Prices[[#This Row],[Bonds - CH]]/Prices!H1131-1</f>
        <v>4.9490950226238617E-4</v>
      </c>
      <c r="I1132">
        <f>Prices[[#This Row],[Rates - US]]/Prices!I1131-1</f>
        <v>-5.8969003546057719E-3</v>
      </c>
      <c r="J1132">
        <f>Prices[[#This Row],[Rates - EU]]/Prices!J1131-1</f>
        <v>-3.0378056641524598E-3</v>
      </c>
      <c r="K1132">
        <f>Prices[[#This Row],[Rates - JP]]/Prices!K1131-1</f>
        <v>1.8214936247717972E-4</v>
      </c>
      <c r="L1132">
        <f>Prices[[#This Row],[EM Bonds - USD]]/Prices!L1131-1</f>
        <v>1.7194296823053179E-4</v>
      </c>
      <c r="M1132">
        <f>Prices[[#This Row],[EM Bonds - Local]]/Prices!M1131-1</f>
        <v>5.8346716611534788E-6</v>
      </c>
      <c r="N1132">
        <f>Prices[[#This Row],[IG - US]]/Prices!N1131-1</f>
        <v>-3.6953967370209062E-3</v>
      </c>
      <c r="O1132">
        <f>Prices[[#This Row],[IG - EU]]/Prices!O1131-1</f>
        <v>-3.4984257084312853E-3</v>
      </c>
      <c r="P1132">
        <f>Prices[[#This Row],[HY - US]]/Prices!P1131-1</f>
        <v>1.892665469223509E-3</v>
      </c>
      <c r="Q1132">
        <f>Prices[[#This Row],[HY - EU]]/Prices!Q1131-1</f>
        <v>1.2550892337832575E-3</v>
      </c>
      <c r="R1132">
        <f>Prices[[#This Row],[EM Bonds - Corp]]/Prices!R1131-1</f>
        <v>5.3256547140034804E-4</v>
      </c>
      <c r="S1132">
        <f>Prices[[#This Row],[Real Estate - CH]]/Prices!S1131-1</f>
        <v>1.2307759812202557E-2</v>
      </c>
      <c r="T1132">
        <f>Prices[[#This Row],[Real Estate - World]]/Prices!T1131-1</f>
        <v>5.79942337100392E-3</v>
      </c>
      <c r="U1132">
        <f>Prices[[#This Row],[TIPS]]/Prices!U1131-1</f>
        <v>-4.5867774591940025E-3</v>
      </c>
      <c r="V1132">
        <f>Prices[[#This Row],[Commodities]]/Prices!V1131-1</f>
        <v>-1.0216992287020554E-2</v>
      </c>
      <c r="W1132">
        <f>Prices[[#This Row],[Precious Metals]]/Prices!W1131-1</f>
        <v>2.5587381919217611E-2</v>
      </c>
      <c r="X1132">
        <f>Prices[[#This Row],[Hedge funds]]/Prices!X1131-1</f>
        <v>2.7412141117362232E-3</v>
      </c>
    </row>
    <row r="1133" spans="2:24" x14ac:dyDescent="0.25">
      <c r="B1133" s="1">
        <v>44167</v>
      </c>
      <c r="C1133">
        <f>Prices[[#This Row],[Equity - CH]]/Prices!C1132-1</f>
        <v>-1.9031800516474684E-3</v>
      </c>
      <c r="D1133">
        <f>Prices[[#This Row],[Equity - US]]/Prices!D1132-1</f>
        <v>-3.3163093244622521E-3</v>
      </c>
      <c r="E1133">
        <f>Prices[[#This Row],[Equity - EU]]/Prices!E1132-1</f>
        <v>-4.8267921598166286E-4</v>
      </c>
      <c r="F1133">
        <f>Prices[[#This Row],[Equity - JP]]/Prices!F1132-1</f>
        <v>2.9330384127366216E-3</v>
      </c>
      <c r="G1133">
        <f>Prices[[#This Row],[Equity - EM]]/Prices!G1132-1</f>
        <v>-8.0487514702687335E-4</v>
      </c>
      <c r="H1133">
        <f>Prices[[#This Row],[Bonds - CH]]/Prices!H1132-1</f>
        <v>2.1199915200331709E-4</v>
      </c>
      <c r="I1133">
        <f>Prices[[#This Row],[Rates - US]]/Prices!I1132-1</f>
        <v>-1.214427911524707E-3</v>
      </c>
      <c r="J1133">
        <f>Prices[[#This Row],[Rates - EU]]/Prices!J1132-1</f>
        <v>3.1016425585250751E-4</v>
      </c>
      <c r="K1133">
        <f>Prices[[#This Row],[Rates - JP]]/Prices!K1132-1</f>
        <v>-4.5529047532322231E-4</v>
      </c>
      <c r="L1133">
        <f>Prices[[#This Row],[EM Bonds - USD]]/Prices!L1132-1</f>
        <v>3.2194116247730165E-4</v>
      </c>
      <c r="M1133">
        <f>Prices[[#This Row],[EM Bonds - Local]]/Prices!M1132-1</f>
        <v>-6.8848723891823393E-4</v>
      </c>
      <c r="N1133">
        <f>Prices[[#This Row],[IG - US]]/Prices!N1132-1</f>
        <v>-9.8192517271822322E-4</v>
      </c>
      <c r="O1133">
        <f>Prices[[#This Row],[IG - EU]]/Prices!O1132-1</f>
        <v>4.0122373238382636E-4</v>
      </c>
      <c r="P1133">
        <f>Prices[[#This Row],[HY - US]]/Prices!P1132-1</f>
        <v>1.4795257488253721E-3</v>
      </c>
      <c r="Q1133">
        <f>Prices[[#This Row],[HY - EU]]/Prices!Q1132-1</f>
        <v>1.4369573193102614E-3</v>
      </c>
      <c r="R1133">
        <f>Prices[[#This Row],[EM Bonds - Corp]]/Prices!R1132-1</f>
        <v>5.3441539116327874E-4</v>
      </c>
      <c r="S1133">
        <f>Prices[[#This Row],[Real Estate - CH]]/Prices!S1132-1</f>
        <v>5.1796627801135031E-3</v>
      </c>
      <c r="T1133">
        <f>Prices[[#This Row],[Real Estate - World]]/Prices!T1132-1</f>
        <v>-8.6471722796233053E-3</v>
      </c>
      <c r="U1133">
        <f>Prices[[#This Row],[TIPS]]/Prices!U1132-1</f>
        <v>-1.2500765416743054E-3</v>
      </c>
      <c r="V1133">
        <f>Prices[[#This Row],[Commodities]]/Prices!V1132-1</f>
        <v>-6.6758800432091814E-3</v>
      </c>
      <c r="W1133">
        <f>Prices[[#This Row],[Precious Metals]]/Prices!W1132-1</f>
        <v>-5.6927370903236962E-5</v>
      </c>
      <c r="X1133">
        <f>Prices[[#This Row],[Hedge funds]]/Prices!X1132-1</f>
        <v>5.5859302266547672E-4</v>
      </c>
    </row>
    <row r="1134" spans="2:24" x14ac:dyDescent="0.25">
      <c r="B1134" s="1">
        <v>44168</v>
      </c>
      <c r="C1134">
        <f>Prices[[#This Row],[Equity - CH]]/Prices!C1133-1</f>
        <v>-8.2084544074094712E-3</v>
      </c>
      <c r="D1134">
        <f>Prices[[#This Row],[Equity - US]]/Prices!D1133-1</f>
        <v>-4.4795556735184316E-3</v>
      </c>
      <c r="E1134">
        <f>Prices[[#This Row],[Equity - EU]]/Prices!E1133-1</f>
        <v>-1.1259069225612039E-3</v>
      </c>
      <c r="F1134">
        <f>Prices[[#This Row],[Equity - JP]]/Prices!F1133-1</f>
        <v>1.4371375504884654E-4</v>
      </c>
      <c r="G1134">
        <f>Prices[[#This Row],[Equity - EM]]/Prices!G1133-1</f>
        <v>3.3685476550893156E-3</v>
      </c>
      <c r="H1134">
        <f>Prices[[#This Row],[Bonds - CH]]/Prices!H1133-1</f>
        <v>6.3586265366688544E-4</v>
      </c>
      <c r="I1134">
        <f>Prices[[#This Row],[Rates - US]]/Prices!I1133-1</f>
        <v>2.1243655365035252E-3</v>
      </c>
      <c r="J1134">
        <f>Prices[[#This Row],[Rates - EU]]/Prices!J1133-1</f>
        <v>1.9485496840820904E-3</v>
      </c>
      <c r="K1134">
        <f>Prices[[#This Row],[Rates - JP]]/Prices!K1133-1</f>
        <v>9.1099571831954052E-5</v>
      </c>
      <c r="L1134">
        <f>Prices[[#This Row],[EM Bonds - USD]]/Prices!L1133-1</f>
        <v>2.4358187753366067E-3</v>
      </c>
      <c r="M1134">
        <f>Prices[[#This Row],[EM Bonds - Local]]/Prices!M1133-1</f>
        <v>5.962728930111183E-4</v>
      </c>
      <c r="N1134">
        <f>Prices[[#This Row],[IG - US]]/Prices!N1133-1</f>
        <v>3.6417232519727616E-3</v>
      </c>
      <c r="O1134">
        <f>Prices[[#This Row],[IG - EU]]/Prices!O1133-1</f>
        <v>1.9050483782021566E-3</v>
      </c>
      <c r="P1134">
        <f>Prices[[#This Row],[HY - US]]/Prices!P1133-1</f>
        <v>2.2486020769336701E-3</v>
      </c>
      <c r="Q1134">
        <f>Prices[[#This Row],[HY - EU]]/Prices!Q1133-1</f>
        <v>1.3433063654404442E-3</v>
      </c>
      <c r="R1134">
        <f>Prices[[#This Row],[EM Bonds - Corp]]/Prices!R1133-1</f>
        <v>2.7106295057219842E-3</v>
      </c>
      <c r="S1134">
        <f>Prices[[#This Row],[Real Estate - CH]]/Prices!S1133-1</f>
        <v>4.3121105625143485E-4</v>
      </c>
      <c r="T1134">
        <f>Prices[[#This Row],[Real Estate - World]]/Prices!T1133-1</f>
        <v>6.0112299614072384E-3</v>
      </c>
      <c r="U1134">
        <f>Prices[[#This Row],[TIPS]]/Prices!U1133-1</f>
        <v>1.7016647953915776E-3</v>
      </c>
      <c r="V1134">
        <f>Prices[[#This Row],[Commodities]]/Prices!V1133-1</f>
        <v>-1.3763390433720657E-2</v>
      </c>
      <c r="W1134">
        <f>Prices[[#This Row],[Precious Metals]]/Prices!W1133-1</f>
        <v>-2.7926804869704558E-4</v>
      </c>
      <c r="X1134">
        <f>Prices[[#This Row],[Hedge funds]]/Prices!X1133-1</f>
        <v>1.1165623413973425E-3</v>
      </c>
    </row>
    <row r="1135" spans="2:24" x14ac:dyDescent="0.25">
      <c r="B1135" s="1">
        <v>44169</v>
      </c>
      <c r="C1135">
        <f>Prices[[#This Row],[Equity - CH]]/Prices!C1134-1</f>
        <v>1.9930023892662518E-3</v>
      </c>
      <c r="D1135">
        <f>Prices[[#This Row],[Equity - US]]/Prices!D1134-1</f>
        <v>8.0154201698667826E-3</v>
      </c>
      <c r="E1135">
        <f>Prices[[#This Row],[Equity - EU]]/Prices!E1134-1</f>
        <v>4.9580690282402529E-3</v>
      </c>
      <c r="F1135">
        <f>Prices[[#This Row],[Equity - JP]]/Prices!F1134-1</f>
        <v>6.473032225573494E-4</v>
      </c>
      <c r="G1135">
        <f>Prices[[#This Row],[Equity - EM]]/Prices!G1134-1</f>
        <v>8.2150477089968366E-3</v>
      </c>
      <c r="H1135">
        <f>Prices[[#This Row],[Bonds - CH]]/Prices!H1134-1</f>
        <v>-5.6485207936163295E-4</v>
      </c>
      <c r="I1135">
        <f>Prices[[#This Row],[Rates - US]]/Prices!I1134-1</f>
        <v>-3.0961751942678584E-3</v>
      </c>
      <c r="J1135">
        <f>Prices[[#This Row],[Rates - EU]]/Prices!J1134-1</f>
        <v>-6.8228932942426823E-4</v>
      </c>
      <c r="K1135">
        <f>Prices[[#This Row],[Rates - JP]]/Prices!K1134-1</f>
        <v>9.1091273455967681E-5</v>
      </c>
      <c r="L1135">
        <f>Prices[[#This Row],[EM Bonds - USD]]/Prices!L1134-1</f>
        <v>3.1694347556654456E-4</v>
      </c>
      <c r="M1135">
        <f>Prices[[#This Row],[EM Bonds - Local]]/Prices!M1134-1</f>
        <v>5.6747107028098931E-4</v>
      </c>
      <c r="N1135">
        <f>Prices[[#This Row],[IG - US]]/Prices!N1134-1</f>
        <v>-4.2416855271490972E-3</v>
      </c>
      <c r="O1135">
        <f>Prices[[#This Row],[IG - EU]]/Prices!O1134-1</f>
        <v>-9.0067550662997764E-4</v>
      </c>
      <c r="P1135">
        <f>Prices[[#This Row],[HY - US]]/Prices!P1134-1</f>
        <v>1.9808845564615041E-3</v>
      </c>
      <c r="Q1135">
        <f>Prices[[#This Row],[HY - EU]]/Prices!Q1134-1</f>
        <v>1.7073691271074498E-3</v>
      </c>
      <c r="R1135">
        <f>Prices[[#This Row],[EM Bonds - Corp]]/Prices!R1134-1</f>
        <v>-8.0753500868924188E-4</v>
      </c>
      <c r="S1135">
        <f>Prices[[#This Row],[Real Estate - CH]]/Prices!S1134-1</f>
        <v>-6.5946854593651461E-3</v>
      </c>
      <c r="T1135">
        <f>Prices[[#This Row],[Real Estate - World]]/Prices!T1134-1</f>
        <v>1.2858096160972332E-2</v>
      </c>
      <c r="U1135">
        <f>Prices[[#This Row],[TIPS]]/Prices!U1134-1</f>
        <v>-6.4786579018816237E-4</v>
      </c>
      <c r="V1135">
        <f>Prices[[#This Row],[Commodities]]/Prices!V1134-1</f>
        <v>2.6258122963569441E-3</v>
      </c>
      <c r="W1135">
        <f>Prices[[#This Row],[Precious Metals]]/Prices!W1134-1</f>
        <v>-4.3508454805119001E-4</v>
      </c>
      <c r="X1135">
        <f>Prices[[#This Row],[Hedge funds]]/Prices!X1134-1</f>
        <v>1.9687035284574605E-3</v>
      </c>
    </row>
    <row r="1136" spans="2:24" x14ac:dyDescent="0.25">
      <c r="B1136" s="1">
        <v>44172</v>
      </c>
      <c r="C1136">
        <f>Prices[[#This Row],[Equity - CH]]/Prices!C1135-1</f>
        <v>1.5982892758634737E-3</v>
      </c>
      <c r="D1136">
        <f>Prices[[#This Row],[Equity - US]]/Prices!D1135-1</f>
        <v>-1.5785207418395064E-3</v>
      </c>
      <c r="E1136">
        <f>Prices[[#This Row],[Equity - EU]]/Prices!E1135-1</f>
        <v>-4.9786674396148367E-3</v>
      </c>
      <c r="F1136">
        <f>Prices[[#This Row],[Equity - JP]]/Prices!F1135-1</f>
        <v>-7.7885986950165798E-3</v>
      </c>
      <c r="G1136">
        <f>Prices[[#This Row],[Equity - EM]]/Prices!G1135-1</f>
        <v>7.7994169833939253E-4</v>
      </c>
      <c r="H1136">
        <f>Prices[[#This Row],[Bonds - CH]]/Prices!H1135-1</f>
        <v>6.3581773224985483E-4</v>
      </c>
      <c r="I1136">
        <f>Prices[[#This Row],[Rates - US]]/Prices!I1135-1</f>
        <v>2.5545118718857118E-3</v>
      </c>
      <c r="J1136">
        <f>Prices[[#This Row],[Rates - EU]]/Prices!J1135-1</f>
        <v>2.3013512578833328E-3</v>
      </c>
      <c r="K1136">
        <f>Prices[[#This Row],[Rates - JP]]/Prices!K1135-1</f>
        <v>-9.1082976591772002E-5</v>
      </c>
      <c r="L1136">
        <f>Prices[[#This Row],[EM Bonds - USD]]/Prices!L1135-1</f>
        <v>4.9961280008004039E-4</v>
      </c>
      <c r="M1136">
        <f>Prices[[#This Row],[EM Bonds - Local]]/Prices!M1135-1</f>
        <v>2.6024714001504634E-4</v>
      </c>
      <c r="N1136">
        <f>Prices[[#This Row],[IG - US]]/Prices!N1135-1</f>
        <v>2.6273633358331328E-3</v>
      </c>
      <c r="O1136">
        <f>Prices[[#This Row],[IG - EU]]/Prices!O1135-1</f>
        <v>3.1552060900486012E-3</v>
      </c>
      <c r="P1136">
        <f>Prices[[#This Row],[HY - US]]/Prices!P1135-1</f>
        <v>1.1366687805540732E-3</v>
      </c>
      <c r="Q1136">
        <f>Prices[[#This Row],[HY - EU]]/Prices!Q1135-1</f>
        <v>7.0004565515136008E-4</v>
      </c>
      <c r="R1136">
        <f>Prices[[#This Row],[EM Bonds - Corp]]/Prices!R1135-1</f>
        <v>1.0018547347878659E-3</v>
      </c>
      <c r="S1136">
        <f>Prices[[#This Row],[Real Estate - CH]]/Prices!S1135-1</f>
        <v>9.0899229851393315E-3</v>
      </c>
      <c r="T1136">
        <f>Prices[[#This Row],[Real Estate - World]]/Prices!T1135-1</f>
        <v>-9.6256248274193545E-3</v>
      </c>
      <c r="U1136">
        <f>Prices[[#This Row],[TIPS]]/Prices!U1135-1</f>
        <v>5.8791521955057213E-3</v>
      </c>
      <c r="V1136">
        <f>Prices[[#This Row],[Commodities]]/Prices!V1135-1</f>
        <v>-1.1104465122268037E-2</v>
      </c>
      <c r="W1136">
        <f>Prices[[#This Row],[Precious Metals]]/Prices!W1135-1</f>
        <v>1.4945095172078648E-2</v>
      </c>
      <c r="X1136">
        <f>Prices[[#This Row],[Hedge funds]]/Prices!X1135-1</f>
        <v>5.1439895433658123E-4</v>
      </c>
    </row>
    <row r="1137" spans="2:24" x14ac:dyDescent="0.25">
      <c r="B1137" s="1">
        <v>44173</v>
      </c>
      <c r="C1137">
        <f>Prices[[#This Row],[Equity - CH]]/Prices!C1136-1</f>
        <v>1.8181732377107185E-3</v>
      </c>
      <c r="D1137">
        <f>Prices[[#This Row],[Equity - US]]/Prices!D1136-1</f>
        <v>2.6646543921469146E-3</v>
      </c>
      <c r="E1137">
        <f>Prices[[#This Row],[Equity - EU]]/Prices!E1136-1</f>
        <v>-1.9500048391662972E-4</v>
      </c>
      <c r="F1137">
        <f>Prices[[#This Row],[Equity - JP]]/Prices!F1136-1</f>
        <v>-1.3944367715962303E-3</v>
      </c>
      <c r="G1137">
        <f>Prices[[#This Row],[Equity - EM]]/Prices!G1136-1</f>
        <v>-2.2214891417526861E-4</v>
      </c>
      <c r="H1137">
        <f>Prices[[#This Row],[Bonds - CH]]/Prices!H1136-1</f>
        <v>1.2002259248800051E-3</v>
      </c>
      <c r="I1137">
        <f>Prices[[#This Row],[Rates - US]]/Prices!I1136-1</f>
        <v>1.1891834504438314E-3</v>
      </c>
      <c r="J1137">
        <f>Prices[[#This Row],[Rates - EU]]/Prices!J1136-1</f>
        <v>1.8192882191676585E-3</v>
      </c>
      <c r="K1137">
        <f>Prices[[#This Row],[Rates - JP]]/Prices!K1136-1</f>
        <v>9.1091273455989885E-4</v>
      </c>
      <c r="L1137">
        <f>Prices[[#This Row],[EM Bonds - USD]]/Prices!L1136-1</f>
        <v>-3.1289220168373433E-5</v>
      </c>
      <c r="M1137">
        <f>Prices[[#This Row],[EM Bonds - Local]]/Prices!M1136-1</f>
        <v>8.220795405682324E-4</v>
      </c>
      <c r="N1137">
        <f>Prices[[#This Row],[IG - US]]/Prices!N1136-1</f>
        <v>-3.8479470938090898E-4</v>
      </c>
      <c r="O1137">
        <f>Prices[[#This Row],[IG - EU]]/Prices!O1136-1</f>
        <v>2.2466300549175422E-3</v>
      </c>
      <c r="P1137">
        <f>Prices[[#This Row],[HY - US]]/Prices!P1136-1</f>
        <v>6.2791760541580643E-4</v>
      </c>
      <c r="Q1137">
        <f>Prices[[#This Row],[HY - EU]]/Prices!Q1136-1</f>
        <v>-6.0830950787682525E-5</v>
      </c>
      <c r="R1137">
        <f>Prices[[#This Row],[EM Bonds - Corp]]/Prices!R1136-1</f>
        <v>-7.6326261815018448E-4</v>
      </c>
      <c r="S1137">
        <f>Prices[[#This Row],[Real Estate - CH]]/Prices!S1136-1</f>
        <v>2.9023519800490671E-3</v>
      </c>
      <c r="T1137">
        <f>Prices[[#This Row],[Real Estate - World]]/Prices!T1136-1</f>
        <v>-3.3994788051231462E-3</v>
      </c>
      <c r="U1137">
        <f>Prices[[#This Row],[TIPS]]/Prices!U1136-1</f>
        <v>4.4663289824284913E-3</v>
      </c>
      <c r="V1137">
        <f>Prices[[#This Row],[Commodities]]/Prices!V1136-1</f>
        <v>-6.2000875861402127E-3</v>
      </c>
      <c r="W1137">
        <f>Prices[[#This Row],[Precious Metals]]/Prices!W1136-1</f>
        <v>2.1647722619793086E-3</v>
      </c>
      <c r="X1137">
        <f>Prices[[#This Row],[Hedge funds]]/Prices!X1136-1</f>
        <v>1.3906916373074285E-3</v>
      </c>
    </row>
    <row r="1138" spans="2:24" x14ac:dyDescent="0.25">
      <c r="B1138" s="1">
        <v>44174</v>
      </c>
      <c r="C1138">
        <f>Prices[[#This Row],[Equity - CH]]/Prices!C1137-1</f>
        <v>4.171476808938035E-3</v>
      </c>
      <c r="D1138">
        <f>Prices[[#This Row],[Equity - US]]/Prices!D1137-1</f>
        <v>-7.6027049488296417E-3</v>
      </c>
      <c r="E1138">
        <f>Prices[[#This Row],[Equity - EU]]/Prices!E1137-1</f>
        <v>1.8359354801751326E-3</v>
      </c>
      <c r="F1138">
        <f>Prices[[#This Row],[Equity - JP]]/Prices!F1137-1</f>
        <v>1.1235484623443259E-2</v>
      </c>
      <c r="G1138">
        <f>Prices[[#This Row],[Equity - EM]]/Prices!G1137-1</f>
        <v>3.4463698177791269E-3</v>
      </c>
      <c r="H1138">
        <f>Prices[[#This Row],[Bonds - CH]]/Prices!H1137-1</f>
        <v>5.6413511035890984E-4</v>
      </c>
      <c r="I1138">
        <f>Prices[[#This Row],[Rates - US]]/Prices!I1137-1</f>
        <v>-1.6419017475391984E-3</v>
      </c>
      <c r="J1138">
        <f>Prices[[#This Row],[Rates - EU]]/Prices!J1137-1</f>
        <v>-6.3141987020953749E-5</v>
      </c>
      <c r="K1138">
        <f>Prices[[#This Row],[Rates - JP]]/Prices!K1137-1</f>
        <v>1.8201674554063629E-4</v>
      </c>
      <c r="L1138">
        <f>Prices[[#This Row],[EM Bonds - USD]]/Prices!L1137-1</f>
        <v>-2.9678279860789747E-4</v>
      </c>
      <c r="M1138">
        <f>Prices[[#This Row],[EM Bonds - Local]]/Prices!M1137-1</f>
        <v>-1.1141387852831031E-4</v>
      </c>
      <c r="N1138">
        <f>Prices[[#This Row],[IG - US]]/Prices!N1137-1</f>
        <v>-4.0388166839684381E-3</v>
      </c>
      <c r="O1138">
        <f>Prices[[#This Row],[IG - EU]]/Prices!O1137-1</f>
        <v>0</v>
      </c>
      <c r="P1138">
        <f>Prices[[#This Row],[HY - US]]/Prices!P1137-1</f>
        <v>-3.269886704203584E-4</v>
      </c>
      <c r="Q1138">
        <f>Prices[[#This Row],[HY - EU]]/Prices!Q1137-1</f>
        <v>5.7792918846577557E-4</v>
      </c>
      <c r="R1138">
        <f>Prices[[#This Row],[EM Bonds - Corp]]/Prices!R1137-1</f>
        <v>-9.7182867091394343E-4</v>
      </c>
      <c r="S1138">
        <f>Prices[[#This Row],[Real Estate - CH]]/Prices!S1137-1</f>
        <v>7.567150421230906E-3</v>
      </c>
      <c r="T1138">
        <f>Prices[[#This Row],[Real Estate - World]]/Prices!T1137-1</f>
        <v>-1.2183738717681525E-3</v>
      </c>
      <c r="U1138">
        <f>Prices[[#This Row],[TIPS]]/Prices!U1137-1</f>
        <v>-1.7446919058007326E-3</v>
      </c>
      <c r="V1138">
        <f>Prices[[#This Row],[Commodities]]/Prices!V1137-1</f>
        <v>1.2452668887838358E-2</v>
      </c>
      <c r="W1138">
        <f>Prices[[#This Row],[Precious Metals]]/Prices!W1137-1</f>
        <v>-1.9883702720408958E-2</v>
      </c>
      <c r="X1138">
        <f>Prices[[#This Row],[Hedge funds]]/Prices!X1137-1</f>
        <v>-4.0400299635534598E-4</v>
      </c>
    </row>
    <row r="1139" spans="2:24" x14ac:dyDescent="0.25">
      <c r="B1139" s="1">
        <v>44175</v>
      </c>
      <c r="C1139">
        <f>Prices[[#This Row],[Equity - CH]]/Prices!C1138-1</f>
        <v>-2.9428993093725264E-3</v>
      </c>
      <c r="D1139">
        <f>Prices[[#This Row],[Equity - US]]/Prices!D1138-1</f>
        <v>-1.9794972213540429E-3</v>
      </c>
      <c r="E1139">
        <f>Prices[[#This Row],[Equity - EU]]/Prices!E1138-1</f>
        <v>-2.9346902584419521E-3</v>
      </c>
      <c r="F1139">
        <f>Prices[[#This Row],[Equity - JP]]/Prices!F1138-1</f>
        <v>-1.491429738781469E-3</v>
      </c>
      <c r="G1139">
        <f>Prices[[#This Row],[Equity - EM]]/Prices!G1138-1</f>
        <v>-3.5614196072808468E-3</v>
      </c>
      <c r="H1139">
        <f>Prices[[#This Row],[Bonds - CH]]/Prices!H1138-1</f>
        <v>2.1143139051371662E-4</v>
      </c>
      <c r="I1139">
        <f>Prices[[#This Row],[Rates - US]]/Prices!I1138-1</f>
        <v>2.6709629898160614E-3</v>
      </c>
      <c r="J1139">
        <f>Prices[[#This Row],[Rates - EU]]/Prices!J1138-1</f>
        <v>-1.962222007676484E-4</v>
      </c>
      <c r="K1139">
        <f>Prices[[#This Row],[Rates - JP]]/Prices!K1138-1</f>
        <v>4.5495905368508893E-4</v>
      </c>
      <c r="L1139">
        <f>Prices[[#This Row],[EM Bonds - USD]]/Prices!L1138-1</f>
        <v>1.4834060545856342E-3</v>
      </c>
      <c r="M1139">
        <f>Prices[[#This Row],[EM Bonds - Local]]/Prices!M1138-1</f>
        <v>3.6923614727202292E-4</v>
      </c>
      <c r="N1139">
        <f>Prices[[#This Row],[IG - US]]/Prices!N1138-1</f>
        <v>3.7244112560179676E-3</v>
      </c>
      <c r="O1139">
        <f>Prices[[#This Row],[IG - EU]]/Prices!O1138-1</f>
        <v>8.9663760896629974E-4</v>
      </c>
      <c r="P1139">
        <f>Prices[[#This Row],[HY - US]]/Prices!P1138-1</f>
        <v>1.2444037421888154E-4</v>
      </c>
      <c r="Q1139">
        <f>Prices[[#This Row],[HY - EU]]/Prices!Q1138-1</f>
        <v>-2.7359781121738536E-4</v>
      </c>
      <c r="R1139">
        <f>Prices[[#This Row],[EM Bonds - Corp]]/Prices!R1138-1</f>
        <v>-2.8645453412801114E-4</v>
      </c>
      <c r="S1139">
        <f>Prices[[#This Row],[Real Estate - CH]]/Prices!S1138-1</f>
        <v>5.5104038126037036E-3</v>
      </c>
      <c r="T1139">
        <f>Prices[[#This Row],[Real Estate - World]]/Prices!T1138-1</f>
        <v>-8.1828124481361231E-3</v>
      </c>
      <c r="U1139">
        <f>Prices[[#This Row],[TIPS]]/Prices!U1138-1</f>
        <v>2.9626092441503715E-3</v>
      </c>
      <c r="V1139">
        <f>Prices[[#This Row],[Commodities]]/Prices!V1138-1</f>
        <v>1.2756505239406968E-2</v>
      </c>
      <c r="W1139">
        <f>Prices[[#This Row],[Precious Metals]]/Prices!W1138-1</f>
        <v>-2.3504809910372959E-3</v>
      </c>
      <c r="X1139">
        <f>Prices[[#This Row],[Hedge funds]]/Prices!X1138-1</f>
        <v>1.4314222443001512E-4</v>
      </c>
    </row>
    <row r="1140" spans="2:24" x14ac:dyDescent="0.25">
      <c r="B1140" s="1">
        <v>44176</v>
      </c>
      <c r="C1140">
        <f>Prices[[#This Row],[Equity - CH]]/Prices!C1139-1</f>
        <v>3.90198979522971E-4</v>
      </c>
      <c r="D1140">
        <f>Prices[[#This Row],[Equity - US]]/Prices!D1139-1</f>
        <v>3.436586820828591E-4</v>
      </c>
      <c r="E1140">
        <f>Prices[[#This Row],[Equity - EU]]/Prices!E1139-1</f>
        <v>-6.2431861960452473E-3</v>
      </c>
      <c r="F1140">
        <f>Prices[[#This Row],[Equity - JP]]/Prices!F1139-1</f>
        <v>2.2600795675593588E-3</v>
      </c>
      <c r="G1140">
        <f>Prices[[#This Row],[Equity - EM]]/Prices!G1139-1</f>
        <v>4.0488978053112579E-3</v>
      </c>
      <c r="H1140">
        <f>Prices[[#This Row],[Bonds - CH]]/Prices!H1139-1</f>
        <v>1.6910935738445598E-3</v>
      </c>
      <c r="I1140">
        <f>Prices[[#This Row],[Rates - US]]/Prices!I1139-1</f>
        <v>8.9812033776226485E-4</v>
      </c>
      <c r="J1140">
        <f>Prices[[#This Row],[Rates - EU]]/Prices!J1139-1</f>
        <v>2.3086732097343798E-3</v>
      </c>
      <c r="K1140">
        <f>Prices[[#This Row],[Rates - JP]]/Prices!K1139-1</f>
        <v>-2.7285129604370795E-4</v>
      </c>
      <c r="L1140">
        <f>Prices[[#This Row],[EM Bonds - USD]]/Prices!L1139-1</f>
        <v>7.993224069453575E-4</v>
      </c>
      <c r="M1140">
        <f>Prices[[#This Row],[EM Bonds - Local]]/Prices!M1139-1</f>
        <v>-2.5989871958009836E-4</v>
      </c>
      <c r="N1140">
        <f>Prices[[#This Row],[IG - US]]/Prices!N1139-1</f>
        <v>3.3660554456305114E-4</v>
      </c>
      <c r="O1140">
        <f>Prices[[#This Row],[IG - EU]]/Prices!O1139-1</f>
        <v>2.5381973821727577E-3</v>
      </c>
      <c r="P1140">
        <f>Prices[[#This Row],[HY - US]]/Prices!P1139-1</f>
        <v>-1.4083624914040804E-4</v>
      </c>
      <c r="Q1140">
        <f>Prices[[#This Row],[HY - EU]]/Prices!Q1139-1</f>
        <v>-1.1555069026333298E-3</v>
      </c>
      <c r="R1140">
        <f>Prices[[#This Row],[EM Bonds - Corp]]/Prices!R1139-1</f>
        <v>1.1040713763770249E-3</v>
      </c>
      <c r="S1140">
        <f>Prices[[#This Row],[Real Estate - CH]]/Prices!S1139-1</f>
        <v>-5.332091999746158E-3</v>
      </c>
      <c r="T1140">
        <f>Prices[[#This Row],[Real Estate - World]]/Prices!T1139-1</f>
        <v>1.5718485230833412E-3</v>
      </c>
      <c r="U1140">
        <f>Prices[[#This Row],[TIPS]]/Prices!U1139-1</f>
        <v>8.4101760659249791E-4</v>
      </c>
      <c r="V1140">
        <f>Prices[[#This Row],[Commodities]]/Prices!V1139-1</f>
        <v>9.6027464769599113E-4</v>
      </c>
      <c r="W1140">
        <f>Prices[[#This Row],[Precious Metals]]/Prices!W1139-1</f>
        <v>4.4751721887572593E-3</v>
      </c>
      <c r="X1140">
        <f>Prices[[#This Row],[Hedge funds]]/Prices!X1139-1</f>
        <v>4.8829769321456773E-4</v>
      </c>
    </row>
    <row r="1141" spans="2:24" x14ac:dyDescent="0.25">
      <c r="B1141" s="1">
        <v>44179</v>
      </c>
      <c r="C1141">
        <f>Prices[[#This Row],[Equity - CH]]/Prices!C1140-1</f>
        <v>-2.3616015872770513E-3</v>
      </c>
      <c r="D1141">
        <f>Prices[[#This Row],[Equity - US]]/Prices!D1140-1</f>
        <v>-7.1514009602673401E-3</v>
      </c>
      <c r="E1141">
        <f>Prices[[#This Row],[Equity - EU]]/Prices!E1140-1</f>
        <v>3.3270503095517157E-3</v>
      </c>
      <c r="F1141">
        <f>Prices[[#This Row],[Equity - JP]]/Prices!F1140-1</f>
        <v>4.0335101403774498E-3</v>
      </c>
      <c r="G1141">
        <f>Prices[[#This Row],[Equity - EM]]/Prices!G1140-1</f>
        <v>-9.6297165501681992E-3</v>
      </c>
      <c r="H1141">
        <f>Prices[[#This Row],[Bonds - CH]]/Prices!H1140-1</f>
        <v>-5.6274620146301579E-4</v>
      </c>
      <c r="I1141">
        <f>Prices[[#This Row],[Rates - US]]/Prices!I1140-1</f>
        <v>-3.0485682945502468E-5</v>
      </c>
      <c r="J1141">
        <f>Prices[[#This Row],[Rates - EU]]/Prices!J1140-1</f>
        <v>-7.295955405621779E-4</v>
      </c>
      <c r="K1141">
        <f>Prices[[#This Row],[Rates - JP]]/Prices!K1140-1</f>
        <v>-3.639010189229186E-4</v>
      </c>
      <c r="L1141">
        <f>Prices[[#This Row],[EM Bonds - USD]]/Prices!L1140-1</f>
        <v>1.0721670296809371E-3</v>
      </c>
      <c r="M1141">
        <f>Prices[[#This Row],[EM Bonds - Local]]/Prices!M1140-1</f>
        <v>-1.2306527192684769E-4</v>
      </c>
      <c r="N1141">
        <f>Prices[[#This Row],[IG - US]]/Prices!N1140-1</f>
        <v>2.6293964764323441E-4</v>
      </c>
      <c r="O1141">
        <f>Prices[[#This Row],[IG - EU]]/Prices!O1140-1</f>
        <v>-1.5885623510722979E-3</v>
      </c>
      <c r="P1141">
        <f>Prices[[#This Row],[HY - US]]/Prices!P1140-1</f>
        <v>7.2705858826016545E-4</v>
      </c>
      <c r="Q1141">
        <f>Prices[[#This Row],[HY - EU]]/Prices!Q1140-1</f>
        <v>3.0443253774947721E-4</v>
      </c>
      <c r="R1141">
        <f>Prices[[#This Row],[EM Bonds - Corp]]/Prices!R1140-1</f>
        <v>1.1294541751765141E-3</v>
      </c>
      <c r="S1141">
        <f>Prices[[#This Row],[Real Estate - CH]]/Prices!S1140-1</f>
        <v>-5.3181305707418192E-3</v>
      </c>
      <c r="T1141">
        <f>Prices[[#This Row],[Real Estate - World]]/Prices!T1140-1</f>
        <v>-5.2056152105476317E-3</v>
      </c>
      <c r="U1141">
        <f>Prices[[#This Row],[TIPS]]/Prices!U1140-1</f>
        <v>-2.6805999704533345E-3</v>
      </c>
      <c r="V1141">
        <f>Prices[[#This Row],[Commodities]]/Prices!V1140-1</f>
        <v>2.593812482061475E-3</v>
      </c>
      <c r="W1141">
        <f>Prices[[#This Row],[Precious Metals]]/Prices!W1140-1</f>
        <v>-9.1102392585233893E-3</v>
      </c>
      <c r="X1141">
        <f>Prices[[#This Row],[Hedge funds]]/Prices!X1140-1</f>
        <v>1.0434372843701745E-3</v>
      </c>
    </row>
    <row r="1142" spans="2:24" x14ac:dyDescent="0.25">
      <c r="B1142" s="1">
        <v>44180</v>
      </c>
      <c r="C1142">
        <f>Prices[[#This Row],[Equity - CH]]/Prices!C1141-1</f>
        <v>-2.7565906275919261E-3</v>
      </c>
      <c r="D1142">
        <f>Prices[[#This Row],[Equity - US]]/Prices!D1141-1</f>
        <v>1.2359818182848814E-2</v>
      </c>
      <c r="E1142">
        <f>Prices[[#This Row],[Equity - EU]]/Prices!E1141-1</f>
        <v>2.3910285890687E-3</v>
      </c>
      <c r="F1142">
        <f>Prices[[#This Row],[Equity - JP]]/Prices!F1141-1</f>
        <v>-4.8151527432197527E-3</v>
      </c>
      <c r="G1142">
        <f>Prices[[#This Row],[Equity - EM]]/Prices!G1141-1</f>
        <v>-4.079691812977071E-4</v>
      </c>
      <c r="H1142">
        <f>Prices[[#This Row],[Bonds - CH]]/Prices!H1141-1</f>
        <v>2.1114864864868466E-4</v>
      </c>
      <c r="I1142">
        <f>Prices[[#This Row],[Rates - US]]/Prices!I1141-1</f>
        <v>-1.9172052634849335E-3</v>
      </c>
      <c r="J1142">
        <f>Prices[[#This Row],[Rates - EU]]/Prices!J1141-1</f>
        <v>-9.380662597890943E-5</v>
      </c>
      <c r="K1142">
        <f>Prices[[#This Row],[Rates - JP]]/Prices!K1141-1</f>
        <v>4.5504186385159073E-4</v>
      </c>
      <c r="L1142">
        <f>Prices[[#This Row],[EM Bonds - USD]]/Prices!L1141-1</f>
        <v>4.5027530128116666E-4</v>
      </c>
      <c r="M1142">
        <f>Prices[[#This Row],[EM Bonds - Local]]/Prices!M1141-1</f>
        <v>9.8391506431494413E-4</v>
      </c>
      <c r="N1142">
        <f>Prices[[#This Row],[IG - US]]/Prices!N1141-1</f>
        <v>-1.2756045581837627E-3</v>
      </c>
      <c r="O1142">
        <f>Prices[[#This Row],[IG - EU]]/Prices!O1141-1</f>
        <v>-1.0441527446301002E-3</v>
      </c>
      <c r="P1142">
        <f>Prices[[#This Row],[HY - US]]/Prices!P1141-1</f>
        <v>5.7255479270712506E-4</v>
      </c>
      <c r="Q1142">
        <f>Prices[[#This Row],[HY - EU]]/Prices!Q1141-1</f>
        <v>-9.1301966035572946E-5</v>
      </c>
      <c r="R1142">
        <f>Prices[[#This Row],[EM Bonds - Corp]]/Prices!R1141-1</f>
        <v>2.4923052069514284E-4</v>
      </c>
      <c r="S1142">
        <f>Prices[[#This Row],[Real Estate - CH]]/Prices!S1141-1</f>
        <v>1.5825830321436474E-3</v>
      </c>
      <c r="T1142">
        <f>Prices[[#This Row],[Real Estate - World]]/Prices!T1141-1</f>
        <v>1.8874440401573711E-2</v>
      </c>
      <c r="U1142">
        <f>Prices[[#This Row],[TIPS]]/Prices!U1141-1</f>
        <v>-2.672125350572041E-3</v>
      </c>
      <c r="V1142">
        <f>Prices[[#This Row],[Commodities]]/Prices!V1141-1</f>
        <v>4.6470892616483628E-3</v>
      </c>
      <c r="W1142">
        <f>Prices[[#This Row],[Precious Metals]]/Prices!W1141-1</f>
        <v>1.532575602141506E-2</v>
      </c>
      <c r="X1142">
        <f>Prices[[#This Row],[Hedge funds]]/Prices!X1141-1</f>
        <v>1.059161749130233E-3</v>
      </c>
    </row>
    <row r="1143" spans="2:24" x14ac:dyDescent="0.25">
      <c r="B1143" s="1">
        <v>44181</v>
      </c>
      <c r="C1143">
        <f>Prices[[#This Row],[Equity - CH]]/Prices!C1142-1</f>
        <v>1.1051484088850483E-2</v>
      </c>
      <c r="D1143">
        <f>Prices[[#This Row],[Equity - US]]/Prices!D1142-1</f>
        <v>2.9555907113487656E-3</v>
      </c>
      <c r="E1143">
        <f>Prices[[#This Row],[Equity - EU]]/Prices!E1142-1</f>
        <v>1.0228180642766205E-2</v>
      </c>
      <c r="F1143">
        <f>Prices[[#This Row],[Equity - JP]]/Prices!F1142-1</f>
        <v>2.6690193105776139E-3</v>
      </c>
      <c r="G1143">
        <f>Prices[[#This Row],[Equity - EM]]/Prices!G1142-1</f>
        <v>1.2031367827475492E-2</v>
      </c>
      <c r="H1143">
        <f>Prices[[#This Row],[Bonds - CH]]/Prices!H1142-1</f>
        <v>-1.6888325944691696E-3</v>
      </c>
      <c r="I1143">
        <f>Prices[[#This Row],[Rates - US]]/Prices!I1142-1</f>
        <v>5.7632403243079722E-6</v>
      </c>
      <c r="J1143">
        <f>Prices[[#This Row],[Rates - EU]]/Prices!J1142-1</f>
        <v>-2.582009015662412E-3</v>
      </c>
      <c r="K1143">
        <f>Prices[[#This Row],[Rates - JP]]/Prices!K1142-1</f>
        <v>-1.8193395797339029E-4</v>
      </c>
      <c r="L1143">
        <f>Prices[[#This Row],[EM Bonds - USD]]/Prices!L1142-1</f>
        <v>1.3593516686229989E-3</v>
      </c>
      <c r="M1143">
        <f>Prices[[#This Row],[EM Bonds - Local]]/Prices!M1142-1</f>
        <v>3.5578204021002868E-4</v>
      </c>
      <c r="N1143">
        <f>Prices[[#This Row],[IG - US]]/Prices!N1142-1</f>
        <v>1.1568731447153535E-3</v>
      </c>
      <c r="O1143">
        <f>Prices[[#This Row],[IG - EU]]/Prices!O1142-1</f>
        <v>-2.4886765218257167E-3</v>
      </c>
      <c r="P1143">
        <f>Prices[[#This Row],[HY - US]]/Prices!P1142-1</f>
        <v>2.7833557334355774E-4</v>
      </c>
      <c r="Q1143">
        <f>Prices[[#This Row],[HY - EU]]/Prices!Q1142-1</f>
        <v>3.956779789986431E-4</v>
      </c>
      <c r="R1143">
        <f>Prices[[#This Row],[EM Bonds - Corp]]/Prices!R1142-1</f>
        <v>1.037581929392406E-3</v>
      </c>
      <c r="S1143">
        <f>Prices[[#This Row],[Real Estate - CH]]/Prices!S1142-1</f>
        <v>6.1708624260672362E-3</v>
      </c>
      <c r="T1143">
        <f>Prices[[#This Row],[Real Estate - World]]/Prices!T1142-1</f>
        <v>4.8107569249336013E-3</v>
      </c>
      <c r="U1143">
        <f>Prices[[#This Row],[TIPS]]/Prices!U1142-1</f>
        <v>2.1182732928348713E-4</v>
      </c>
      <c r="V1143">
        <f>Prices[[#This Row],[Commodities]]/Prices!V1142-1</f>
        <v>4.9189287415816185E-3</v>
      </c>
      <c r="W1143">
        <f>Prices[[#This Row],[Precious Metals]]/Prices!W1142-1</f>
        <v>6.6634584830858046E-3</v>
      </c>
      <c r="X1143">
        <f>Prices[[#This Row],[Hedge funds]]/Prices!X1142-1</f>
        <v>2.661897084508702E-3</v>
      </c>
    </row>
    <row r="1144" spans="2:24" x14ac:dyDescent="0.25">
      <c r="B1144" s="1">
        <v>44182</v>
      </c>
      <c r="C1144">
        <f>Prices[[#This Row],[Equity - CH]]/Prices!C1143-1</f>
        <v>8.405221118254369E-3</v>
      </c>
      <c r="D1144">
        <f>Prices[[#This Row],[Equity - US]]/Prices!D1143-1</f>
        <v>4.4097767893946926E-3</v>
      </c>
      <c r="E1144">
        <f>Prices[[#This Row],[Equity - EU]]/Prices!E1143-1</f>
        <v>7.3362348065959537E-3</v>
      </c>
      <c r="F1144">
        <f>Prices[[#This Row],[Equity - JP]]/Prices!F1143-1</f>
        <v>4.9285807312051677E-3</v>
      </c>
      <c r="G1144">
        <f>Prices[[#This Row],[Equity - EM]]/Prices!G1143-1</f>
        <v>4.7190082960915092E-3</v>
      </c>
      <c r="H1144">
        <f>Prices[[#This Row],[Bonds - CH]]/Prices!H1143-1</f>
        <v>1.1982801155987488E-3</v>
      </c>
      <c r="I1144">
        <f>Prices[[#This Row],[Rates - US]]/Prices!I1143-1</f>
        <v>-6.5931089332582626E-4</v>
      </c>
      <c r="J1144">
        <f>Prices[[#This Row],[Rates - EU]]/Prices!J1143-1</f>
        <v>4.3057793068634886E-4</v>
      </c>
      <c r="K1144">
        <f>Prices[[#This Row],[Rates - JP]]/Prices!K1143-1</f>
        <v>-1.8196706396134132E-4</v>
      </c>
      <c r="L1144">
        <f>Prices[[#This Row],[EM Bonds - USD]]/Prices!L1143-1</f>
        <v>1.0656236052613011E-3</v>
      </c>
      <c r="M1144">
        <f>Prices[[#This Row],[EM Bonds - Local]]/Prices!M1143-1</f>
        <v>9.7459790563192428E-5</v>
      </c>
      <c r="N1144">
        <f>Prices[[#This Row],[IG - US]]/Prices!N1143-1</f>
        <v>6.2753021282735411E-4</v>
      </c>
      <c r="O1144">
        <f>Prices[[#This Row],[IG - EU]]/Prices!O1143-1</f>
        <v>6.486702260366517E-4</v>
      </c>
      <c r="P1144">
        <f>Prices[[#This Row],[HY - US]]/Prices!P1143-1</f>
        <v>7.9347043231514647E-4</v>
      </c>
      <c r="Q1144">
        <f>Prices[[#This Row],[HY - EU]]/Prices!Q1143-1</f>
        <v>7.6061823049777821E-4</v>
      </c>
      <c r="R1144">
        <f>Prices[[#This Row],[EM Bonds - Corp]]/Prices!R1143-1</f>
        <v>1.7444939905977286E-3</v>
      </c>
      <c r="S1144">
        <f>Prices[[#This Row],[Real Estate - CH]]/Prices!S1143-1</f>
        <v>9.7194516361784888E-3</v>
      </c>
      <c r="T1144">
        <f>Prices[[#This Row],[Real Estate - World]]/Prices!T1143-1</f>
        <v>4.6736444364734453E-3</v>
      </c>
      <c r="U1144">
        <f>Prices[[#This Row],[TIPS]]/Prices!U1143-1</f>
        <v>8.6863902879485977E-6</v>
      </c>
      <c r="V1144">
        <f>Prices[[#This Row],[Commodities]]/Prices!V1143-1</f>
        <v>5.0952413455103152E-3</v>
      </c>
      <c r="W1144">
        <f>Prices[[#This Row],[Precious Metals]]/Prices!W1143-1</f>
        <v>2.0795111457611926E-2</v>
      </c>
      <c r="X1144">
        <f>Prices[[#This Row],[Hedge funds]]/Prices!X1143-1</f>
        <v>2.2277124073530885E-3</v>
      </c>
    </row>
    <row r="1145" spans="2:24" x14ac:dyDescent="0.25">
      <c r="B1145" s="1">
        <v>44183</v>
      </c>
      <c r="C1145">
        <f>Prices[[#This Row],[Equity - CH]]/Prices!C1144-1</f>
        <v>-7.9595930870557385E-4</v>
      </c>
      <c r="D1145">
        <f>Prices[[#This Row],[Equity - US]]/Prices!D1144-1</f>
        <v>-2.1099554789547614E-3</v>
      </c>
      <c r="E1145">
        <f>Prices[[#This Row],[Equity - EU]]/Prices!E1144-1</f>
        <v>-4.6086733054628848E-3</v>
      </c>
      <c r="F1145">
        <f>Prices[[#This Row],[Equity - JP]]/Prices!F1144-1</f>
        <v>1.5624026320604223E-4</v>
      </c>
      <c r="G1145">
        <f>Prices[[#This Row],[Equity - EM]]/Prices!G1144-1</f>
        <v>-3.1296528484328068E-3</v>
      </c>
      <c r="H1145">
        <f>Prices[[#This Row],[Bonds - CH]]/Prices!H1144-1</f>
        <v>-2.112081103914365E-4</v>
      </c>
      <c r="I1145">
        <f>Prices[[#This Row],[Rates - US]]/Prices!I1144-1</f>
        <v>-1.1130328067862072E-3</v>
      </c>
      <c r="J1145">
        <f>Prices[[#This Row],[Rates - EU]]/Prices!J1144-1</f>
        <v>-5.1500863657993889E-4</v>
      </c>
      <c r="K1145">
        <f>Prices[[#This Row],[Rates - JP]]/Prices!K1144-1</f>
        <v>2.7300027300025675E-4</v>
      </c>
      <c r="L1145">
        <f>Prices[[#This Row],[EM Bonds - USD]]/Prices!L1144-1</f>
        <v>4.2981738730718533E-4</v>
      </c>
      <c r="M1145">
        <f>Prices[[#This Row],[EM Bonds - Local]]/Prices!M1144-1</f>
        <v>7.2505927014110405E-4</v>
      </c>
      <c r="N1145">
        <f>Prices[[#This Row],[IG - US]]/Prices!N1144-1</f>
        <v>-1.3176471416650459E-3</v>
      </c>
      <c r="O1145">
        <f>Prices[[#This Row],[IG - EU]]/Prices!O1144-1</f>
        <v>1.9946145407412352E-4</v>
      </c>
      <c r="P1145">
        <f>Prices[[#This Row],[HY - US]]/Prices!P1144-1</f>
        <v>4.5582110959685451E-4</v>
      </c>
      <c r="Q1145">
        <f>Prices[[#This Row],[HY - EU]]/Prices!Q1144-1</f>
        <v>3.04016052047551E-4</v>
      </c>
      <c r="R1145">
        <f>Prices[[#This Row],[EM Bonds - Corp]]/Prices!R1144-1</f>
        <v>1.2095357830272935E-3</v>
      </c>
      <c r="S1145">
        <f>Prices[[#This Row],[Real Estate - CH]]/Prices!S1144-1</f>
        <v>7.7343421605717833E-3</v>
      </c>
      <c r="T1145">
        <f>Prices[[#This Row],[Real Estate - World]]/Prices!T1144-1</f>
        <v>-2.2824686033190322E-2</v>
      </c>
      <c r="U1145">
        <f>Prices[[#This Row],[TIPS]]/Prices!U1144-1</f>
        <v>1.8245397494038862E-3</v>
      </c>
      <c r="V1145">
        <f>Prices[[#This Row],[Commodities]]/Prices!V1144-1</f>
        <v>8.4598610804338392E-3</v>
      </c>
      <c r="W1145">
        <f>Prices[[#This Row],[Precious Metals]]/Prices!W1144-1</f>
        <v>-1.5424812786745123E-3</v>
      </c>
      <c r="X1145">
        <f>Prices[[#This Row],[Hedge funds]]/Prices!X1144-1</f>
        <v>6.2671825254234648E-4</v>
      </c>
    </row>
    <row r="1146" spans="2:24" x14ac:dyDescent="0.25">
      <c r="B1146" s="1">
        <v>44186</v>
      </c>
      <c r="C1146">
        <f>Prices[[#This Row],[Equity - CH]]/Prices!C1145-1</f>
        <v>-1.9797587946227657E-2</v>
      </c>
      <c r="D1146">
        <f>Prices[[#This Row],[Equity - US]]/Prices!D1145-1</f>
        <v>-3.0359699990866185E-3</v>
      </c>
      <c r="E1146">
        <f>Prices[[#This Row],[Equity - EU]]/Prices!E1145-1</f>
        <v>-2.3089196500610032E-2</v>
      </c>
      <c r="F1146">
        <f>Prices[[#This Row],[Equity - JP]]/Prices!F1145-1</f>
        <v>-2.5278976235324491E-3</v>
      </c>
      <c r="G1146">
        <f>Prices[[#This Row],[Equity - EM]]/Prices!G1145-1</f>
        <v>-8.2619133102531661E-3</v>
      </c>
      <c r="H1146">
        <f>Prices[[#This Row],[Bonds - CH]]/Prices!H1145-1</f>
        <v>-6.3375818604327616E-4</v>
      </c>
      <c r="I1146">
        <f>Prices[[#This Row],[Rates - US]]/Prices!I1145-1</f>
        <v>5.5078573568878575E-4</v>
      </c>
      <c r="J1146">
        <f>Prices[[#This Row],[Rates - EU]]/Prices!J1145-1</f>
        <v>2.4718519815314366E-4</v>
      </c>
      <c r="K1146">
        <f>Prices[[#This Row],[Rates - JP]]/Prices!K1145-1</f>
        <v>-9.097525473078516E-5</v>
      </c>
      <c r="L1146">
        <f>Prices[[#This Row],[EM Bonds - USD]]/Prices!L1145-1</f>
        <v>-5.5023138297438656E-4</v>
      </c>
      <c r="M1146">
        <f>Prices[[#This Row],[EM Bonds - Local]]/Prices!M1145-1</f>
        <v>7.775840681012447E-5</v>
      </c>
      <c r="N1146">
        <f>Prices[[#This Row],[IG - US]]/Prices!N1145-1</f>
        <v>-3.9660890572079666E-4</v>
      </c>
      <c r="O1146">
        <f>Prices[[#This Row],[IG - EU]]/Prices!O1145-1</f>
        <v>9.9710838568145554E-4</v>
      </c>
      <c r="P1146">
        <f>Prices[[#This Row],[HY - US]]/Prices!P1145-1</f>
        <v>-1.8867540081621836E-3</v>
      </c>
      <c r="Q1146">
        <f>Prices[[#This Row],[HY - EU]]/Prices!Q1145-1</f>
        <v>-1.489225906452174E-3</v>
      </c>
      <c r="R1146">
        <f>Prices[[#This Row],[EM Bonds - Corp]]/Prices!R1145-1</f>
        <v>-6.9425923809285361E-4</v>
      </c>
      <c r="S1146">
        <f>Prices[[#This Row],[Real Estate - CH]]/Prices!S1145-1</f>
        <v>-3.3369483607248451E-4</v>
      </c>
      <c r="T1146">
        <f>Prices[[#This Row],[Real Estate - World]]/Prices!T1145-1</f>
        <v>-9.1057321841003791E-3</v>
      </c>
      <c r="U1146">
        <f>Prices[[#This Row],[TIPS]]/Prices!U1145-1</f>
        <v>1.717996686219303E-3</v>
      </c>
      <c r="V1146">
        <f>Prices[[#This Row],[Commodities]]/Prices!V1145-1</f>
        <v>-5.2638567932983271E-3</v>
      </c>
      <c r="W1146">
        <f>Prices[[#This Row],[Precious Metals]]/Prices!W1145-1</f>
        <v>1.5285256094443866E-3</v>
      </c>
      <c r="X1146">
        <f>Prices[[#This Row],[Hedge funds]]/Prices!X1145-1</f>
        <v>-5.5951764568340501E-4</v>
      </c>
    </row>
    <row r="1147" spans="2:24" x14ac:dyDescent="0.25">
      <c r="B1147" s="1">
        <v>44187</v>
      </c>
      <c r="C1147">
        <f>Prices[[#This Row],[Equity - CH]]/Prices!C1146-1</f>
        <v>9.9150423273459687E-3</v>
      </c>
      <c r="D1147">
        <f>Prices[[#This Row],[Equity - US]]/Prices!D1146-1</f>
        <v>3.5413201846017373E-3</v>
      </c>
      <c r="E1147">
        <f>Prices[[#This Row],[Equity - EU]]/Prices!E1146-1</f>
        <v>1.052156315597208E-2</v>
      </c>
      <c r="F1147">
        <f>Prices[[#This Row],[Equity - JP]]/Prices!F1146-1</f>
        <v>-1.4194637631631757E-2</v>
      </c>
      <c r="G1147">
        <f>Prices[[#This Row],[Equity - EM]]/Prices!G1146-1</f>
        <v>-2.4406027673119501E-3</v>
      </c>
      <c r="H1147">
        <f>Prices[[#This Row],[Bonds - CH]]/Prices!H1146-1</f>
        <v>0</v>
      </c>
      <c r="I1147">
        <f>Prices[[#This Row],[Rates - US]]/Prices!I1146-1</f>
        <v>1.6652962305794272E-3</v>
      </c>
      <c r="J1147">
        <f>Prices[[#This Row],[Rates - EU]]/Prices!J1146-1</f>
        <v>4.5192887423217698E-4</v>
      </c>
      <c r="K1147">
        <f>Prices[[#This Row],[Rates - JP]]/Prices!K1146-1</f>
        <v>4.5491765990357536E-4</v>
      </c>
      <c r="L1147">
        <f>Prices[[#This Row],[EM Bonds - USD]]/Prices!L1146-1</f>
        <v>8.7167931502452056E-4</v>
      </c>
      <c r="M1147">
        <f>Prices[[#This Row],[EM Bonds - Local]]/Prices!M1146-1</f>
        <v>1.1263192468340399E-3</v>
      </c>
      <c r="N1147">
        <f>Prices[[#This Row],[IG - US]]/Prices!N1146-1</f>
        <v>2.2315898247968757E-3</v>
      </c>
      <c r="O1147">
        <f>Prices[[#This Row],[IG - EU]]/Prices!O1146-1</f>
        <v>6.4747484809246636E-4</v>
      </c>
      <c r="P1147">
        <f>Prices[[#This Row],[HY - US]]/Prices!P1146-1</f>
        <v>5.5268910944761274E-4</v>
      </c>
      <c r="Q1147">
        <f>Prices[[#This Row],[HY - EU]]/Prices!Q1146-1</f>
        <v>1.8262616424169487E-4</v>
      </c>
      <c r="R1147">
        <f>Prices[[#This Row],[EM Bonds - Corp]]/Prices!R1146-1</f>
        <v>7.7840709314269674E-5</v>
      </c>
      <c r="S1147">
        <f>Prices[[#This Row],[Real Estate - CH]]/Prices!S1146-1</f>
        <v>-2.5661353584244262E-3</v>
      </c>
      <c r="T1147">
        <f>Prices[[#This Row],[Real Estate - World]]/Prices!T1146-1</f>
        <v>1.1313976252844027E-2</v>
      </c>
      <c r="U1147">
        <f>Prices[[#This Row],[TIPS]]/Prices!U1146-1</f>
        <v>1.1021495626022393E-3</v>
      </c>
      <c r="V1147">
        <f>Prices[[#This Row],[Commodities]]/Prices!V1146-1</f>
        <v>6.9541387707472424E-4</v>
      </c>
      <c r="W1147">
        <f>Prices[[#This Row],[Precious Metals]]/Prices!W1146-1</f>
        <v>-8.8408859263853223E-3</v>
      </c>
      <c r="X1147">
        <f>Prices[[#This Row],[Hedge funds]]/Prices!X1146-1</f>
        <v>1.6711369580302282E-4</v>
      </c>
    </row>
    <row r="1148" spans="2:24" x14ac:dyDescent="0.25">
      <c r="B1148" s="1">
        <v>44188</v>
      </c>
      <c r="C1148">
        <f>Prices[[#This Row],[Equity - CH]]/Prices!C1147-1</f>
        <v>4.6625947089551367E-4</v>
      </c>
      <c r="D1148">
        <f>Prices[[#This Row],[Equity - US]]/Prices!D1147-1</f>
        <v>-7.2966270922447674E-4</v>
      </c>
      <c r="E1148">
        <f>Prices[[#This Row],[Equity - EU]]/Prices!E1147-1</f>
        <v>1.0625336461073775E-2</v>
      </c>
      <c r="F1148">
        <f>Prices[[#This Row],[Equity - JP]]/Prices!F1147-1</f>
        <v>2.4362638750186072E-3</v>
      </c>
      <c r="G1148">
        <f>Prices[[#This Row],[Equity - EM]]/Prices!G1147-1</f>
        <v>6.6746776207340375E-3</v>
      </c>
      <c r="H1148">
        <f>Prices[[#This Row],[Bonds - CH]]/Prices!H1147-1</f>
        <v>-2.1138669673054222E-3</v>
      </c>
      <c r="I1148">
        <f>Prices[[#This Row],[Rates - US]]/Prices!I1147-1</f>
        <v>-2.3031134660705943E-3</v>
      </c>
      <c r="J1148">
        <f>Prices[[#This Row],[Rates - EU]]/Prices!J1147-1</f>
        <v>-3.2451068812038297E-3</v>
      </c>
      <c r="K1148">
        <f>Prices[[#This Row],[Rates - JP]]/Prices!K1147-1</f>
        <v>5.4565296471453806E-4</v>
      </c>
      <c r="L1148">
        <f>Prices[[#This Row],[EM Bonds - USD]]/Prices!L1147-1</f>
        <v>-2.3641055314094217E-4</v>
      </c>
      <c r="M1148">
        <f>Prices[[#This Row],[EM Bonds - Local]]/Prices!M1147-1</f>
        <v>3.3388642345211217E-4</v>
      </c>
      <c r="N1148">
        <f>Prices[[#This Row],[IG - US]]/Prices!N1147-1</f>
        <v>-1.6873405471979908E-3</v>
      </c>
      <c r="O1148">
        <f>Prices[[#This Row],[IG - EU]]/Prices!O1147-1</f>
        <v>-5.0271265740878812E-3</v>
      </c>
      <c r="P1148">
        <f>Prices[[#This Row],[HY - US]]/Prices!P1147-1</f>
        <v>1.2681581754308002E-3</v>
      </c>
      <c r="Q1148">
        <f>Prices[[#This Row],[HY - EU]]/Prices!Q1147-1</f>
        <v>3.0432136336022708E-5</v>
      </c>
      <c r="R1148">
        <f>Prices[[#This Row],[EM Bonds - Corp]]/Prices!R1147-1</f>
        <v>-4.0611685046054724E-4</v>
      </c>
      <c r="S1148">
        <f>Prices[[#This Row],[Real Estate - CH]]/Prices!S1147-1</f>
        <v>2.6145704783617774E-3</v>
      </c>
      <c r="T1148">
        <f>Prices[[#This Row],[Real Estate - World]]/Prices!T1147-1</f>
        <v>1.909464924980675E-4</v>
      </c>
      <c r="U1148">
        <f>Prices[[#This Row],[TIPS]]/Prices!U1147-1</f>
        <v>-9.5955191815688679E-3</v>
      </c>
      <c r="V1148">
        <f>Prices[[#This Row],[Commodities]]/Prices!V1147-1</f>
        <v>5.1817475376463307E-3</v>
      </c>
      <c r="W1148">
        <f>Prices[[#This Row],[Precious Metals]]/Prices!W1147-1</f>
        <v>5.9464042952184215E-3</v>
      </c>
      <c r="X1148">
        <f>Prices[[#This Row],[Hedge funds]]/Prices!X1147-1</f>
        <v>3.9265156768220066E-4</v>
      </c>
    </row>
    <row r="1149" spans="2:24" x14ac:dyDescent="0.25">
      <c r="B1149" s="1">
        <v>44189</v>
      </c>
      <c r="C1149">
        <f>Prices[[#This Row],[Equity - CH]]/Prices!C1148-1</f>
        <v>0</v>
      </c>
      <c r="D1149">
        <f>Prices[[#This Row],[Equity - US]]/Prices!D1148-1</f>
        <v>7.0920700880399146E-3</v>
      </c>
      <c r="E1149">
        <f>Prices[[#This Row],[Equity - EU]]/Prices!E1148-1</f>
        <v>4.4846254077655079E-3</v>
      </c>
      <c r="F1149">
        <f>Prices[[#This Row],[Equity - JP]]/Prices!F1148-1</f>
        <v>4.5047912932711931E-3</v>
      </c>
      <c r="G1149">
        <f>Prices[[#This Row],[Equity - EM]]/Prices!G1148-1</f>
        <v>2.2454863546417236E-4</v>
      </c>
      <c r="H1149">
        <f>Prices[[#This Row],[Bonds - CH]]/Prices!H1148-1</f>
        <v>0</v>
      </c>
      <c r="I1149">
        <f>Prices[[#This Row],[Rates - US]]/Prices!I1148-1</f>
        <v>1.4377165596655139E-3</v>
      </c>
      <c r="J1149">
        <f>Prices[[#This Row],[Rates - EU]]/Prices!J1148-1</f>
        <v>3.1959443989482139E-5</v>
      </c>
      <c r="K1149">
        <f>Prices[[#This Row],[Rates - JP]]/Prices!K1148-1</f>
        <v>-9.0892564988176439E-4</v>
      </c>
      <c r="L1149">
        <f>Prices[[#This Row],[EM Bonds - USD]]/Prices!L1148-1</f>
        <v>5.9509154674808329E-4</v>
      </c>
      <c r="M1149">
        <f>Prices[[#This Row],[EM Bonds - Local]]/Prices!M1148-1</f>
        <v>-6.9439707903351522E-4</v>
      </c>
      <c r="N1149">
        <f>Prices[[#This Row],[IG - US]]/Prices!N1148-1</f>
        <v>2.043564314555546E-3</v>
      </c>
      <c r="O1149">
        <f>Prices[[#This Row],[IG - EU]]/Prices!O1148-1</f>
        <v>1.0005002501249916E-3</v>
      </c>
      <c r="P1149">
        <f>Prices[[#This Row],[HY - US]]/Prices!P1148-1</f>
        <v>6.1147920678417123E-4</v>
      </c>
      <c r="Q1149">
        <f>Prices[[#This Row],[HY - EU]]/Prices!Q1148-1</f>
        <v>2.1301847174459709E-4</v>
      </c>
      <c r="R1149">
        <f>Prices[[#This Row],[EM Bonds - Corp]]/Prices!R1148-1</f>
        <v>5.3870748342554897E-4</v>
      </c>
      <c r="S1149">
        <f>Prices[[#This Row],[Real Estate - CH]]/Prices!S1148-1</f>
        <v>0</v>
      </c>
      <c r="T1149">
        <f>Prices[[#This Row],[Real Estate - World]]/Prices!T1148-1</f>
        <v>1.2192881657613786E-2</v>
      </c>
      <c r="U1149">
        <f>Prices[[#This Row],[TIPS]]/Prices!U1148-1</f>
        <v>2.5374802123103724E-3</v>
      </c>
      <c r="V1149">
        <f>Prices[[#This Row],[Commodities]]/Prices!V1148-1</f>
        <v>3.3043369895033869E-3</v>
      </c>
      <c r="W1149">
        <f>Prices[[#This Row],[Precious Metals]]/Prices!W1148-1</f>
        <v>5.7590607149258233E-3</v>
      </c>
      <c r="X1149">
        <f>Prices[[#This Row],[Hedge funds]]/Prices!X1148-1</f>
        <v>8.3510096371419706E-6</v>
      </c>
    </row>
    <row r="1150" spans="2:24" x14ac:dyDescent="0.25">
      <c r="B1150" s="1">
        <v>44190</v>
      </c>
      <c r="C1150">
        <f>Prices[[#This Row],[Equity - CH]]/Prices!C1149-1</f>
        <v>0</v>
      </c>
      <c r="D1150">
        <f>Prices[[#This Row],[Equity - US]]/Prices!D1149-1</f>
        <v>-2.1307606492151354E-3</v>
      </c>
      <c r="E1150">
        <f>Prices[[#This Row],[Equity - EU]]/Prices!E1149-1</f>
        <v>-1.3116966153038367E-3</v>
      </c>
      <c r="F1150">
        <f>Prices[[#This Row],[Equity - JP]]/Prices!F1149-1</f>
        <v>1.1262770933480049E-3</v>
      </c>
      <c r="G1150">
        <f>Prices[[#This Row],[Equity - EM]]/Prices!G1149-1</f>
        <v>-7.9518512736975744E-4</v>
      </c>
      <c r="H1150">
        <f>Prices[[#This Row],[Bonds - CH]]/Prices!H1149-1</f>
        <v>0</v>
      </c>
      <c r="I1150">
        <f>Prices[[#This Row],[Rates - US]]/Prices!I1149-1</f>
        <v>0</v>
      </c>
      <c r="J1150">
        <f>Prices[[#This Row],[Rates - EU]]/Prices!J1149-1</f>
        <v>0</v>
      </c>
      <c r="K1150">
        <f>Prices[[#This Row],[Rates - JP]]/Prices!K1149-1</f>
        <v>-4.5487627365359273E-4</v>
      </c>
      <c r="L1150">
        <f>Prices[[#This Row],[EM Bonds - USD]]/Prices!L1149-1</f>
        <v>0</v>
      </c>
      <c r="M1150">
        <f>Prices[[#This Row],[EM Bonds - Local]]/Prices!M1149-1</f>
        <v>1.256156437221545E-4</v>
      </c>
      <c r="N1150">
        <f>Prices[[#This Row],[IG - US]]/Prices!N1149-1</f>
        <v>0</v>
      </c>
      <c r="O1150">
        <f>Prices[[#This Row],[IG - EU]]/Prices!O1149-1</f>
        <v>0</v>
      </c>
      <c r="P1150">
        <f>Prices[[#This Row],[HY - US]]/Prices!P1149-1</f>
        <v>0</v>
      </c>
      <c r="Q1150">
        <f>Prices[[#This Row],[HY - EU]]/Prices!Q1149-1</f>
        <v>0</v>
      </c>
      <c r="R1150">
        <f>Prices[[#This Row],[EM Bonds - Corp]]/Prices!R1149-1</f>
        <v>0</v>
      </c>
      <c r="S1150">
        <f>Prices[[#This Row],[Real Estate - CH]]/Prices!S1149-1</f>
        <v>0</v>
      </c>
      <c r="T1150">
        <f>Prices[[#This Row],[Real Estate - World]]/Prices!T1149-1</f>
        <v>-2.3908960559360093E-3</v>
      </c>
      <c r="U1150">
        <f>Prices[[#This Row],[TIPS]]/Prices!U1149-1</f>
        <v>4.5612114578652552E-6</v>
      </c>
      <c r="V1150">
        <f>Prices[[#This Row],[Commodities]]/Prices!V1149-1</f>
        <v>0</v>
      </c>
      <c r="W1150">
        <f>Prices[[#This Row],[Precious Metals]]/Prices!W1149-1</f>
        <v>0</v>
      </c>
      <c r="X1150">
        <f>Prices[[#This Row],[Hedge funds]]/Prices!X1149-1</f>
        <v>0</v>
      </c>
    </row>
    <row r="1151" spans="2:24" x14ac:dyDescent="0.25">
      <c r="B1151" s="1">
        <v>44193</v>
      </c>
      <c r="C1151">
        <f>Prices[[#This Row],[Equity - CH]]/Prices!C1150-1</f>
        <v>1.7400677885205607E-2</v>
      </c>
      <c r="D1151">
        <f>Prices[[#This Row],[Equity - US]]/Prices!D1150-1</f>
        <v>6.6608925841546984E-3</v>
      </c>
      <c r="E1151">
        <f>Prices[[#This Row],[Equity - EU]]/Prices!E1150-1</f>
        <v>7.9035417218682458E-3</v>
      </c>
      <c r="F1151">
        <f>Prices[[#This Row],[Equity - JP]]/Prices!F1150-1</f>
        <v>7.6113532185306809E-3</v>
      </c>
      <c r="G1151">
        <f>Prices[[#This Row],[Equity - EM]]/Prices!G1150-1</f>
        <v>-1.9408447925034489E-3</v>
      </c>
      <c r="H1151">
        <f>Prices[[#This Row],[Bonds - CH]]/Prices!H1150-1</f>
        <v>8.4733794661784323E-4</v>
      </c>
      <c r="I1151">
        <f>Prices[[#This Row],[Rates - US]]/Prices!I1150-1</f>
        <v>-1.1877285728867371E-4</v>
      </c>
      <c r="J1151">
        <f>Prices[[#This Row],[Rates - EU]]/Prices!J1150-1</f>
        <v>0</v>
      </c>
      <c r="K1151">
        <f>Prices[[#This Row],[Rates - JP]]/Prices!K1150-1</f>
        <v>9.1016656047937516E-5</v>
      </c>
      <c r="L1151">
        <f>Prices[[#This Row],[EM Bonds - USD]]/Prices!L1150-1</f>
        <v>3.9105175661013902E-4</v>
      </c>
      <c r="M1151">
        <f>Prices[[#This Row],[EM Bonds - Local]]/Prices!M1150-1</f>
        <v>4.2834636522703917E-4</v>
      </c>
      <c r="N1151">
        <f>Prices[[#This Row],[IG - US]]/Prices!N1150-1</f>
        <v>8.847059320147288E-4</v>
      </c>
      <c r="O1151">
        <f>Prices[[#This Row],[IG - EU]]/Prices!O1150-1</f>
        <v>0</v>
      </c>
      <c r="P1151">
        <f>Prices[[#This Row],[HY - US]]/Prices!P1150-1</f>
        <v>3.37668771789712E-3</v>
      </c>
      <c r="Q1151">
        <f>Prices[[#This Row],[HY - EU]]/Prices!Q1150-1</f>
        <v>0</v>
      </c>
      <c r="R1151">
        <f>Prices[[#This Row],[EM Bonds - Corp]]/Prices!R1150-1</f>
        <v>-3.9918067372590738E-4</v>
      </c>
      <c r="S1151">
        <f>Prices[[#This Row],[Real Estate - CH]]/Prices!S1150-1</f>
        <v>1.6063754328869972E-3</v>
      </c>
      <c r="T1151">
        <f>Prices[[#This Row],[Real Estate - World]]/Prices!T1150-1</f>
        <v>6.3295636787870091E-3</v>
      </c>
      <c r="U1151">
        <f>Prices[[#This Row],[TIPS]]/Prices!U1150-1</f>
        <v>7.6959725930492162E-4</v>
      </c>
      <c r="V1151">
        <f>Prices[[#This Row],[Commodities]]/Prices!V1150-1</f>
        <v>-1.1417935587561656E-2</v>
      </c>
      <c r="W1151">
        <f>Prices[[#This Row],[Precious Metals]]/Prices!W1150-1</f>
        <v>3.0824579658781381E-3</v>
      </c>
      <c r="X1151">
        <f>Prices[[#This Row],[Hedge funds]]/Prices!X1150-1</f>
        <v>1.0271656074891666E-3</v>
      </c>
    </row>
    <row r="1152" spans="2:24" x14ac:dyDescent="0.25">
      <c r="B1152" s="1">
        <v>44194</v>
      </c>
      <c r="C1152">
        <f>Prices[[#This Row],[Equity - CH]]/Prices!C1151-1</f>
        <v>7.5471257860437735E-3</v>
      </c>
      <c r="D1152">
        <f>Prices[[#This Row],[Equity - US]]/Prices!D1151-1</f>
        <v>-8.655403102861392E-3</v>
      </c>
      <c r="E1152">
        <f>Prices[[#This Row],[Equity - EU]]/Prices!E1151-1</f>
        <v>3.8277055685718153E-3</v>
      </c>
      <c r="F1152">
        <f>Prices[[#This Row],[Equity - JP]]/Prices!F1151-1</f>
        <v>1.9245590569226589E-2</v>
      </c>
      <c r="G1152">
        <f>Prices[[#This Row],[Equity - EM]]/Prices!G1151-1</f>
        <v>6.3144094420621855E-3</v>
      </c>
      <c r="H1152">
        <f>Prices[[#This Row],[Bonds - CH]]/Prices!H1151-1</f>
        <v>9.1717228728649403E-4</v>
      </c>
      <c r="I1152">
        <f>Prices[[#This Row],[Rates - US]]/Prices!I1151-1</f>
        <v>-2.093187798157814E-4</v>
      </c>
      <c r="J1152">
        <f>Prices[[#This Row],[Rates - EU]]/Prices!J1151-1</f>
        <v>2.7028442996128721E-3</v>
      </c>
      <c r="K1152">
        <f>Prices[[#This Row],[Rates - JP]]/Prices!K1151-1</f>
        <v>-1.8201674554052527E-4</v>
      </c>
      <c r="L1152">
        <f>Prices[[#This Row],[EM Bonds - USD]]/Prices!L1151-1</f>
        <v>5.5434859334435593E-4</v>
      </c>
      <c r="M1152">
        <f>Prices[[#This Row],[EM Bonds - Local]]/Prices!M1151-1</f>
        <v>3.9550646598640604E-4</v>
      </c>
      <c r="N1152">
        <f>Prices[[#This Row],[IG - US]]/Prices!N1151-1</f>
        <v>6.4141596528277667E-4</v>
      </c>
      <c r="O1152">
        <f>Prices[[#This Row],[IG - EU]]/Prices!O1151-1</f>
        <v>3.048475762118974E-3</v>
      </c>
      <c r="P1152">
        <f>Prices[[#This Row],[HY - US]]/Prices!P1151-1</f>
        <v>4.0592173263376274E-4</v>
      </c>
      <c r="Q1152">
        <f>Prices[[#This Row],[HY - EU]]/Prices!Q1151-1</f>
        <v>9.4316660581728051E-4</v>
      </c>
      <c r="R1152">
        <f>Prices[[#This Row],[EM Bonds - Corp]]/Prices!R1151-1</f>
        <v>6.8375072492932176E-4</v>
      </c>
      <c r="S1152">
        <f>Prices[[#This Row],[Real Estate - CH]]/Prices!S1151-1</f>
        <v>2.1036845722854913E-3</v>
      </c>
      <c r="T1152">
        <f>Prices[[#This Row],[Real Estate - World]]/Prices!T1151-1</f>
        <v>-8.268487181575912E-3</v>
      </c>
      <c r="U1152">
        <f>Prices[[#This Row],[TIPS]]/Prices!U1151-1</f>
        <v>2.7656849555439678E-3</v>
      </c>
      <c r="V1152">
        <f>Prices[[#This Row],[Commodities]]/Prices!V1151-1</f>
        <v>4.0364098198819587E-3</v>
      </c>
      <c r="W1152">
        <f>Prices[[#This Row],[Precious Metals]]/Prices!W1151-1</f>
        <v>-8.3251666640429267E-3</v>
      </c>
      <c r="X1152">
        <f>Prices[[#This Row],[Hedge funds]]/Prices!X1151-1</f>
        <v>1.509969133227651E-3</v>
      </c>
    </row>
    <row r="1153" spans="2:24" x14ac:dyDescent="0.25">
      <c r="B1153" s="1">
        <v>44195</v>
      </c>
      <c r="C1153">
        <f>Prices[[#This Row],[Equity - CH]]/Prices!C1152-1</f>
        <v>1.0156271901651248E-3</v>
      </c>
      <c r="D1153">
        <f>Prices[[#This Row],[Equity - US]]/Prices!D1152-1</f>
        <v>4.7822221448168278E-5</v>
      </c>
      <c r="E1153">
        <f>Prices[[#This Row],[Equity - EU]]/Prices!E1152-1</f>
        <v>-1.1557319308788117E-3</v>
      </c>
      <c r="F1153">
        <f>Prices[[#This Row],[Equity - JP]]/Prices!F1152-1</f>
        <v>-7.8046037316454875E-3</v>
      </c>
      <c r="G1153">
        <f>Prices[[#This Row],[Equity - EM]]/Prices!G1152-1</f>
        <v>1.5847705885013941E-2</v>
      </c>
      <c r="H1153">
        <f>Prices[[#This Row],[Bonds - CH]]/Prices!H1152-1</f>
        <v>4.2292239374086549E-4</v>
      </c>
      <c r="I1153">
        <f>Prices[[#This Row],[Rates - US]]/Prices!I1152-1</f>
        <v>5.5714676260820717E-4</v>
      </c>
      <c r="J1153">
        <f>Prices[[#This Row],[Rates - EU]]/Prices!J1152-1</f>
        <v>-2.805805352349422E-4</v>
      </c>
      <c r="K1153">
        <f>Prices[[#This Row],[Rates - JP]]/Prices!K1152-1</f>
        <v>0</v>
      </c>
      <c r="L1153">
        <f>Prices[[#This Row],[EM Bonds - USD]]/Prices!L1152-1</f>
        <v>4.2579983269019905E-4</v>
      </c>
      <c r="M1153">
        <f>Prices[[#This Row],[EM Bonds - Local]]/Prices!M1152-1</f>
        <v>6.3691264213572296E-4</v>
      </c>
      <c r="N1153">
        <f>Prices[[#This Row],[IG - US]]/Prices!N1152-1</f>
        <v>1.2547888767224791E-3</v>
      </c>
      <c r="O1153">
        <f>Prices[[#This Row],[IG - EU]]/Prices!O1152-1</f>
        <v>-2.4911563947993542E-4</v>
      </c>
      <c r="P1153">
        <f>Prices[[#This Row],[HY - US]]/Prices!P1152-1</f>
        <v>4.40845032245063E-4</v>
      </c>
      <c r="Q1153">
        <f>Prices[[#This Row],[HY - EU]]/Prices!Q1152-1</f>
        <v>1.5198030335272783E-4</v>
      </c>
      <c r="R1153">
        <f>Prices[[#This Row],[EM Bonds - Corp]]/Prices!R1152-1</f>
        <v>-7.5420528991643199E-4</v>
      </c>
      <c r="S1153">
        <f>Prices[[#This Row],[Real Estate - CH]]/Prices!S1152-1</f>
        <v>4.7597273029598153E-3</v>
      </c>
      <c r="T1153">
        <f>Prices[[#This Row],[Real Estate - World]]/Prices!T1152-1</f>
        <v>4.9193105051374975E-3</v>
      </c>
      <c r="U1153">
        <f>Prices[[#This Row],[TIPS]]/Prices!U1152-1</f>
        <v>-5.8549315712630445E-4</v>
      </c>
      <c r="V1153">
        <f>Prices[[#This Row],[Commodities]]/Prices!V1152-1</f>
        <v>4.238093845073676E-3</v>
      </c>
      <c r="W1153">
        <f>Prices[[#This Row],[Precious Metals]]/Prices!W1152-1</f>
        <v>5.8585797491232938E-3</v>
      </c>
      <c r="X1153">
        <f>Prices[[#This Row],[Hedge funds]]/Prices!X1152-1</f>
        <v>1.7909055318157119E-3</v>
      </c>
    </row>
    <row r="1154" spans="2:24" x14ac:dyDescent="0.25">
      <c r="B1154" s="1">
        <v>44196</v>
      </c>
      <c r="C1154">
        <f>Prices[[#This Row],[Equity - CH]]/Prices!C1153-1</f>
        <v>0</v>
      </c>
      <c r="D1154">
        <f>Prices[[#This Row],[Equity - US]]/Prices!D1153-1</f>
        <v>7.6144202225600921E-3</v>
      </c>
      <c r="E1154">
        <f>Prices[[#This Row],[Equity - EU]]/Prices!E1153-1</f>
        <v>-5.8061045847380699E-3</v>
      </c>
      <c r="F1154">
        <f>Prices[[#This Row],[Equity - JP]]/Prices!F1153-1</f>
        <v>0</v>
      </c>
      <c r="G1154">
        <f>Prices[[#This Row],[Equity - EM]]/Prices!G1153-1</f>
        <v>4.229240530568612E-3</v>
      </c>
      <c r="H1154">
        <f>Prices[[#This Row],[Bonds - CH]]/Prices!H1153-1</f>
        <v>0</v>
      </c>
      <c r="I1154">
        <f>Prices[[#This Row],[Rates - US]]/Prices!I1153-1</f>
        <v>9.2863730689418666E-4</v>
      </c>
      <c r="J1154">
        <f>Prices[[#This Row],[Rates - EU]]/Prices!J1153-1</f>
        <v>3.6062365942113317E-5</v>
      </c>
      <c r="K1154">
        <f>Prices[[#This Row],[Rates - JP]]/Prices!K1153-1</f>
        <v>9.1024940833905887E-5</v>
      </c>
      <c r="L1154">
        <f>Prices[[#This Row],[EM Bonds - USD]]/Prices!L1153-1</f>
        <v>7.6128688511745146E-4</v>
      </c>
      <c r="M1154">
        <f>Prices[[#This Row],[EM Bonds - Local]]/Prices!M1153-1</f>
        <v>1.377407472658021E-5</v>
      </c>
      <c r="N1154">
        <f>Prices[[#This Row],[IG - US]]/Prices!N1153-1</f>
        <v>1.5171898486845414E-3</v>
      </c>
      <c r="O1154">
        <f>Prices[[#This Row],[IG - EU]]/Prices!O1153-1</f>
        <v>5.4819096979974447E-4</v>
      </c>
      <c r="P1154">
        <f>Prices[[#This Row],[HY - US]]/Prices!P1153-1</f>
        <v>2.9105224612213654E-4</v>
      </c>
      <c r="Q1154">
        <f>Prices[[#This Row],[HY - EU]]/Prices!Q1153-1</f>
        <v>1.5195720884975117E-4</v>
      </c>
      <c r="R1154">
        <f>Prices[[#This Row],[EM Bonds - Corp]]/Prices!R1153-1</f>
        <v>4.0731342105670976E-4</v>
      </c>
      <c r="S1154">
        <f>Prices[[#This Row],[Real Estate - CH]]/Prices!S1153-1</f>
        <v>0</v>
      </c>
      <c r="T1154">
        <f>Prices[[#This Row],[Real Estate - World]]/Prices!T1153-1</f>
        <v>6.1126793723096373E-3</v>
      </c>
      <c r="U1154">
        <f>Prices[[#This Row],[TIPS]]/Prices!U1153-1</f>
        <v>3.4472137640488842E-3</v>
      </c>
      <c r="V1154">
        <f>Prices[[#This Row],[Commodities]]/Prices!V1153-1</f>
        <v>1.0149645915455308E-2</v>
      </c>
      <c r="W1154">
        <f>Prices[[#This Row],[Precious Metals]]/Prices!W1153-1</f>
        <v>1.65125167652036E-3</v>
      </c>
      <c r="X1154">
        <f>Prices[[#This Row],[Hedge funds]]/Prices!X1153-1</f>
        <v>1.8459082367419111E-3</v>
      </c>
    </row>
    <row r="1155" spans="2:24" x14ac:dyDescent="0.25">
      <c r="B1155" s="1">
        <v>44197</v>
      </c>
      <c r="C1155">
        <f>Prices[[#This Row],[Equity - CH]]/Prices!C1154-1</f>
        <v>0</v>
      </c>
      <c r="D1155">
        <f>Prices[[#This Row],[Equity - US]]/Prices!D1154-1</f>
        <v>1.0167195897898829E-3</v>
      </c>
      <c r="E1155">
        <f>Prices[[#This Row],[Equity - EU]]/Prices!E1154-1</f>
        <v>1.979080895557761E-4</v>
      </c>
      <c r="F1155">
        <f>Prices[[#This Row],[Equity - JP]]/Prices!F1154-1</f>
        <v>0</v>
      </c>
      <c r="G1155">
        <f>Prices[[#This Row],[Equity - EM]]/Prices!G1154-1</f>
        <v>1.4016438028476852E-3</v>
      </c>
      <c r="H1155">
        <f>Prices[[#This Row],[Bonds - CH]]/Prices!H1154-1</f>
        <v>0</v>
      </c>
      <c r="I1155">
        <f>Prices[[#This Row],[Rates - US]]/Prices!I1154-1</f>
        <v>0</v>
      </c>
      <c r="J1155">
        <f>Prices[[#This Row],[Rates - EU]]/Prices!J1154-1</f>
        <v>0</v>
      </c>
      <c r="K1155">
        <f>Prices[[#This Row],[Rates - JP]]/Prices!K1154-1</f>
        <v>0</v>
      </c>
      <c r="L1155">
        <f>Prices[[#This Row],[EM Bonds - USD]]/Prices!L1154-1</f>
        <v>0</v>
      </c>
      <c r="M1155">
        <f>Prices[[#This Row],[EM Bonds - Local]]/Prices!M1154-1</f>
        <v>0</v>
      </c>
      <c r="N1155">
        <f>Prices[[#This Row],[IG - US]]/Prices!N1154-1</f>
        <v>0</v>
      </c>
      <c r="O1155">
        <f>Prices[[#This Row],[IG - EU]]/Prices!O1154-1</f>
        <v>0</v>
      </c>
      <c r="P1155">
        <f>Prices[[#This Row],[HY - US]]/Prices!P1154-1</f>
        <v>0</v>
      </c>
      <c r="Q1155">
        <f>Prices[[#This Row],[HY - EU]]/Prices!Q1154-1</f>
        <v>0</v>
      </c>
      <c r="R1155">
        <f>Prices[[#This Row],[EM Bonds - Corp]]/Prices!R1154-1</f>
        <v>0</v>
      </c>
      <c r="S1155">
        <f>Prices[[#This Row],[Real Estate - CH]]/Prices!S1154-1</f>
        <v>0</v>
      </c>
      <c r="T1155">
        <f>Prices[[#This Row],[Real Estate - World]]/Prices!T1154-1</f>
        <v>0</v>
      </c>
      <c r="U1155">
        <f>Prices[[#This Row],[TIPS]]/Prices!U1154-1</f>
        <v>0</v>
      </c>
      <c r="V1155">
        <f>Prices[[#This Row],[Commodities]]/Prices!V1154-1</f>
        <v>0</v>
      </c>
      <c r="W1155">
        <f>Prices[[#This Row],[Precious Metals]]/Prices!W1154-1</f>
        <v>0</v>
      </c>
      <c r="X1155">
        <f>Prices[[#This Row],[Hedge funds]]/Prices!X1154-1</f>
        <v>0</v>
      </c>
    </row>
    <row r="1156" spans="2:24" x14ac:dyDescent="0.25">
      <c r="B1156" s="1">
        <v>44200</v>
      </c>
      <c r="C1156">
        <f>Prices[[#This Row],[Equity - CH]]/Prices!C1155-1</f>
        <v>3.3999492853835633E-3</v>
      </c>
      <c r="D1156">
        <f>Prices[[#This Row],[Equity - US]]/Prices!D1155-1</f>
        <v>-1.9002574273162987E-2</v>
      </c>
      <c r="E1156">
        <f>Prices[[#This Row],[Equity - EU]]/Prices!E1155-1</f>
        <v>4.8119123048977475E-3</v>
      </c>
      <c r="F1156">
        <f>Prices[[#This Row],[Equity - JP]]/Prices!F1155-1</f>
        <v>-4.7304137938741775E-3</v>
      </c>
      <c r="G1156">
        <f>Prices[[#This Row],[Equity - EM]]/Prices!G1155-1</f>
        <v>4.4935397334309179E-3</v>
      </c>
      <c r="H1156">
        <f>Prices[[#This Row],[Bonds - CH]]/Prices!H1155-1</f>
        <v>1.550059888677513E-3</v>
      </c>
      <c r="I1156">
        <f>Prices[[#This Row],[Rates - US]]/Prices!I1155-1</f>
        <v>-2.4936492570015734E-4</v>
      </c>
      <c r="J1156">
        <f>Prices[[#This Row],[Rates - EU]]/Prices!J1155-1</f>
        <v>1.3729336094880917E-3</v>
      </c>
      <c r="K1156">
        <f>Prices[[#This Row],[Rates - JP]]/Prices!K1155-1</f>
        <v>-4.5508328024035372E-4</v>
      </c>
      <c r="L1156">
        <f>Prices[[#This Row],[EM Bonds - USD]]/Prices!L1155-1</f>
        <v>4.5097537517868602E-4</v>
      </c>
      <c r="M1156">
        <f>Prices[[#This Row],[EM Bonds - Local]]/Prices!M1155-1</f>
        <v>-4.2554055249244271E-4</v>
      </c>
      <c r="N1156">
        <f>Prices[[#This Row],[IG - US]]/Prices!N1155-1</f>
        <v>-2.1405504047299351E-3</v>
      </c>
      <c r="O1156">
        <f>Prices[[#This Row],[IG - EU]]/Prices!O1155-1</f>
        <v>1.1953977187826315E-3</v>
      </c>
      <c r="P1156">
        <f>Prices[[#This Row],[HY - US]]/Prices!P1155-1</f>
        <v>-1.9292594883912884E-4</v>
      </c>
      <c r="Q1156">
        <f>Prices[[#This Row],[HY - EU]]/Prices!Q1155-1</f>
        <v>2.218238171928677E-3</v>
      </c>
      <c r="R1156">
        <f>Prices[[#This Row],[EM Bonds - Corp]]/Prices!R1155-1</f>
        <v>-1.1483785572469207E-3</v>
      </c>
      <c r="S1156">
        <f>Prices[[#This Row],[Real Estate - CH]]/Prices!S1155-1</f>
        <v>8.2745495542086989E-3</v>
      </c>
      <c r="T1156">
        <f>Prices[[#This Row],[Real Estate - World]]/Prices!T1155-1</f>
        <v>-3.0451212525688165E-2</v>
      </c>
      <c r="U1156">
        <f>Prices[[#This Row],[TIPS]]/Prices!U1155-1</f>
        <v>-2.4391218666852676E-4</v>
      </c>
      <c r="V1156">
        <f>Prices[[#This Row],[Commodities]]/Prices!V1155-1</f>
        <v>-2.1853606071962073E-3</v>
      </c>
      <c r="W1156">
        <f>Prices[[#This Row],[Precious Metals]]/Prices!W1155-1</f>
        <v>2.4971880846018646E-2</v>
      </c>
      <c r="X1156">
        <f>Prices[[#This Row],[Hedge funds]]/Prices!X1155-1</f>
        <v>2.4898745103252296E-5</v>
      </c>
    </row>
    <row r="1157" spans="2:24" x14ac:dyDescent="0.25">
      <c r="B1157" s="1">
        <v>44201</v>
      </c>
      <c r="C1157">
        <f>Prices[[#This Row],[Equity - CH]]/Prices!C1156-1</f>
        <v>-4.4481281274477702E-3</v>
      </c>
      <c r="D1157">
        <f>Prices[[#This Row],[Equity - US]]/Prices!D1156-1</f>
        <v>3.6316833380425351E-3</v>
      </c>
      <c r="E1157">
        <f>Prices[[#This Row],[Equity - EU]]/Prices!E1156-1</f>
        <v>-1.7202944106879947E-3</v>
      </c>
      <c r="F1157">
        <f>Prices[[#This Row],[Equity - JP]]/Prices!F1156-1</f>
        <v>-1.8602002477272617E-3</v>
      </c>
      <c r="G1157">
        <f>Prices[[#This Row],[Equity - EM]]/Prices!G1156-1</f>
        <v>8.0073548018371188E-3</v>
      </c>
      <c r="H1157">
        <f>Prices[[#This Row],[Bonds - CH]]/Prices!H1156-1</f>
        <v>1.4069644741465659E-4</v>
      </c>
      <c r="I1157">
        <f>Prices[[#This Row],[Rates - US]]/Prices!I1156-1</f>
        <v>-2.6607480048711496E-3</v>
      </c>
      <c r="J1157">
        <f>Prices[[#This Row],[Rates - EU]]/Prices!J1156-1</f>
        <v>-5.6731355373140779E-4</v>
      </c>
      <c r="K1157">
        <f>Prices[[#This Row],[Rates - JP]]/Prices!K1156-1</f>
        <v>1.1837552358404668E-3</v>
      </c>
      <c r="L1157">
        <f>Prices[[#This Row],[EM Bonds - USD]]/Prices!L1156-1</f>
        <v>-1.4784698416256958E-3</v>
      </c>
      <c r="M1157">
        <f>Prices[[#This Row],[EM Bonds - Local]]/Prices!M1156-1</f>
        <v>1.135016154942381E-3</v>
      </c>
      <c r="N1157">
        <f>Prices[[#This Row],[IG - US]]/Prices!N1156-1</f>
        <v>-4.7435328723626213E-3</v>
      </c>
      <c r="O1157">
        <f>Prices[[#This Row],[IG - EU]]/Prices!O1156-1</f>
        <v>-9.9497537435944139E-4</v>
      </c>
      <c r="P1157">
        <f>Prices[[#This Row],[HY - US]]/Prices!P1156-1</f>
        <v>2.6476342814274467E-4</v>
      </c>
      <c r="Q1157">
        <f>Prices[[#This Row],[HY - EU]]/Prices!Q1156-1</f>
        <v>3.9415438724144103E-4</v>
      </c>
      <c r="R1157">
        <f>Prices[[#This Row],[EM Bonds - Corp]]/Prices!R1156-1</f>
        <v>-8.5604593706811727E-4</v>
      </c>
      <c r="S1157">
        <f>Prices[[#This Row],[Real Estate - CH]]/Prices!S1156-1</f>
        <v>-9.2324736874505042E-4</v>
      </c>
      <c r="T1157">
        <f>Prices[[#This Row],[Real Estate - World]]/Prices!T1156-1</f>
        <v>-1.0426749567493676E-3</v>
      </c>
      <c r="U1157">
        <f>Prices[[#This Row],[TIPS]]/Prices!U1156-1</f>
        <v>-5.0484007696648403E-3</v>
      </c>
      <c r="V1157">
        <f>Prices[[#This Row],[Commodities]]/Prices!V1156-1</f>
        <v>2.1634674564700251E-2</v>
      </c>
      <c r="W1157">
        <f>Prices[[#This Row],[Precious Metals]]/Prices!W1156-1</f>
        <v>1.6519611008027901E-3</v>
      </c>
      <c r="X1157">
        <f>Prices[[#This Row],[Hedge funds]]/Prices!X1156-1</f>
        <v>1.493887510270353E-3</v>
      </c>
    </row>
    <row r="1158" spans="2:24" x14ac:dyDescent="0.25">
      <c r="B1158" s="1">
        <v>44202</v>
      </c>
      <c r="C1158">
        <f>Prices[[#This Row],[Equity - CH]]/Prices!C1157-1</f>
        <v>2.9729798912465633E-3</v>
      </c>
      <c r="D1158">
        <f>Prices[[#This Row],[Equity - US]]/Prices!D1157-1</f>
        <v>8.4848909597203814E-3</v>
      </c>
      <c r="E1158">
        <f>Prices[[#This Row],[Equity - EU]]/Prices!E1157-1</f>
        <v>1.7392990458665158E-2</v>
      </c>
      <c r="F1158">
        <f>Prices[[#This Row],[Equity - JP]]/Prices!F1157-1</f>
        <v>1.3106861642295797E-3</v>
      </c>
      <c r="G1158">
        <f>Prices[[#This Row],[Equity - EM]]/Prices!G1157-1</f>
        <v>-2.194432699428317E-4</v>
      </c>
      <c r="H1158">
        <f>Prices[[#This Row],[Bonds - CH]]/Prices!H1157-1</f>
        <v>-1.4771048744459669E-3</v>
      </c>
      <c r="I1158">
        <f>Prices[[#This Row],[Rates - US]]/Prices!I1157-1</f>
        <v>-6.152970007953118E-3</v>
      </c>
      <c r="J1158">
        <f>Prices[[#This Row],[Rates - EU]]/Prices!J1157-1</f>
        <v>-1.4329273546563881E-3</v>
      </c>
      <c r="K1158">
        <f>Prices[[#This Row],[Rates - JP]]/Prices!K1157-1</f>
        <v>-8.1855388813101282E-4</v>
      </c>
      <c r="L1158">
        <f>Prices[[#This Row],[EM Bonds - USD]]/Prices!L1157-1</f>
        <v>-3.5977222367825634E-3</v>
      </c>
      <c r="M1158">
        <f>Prices[[#This Row],[EM Bonds - Local]]/Prices!M1157-1</f>
        <v>-7.2008113590260603E-4</v>
      </c>
      <c r="N1158">
        <f>Prices[[#This Row],[IG - US]]/Prices!N1157-1</f>
        <v>-7.5889700267866012E-3</v>
      </c>
      <c r="O1158">
        <f>Prices[[#This Row],[IG - EU]]/Prices!O1157-1</f>
        <v>-1.8425377222249795E-3</v>
      </c>
      <c r="P1158">
        <f>Prices[[#This Row],[HY - US]]/Prices!P1157-1</f>
        <v>7.5686013540399166E-4</v>
      </c>
      <c r="Q1158">
        <f>Prices[[#This Row],[HY - EU]]/Prices!Q1157-1</f>
        <v>1.091074405213055E-3</v>
      </c>
      <c r="R1158">
        <f>Prices[[#This Row],[EM Bonds - Corp]]/Prices!R1157-1</f>
        <v>-4.3220938733111725E-3</v>
      </c>
      <c r="S1158">
        <f>Prices[[#This Row],[Real Estate - CH]]/Prices!S1157-1</f>
        <v>-1.071956628881221E-2</v>
      </c>
      <c r="T1158">
        <f>Prices[[#This Row],[Real Estate - World]]/Prices!T1157-1</f>
        <v>9.1641330909977281E-3</v>
      </c>
      <c r="U1158">
        <f>Prices[[#This Row],[TIPS]]/Prices!U1157-1</f>
        <v>-4.8370909359013448E-3</v>
      </c>
      <c r="V1158">
        <f>Prices[[#This Row],[Commodities]]/Prices!V1157-1</f>
        <v>8.0918075588845007E-3</v>
      </c>
      <c r="W1158">
        <f>Prices[[#This Row],[Precious Metals]]/Prices!W1157-1</f>
        <v>-1.9752527282282717E-2</v>
      </c>
      <c r="X1158">
        <f>Prices[[#This Row],[Hedge funds]]/Prices!X1157-1</f>
        <v>1.3176322397261409E-3</v>
      </c>
    </row>
    <row r="1159" spans="2:24" x14ac:dyDescent="0.25">
      <c r="B1159" s="1">
        <v>44203</v>
      </c>
      <c r="C1159">
        <f>Prices[[#This Row],[Equity - CH]]/Prices!C1158-1</f>
        <v>2.2450013854657946E-3</v>
      </c>
      <c r="D1159">
        <f>Prices[[#This Row],[Equity - US]]/Prices!D1158-1</f>
        <v>2.0368001510543854E-2</v>
      </c>
      <c r="E1159">
        <f>Prices[[#This Row],[Equity - EU]]/Prices!E1158-1</f>
        <v>6.8971234321164587E-3</v>
      </c>
      <c r="F1159">
        <f>Prices[[#This Row],[Equity - JP]]/Prices!F1158-1</f>
        <v>1.7338804078164349E-2</v>
      </c>
      <c r="G1159">
        <f>Prices[[#This Row],[Equity - EM]]/Prices!G1158-1</f>
        <v>9.7828402477480036E-3</v>
      </c>
      <c r="H1159">
        <f>Prices[[#This Row],[Bonds - CH]]/Prices!H1158-1</f>
        <v>7.0442378134583095E-5</v>
      </c>
      <c r="I1159">
        <f>Prices[[#This Row],[Rates - US]]/Prices!I1158-1</f>
        <v>-1.5615683329983643E-3</v>
      </c>
      <c r="J1159">
        <f>Prices[[#This Row],[Rates - EU]]/Prices!J1158-1</f>
        <v>-4.3300524992717637E-4</v>
      </c>
      <c r="K1159">
        <f>Prices[[#This Row],[Rates - JP]]/Prices!K1158-1</f>
        <v>-5.4614964500276919E-4</v>
      </c>
      <c r="L1159">
        <f>Prices[[#This Row],[EM Bonds - USD]]/Prices!L1158-1</f>
        <v>-1.6433209997733789E-3</v>
      </c>
      <c r="M1159">
        <f>Prices[[#This Row],[EM Bonds - Local]]/Prices!M1158-1</f>
        <v>-2.6968129760185366E-4</v>
      </c>
      <c r="N1159">
        <f>Prices[[#This Row],[IG - US]]/Prices!N1158-1</f>
        <v>-1.6480992662182281E-4</v>
      </c>
      <c r="O1159">
        <f>Prices[[#This Row],[IG - EU]]/Prices!O1158-1</f>
        <v>-1.4468170025943028E-3</v>
      </c>
      <c r="P1159">
        <f>Prices[[#This Row],[HY - US]]/Prices!P1158-1</f>
        <v>6.8389663348189522E-4</v>
      </c>
      <c r="Q1159">
        <f>Prices[[#This Row],[HY - EU]]/Prices!Q1158-1</f>
        <v>1.241258211982732E-3</v>
      </c>
      <c r="R1159">
        <f>Prices[[#This Row],[EM Bonds - Corp]]/Prices!R1158-1</f>
        <v>-3.9748105704384695E-4</v>
      </c>
      <c r="S1159">
        <f>Prices[[#This Row],[Real Estate - CH]]/Prices!S1158-1</f>
        <v>-2.2211151243408667E-3</v>
      </c>
      <c r="T1159">
        <f>Prices[[#This Row],[Real Estate - World]]/Prices!T1158-1</f>
        <v>-1.7233866182020385E-5</v>
      </c>
      <c r="U1159">
        <f>Prices[[#This Row],[TIPS]]/Prices!U1158-1</f>
        <v>-3.330165908940419E-3</v>
      </c>
      <c r="V1159">
        <f>Prices[[#This Row],[Commodities]]/Prices!V1158-1</f>
        <v>4.0640942862597562E-3</v>
      </c>
      <c r="W1159">
        <f>Prices[[#This Row],[Precious Metals]]/Prices!W1158-1</f>
        <v>8.446341423140824E-3</v>
      </c>
      <c r="X1159">
        <f>Prices[[#This Row],[Hedge funds]]/Prices!X1158-1</f>
        <v>2.6731771910948332E-3</v>
      </c>
    </row>
    <row r="1160" spans="2:24" x14ac:dyDescent="0.25">
      <c r="B1160" s="1">
        <v>44204</v>
      </c>
      <c r="C1160">
        <f>Prices[[#This Row],[Equity - CH]]/Prices!C1159-1</f>
        <v>1.9856301010610089E-3</v>
      </c>
      <c r="D1160">
        <f>Prices[[#This Row],[Equity - US]]/Prices!D1159-1</f>
        <v>7.0126267508923146E-3</v>
      </c>
      <c r="E1160">
        <f>Prices[[#This Row],[Equity - EU]]/Prices!E1159-1</f>
        <v>4.9433338346813738E-3</v>
      </c>
      <c r="F1160">
        <f>Prices[[#This Row],[Equity - JP]]/Prices!F1159-1</f>
        <v>1.669612044881652E-2</v>
      </c>
      <c r="G1160">
        <f>Prices[[#This Row],[Equity - EM]]/Prices!G1159-1</f>
        <v>2.5027970292661683E-2</v>
      </c>
      <c r="H1160">
        <f>Prices[[#This Row],[Bonds - CH]]/Prices!H1159-1</f>
        <v>-2.8174966542227065E-4</v>
      </c>
      <c r="I1160">
        <f>Prices[[#This Row],[Rates - US]]/Prices!I1159-1</f>
        <v>-1.4586567436098985E-3</v>
      </c>
      <c r="J1160">
        <f>Prices[[#This Row],[Rates - EU]]/Prices!J1159-1</f>
        <v>8.3133260681100829E-4</v>
      </c>
      <c r="K1160">
        <f>Prices[[#This Row],[Rates - JP]]/Prices!K1159-1</f>
        <v>-7.2859744990894093E-4</v>
      </c>
      <c r="L1160">
        <f>Prices[[#This Row],[EM Bonds - USD]]/Prices!L1159-1</f>
        <v>-6.6528063907289603E-4</v>
      </c>
      <c r="M1160">
        <f>Prices[[#This Row],[EM Bonds - Local]]/Prices!M1159-1</f>
        <v>-8.8250180923754584E-4</v>
      </c>
      <c r="N1160">
        <f>Prices[[#This Row],[IG - US]]/Prices!N1159-1</f>
        <v>-8.6861595045462092E-4</v>
      </c>
      <c r="O1160">
        <f>Prices[[#This Row],[IG - EU]]/Prices!O1159-1</f>
        <v>7.9940044966275714E-4</v>
      </c>
      <c r="P1160">
        <f>Prices[[#This Row],[HY - US]]/Prices!P1159-1</f>
        <v>5.7558048760575353E-4</v>
      </c>
      <c r="Q1160">
        <f>Prices[[#This Row],[HY - EU]]/Prices!Q1159-1</f>
        <v>9.3734881470708409E-4</v>
      </c>
      <c r="R1160">
        <f>Prices[[#This Row],[EM Bonds - Corp]]/Prices!R1159-1</f>
        <v>6.7747896803571628E-4</v>
      </c>
      <c r="S1160">
        <f>Prices[[#This Row],[Real Estate - CH]]/Prices!S1159-1</f>
        <v>-1.1359144527430587E-2</v>
      </c>
      <c r="T1160">
        <f>Prices[[#This Row],[Real Estate - World]]/Prices!T1159-1</f>
        <v>6.9702231886774602E-3</v>
      </c>
      <c r="U1160">
        <f>Prices[[#This Row],[TIPS]]/Prices!U1159-1</f>
        <v>-2.9357942221230893E-4</v>
      </c>
      <c r="V1160">
        <f>Prices[[#This Row],[Commodities]]/Prices!V1159-1</f>
        <v>4.4708723713051679E-3</v>
      </c>
      <c r="W1160">
        <f>Prices[[#This Row],[Precious Metals]]/Prices!W1159-1</f>
        <v>-5.3580181581051045E-2</v>
      </c>
      <c r="X1160">
        <f>Prices[[#This Row],[Hedge funds]]/Prices!X1159-1</f>
        <v>2.1295386824922158E-3</v>
      </c>
    </row>
    <row r="1161" spans="2:24" x14ac:dyDescent="0.25">
      <c r="B1161" s="1">
        <v>44207</v>
      </c>
      <c r="C1161">
        <f>Prices[[#This Row],[Equity - CH]]/Prices!C1160-1</f>
        <v>4.2998247334318229E-3</v>
      </c>
      <c r="D1161">
        <f>Prices[[#This Row],[Equity - US]]/Prices!D1160-1</f>
        <v>-3.1432388780298082E-3</v>
      </c>
      <c r="E1161">
        <f>Prices[[#This Row],[Equity - EU]]/Prices!E1160-1</f>
        <v>-7.8367553577610716E-3</v>
      </c>
      <c r="F1161">
        <f>Prices[[#This Row],[Equity - JP]]/Prices!F1160-1</f>
        <v>0</v>
      </c>
      <c r="G1161">
        <f>Prices[[#This Row],[Equity - EM]]/Prices!G1160-1</f>
        <v>6.9734232275009411E-4</v>
      </c>
      <c r="H1161">
        <f>Prices[[#This Row],[Bonds - CH]]/Prices!H1160-1</f>
        <v>-1.1273162826744842E-3</v>
      </c>
      <c r="I1161">
        <f>Prices[[#This Row],[Rates - US]]/Prices!I1160-1</f>
        <v>-1.2999027113171913E-3</v>
      </c>
      <c r="J1161">
        <f>Prices[[#This Row],[Rates - EU]]/Prices!J1160-1</f>
        <v>-1.7856974831911288E-3</v>
      </c>
      <c r="K1161">
        <f>Prices[[#This Row],[Rates - JP]]/Prices!K1160-1</f>
        <v>-9.1141086401846927E-5</v>
      </c>
      <c r="L1161">
        <f>Prices[[#This Row],[EM Bonds - USD]]/Prices!L1160-1</f>
        <v>-2.1349826205475653E-3</v>
      </c>
      <c r="M1161">
        <f>Prices[[#This Row],[EM Bonds - Local]]/Prices!M1160-1</f>
        <v>-9.3698945505815701E-4</v>
      </c>
      <c r="N1161">
        <f>Prices[[#This Row],[IG - US]]/Prices!N1160-1</f>
        <v>-1.7040562943357873E-3</v>
      </c>
      <c r="O1161">
        <f>Prices[[#This Row],[IG - EU]]/Prices!O1160-1</f>
        <v>-1.9469821776247898E-3</v>
      </c>
      <c r="P1161">
        <f>Prices[[#This Row],[HY - US]]/Prices!P1160-1</f>
        <v>-9.5283452517802569E-4</v>
      </c>
      <c r="Q1161">
        <f>Prices[[#This Row],[HY - EU]]/Prices!Q1160-1</f>
        <v>-2.1146119687032172E-4</v>
      </c>
      <c r="R1161">
        <f>Prices[[#This Row],[EM Bonds - Corp]]/Prices!R1160-1</f>
        <v>-1.2437784444405686E-3</v>
      </c>
      <c r="S1161">
        <f>Prices[[#This Row],[Real Estate - CH]]/Prices!S1160-1</f>
        <v>1.1131920624565916E-2</v>
      </c>
      <c r="T1161">
        <f>Prices[[#This Row],[Real Estate - World]]/Prices!T1160-1</f>
        <v>-1.023103485723742E-2</v>
      </c>
      <c r="U1161">
        <f>Prices[[#This Row],[TIPS]]/Prices!U1160-1</f>
        <v>-2.2737155887995186E-3</v>
      </c>
      <c r="V1161">
        <f>Prices[[#This Row],[Commodities]]/Prices!V1160-1</f>
        <v>-1.8632667490806609E-3</v>
      </c>
      <c r="W1161">
        <f>Prices[[#This Row],[Precious Metals]]/Prices!W1160-1</f>
        <v>1.6272556241728964E-2</v>
      </c>
      <c r="X1161">
        <f>Prices[[#This Row],[Hedge funds]]/Prices!X1160-1</f>
        <v>-1.6308242251523719E-3</v>
      </c>
    </row>
    <row r="1162" spans="2:24" x14ac:dyDescent="0.25">
      <c r="B1162" s="1">
        <v>44208</v>
      </c>
      <c r="C1162">
        <f>Prices[[#This Row],[Equity - CH]]/Prices!C1161-1</f>
        <v>1.5213304079586543E-4</v>
      </c>
      <c r="D1162">
        <f>Prices[[#This Row],[Equity - US]]/Prices!D1161-1</f>
        <v>1.1230840612146409E-3</v>
      </c>
      <c r="E1162">
        <f>Prices[[#This Row],[Equity - EU]]/Prices!E1161-1</f>
        <v>1.0530597297069288E-3</v>
      </c>
      <c r="F1162">
        <f>Prices[[#This Row],[Equity - JP]]/Prices!F1161-1</f>
        <v>2.1404996700407075E-3</v>
      </c>
      <c r="G1162">
        <f>Prices[[#This Row],[Equity - EM]]/Prices!G1161-1</f>
        <v>2.7174381942696169E-3</v>
      </c>
      <c r="H1162">
        <f>Prices[[#This Row],[Bonds - CH]]/Prices!H1161-1</f>
        <v>-2.7509346124005019E-3</v>
      </c>
      <c r="I1162">
        <f>Prices[[#This Row],[Rates - US]]/Prices!I1161-1</f>
        <v>-3.4903749117931593E-4</v>
      </c>
      <c r="J1162">
        <f>Prices[[#This Row],[Rates - EU]]/Prices!J1161-1</f>
        <v>-3.3222278197827526E-3</v>
      </c>
      <c r="K1162">
        <f>Prices[[#This Row],[Rates - JP]]/Prices!K1161-1</f>
        <v>0</v>
      </c>
      <c r="L1162">
        <f>Prices[[#This Row],[EM Bonds - USD]]/Prices!L1161-1</f>
        <v>-3.462469060266371E-3</v>
      </c>
      <c r="M1162">
        <f>Prices[[#This Row],[EM Bonds - Local]]/Prices!M1161-1</f>
        <v>-1.4166096390477723E-4</v>
      </c>
      <c r="N1162">
        <f>Prices[[#This Row],[IG - US]]/Prices!N1161-1</f>
        <v>-2.0490707909415207E-4</v>
      </c>
      <c r="O1162">
        <f>Prices[[#This Row],[IG - EU]]/Prices!O1161-1</f>
        <v>-3.3013205282113045E-3</v>
      </c>
      <c r="P1162">
        <f>Prices[[#This Row],[HY - US]]/Prices!P1161-1</f>
        <v>-1.2682827077014069E-3</v>
      </c>
      <c r="Q1162">
        <f>Prices[[#This Row],[HY - EU]]/Prices!Q1161-1</f>
        <v>-1.3294657964708634E-3</v>
      </c>
      <c r="R1162">
        <f>Prices[[#This Row],[EM Bonds - Corp]]/Prices!R1161-1</f>
        <v>-4.1914465477231877E-3</v>
      </c>
      <c r="S1162">
        <f>Prices[[#This Row],[Real Estate - CH]]/Prices!S1161-1</f>
        <v>2.9968782518210446E-3</v>
      </c>
      <c r="T1162">
        <f>Prices[[#This Row],[Real Estate - World]]/Prices!T1161-1</f>
        <v>2.6976951920536507E-3</v>
      </c>
      <c r="U1162">
        <f>Prices[[#This Row],[TIPS]]/Prices!U1161-1</f>
        <v>-1.3732836048360175E-3</v>
      </c>
      <c r="V1162">
        <f>Prices[[#This Row],[Commodities]]/Prices!V1161-1</f>
        <v>1.7650774018419968E-2</v>
      </c>
      <c r="W1162">
        <f>Prices[[#This Row],[Precious Metals]]/Prices!W1161-1</f>
        <v>-1.5547732658706126E-3</v>
      </c>
      <c r="X1162">
        <f>Prices[[#This Row],[Hedge funds]]/Prices!X1161-1</f>
        <v>4.9499641127592753E-4</v>
      </c>
    </row>
    <row r="1163" spans="2:24" x14ac:dyDescent="0.25">
      <c r="B1163" s="1">
        <v>44209</v>
      </c>
      <c r="C1163">
        <f>Prices[[#This Row],[Equity - CH]]/Prices!C1162-1</f>
        <v>-2.1111649268908961E-3</v>
      </c>
      <c r="D1163">
        <f>Prices[[#This Row],[Equity - US]]/Prices!D1162-1</f>
        <v>-9.9627510737554381E-5</v>
      </c>
      <c r="E1163">
        <f>Prices[[#This Row],[Equity - EU]]/Prices!E1162-1</f>
        <v>-2.0201204763191649E-3</v>
      </c>
      <c r="F1163">
        <f>Prices[[#This Row],[Equity - JP]]/Prices!F1162-1</f>
        <v>3.3263595242780664E-3</v>
      </c>
      <c r="G1163">
        <f>Prices[[#This Row],[Equity - EM]]/Prices!G1162-1</f>
        <v>5.7234405510409037E-3</v>
      </c>
      <c r="H1163">
        <f>Prices[[#This Row],[Bonds - CH]]/Prices!H1162-1</f>
        <v>1.8390154194369845E-3</v>
      </c>
      <c r="I1163">
        <f>Prices[[#This Row],[Rates - US]]/Prices!I1162-1</f>
        <v>3.3053363578241512E-3</v>
      </c>
      <c r="J1163">
        <f>Prices[[#This Row],[Rates - EU]]/Prices!J1162-1</f>
        <v>3.9422704072786807E-3</v>
      </c>
      <c r="K1163">
        <f>Prices[[#This Row],[Rates - JP]]/Prices!K1162-1</f>
        <v>1.0026433324217265E-3</v>
      </c>
      <c r="L1163">
        <f>Prices[[#This Row],[EM Bonds - USD]]/Prices!L1162-1</f>
        <v>2.071189816253538E-3</v>
      </c>
      <c r="M1163">
        <f>Prices[[#This Row],[EM Bonds - Local]]/Prices!M1162-1</f>
        <v>1.0004860749339706E-3</v>
      </c>
      <c r="N1163">
        <f>Prices[[#This Row],[IG - US]]/Prices!N1162-1</f>
        <v>6.1444623651123464E-3</v>
      </c>
      <c r="O1163">
        <f>Prices[[#This Row],[IG - EU]]/Prices!O1162-1</f>
        <v>4.0148549633645114E-3</v>
      </c>
      <c r="P1163">
        <f>Prices[[#This Row],[HY - US]]/Prices!P1162-1</f>
        <v>9.5777974589172921E-4</v>
      </c>
      <c r="Q1163">
        <f>Prices[[#This Row],[HY - EU]]/Prices!Q1162-1</f>
        <v>1.210214207916227E-4</v>
      </c>
      <c r="R1163">
        <f>Prices[[#This Row],[EM Bonds - Corp]]/Prices!R1162-1</f>
        <v>2.1974667273652049E-3</v>
      </c>
      <c r="S1163">
        <f>Prices[[#This Row],[Real Estate - CH]]/Prices!S1162-1</f>
        <v>-1.3528655019297009E-2</v>
      </c>
      <c r="T1163">
        <f>Prices[[#This Row],[Real Estate - World]]/Prices!T1162-1</f>
        <v>8.2845670259676929E-3</v>
      </c>
      <c r="U1163">
        <f>Prices[[#This Row],[TIPS]]/Prices!U1162-1</f>
        <v>6.176954463355866E-3</v>
      </c>
      <c r="V1163">
        <f>Prices[[#This Row],[Commodities]]/Prices!V1162-1</f>
        <v>-3.454671669232301E-3</v>
      </c>
      <c r="W1163">
        <f>Prices[[#This Row],[Precious Metals]]/Prices!W1162-1</f>
        <v>3.640602409789917E-3</v>
      </c>
      <c r="X1163">
        <f>Prices[[#This Row],[Hedge funds]]/Prices!X1162-1</f>
        <v>6.6791453992220973E-4</v>
      </c>
    </row>
    <row r="1164" spans="2:24" x14ac:dyDescent="0.25">
      <c r="B1164" s="1">
        <v>44210</v>
      </c>
      <c r="C1164">
        <f>Prices[[#This Row],[Equity - CH]]/Prices!C1163-1</f>
        <v>8.6629505526647499E-4</v>
      </c>
      <c r="D1164">
        <f>Prices[[#This Row],[Equity - US]]/Prices!D1163-1</f>
        <v>-4.1990175804905716E-3</v>
      </c>
      <c r="E1164">
        <f>Prices[[#This Row],[Equity - EU]]/Prices!E1163-1</f>
        <v>6.5254931600273736E-3</v>
      </c>
      <c r="F1164">
        <f>Prices[[#This Row],[Equity - JP]]/Prices!F1163-1</f>
        <v>5.5431237224006225E-3</v>
      </c>
      <c r="G1164">
        <f>Prices[[#This Row],[Equity - EM]]/Prices!G1163-1</f>
        <v>4.0074815027777433E-3</v>
      </c>
      <c r="H1164">
        <f>Prices[[#This Row],[Bonds - CH]]/Prices!H1163-1</f>
        <v>7.7661677492235626E-4</v>
      </c>
      <c r="I1164">
        <f>Prices[[#This Row],[Rates - US]]/Prices!I1163-1</f>
        <v>-2.4220965975421116E-3</v>
      </c>
      <c r="J1164">
        <f>Prices[[#This Row],[Rates - EU]]/Prices!J1163-1</f>
        <v>4.3020409573135687E-4</v>
      </c>
      <c r="K1164">
        <f>Prices[[#This Row],[Rates - JP]]/Prices!K1163-1</f>
        <v>-2.7317428519380016E-4</v>
      </c>
      <c r="L1164">
        <f>Prices[[#This Row],[EM Bonds - USD]]/Prices!L1163-1</f>
        <v>-6.3295325545276171E-6</v>
      </c>
      <c r="M1164">
        <f>Prices[[#This Row],[EM Bonds - Local]]/Prices!M1163-1</f>
        <v>-6.3874202661295953E-5</v>
      </c>
      <c r="N1164">
        <f>Prices[[#This Row],[IG - US]]/Prices!N1163-1</f>
        <v>-2.2482000450790851E-3</v>
      </c>
      <c r="O1164">
        <f>Prices[[#This Row],[IG - EU]]/Prices!O1163-1</f>
        <v>6.9979006298104274E-4</v>
      </c>
      <c r="P1164">
        <f>Prices[[#This Row],[HY - US]]/Prices!P1163-1</f>
        <v>1.7945129876384414E-3</v>
      </c>
      <c r="Q1164">
        <f>Prices[[#This Row],[HY - EU]]/Prices!Q1163-1</f>
        <v>0</v>
      </c>
      <c r="R1164">
        <f>Prices[[#This Row],[EM Bonds - Corp]]/Prices!R1163-1</f>
        <v>2.4700027201025598E-3</v>
      </c>
      <c r="S1164">
        <f>Prices[[#This Row],[Real Estate - CH]]/Prices!S1163-1</f>
        <v>-8.2032728955450107E-3</v>
      </c>
      <c r="T1164">
        <f>Prices[[#This Row],[Real Estate - World]]/Prices!T1163-1</f>
        <v>7.6146443452251855E-3</v>
      </c>
      <c r="U1164">
        <f>Prices[[#This Row],[TIPS]]/Prices!U1163-1</f>
        <v>1.1771377759555168E-3</v>
      </c>
      <c r="V1164">
        <f>Prices[[#This Row],[Commodities]]/Prices!V1163-1</f>
        <v>8.0815065627326543E-3</v>
      </c>
      <c r="W1164">
        <f>Prices[[#This Row],[Precious Metals]]/Prices!W1163-1</f>
        <v>-2.7184035246485827E-4</v>
      </c>
      <c r="X1164">
        <f>Prices[[#This Row],[Hedge funds]]/Prices!X1163-1</f>
        <v>1.2113321357352103E-3</v>
      </c>
    </row>
    <row r="1165" spans="2:24" x14ac:dyDescent="0.25">
      <c r="B1165" s="1">
        <v>44211</v>
      </c>
      <c r="C1165">
        <f>Prices[[#This Row],[Equity - CH]]/Prices!C1164-1</f>
        <v>9.0987804256492666E-4</v>
      </c>
      <c r="D1165">
        <f>Prices[[#This Row],[Equity - US]]/Prices!D1164-1</f>
        <v>-3.3024105704562157E-3</v>
      </c>
      <c r="E1165">
        <f>Prices[[#This Row],[Equity - EU]]/Prices!E1164-1</f>
        <v>-1.1783406994596235E-2</v>
      </c>
      <c r="F1165">
        <f>Prices[[#This Row],[Equity - JP]]/Prices!F1164-1</f>
        <v>-8.3386758839271158E-3</v>
      </c>
      <c r="G1165">
        <f>Prices[[#This Row],[Equity - EM]]/Prices!G1164-1</f>
        <v>-5.2575168182293908E-3</v>
      </c>
      <c r="H1165">
        <f>Prices[[#This Row],[Bonds - CH]]/Prices!H1164-1</f>
        <v>-1.4109347442692322E-4</v>
      </c>
      <c r="I1165">
        <f>Prices[[#This Row],[Rates - US]]/Prices!I1164-1</f>
        <v>1.4450024034760034E-3</v>
      </c>
      <c r="J1165">
        <f>Prices[[#This Row],[Rates - EU]]/Prices!J1164-1</f>
        <v>-5.006426745304271E-4</v>
      </c>
      <c r="K1165">
        <f>Prices[[#This Row],[Rates - JP]]/Prices!K1164-1</f>
        <v>-3.6433190636675494E-4</v>
      </c>
      <c r="L1165">
        <f>Prices[[#This Row],[EM Bonds - USD]]/Prices!L1164-1</f>
        <v>-3.427463572518441E-4</v>
      </c>
      <c r="M1165">
        <f>Prices[[#This Row],[EM Bonds - Local]]/Prices!M1164-1</f>
        <v>-9.6470724873332081E-4</v>
      </c>
      <c r="N1165">
        <f>Prices[[#This Row],[IG - US]]/Prices!N1164-1</f>
        <v>1.5054318929652588E-3</v>
      </c>
      <c r="O1165">
        <f>Prices[[#This Row],[IG - EU]]/Prices!O1164-1</f>
        <v>-5.4945054945043648E-4</v>
      </c>
      <c r="P1165">
        <f>Prices[[#This Row],[HY - US]]/Prices!P1164-1</f>
        <v>4.0357252007572342E-4</v>
      </c>
      <c r="Q1165">
        <f>Prices[[#This Row],[HY - EU]]/Prices!Q1164-1</f>
        <v>-2.4201355275887959E-4</v>
      </c>
      <c r="R1165">
        <f>Prices[[#This Row],[EM Bonds - Corp]]/Prices!R1164-1</f>
        <v>-1.122676084493901E-3</v>
      </c>
      <c r="S1165">
        <f>Prices[[#This Row],[Real Estate - CH]]/Prices!S1164-1</f>
        <v>-2.4389209365456299E-3</v>
      </c>
      <c r="T1165">
        <f>Prices[[#This Row],[Real Estate - World]]/Prices!T1164-1</f>
        <v>8.496365973024167E-3</v>
      </c>
      <c r="U1165">
        <f>Prices[[#This Row],[TIPS]]/Prices!U1164-1</f>
        <v>7.5331479318929695E-5</v>
      </c>
      <c r="V1165">
        <f>Prices[[#This Row],[Commodities]]/Prices!V1164-1</f>
        <v>-3.5749365139496891E-3</v>
      </c>
      <c r="W1165">
        <f>Prices[[#This Row],[Precious Metals]]/Prices!W1164-1</f>
        <v>-1.3230278698332598E-2</v>
      </c>
      <c r="X1165">
        <f>Prices[[#This Row],[Hedge funds]]/Prices!X1164-1</f>
        <v>-1.3662438992272374E-3</v>
      </c>
    </row>
    <row r="1166" spans="2:24" x14ac:dyDescent="0.25">
      <c r="B1166" s="1">
        <v>44214</v>
      </c>
      <c r="C1166">
        <f>Prices[[#This Row],[Equity - CH]]/Prices!C1165-1</f>
        <v>1.9799050633864113E-3</v>
      </c>
      <c r="D1166">
        <f>Prices[[#This Row],[Equity - US]]/Prices!D1165-1</f>
        <v>1.5190753819198655E-3</v>
      </c>
      <c r="E1166">
        <f>Prices[[#This Row],[Equity - EU]]/Prices!E1165-1</f>
        <v>1.5848896365076026E-3</v>
      </c>
      <c r="F1166">
        <f>Prices[[#This Row],[Equity - JP]]/Prices!F1165-1</f>
        <v>-6.2223169724529015E-3</v>
      </c>
      <c r="G1166">
        <f>Prices[[#This Row],[Equity - EM]]/Prices!G1165-1</f>
        <v>2.1624010384289072E-3</v>
      </c>
      <c r="H1166">
        <f>Prices[[#This Row],[Bonds - CH]]/Prices!H1165-1</f>
        <v>-1.411133846044299E-4</v>
      </c>
      <c r="I1166">
        <f>Prices[[#This Row],[Rates - US]]/Prices!I1165-1</f>
        <v>0</v>
      </c>
      <c r="J1166">
        <f>Prices[[#This Row],[Rates - EU]]/Prices!J1165-1</f>
        <v>-1.3451370417243425E-3</v>
      </c>
      <c r="K1166">
        <f>Prices[[#This Row],[Rates - JP]]/Prices!K1165-1</f>
        <v>-9.1116173120719957E-4</v>
      </c>
      <c r="L1166">
        <f>Prices[[#This Row],[EM Bonds - USD]]/Prices!L1165-1</f>
        <v>-8.7694637773805262E-5</v>
      </c>
      <c r="M1166">
        <f>Prices[[#This Row],[EM Bonds - Local]]/Prices!M1165-1</f>
        <v>-3.4149754666645826E-5</v>
      </c>
      <c r="N1166">
        <f>Prices[[#This Row],[IG - US]]/Prices!N1165-1</f>
        <v>0</v>
      </c>
      <c r="O1166">
        <f>Prices[[#This Row],[IG - EU]]/Prices!O1165-1</f>
        <v>-1.0995052226497881E-3</v>
      </c>
      <c r="P1166">
        <f>Prices[[#This Row],[HY - US]]/Prices!P1165-1</f>
        <v>0</v>
      </c>
      <c r="Q1166">
        <f>Prices[[#This Row],[HY - EU]]/Prices!Q1165-1</f>
        <v>-3.6310820624552154E-4</v>
      </c>
      <c r="R1166">
        <f>Prices[[#This Row],[EM Bonds - Corp]]/Prices!R1165-1</f>
        <v>-2.9886288011038431E-5</v>
      </c>
      <c r="S1166">
        <f>Prices[[#This Row],[Real Estate - CH]]/Prices!S1165-1</f>
        <v>2.9338605778430615E-3</v>
      </c>
      <c r="T1166">
        <f>Prices[[#This Row],[Real Estate - World]]/Prices!T1165-1</f>
        <v>2.1981794425762757E-3</v>
      </c>
      <c r="U1166">
        <f>Prices[[#This Row],[TIPS]]/Prices!U1165-1</f>
        <v>-5.4933736180728943E-4</v>
      </c>
      <c r="V1166">
        <f>Prices[[#This Row],[Commodities]]/Prices!V1165-1</f>
        <v>0</v>
      </c>
      <c r="W1166">
        <f>Prices[[#This Row],[Precious Metals]]/Prices!W1165-1</f>
        <v>0</v>
      </c>
      <c r="X1166">
        <f>Prices[[#This Row],[Hedge funds]]/Prices!X1165-1</f>
        <v>1.4834961058229901E-4</v>
      </c>
    </row>
    <row r="1167" spans="2:24" x14ac:dyDescent="0.25">
      <c r="B1167" s="1">
        <v>44215</v>
      </c>
      <c r="C1167">
        <f>Prices[[#This Row],[Equity - CH]]/Prices!C1166-1</f>
        <v>-2.7810046078431405E-3</v>
      </c>
      <c r="D1167">
        <f>Prices[[#This Row],[Equity - US]]/Prices!D1166-1</f>
        <v>5.3411730492072262E-3</v>
      </c>
      <c r="E1167">
        <f>Prices[[#This Row],[Equity - EU]]/Prices!E1166-1</f>
        <v>-5.6050528362561192E-4</v>
      </c>
      <c r="F1167">
        <f>Prices[[#This Row],[Equity - JP]]/Prices!F1166-1</f>
        <v>7.2798241261464725E-3</v>
      </c>
      <c r="G1167">
        <f>Prices[[#This Row],[Equity - EM]]/Prices!G1166-1</f>
        <v>1.3801754722921222E-2</v>
      </c>
      <c r="H1167">
        <f>Prices[[#This Row],[Bonds - CH]]/Prices!H1166-1</f>
        <v>-4.2339990120665583E-4</v>
      </c>
      <c r="I1167">
        <f>Prices[[#This Row],[Rates - US]]/Prices!I1166-1</f>
        <v>9.2330401867357637E-4</v>
      </c>
      <c r="J1167">
        <f>Prices[[#This Row],[Rates - EU]]/Prices!J1166-1</f>
        <v>7.7934356944586725E-4</v>
      </c>
      <c r="K1167">
        <f>Prices[[#This Row],[Rates - JP]]/Prices!K1166-1</f>
        <v>-2.7359781121749638E-4</v>
      </c>
      <c r="L1167">
        <f>Prices[[#This Row],[EM Bonds - USD]]/Prices!L1166-1</f>
        <v>9.3053120698982639E-4</v>
      </c>
      <c r="M1167">
        <f>Prices[[#This Row],[EM Bonds - Local]]/Prices!M1166-1</f>
        <v>1.9182644937965065E-4</v>
      </c>
      <c r="N1167">
        <f>Prices[[#This Row],[IG - US]]/Prices!N1166-1</f>
        <v>2.1133882190904618E-3</v>
      </c>
      <c r="O1167">
        <f>Prices[[#This Row],[IG - EU]]/Prices!O1166-1</f>
        <v>8.505528593585332E-4</v>
      </c>
      <c r="P1167">
        <f>Prices[[#This Row],[HY - US]]/Prices!P1166-1</f>
        <v>1.092933835671106E-3</v>
      </c>
      <c r="Q1167">
        <f>Prices[[#This Row],[HY - EU]]/Prices!Q1166-1</f>
        <v>8.778302457923548E-4</v>
      </c>
      <c r="R1167">
        <f>Prices[[#This Row],[EM Bonds - Corp]]/Prices!R1166-1</f>
        <v>1.1800099588357149E-3</v>
      </c>
      <c r="S1167">
        <f>Prices[[#This Row],[Real Estate - CH]]/Prices!S1166-1</f>
        <v>1.0768415474297743E-2</v>
      </c>
      <c r="T1167">
        <f>Prices[[#This Row],[Real Estate - World]]/Prices!T1166-1</f>
        <v>-5.3459996514814145E-3</v>
      </c>
      <c r="U1167">
        <f>Prices[[#This Row],[TIPS]]/Prices!U1166-1</f>
        <v>1.3795113623351618E-3</v>
      </c>
      <c r="V1167">
        <f>Prices[[#This Row],[Commodities]]/Prices!V1166-1</f>
        <v>-9.1042008113257911E-3</v>
      </c>
      <c r="W1167">
        <f>Prices[[#This Row],[Precious Metals]]/Prices!W1166-1</f>
        <v>7.2820061689355953E-3</v>
      </c>
      <c r="X1167">
        <f>Prices[[#This Row],[Hedge funds]]/Prices!X1166-1</f>
        <v>-1.5656802880859022E-4</v>
      </c>
    </row>
    <row r="1168" spans="2:24" x14ac:dyDescent="0.25">
      <c r="B1168" s="1">
        <v>44216</v>
      </c>
      <c r="C1168">
        <f>Prices[[#This Row],[Equity - CH]]/Prices!C1167-1</f>
        <v>5.9586830466120677E-3</v>
      </c>
      <c r="D1168">
        <f>Prices[[#This Row],[Equity - US]]/Prices!D1167-1</f>
        <v>1.5389639849724635E-2</v>
      </c>
      <c r="E1168">
        <f>Prices[[#This Row],[Equity - EU]]/Prices!E1167-1</f>
        <v>7.3476863394592584E-3</v>
      </c>
      <c r="F1168">
        <f>Prices[[#This Row],[Equity - JP]]/Prices!F1167-1</f>
        <v>-4.4810787833559074E-3</v>
      </c>
      <c r="G1168">
        <f>Prices[[#This Row],[Equity - EM]]/Prices!G1167-1</f>
        <v>1.5725424135230925E-2</v>
      </c>
      <c r="H1168">
        <f>Prices[[#This Row],[Bonds - CH]]/Prices!H1167-1</f>
        <v>3.5298270384731545E-4</v>
      </c>
      <c r="I1168">
        <f>Prices[[#This Row],[Rates - US]]/Prices!I1167-1</f>
        <v>1.5364505431691988E-4</v>
      </c>
      <c r="J1168">
        <f>Prices[[#This Row],[Rates - EU]]/Prices!J1167-1</f>
        <v>-2.4247147032496752E-4</v>
      </c>
      <c r="K1168">
        <f>Prices[[#This Row],[Rates - JP]]/Prices!K1167-1</f>
        <v>9.1224229155084657E-5</v>
      </c>
      <c r="L1168">
        <f>Prices[[#This Row],[EM Bonds - USD]]/Prices!L1167-1</f>
        <v>6.9274202476798941E-4</v>
      </c>
      <c r="M1168">
        <f>Prices[[#This Row],[EM Bonds - Local]]/Prices!M1167-1</f>
        <v>4.6058577211316454E-4</v>
      </c>
      <c r="N1168">
        <f>Prices[[#This Row],[IG - US]]/Prices!N1167-1</f>
        <v>1.9899749484264539E-4</v>
      </c>
      <c r="O1168">
        <f>Prices[[#This Row],[IG - EU]]/Prices!O1167-1</f>
        <v>-5.4989002199556936E-4</v>
      </c>
      <c r="P1168">
        <f>Prices[[#This Row],[HY - US]]/Prices!P1167-1</f>
        <v>1.5663673054377991E-3</v>
      </c>
      <c r="Q1168">
        <f>Prices[[#This Row],[HY - EU]]/Prices!Q1167-1</f>
        <v>1.9658248903675624E-3</v>
      </c>
      <c r="R1168">
        <f>Prices[[#This Row],[EM Bonds - Corp]]/Prices!R1167-1</f>
        <v>4.3765099225767656E-4</v>
      </c>
      <c r="S1168">
        <f>Prices[[#This Row],[Real Estate - CH]]/Prices!S1167-1</f>
        <v>3.7329865989976785E-3</v>
      </c>
      <c r="T1168">
        <f>Prices[[#This Row],[Real Estate - World]]/Prices!T1167-1</f>
        <v>1.6743395982033116E-2</v>
      </c>
      <c r="U1168">
        <f>Prices[[#This Row],[TIPS]]/Prices!U1167-1</f>
        <v>-4.0305411312293593E-3</v>
      </c>
      <c r="V1168">
        <f>Prices[[#This Row],[Commodities]]/Prices!V1167-1</f>
        <v>1.9939565065358877E-3</v>
      </c>
      <c r="W1168">
        <f>Prices[[#This Row],[Precious Metals]]/Prices!W1167-1</f>
        <v>1.6453490602795107E-2</v>
      </c>
      <c r="X1168">
        <f>Prices[[#This Row],[Hedge funds]]/Prices!X1167-1</f>
        <v>2.8021824055912692E-3</v>
      </c>
    </row>
    <row r="1169" spans="2:24" x14ac:dyDescent="0.25">
      <c r="B1169" s="1">
        <v>44217</v>
      </c>
      <c r="C1169">
        <f>Prices[[#This Row],[Equity - CH]]/Prices!C1168-1</f>
        <v>-1.8003980300540512E-3</v>
      </c>
      <c r="D1169">
        <f>Prices[[#This Row],[Equity - US]]/Prices!D1168-1</f>
        <v>-4.3639397099870525E-3</v>
      </c>
      <c r="E1169">
        <f>Prices[[#This Row],[Equity - EU]]/Prices!E1168-1</f>
        <v>-8.85585504094899E-4</v>
      </c>
      <c r="F1169">
        <f>Prices[[#This Row],[Equity - JP]]/Prices!F1168-1</f>
        <v>6.2153068563173264E-3</v>
      </c>
      <c r="G1169">
        <f>Prices[[#This Row],[Equity - EM]]/Prices!G1168-1</f>
        <v>-7.4936963340888063E-4</v>
      </c>
      <c r="H1169">
        <f>Prices[[#This Row],[Bonds - CH]]/Prices!H1168-1</f>
        <v>-1.9054340155256755E-3</v>
      </c>
      <c r="I1169">
        <f>Prices[[#This Row],[Rates - US]]/Prices!I1168-1</f>
        <v>-1.4326364117752677E-3</v>
      </c>
      <c r="J1169">
        <f>Prices[[#This Row],[Rates - EU]]/Prices!J1168-1</f>
        <v>-3.4326153459329767E-3</v>
      </c>
      <c r="K1169">
        <f>Prices[[#This Row],[Rates - JP]]/Prices!K1168-1</f>
        <v>7.2972726443487623E-4</v>
      </c>
      <c r="L1169">
        <f>Prices[[#This Row],[EM Bonds - USD]]/Prices!L1168-1</f>
        <v>4.5170916125614191E-4</v>
      </c>
      <c r="M1169">
        <f>Prices[[#This Row],[EM Bonds - Local]]/Prices!M1168-1</f>
        <v>1.9097522259858835E-4</v>
      </c>
      <c r="N1169">
        <f>Prices[[#This Row],[IG - US]]/Prices!N1168-1</f>
        <v>-3.2147175792571758E-3</v>
      </c>
      <c r="O1169">
        <f>Prices[[#This Row],[IG - EU]]/Prices!O1168-1</f>
        <v>-3.2511378982643668E-3</v>
      </c>
      <c r="P1169">
        <f>Prices[[#This Row],[HY - US]]/Prices!P1168-1</f>
        <v>1.040959440750111E-4</v>
      </c>
      <c r="Q1169">
        <f>Prices[[#This Row],[HY - EU]]/Prices!Q1168-1</f>
        <v>9.9607606399021442E-4</v>
      </c>
      <c r="R1169">
        <f>Prices[[#This Row],[EM Bonds - Corp]]/Prices!R1168-1</f>
        <v>9.5324617888947749E-4</v>
      </c>
      <c r="S1169">
        <f>Prices[[#This Row],[Real Estate - CH]]/Prices!S1168-1</f>
        <v>-4.262343035039029E-3</v>
      </c>
      <c r="T1169">
        <f>Prices[[#This Row],[Real Estate - World]]/Prices!T1168-1</f>
        <v>-1.0608806136986115E-2</v>
      </c>
      <c r="U1169">
        <f>Prices[[#This Row],[TIPS]]/Prices!U1168-1</f>
        <v>-1.5414193833904744E-3</v>
      </c>
      <c r="V1169">
        <f>Prices[[#This Row],[Commodities]]/Prices!V1168-1</f>
        <v>-4.6485806020007958E-3</v>
      </c>
      <c r="W1169">
        <f>Prices[[#This Row],[Precious Metals]]/Prices!W1168-1</f>
        <v>-3.9910403063451172E-3</v>
      </c>
      <c r="X1169">
        <f>Prices[[#This Row],[Hedge funds]]/Prices!X1168-1</f>
        <v>9.0405509804880602E-4</v>
      </c>
    </row>
    <row r="1170" spans="2:24" x14ac:dyDescent="0.25">
      <c r="B1170" s="1">
        <v>44218</v>
      </c>
      <c r="C1170">
        <f>Prices[[#This Row],[Equity - CH]]/Prices!C1169-1</f>
        <v>6.7148699834818082E-4</v>
      </c>
      <c r="D1170">
        <f>Prices[[#This Row],[Equity - US]]/Prices!D1169-1</f>
        <v>-3.5959664570938132E-3</v>
      </c>
      <c r="E1170">
        <f>Prices[[#This Row],[Equity - EU]]/Prices!E1169-1</f>
        <v>-4.4449494944867052E-3</v>
      </c>
      <c r="F1170">
        <f>Prices[[#This Row],[Equity - JP]]/Prices!F1169-1</f>
        <v>-1.5625945291906085E-3</v>
      </c>
      <c r="G1170">
        <f>Prices[[#This Row],[Equity - EM]]/Prices!G1169-1</f>
        <v>-9.8333771898566624E-3</v>
      </c>
      <c r="H1170">
        <f>Prices[[#This Row],[Bonds - CH]]/Prices!H1169-1</f>
        <v>4.9494449551001907E-4</v>
      </c>
      <c r="I1170">
        <f>Prices[[#This Row],[Rates - US]]/Prices!I1169-1</f>
        <v>7.9426682703509499E-4</v>
      </c>
      <c r="J1170">
        <f>Prices[[#This Row],[Rates - EU]]/Prices!J1169-1</f>
        <v>6.0552319148565736E-4</v>
      </c>
      <c r="K1170">
        <f>Prices[[#This Row],[Rates - JP]]/Prices!K1169-1</f>
        <v>-7.2919515085223541E-4</v>
      </c>
      <c r="L1170">
        <f>Prices[[#This Row],[EM Bonds - USD]]/Prices!L1169-1</f>
        <v>-2.7804379758578079E-5</v>
      </c>
      <c r="M1170">
        <f>Prices[[#This Row],[EM Bonds - Local]]/Prices!M1169-1</f>
        <v>-6.1710244989676699E-4</v>
      </c>
      <c r="N1170">
        <f>Prices[[#This Row],[IG - US]]/Prices!N1169-1</f>
        <v>-2.262128334529212E-5</v>
      </c>
      <c r="O1170">
        <f>Prices[[#This Row],[IG - EU]]/Prices!O1169-1</f>
        <v>7.5270975511854132E-4</v>
      </c>
      <c r="P1170">
        <f>Prices[[#This Row],[HY - US]]/Prices!P1169-1</f>
        <v>-1.7162478012021642E-3</v>
      </c>
      <c r="Q1170">
        <f>Prices[[#This Row],[HY - EU]]/Prices!Q1169-1</f>
        <v>-5.7292766034433562E-4</v>
      </c>
      <c r="R1170">
        <f>Prices[[#This Row],[EM Bonds - Corp]]/Prices!R1169-1</f>
        <v>5.6959309759685439E-5</v>
      </c>
      <c r="S1170">
        <f>Prices[[#This Row],[Real Estate - CH]]/Prices!S1169-1</f>
        <v>-6.9244811884927593E-4</v>
      </c>
      <c r="T1170">
        <f>Prices[[#This Row],[Real Estate - World]]/Prices!T1169-1</f>
        <v>9.9705307065600657E-4</v>
      </c>
      <c r="U1170">
        <f>Prices[[#This Row],[TIPS]]/Prices!U1169-1</f>
        <v>4.457447889465449E-4</v>
      </c>
      <c r="V1170">
        <f>Prices[[#This Row],[Commodities]]/Prices!V1169-1</f>
        <v>-1.6937111185661879E-2</v>
      </c>
      <c r="W1170">
        <f>Prices[[#This Row],[Precious Metals]]/Prices!W1169-1</f>
        <v>-6.9298523025335124E-3</v>
      </c>
      <c r="X1170">
        <f>Prices[[#This Row],[Hedge funds]]/Prices!X1169-1</f>
        <v>-2.873940747551984E-4</v>
      </c>
    </row>
    <row r="1171" spans="2:24" x14ac:dyDescent="0.25">
      <c r="B1171" s="1">
        <v>44221</v>
      </c>
      <c r="C1171">
        <f>Prices[[#This Row],[Equity - CH]]/Prices!C1170-1</f>
        <v>-6.3202266158379761E-4</v>
      </c>
      <c r="D1171">
        <f>Prices[[#This Row],[Equity - US]]/Prices!D1170-1</f>
        <v>5.502592777387294E-3</v>
      </c>
      <c r="E1171">
        <f>Prices[[#This Row],[Equity - EU]]/Prices!E1170-1</f>
        <v>-7.4555422865297816E-3</v>
      </c>
      <c r="F1171">
        <f>Prices[[#This Row],[Equity - JP]]/Prices!F1170-1</f>
        <v>2.6427363271073201E-3</v>
      </c>
      <c r="G1171">
        <f>Prices[[#This Row],[Equity - EM]]/Prices!G1170-1</f>
        <v>1.4745921512227866E-2</v>
      </c>
      <c r="H1171">
        <f>Prices[[#This Row],[Bonds - CH]]/Prices!H1170-1</f>
        <v>1.6254416961130058E-3</v>
      </c>
      <c r="I1171">
        <f>Prices[[#This Row],[Rates - US]]/Prices!I1170-1</f>
        <v>3.1186477785458688E-3</v>
      </c>
      <c r="J1171">
        <f>Prices[[#This Row],[Rates - EU]]/Prices!J1170-1</f>
        <v>2.8955069737486294E-3</v>
      </c>
      <c r="K1171">
        <f>Prices[[#This Row],[Rates - JP]]/Prices!K1170-1</f>
        <v>-1.8243181610866355E-4</v>
      </c>
      <c r="L1171">
        <f>Prices[[#This Row],[EM Bonds - USD]]/Prices!L1170-1</f>
        <v>1.4483956900750439E-3</v>
      </c>
      <c r="M1171">
        <f>Prices[[#This Row],[EM Bonds - Local]]/Prices!M1170-1</f>
        <v>-1.5400764953088508E-4</v>
      </c>
      <c r="N1171">
        <f>Prices[[#This Row],[IG - US]]/Prices!N1170-1</f>
        <v>3.0184571669615856E-3</v>
      </c>
      <c r="O1171">
        <f>Prices[[#This Row],[IG - EU]]/Prices!O1170-1</f>
        <v>3.3595747881460802E-3</v>
      </c>
      <c r="P1171">
        <f>Prices[[#This Row],[HY - US]]/Prices!P1170-1</f>
        <v>-7.0667857593798011E-5</v>
      </c>
      <c r="Q1171">
        <f>Prices[[#This Row],[HY - EU]]/Prices!Q1170-1</f>
        <v>-4.223992276127797E-4</v>
      </c>
      <c r="R1171">
        <f>Prices[[#This Row],[EM Bonds - Corp]]/Prices!R1170-1</f>
        <v>6.414211123890734E-4</v>
      </c>
      <c r="S1171">
        <f>Prices[[#This Row],[Real Estate - CH]]/Prices!S1170-1</f>
        <v>-8.6301024693432593E-3</v>
      </c>
      <c r="T1171">
        <f>Prices[[#This Row],[Real Estate - World]]/Prices!T1170-1</f>
        <v>3.1072979123973887E-3</v>
      </c>
      <c r="U1171">
        <f>Prices[[#This Row],[TIPS]]/Prices!U1170-1</f>
        <v>5.2220019568924858E-3</v>
      </c>
      <c r="V1171">
        <f>Prices[[#This Row],[Commodities]]/Prices!V1170-1</f>
        <v>1.5917741211129321E-2</v>
      </c>
      <c r="W1171">
        <f>Prices[[#This Row],[Precious Metals]]/Prices!W1170-1</f>
        <v>1.2582098570157463E-3</v>
      </c>
      <c r="X1171">
        <f>Prices[[#This Row],[Hedge funds]]/Prices!X1170-1</f>
        <v>-8.2957560226371019E-4</v>
      </c>
    </row>
    <row r="1172" spans="2:24" x14ac:dyDescent="0.25">
      <c r="B1172" s="1">
        <v>44222</v>
      </c>
      <c r="C1172">
        <f>Prices[[#This Row],[Equity - CH]]/Prices!C1171-1</f>
        <v>5.1563743880354007E-3</v>
      </c>
      <c r="D1172">
        <f>Prices[[#This Row],[Equity - US]]/Prices!D1171-1</f>
        <v>-3.8457392098706356E-3</v>
      </c>
      <c r="E1172">
        <f>Prices[[#This Row],[Equity - EU]]/Prices!E1171-1</f>
        <v>5.8379632577931773E-3</v>
      </c>
      <c r="F1172">
        <f>Prices[[#This Row],[Equity - JP]]/Prices!F1171-1</f>
        <v>-7.9314855023980835E-3</v>
      </c>
      <c r="G1172">
        <f>Prices[[#This Row],[Equity - EM]]/Prices!G1171-1</f>
        <v>-1.6084068358095838E-2</v>
      </c>
      <c r="H1172">
        <f>Prices[[#This Row],[Bonds - CH]]/Prices!H1171-1</f>
        <v>-3.5278346151124129E-4</v>
      </c>
      <c r="I1172">
        <f>Prices[[#This Row],[Rates - US]]/Prices!I1171-1</f>
        <v>-3.4073092879083333E-4</v>
      </c>
      <c r="J1172">
        <f>Prices[[#This Row],[Rates - EU]]/Prices!J1171-1</f>
        <v>-7.6421404069126897E-4</v>
      </c>
      <c r="K1172">
        <f>Prices[[#This Row],[Rates - JP]]/Prices!K1171-1</f>
        <v>1.8246510354891221E-4</v>
      </c>
      <c r="L1172">
        <f>Prices[[#This Row],[EM Bonds - USD]]/Prices!L1171-1</f>
        <v>3.1235555527509007E-4</v>
      </c>
      <c r="M1172">
        <f>Prices[[#This Row],[EM Bonds - Local]]/Prices!M1171-1</f>
        <v>-6.1103954464847288E-4</v>
      </c>
      <c r="N1172">
        <f>Prices[[#This Row],[IG - US]]/Prices!N1171-1</f>
        <v>-2.3393954188533073E-4</v>
      </c>
      <c r="O1172">
        <f>Prices[[#This Row],[IG - EU]]/Prices!O1171-1</f>
        <v>-7.496251874062887E-4</v>
      </c>
      <c r="P1172">
        <f>Prices[[#This Row],[HY - US]]/Prices!P1171-1</f>
        <v>1.7759243578696626E-4</v>
      </c>
      <c r="Q1172">
        <f>Prices[[#This Row],[HY - EU]]/Prices!Q1171-1</f>
        <v>-7.546030787806135E-4</v>
      </c>
      <c r="R1172">
        <f>Prices[[#This Row],[EM Bonds - Corp]]/Prices!R1171-1</f>
        <v>1.2298879801855289E-3</v>
      </c>
      <c r="S1172">
        <f>Prices[[#This Row],[Real Estate - CH]]/Prices!S1171-1</f>
        <v>3.0288268061762214E-3</v>
      </c>
      <c r="T1172">
        <f>Prices[[#This Row],[Real Estate - World]]/Prices!T1171-1</f>
        <v>6.3657377115378111E-3</v>
      </c>
      <c r="U1172">
        <f>Prices[[#This Row],[TIPS]]/Prices!U1171-1</f>
        <v>1.1766843529681381E-4</v>
      </c>
      <c r="V1172">
        <f>Prices[[#This Row],[Commodities]]/Prices!V1171-1</f>
        <v>7.0831489264697733E-3</v>
      </c>
      <c r="W1172">
        <f>Prices[[#This Row],[Precious Metals]]/Prices!W1171-1</f>
        <v>-2.1830144988800315E-3</v>
      </c>
      <c r="X1172">
        <f>Prices[[#This Row],[Hedge funds]]/Prices!X1171-1</f>
        <v>-2.6140996974879371E-3</v>
      </c>
    </row>
    <row r="1173" spans="2:24" x14ac:dyDescent="0.25">
      <c r="B1173" s="1">
        <v>44223</v>
      </c>
      <c r="C1173">
        <f>Prices[[#This Row],[Equity - CH]]/Prices!C1172-1</f>
        <v>-4.619350243664555E-3</v>
      </c>
      <c r="D1173">
        <f>Prices[[#This Row],[Equity - US]]/Prices!D1172-1</f>
        <v>-2.5367272528499907E-2</v>
      </c>
      <c r="E1173">
        <f>Prices[[#This Row],[Equity - EU]]/Prices!E1172-1</f>
        <v>-1.3153543838442028E-2</v>
      </c>
      <c r="F1173">
        <f>Prices[[#This Row],[Equity - JP]]/Prices!F1172-1</f>
        <v>6.6716966551447765E-3</v>
      </c>
      <c r="G1173">
        <f>Prices[[#This Row],[Equity - EM]]/Prices!G1172-1</f>
        <v>-1.1480353955628742E-2</v>
      </c>
      <c r="H1173">
        <f>Prices[[#This Row],[Bonds - CH]]/Prices!H1172-1</f>
        <v>4.2348955392434995E-4</v>
      </c>
      <c r="I1173">
        <f>Prices[[#This Row],[Rates - US]]/Prices!I1172-1</f>
        <v>7.740189759493088E-4</v>
      </c>
      <c r="J1173">
        <f>Prices[[#This Row],[Rates - EU]]/Prices!J1172-1</f>
        <v>3.3600811871092873E-4</v>
      </c>
      <c r="K1173">
        <f>Prices[[#This Row],[Rates - JP]]/Prices!K1172-1</f>
        <v>-9.1215908054276262E-5</v>
      </c>
      <c r="L1173">
        <f>Prices[[#This Row],[EM Bonds - USD]]/Prices!L1172-1</f>
        <v>-9.1091026366874051E-4</v>
      </c>
      <c r="M1173">
        <f>Prices[[#This Row],[EM Bonds - Local]]/Prices!M1172-1</f>
        <v>4.3620438212599311E-6</v>
      </c>
      <c r="N1173">
        <f>Prices[[#This Row],[IG - US]]/Prices!N1172-1</f>
        <v>-4.8833589370556041E-4</v>
      </c>
      <c r="O1173">
        <f>Prices[[#This Row],[IG - EU]]/Prices!O1172-1</f>
        <v>4.0010002500623365E-4</v>
      </c>
      <c r="P1173">
        <f>Prices[[#This Row],[HY - US]]/Prices!P1172-1</f>
        <v>-1.8944242401577327E-3</v>
      </c>
      <c r="Q1173">
        <f>Prices[[#This Row],[HY - EU]]/Prices!Q1172-1</f>
        <v>-1.1478628605950947E-3</v>
      </c>
      <c r="R1173">
        <f>Prices[[#This Row],[EM Bonds - Corp]]/Prices!R1172-1</f>
        <v>-4.9942672187941461E-5</v>
      </c>
      <c r="S1173">
        <f>Prices[[#This Row],[Real Estate - CH]]/Prices!S1172-1</f>
        <v>-1.490835374609345E-2</v>
      </c>
      <c r="T1173">
        <f>Prices[[#This Row],[Real Estate - World]]/Prices!T1172-1</f>
        <v>-9.1968810864578865E-3</v>
      </c>
      <c r="U1173">
        <f>Prices[[#This Row],[TIPS]]/Prices!U1172-1</f>
        <v>1.5997698460012977E-3</v>
      </c>
      <c r="V1173">
        <f>Prices[[#This Row],[Commodities]]/Prices!V1172-1</f>
        <v>1.4274922517121258E-3</v>
      </c>
      <c r="W1173">
        <f>Prices[[#This Row],[Precious Metals]]/Prices!W1172-1</f>
        <v>-2.7602983496307631E-3</v>
      </c>
      <c r="X1173">
        <f>Prices[[#This Row],[Hedge funds]]/Prices!X1172-1</f>
        <v>-7.8710953597626032E-3</v>
      </c>
    </row>
    <row r="1174" spans="2:24" x14ac:dyDescent="0.25">
      <c r="B1174" s="1">
        <v>44224</v>
      </c>
      <c r="C1174">
        <f>Prices[[#This Row],[Equity - CH]]/Prices!C1173-1</f>
        <v>-4.1995796818621312E-3</v>
      </c>
      <c r="D1174">
        <f>Prices[[#This Row],[Equity - US]]/Prices!D1173-1</f>
        <v>1.1216138462603054E-2</v>
      </c>
      <c r="E1174">
        <f>Prices[[#This Row],[Equity - EU]]/Prices!E1173-1</f>
        <v>8.0298264489231386E-4</v>
      </c>
      <c r="F1174">
        <f>Prices[[#This Row],[Equity - JP]]/Prices!F1173-1</f>
        <v>-1.3283487836220464E-2</v>
      </c>
      <c r="G1174">
        <f>Prices[[#This Row],[Equity - EM]]/Prices!G1173-1</f>
        <v>-1.4967224279030411E-2</v>
      </c>
      <c r="H1174">
        <f>Prices[[#This Row],[Bonds - CH]]/Prices!H1173-1</f>
        <v>0</v>
      </c>
      <c r="I1174">
        <f>Prices[[#This Row],[Rates - US]]/Prices!I1173-1</f>
        <v>-1.7841466818062646E-3</v>
      </c>
      <c r="J1174">
        <f>Prices[[#This Row],[Rates - EU]]/Prices!J1173-1</f>
        <v>-3.1912669329725585E-4</v>
      </c>
      <c r="K1174">
        <f>Prices[[#This Row],[Rates - JP]]/Prices!K1173-1</f>
        <v>-3.6489691662111579E-4</v>
      </c>
      <c r="L1174">
        <f>Prices[[#This Row],[EM Bonds - USD]]/Prices!L1173-1</f>
        <v>-4.1040962985849916E-6</v>
      </c>
      <c r="M1174">
        <f>Prices[[#This Row],[EM Bonds - Local]]/Prices!M1173-1</f>
        <v>-6.0922946286023905E-4</v>
      </c>
      <c r="N1174">
        <f>Prices[[#This Row],[IG - US]]/Prices!N1173-1</f>
        <v>-1.316141766258716E-3</v>
      </c>
      <c r="O1174">
        <f>Prices[[#This Row],[IG - EU]]/Prices!O1173-1</f>
        <v>-4.9992501124829225E-4</v>
      </c>
      <c r="P1174">
        <f>Prices[[#This Row],[HY - US]]/Prices!P1173-1</f>
        <v>1.1355291982209081E-3</v>
      </c>
      <c r="Q1174">
        <f>Prices[[#This Row],[HY - EU]]/Prices!Q1173-1</f>
        <v>-1.6330480539511472E-3</v>
      </c>
      <c r="R1174">
        <f>Prices[[#This Row],[EM Bonds - Corp]]/Prices!R1173-1</f>
        <v>-3.1879893563679929E-5</v>
      </c>
      <c r="S1174">
        <f>Prices[[#This Row],[Real Estate - CH]]/Prices!S1173-1</f>
        <v>5.2947481243301731E-3</v>
      </c>
      <c r="T1174">
        <f>Prices[[#This Row],[Real Estate - World]]/Prices!T1173-1</f>
        <v>4.7947660037979123E-3</v>
      </c>
      <c r="U1174">
        <f>Prices[[#This Row],[TIPS]]/Prices!U1173-1</f>
        <v>1.5801965304578225E-3</v>
      </c>
      <c r="V1174">
        <f>Prices[[#This Row],[Commodities]]/Prices!V1173-1</f>
        <v>-7.0691233576853918E-3</v>
      </c>
      <c r="W1174">
        <f>Prices[[#This Row],[Precious Metals]]/Prices!W1173-1</f>
        <v>1.6664633883107793E-3</v>
      </c>
      <c r="X1174">
        <f>Prices[[#This Row],[Hedge funds]]/Prices!X1173-1</f>
        <v>-9.1381100726883879E-4</v>
      </c>
    </row>
    <row r="1175" spans="2:24" x14ac:dyDescent="0.25">
      <c r="B1175" s="1">
        <v>44225</v>
      </c>
      <c r="C1175">
        <f>Prices[[#This Row],[Equity - CH]]/Prices!C1174-1</f>
        <v>-2.3956754084822118E-2</v>
      </c>
      <c r="D1175">
        <f>Prices[[#This Row],[Equity - US]]/Prices!D1174-1</f>
        <v>-1.6214937616115921E-2</v>
      </c>
      <c r="E1175">
        <f>Prices[[#This Row],[Equity - EU]]/Prices!E1174-1</f>
        <v>-1.6066061708869483E-2</v>
      </c>
      <c r="F1175">
        <f>Prices[[#This Row],[Equity - JP]]/Prices!F1174-1</f>
        <v>-1.6155478078181518E-2</v>
      </c>
      <c r="G1175">
        <f>Prices[[#This Row],[Equity - EM]]/Prices!G1174-1</f>
        <v>-1.2339943820471766E-2</v>
      </c>
      <c r="H1175">
        <f>Prices[[#This Row],[Bonds - CH]]/Prices!H1174-1</f>
        <v>-1.8343445745733211E-3</v>
      </c>
      <c r="I1175">
        <f>Prices[[#This Row],[Rates - US]]/Prices!I1174-1</f>
        <v>-1.4159185044739786E-3</v>
      </c>
      <c r="J1175">
        <f>Prices[[#This Row],[Rates - EU]]/Prices!J1174-1</f>
        <v>-1.7974298168917935E-3</v>
      </c>
      <c r="K1175">
        <f>Prices[[#This Row],[Rates - JP]]/Prices!K1174-1</f>
        <v>-6.3880270122274041E-4</v>
      </c>
      <c r="L1175">
        <f>Prices[[#This Row],[EM Bonds - USD]]/Prices!L1174-1</f>
        <v>-2.8886642500802751E-4</v>
      </c>
      <c r="M1175">
        <f>Prices[[#This Row],[EM Bonds - Local]]/Prices!M1174-1</f>
        <v>6.0887340234372367E-4</v>
      </c>
      <c r="N1175">
        <f>Prices[[#This Row],[IG - US]]/Prices!N1174-1</f>
        <v>-1.9533283909279886E-3</v>
      </c>
      <c r="O1175">
        <f>Prices[[#This Row],[IG - EU]]/Prices!O1174-1</f>
        <v>-2.3508227879758259E-3</v>
      </c>
      <c r="P1175">
        <f>Prices[[#This Row],[HY - US]]/Prices!P1174-1</f>
        <v>-1.0797565844449242E-3</v>
      </c>
      <c r="Q1175">
        <f>Prices[[#This Row],[HY - EU]]/Prices!Q1174-1</f>
        <v>1.2722260927513496E-3</v>
      </c>
      <c r="R1175">
        <f>Prices[[#This Row],[EM Bonds - Corp]]/Prices!R1174-1</f>
        <v>-6.153015615270041E-4</v>
      </c>
      <c r="S1175">
        <f>Prices[[#This Row],[Real Estate - CH]]/Prices!S1174-1</f>
        <v>-4.819071582404133E-3</v>
      </c>
      <c r="T1175">
        <f>Prices[[#This Row],[Real Estate - World]]/Prices!T1174-1</f>
        <v>-6.1533136005329503E-3</v>
      </c>
      <c r="U1175">
        <f>Prices[[#This Row],[TIPS]]/Prices!U1174-1</f>
        <v>-3.6295053338145644E-3</v>
      </c>
      <c r="V1175">
        <f>Prices[[#This Row],[Commodities]]/Prices!V1174-1</f>
        <v>1.3134512170860368E-3</v>
      </c>
      <c r="W1175">
        <f>Prices[[#This Row],[Precious Metals]]/Prices!W1174-1</f>
        <v>1.5020105953827523E-2</v>
      </c>
      <c r="X1175">
        <f>Prices[[#This Row],[Hedge funds]]/Prices!X1174-1</f>
        <v>-7.3171745728195514E-4</v>
      </c>
    </row>
    <row r="1176" spans="2:24" x14ac:dyDescent="0.25">
      <c r="B1176" s="1">
        <v>44228</v>
      </c>
      <c r="C1176">
        <f>Prices[[#This Row],[Equity - CH]]/Prices!C1175-1</f>
        <v>1.4526507378746834E-2</v>
      </c>
      <c r="D1176">
        <f>Prices[[#This Row],[Equity - US]]/Prices!D1175-1</f>
        <v>2.3303850144538174E-2</v>
      </c>
      <c r="E1176">
        <f>Prices[[#This Row],[Equity - EU]]/Prices!E1175-1</f>
        <v>1.3870572320086483E-2</v>
      </c>
      <c r="F1176">
        <f>Prices[[#This Row],[Equity - JP]]/Prices!F1175-1</f>
        <v>1.2045751951190065E-2</v>
      </c>
      <c r="G1176">
        <f>Prices[[#This Row],[Equity - EM]]/Prices!G1175-1</f>
        <v>3.0698800640051038E-2</v>
      </c>
      <c r="H1176">
        <f>Prices[[#This Row],[Bonds - CH]]/Prices!H1175-1</f>
        <v>-4.9476957873895167E-4</v>
      </c>
      <c r="I1176">
        <f>Prices[[#This Row],[Rates - US]]/Prices!I1175-1</f>
        <v>5.3434163638921284E-4</v>
      </c>
      <c r="J1176">
        <f>Prices[[#This Row],[Rates - EU]]/Prices!J1175-1</f>
        <v>2.9197156953086889E-4</v>
      </c>
      <c r="K1176">
        <f>Prices[[#This Row],[Rates - JP]]/Prices!K1175-1</f>
        <v>-7.305268925211772E-4</v>
      </c>
      <c r="L1176">
        <f>Prices[[#This Row],[EM Bonds - USD]]/Prices!L1175-1</f>
        <v>6.7674275469986611E-4</v>
      </c>
      <c r="M1176">
        <f>Prices[[#This Row],[EM Bonds - Local]]/Prices!M1175-1</f>
        <v>2.1446637494371146E-4</v>
      </c>
      <c r="N1176">
        <f>Prices[[#This Row],[IG - US]]/Prices!N1175-1</f>
        <v>4.4044785377139739E-4</v>
      </c>
      <c r="O1176">
        <f>Prices[[#This Row],[IG - EU]]/Prices!O1175-1</f>
        <v>2.5067682743395991E-4</v>
      </c>
      <c r="P1176">
        <f>Prices[[#This Row],[HY - US]]/Prices!P1175-1</f>
        <v>6.7076953479494605E-4</v>
      </c>
      <c r="Q1176">
        <f>Prices[[#This Row],[HY - EU]]/Prices!Q1175-1</f>
        <v>1.4521252458024048E-3</v>
      </c>
      <c r="R1176">
        <f>Prices[[#This Row],[EM Bonds - Corp]]/Prices!R1175-1</f>
        <v>8.0283021576477154E-5</v>
      </c>
      <c r="S1176">
        <f>Prices[[#This Row],[Real Estate - CH]]/Prices!S1175-1</f>
        <v>1.3970131344946735E-2</v>
      </c>
      <c r="T1176">
        <f>Prices[[#This Row],[Real Estate - World]]/Prices!T1175-1</f>
        <v>1.7229461256644596E-2</v>
      </c>
      <c r="U1176">
        <f>Prices[[#This Row],[TIPS]]/Prices!U1175-1</f>
        <v>4.2882520610443287E-4</v>
      </c>
      <c r="V1176">
        <f>Prices[[#This Row],[Commodities]]/Prices!V1175-1</f>
        <v>2.3619302568117506E-2</v>
      </c>
      <c r="W1176">
        <f>Prices[[#This Row],[Precious Metals]]/Prices!W1175-1</f>
        <v>3.4231038641105771E-2</v>
      </c>
      <c r="X1176">
        <f>Prices[[#This Row],[Hedge funds]]/Prices!X1175-1</f>
        <v>3.3367449678392003E-3</v>
      </c>
    </row>
    <row r="1177" spans="2:24" x14ac:dyDescent="0.25">
      <c r="B1177" s="1">
        <v>44229</v>
      </c>
      <c r="C1177">
        <f>Prices[[#This Row],[Equity - CH]]/Prices!C1176-1</f>
        <v>6.6915693044955482E-3</v>
      </c>
      <c r="D1177">
        <f>Prices[[#This Row],[Equity - US]]/Prices!D1176-1</f>
        <v>1.7308204346633715E-2</v>
      </c>
      <c r="E1177">
        <f>Prices[[#This Row],[Equity - EU]]/Prices!E1176-1</f>
        <v>1.0797931729027432E-2</v>
      </c>
      <c r="F1177">
        <f>Prices[[#This Row],[Equity - JP]]/Prices!F1176-1</f>
        <v>8.0699835591078184E-3</v>
      </c>
      <c r="G1177">
        <f>Prices[[#This Row],[Equity - EM]]/Prices!G1176-1</f>
        <v>1.7377863826745887E-2</v>
      </c>
      <c r="H1177">
        <f>Prices[[#This Row],[Bonds - CH]]/Prices!H1176-1</f>
        <v>-1.272894420479509E-3</v>
      </c>
      <c r="I1177">
        <f>Prices[[#This Row],[Rates - US]]/Prices!I1176-1</f>
        <v>-1.9669327251995439E-3</v>
      </c>
      <c r="J1177">
        <f>Prices[[#This Row],[Rates - EU]]/Prices!J1176-1</f>
        <v>-1.7140448255531515E-3</v>
      </c>
      <c r="K1177">
        <f>Prices[[#This Row],[Rates - JP]]/Prices!K1176-1</f>
        <v>-9.1382619025859313E-5</v>
      </c>
      <c r="L1177">
        <f>Prices[[#This Row],[EM Bonds - USD]]/Prices!L1176-1</f>
        <v>7.8989340383772699E-4</v>
      </c>
      <c r="M1177">
        <f>Prices[[#This Row],[EM Bonds - Local]]/Prices!M1176-1</f>
        <v>2.4058694492379296E-4</v>
      </c>
      <c r="N1177">
        <f>Prices[[#This Row],[IG - US]]/Prices!N1176-1</f>
        <v>-1.9451945971254991E-3</v>
      </c>
      <c r="O1177">
        <f>Prices[[#This Row],[IG - EU]]/Prices!O1176-1</f>
        <v>-2.0049120344843852E-3</v>
      </c>
      <c r="P1177">
        <f>Prices[[#This Row],[HY - US]]/Prices!P1176-1</f>
        <v>1.8827274829835705E-3</v>
      </c>
      <c r="Q1177">
        <f>Prices[[#This Row],[HY - EU]]/Prices!Q1176-1</f>
        <v>1.9031507718334506E-3</v>
      </c>
      <c r="R1177">
        <f>Prices[[#This Row],[EM Bonds - Corp]]/Prices!R1176-1</f>
        <v>5.3694928806380382E-4</v>
      </c>
      <c r="S1177">
        <f>Prices[[#This Row],[Real Estate - CH]]/Prices!S1176-1</f>
        <v>5.2617120639013581E-3</v>
      </c>
      <c r="T1177">
        <f>Prices[[#This Row],[Real Estate - World]]/Prices!T1176-1</f>
        <v>4.7497403731504573E-3</v>
      </c>
      <c r="U1177">
        <f>Prices[[#This Row],[TIPS]]/Prices!U1176-1</f>
        <v>-2.0604721125326853E-3</v>
      </c>
      <c r="V1177">
        <f>Prices[[#This Row],[Commodities]]/Prices!V1176-1</f>
        <v>6.1949584191069995E-3</v>
      </c>
      <c r="W1177">
        <f>Prices[[#This Row],[Precious Metals]]/Prices!W1176-1</f>
        <v>-3.5239143822443642E-2</v>
      </c>
      <c r="X1177">
        <f>Prices[[#This Row],[Hedge funds]]/Prices!X1176-1</f>
        <v>4.0222926238617784E-3</v>
      </c>
    </row>
    <row r="1178" spans="2:24" x14ac:dyDescent="0.25">
      <c r="B1178" s="1">
        <v>44230</v>
      </c>
      <c r="C1178">
        <f>Prices[[#This Row],[Equity - CH]]/Prices!C1177-1</f>
        <v>-2.9153584542370714E-3</v>
      </c>
      <c r="D1178">
        <f>Prices[[#This Row],[Equity - US]]/Prices!D1177-1</f>
        <v>1.2794798237865113E-3</v>
      </c>
      <c r="E1178">
        <f>Prices[[#This Row],[Equity - EU]]/Prices!E1177-1</f>
        <v>4.7688644409418224E-3</v>
      </c>
      <c r="F1178">
        <f>Prices[[#This Row],[Equity - JP]]/Prices!F1177-1</f>
        <v>1.3344191636836866E-2</v>
      </c>
      <c r="G1178">
        <f>Prices[[#This Row],[Equity - EM]]/Prices!G1177-1</f>
        <v>8.8505957466957774E-3</v>
      </c>
      <c r="H1178">
        <f>Prices[[#This Row],[Bonds - CH]]/Prices!H1177-1</f>
        <v>-8.4967783048905954E-4</v>
      </c>
      <c r="I1178">
        <f>Prices[[#This Row],[Rates - US]]/Prices!I1177-1</f>
        <v>-2.3899194363986576E-3</v>
      </c>
      <c r="J1178">
        <f>Prices[[#This Row],[Rates - EU]]/Prices!J1177-1</f>
        <v>-2.3927395342626667E-4</v>
      </c>
      <c r="K1178">
        <f>Prices[[#This Row],[Rates - JP]]/Prices!K1177-1</f>
        <v>-1.8278194114418334E-4</v>
      </c>
      <c r="L1178">
        <f>Prices[[#This Row],[EM Bonds - USD]]/Prices!L1177-1</f>
        <v>-5.0704998131667622E-4</v>
      </c>
      <c r="M1178">
        <f>Prices[[#This Row],[EM Bonds - Local]]/Prices!M1177-1</f>
        <v>-5.9805265915435779E-4</v>
      </c>
      <c r="N1178">
        <f>Prices[[#This Row],[IG - US]]/Prices!N1177-1</f>
        <v>-2.5372833015099294E-3</v>
      </c>
      <c r="O1178">
        <f>Prices[[#This Row],[IG - EU]]/Prices!O1177-1</f>
        <v>-5.5245844005835654E-4</v>
      </c>
      <c r="P1178">
        <f>Prices[[#This Row],[HY - US]]/Prices!P1177-1</f>
        <v>1.5813700290114863E-3</v>
      </c>
      <c r="Q1178">
        <f>Prices[[#This Row],[HY - EU]]/Prices!Q1177-1</f>
        <v>2.3518060664535767E-3</v>
      </c>
      <c r="R1178">
        <f>Prices[[#This Row],[EM Bonds - Corp]]/Prices!R1177-1</f>
        <v>-7.3272841174343295E-4</v>
      </c>
      <c r="S1178">
        <f>Prices[[#This Row],[Real Estate - CH]]/Prices!S1177-1</f>
        <v>-1.8498276296982086E-3</v>
      </c>
      <c r="T1178">
        <f>Prices[[#This Row],[Real Estate - World]]/Prices!T1177-1</f>
        <v>2.6797653331835924E-3</v>
      </c>
      <c r="U1178">
        <f>Prices[[#This Row],[TIPS]]/Prices!U1177-1</f>
        <v>2.2871969464044462E-4</v>
      </c>
      <c r="V1178">
        <f>Prices[[#This Row],[Commodities]]/Prices!V1177-1</f>
        <v>7.6246495410443593E-3</v>
      </c>
      <c r="W1178">
        <f>Prices[[#This Row],[Precious Metals]]/Prices!W1177-1</f>
        <v>5.5361108132940817E-3</v>
      </c>
      <c r="X1178">
        <f>Prices[[#This Row],[Hedge funds]]/Prices!X1177-1</f>
        <v>3.2049428809792779E-3</v>
      </c>
    </row>
    <row r="1179" spans="2:24" x14ac:dyDescent="0.25">
      <c r="B1179" s="1">
        <v>44231</v>
      </c>
      <c r="C1179">
        <f>Prices[[#This Row],[Equity - CH]]/Prices!C1178-1</f>
        <v>7.2745301985948085E-3</v>
      </c>
      <c r="D1179">
        <f>Prices[[#This Row],[Equity - US]]/Prices!D1178-1</f>
        <v>1.6115322897326312E-2</v>
      </c>
      <c r="E1179">
        <f>Prices[[#This Row],[Equity - EU]]/Prices!E1178-1</f>
        <v>5.3277461332135179E-3</v>
      </c>
      <c r="F1179">
        <f>Prices[[#This Row],[Equity - JP]]/Prices!F1178-1</f>
        <v>-3.8967918653176614E-3</v>
      </c>
      <c r="G1179">
        <f>Prices[[#This Row],[Equity - EM]]/Prices!G1178-1</f>
        <v>1.5053690086463956E-3</v>
      </c>
      <c r="H1179">
        <f>Prices[[#This Row],[Bonds - CH]]/Prices!H1178-1</f>
        <v>-1.7716674934448173E-3</v>
      </c>
      <c r="I1179">
        <f>Prices[[#This Row],[Rates - US]]/Prices!I1178-1</f>
        <v>-5.7378615305592184E-4</v>
      </c>
      <c r="J1179">
        <f>Prices[[#This Row],[Rates - EU]]/Prices!J1178-1</f>
        <v>-3.1717961571298137E-4</v>
      </c>
      <c r="K1179">
        <f>Prices[[#This Row],[Rates - JP]]/Prices!K1178-1</f>
        <v>-1.8281535649000702E-4</v>
      </c>
      <c r="L1179">
        <f>Prices[[#This Row],[EM Bonds - USD]]/Prices!L1178-1</f>
        <v>7.3414420459894103E-4</v>
      </c>
      <c r="M1179">
        <f>Prices[[#This Row],[EM Bonds - Local]]/Prices!M1178-1</f>
        <v>-1.0099541194349415E-3</v>
      </c>
      <c r="N1179">
        <f>Prices[[#This Row],[IG - US]]/Prices!N1178-1</f>
        <v>5.8890242140985372E-4</v>
      </c>
      <c r="O1179">
        <f>Prices[[#This Row],[IG - EU]]/Prices!O1178-1</f>
        <v>-1.6080402010050232E-3</v>
      </c>
      <c r="P1179">
        <f>Prices[[#This Row],[HY - US]]/Prices!P1178-1</f>
        <v>1.410799109966332E-3</v>
      </c>
      <c r="Q1179">
        <f>Prices[[#This Row],[HY - EU]]/Prices!Q1178-1</f>
        <v>3.0080616051031406E-4</v>
      </c>
      <c r="R1179">
        <f>Prices[[#This Row],[EM Bonds - Corp]]/Prices!R1178-1</f>
        <v>-5.4981633794681795E-4</v>
      </c>
      <c r="S1179">
        <f>Prices[[#This Row],[Real Estate - CH]]/Prices!S1178-1</f>
        <v>2.2112711650239536E-3</v>
      </c>
      <c r="T1179">
        <f>Prices[[#This Row],[Real Estate - World]]/Prices!T1178-1</f>
        <v>8.8893499184536928E-3</v>
      </c>
      <c r="U1179">
        <f>Prices[[#This Row],[TIPS]]/Prices!U1178-1</f>
        <v>-4.1218443170737418E-3</v>
      </c>
      <c r="V1179">
        <f>Prices[[#This Row],[Commodities]]/Prices!V1178-1</f>
        <v>1.2915270021493175E-2</v>
      </c>
      <c r="W1179">
        <f>Prices[[#This Row],[Precious Metals]]/Prices!W1178-1</f>
        <v>-1.9030803771865723E-2</v>
      </c>
      <c r="X1179">
        <f>Prices[[#This Row],[Hedge funds]]/Prices!X1178-1</f>
        <v>1.8937678569956873E-3</v>
      </c>
    </row>
    <row r="1180" spans="2:24" x14ac:dyDescent="0.25">
      <c r="B1180" s="1">
        <v>44232</v>
      </c>
      <c r="C1180">
        <f>Prices[[#This Row],[Equity - CH]]/Prices!C1179-1</f>
        <v>-9.7023806477426477E-3</v>
      </c>
      <c r="D1180">
        <f>Prices[[#This Row],[Equity - US]]/Prices!D1179-1</f>
        <v>5.5106997393217227E-4</v>
      </c>
      <c r="E1180">
        <f>Prices[[#This Row],[Equity - EU]]/Prices!E1179-1</f>
        <v>1.735607738444056E-3</v>
      </c>
      <c r="F1180">
        <f>Prices[[#This Row],[Equity - JP]]/Prices!F1179-1</f>
        <v>1.4263280731837913E-2</v>
      </c>
      <c r="G1180">
        <f>Prices[[#This Row],[Equity - EM]]/Prices!G1179-1</f>
        <v>1.1351852492025305E-3</v>
      </c>
      <c r="H1180">
        <f>Prices[[#This Row],[Bonds - CH]]/Prices!H1179-1</f>
        <v>-1.4198494959535291E-3</v>
      </c>
      <c r="I1180">
        <f>Prices[[#This Row],[Rates - US]]/Prices!I1179-1</f>
        <v>-2.1321787101341583E-3</v>
      </c>
      <c r="J1180">
        <f>Prices[[#This Row],[Rates - EU]]/Prices!J1179-1</f>
        <v>-3.2464662451703319E-4</v>
      </c>
      <c r="K1180">
        <f>Prices[[#This Row],[Rates - JP]]/Prices!K1179-1</f>
        <v>3.6569756811122289E-4</v>
      </c>
      <c r="L1180">
        <f>Prices[[#This Row],[EM Bonds - USD]]/Prices!L1179-1</f>
        <v>1.2187878703808774E-3</v>
      </c>
      <c r="M1180">
        <f>Prices[[#This Row],[EM Bonds - Local]]/Prices!M1179-1</f>
        <v>1.2810052397482785E-4</v>
      </c>
      <c r="N1180">
        <f>Prices[[#This Row],[IG - US]]/Prices!N1179-1</f>
        <v>-1.5794325359538286E-3</v>
      </c>
      <c r="O1180">
        <f>Prices[[#This Row],[IG - EU]]/Prices!O1179-1</f>
        <v>-1.3086370042280082E-3</v>
      </c>
      <c r="P1180">
        <f>Prices[[#This Row],[HY - US]]/Prices!P1179-1</f>
        <v>1.3863892810956902E-3</v>
      </c>
      <c r="Q1180">
        <f>Prices[[#This Row],[HY - EU]]/Prices!Q1179-1</f>
        <v>1.1727912431587217E-3</v>
      </c>
      <c r="R1180">
        <f>Prices[[#This Row],[EM Bonds - Corp]]/Prices!R1179-1</f>
        <v>2.9809629100754353E-3</v>
      </c>
      <c r="S1180">
        <f>Prices[[#This Row],[Real Estate - CH]]/Prices!S1179-1</f>
        <v>-2.1853789741326235E-3</v>
      </c>
      <c r="T1180">
        <f>Prices[[#This Row],[Real Estate - World]]/Prices!T1179-1</f>
        <v>1.2703418572515002E-3</v>
      </c>
      <c r="U1180">
        <f>Prices[[#This Row],[TIPS]]/Prices!U1179-1</f>
        <v>-2.2685344155157772E-3</v>
      </c>
      <c r="V1180">
        <f>Prices[[#This Row],[Commodities]]/Prices!V1179-1</f>
        <v>-6.0083303173963376E-4</v>
      </c>
      <c r="W1180">
        <f>Prices[[#This Row],[Precious Metals]]/Prices!W1179-1</f>
        <v>1.1830495051569301E-2</v>
      </c>
      <c r="X1180">
        <f>Prices[[#This Row],[Hedge funds]]/Prices!X1179-1</f>
        <v>3.3119385935356238E-3</v>
      </c>
    </row>
    <row r="1181" spans="2:24" x14ac:dyDescent="0.25">
      <c r="B1181" s="1">
        <v>44235</v>
      </c>
      <c r="C1181">
        <f>Prices[[#This Row],[Equity - CH]]/Prices!C1180-1</f>
        <v>2.0976272188109046E-3</v>
      </c>
      <c r="D1181">
        <f>Prices[[#This Row],[Equity - US]]/Prices!D1180-1</f>
        <v>6.232832023683077E-3</v>
      </c>
      <c r="E1181">
        <f>Prices[[#This Row],[Equity - EU]]/Prices!E1180-1</f>
        <v>2.3437344524011028E-3</v>
      </c>
      <c r="F1181">
        <f>Prices[[#This Row],[Equity - JP]]/Prices!F1180-1</f>
        <v>1.7418412337356415E-2</v>
      </c>
      <c r="G1181">
        <f>Prices[[#This Row],[Equity - EM]]/Prices!G1180-1</f>
        <v>1.8466537416266249E-3</v>
      </c>
      <c r="H1181">
        <f>Prices[[#This Row],[Bonds - CH]]/Prices!H1180-1</f>
        <v>0</v>
      </c>
      <c r="I1181">
        <f>Prices[[#This Row],[Rates - US]]/Prices!I1180-1</f>
        <v>7.1478371933597629E-4</v>
      </c>
      <c r="J1181">
        <f>Prices[[#This Row],[Rates - EU]]/Prices!J1180-1</f>
        <v>-1.4316460086816196E-4</v>
      </c>
      <c r="K1181">
        <f>Prices[[#This Row],[Rates - JP]]/Prices!K1180-1</f>
        <v>-1.1880826174373027E-3</v>
      </c>
      <c r="L1181">
        <f>Prices[[#This Row],[EM Bonds - USD]]/Prices!L1180-1</f>
        <v>-3.2652470031835357E-4</v>
      </c>
      <c r="M1181">
        <f>Prices[[#This Row],[EM Bonds - Local]]/Prices!M1180-1</f>
        <v>-1.248092383579813E-3</v>
      </c>
      <c r="N1181">
        <f>Prices[[#This Row],[IG - US]]/Prices!N1180-1</f>
        <v>2.4922666104996161E-3</v>
      </c>
      <c r="O1181">
        <f>Prices[[#This Row],[IG - EU]]/Prices!O1180-1</f>
        <v>1.0079629069648099E-4</v>
      </c>
      <c r="P1181">
        <f>Prices[[#This Row],[HY - US]]/Prices!P1180-1</f>
        <v>1.4180567206225625E-3</v>
      </c>
      <c r="Q1181">
        <f>Prices[[#This Row],[HY - EU]]/Prices!Q1180-1</f>
        <v>5.4065419157178773E-4</v>
      </c>
      <c r="R1181">
        <f>Prices[[#This Row],[EM Bonds - Corp]]/Prices!R1180-1</f>
        <v>-4.3390690734168569E-4</v>
      </c>
      <c r="S1181">
        <f>Prices[[#This Row],[Real Estate - CH]]/Prices!S1180-1</f>
        <v>1.1582605033166882E-3</v>
      </c>
      <c r="T1181">
        <f>Prices[[#This Row],[Real Estate - World]]/Prices!T1180-1</f>
        <v>3.7293242359763834E-3</v>
      </c>
      <c r="U1181">
        <f>Prices[[#This Row],[TIPS]]/Prices!U1180-1</f>
        <v>5.3027670383354319E-4</v>
      </c>
      <c r="V1181">
        <f>Prices[[#This Row],[Commodities]]/Prices!V1180-1</f>
        <v>1.146972376501143E-2</v>
      </c>
      <c r="W1181">
        <f>Prices[[#This Row],[Precious Metals]]/Prices!W1180-1</f>
        <v>1.2439590392950173E-2</v>
      </c>
      <c r="X1181">
        <f>Prices[[#This Row],[Hedge funds]]/Prices!X1180-1</f>
        <v>2.0231971429507389E-3</v>
      </c>
    </row>
    <row r="1182" spans="2:24" x14ac:dyDescent="0.25">
      <c r="B1182" s="1">
        <v>44236</v>
      </c>
      <c r="C1182">
        <f>Prices[[#This Row],[Equity - CH]]/Prices!C1181-1</f>
        <v>2.5164341809120749E-3</v>
      </c>
      <c r="D1182">
        <f>Prices[[#This Row],[Equity - US]]/Prices!D1181-1</f>
        <v>-6.8947847873485069E-3</v>
      </c>
      <c r="E1182">
        <f>Prices[[#This Row],[Equity - EU]]/Prices!E1181-1</f>
        <v>-2.305011408669233E-3</v>
      </c>
      <c r="F1182">
        <f>Prices[[#This Row],[Equity - JP]]/Prices!F1181-1</f>
        <v>1.2062620039618999E-3</v>
      </c>
      <c r="G1182">
        <f>Prices[[#This Row],[Equity - EM]]/Prices!G1181-1</f>
        <v>-3.2823647904023368E-5</v>
      </c>
      <c r="H1182">
        <f>Prices[[#This Row],[Bonds - CH]]/Prices!H1181-1</f>
        <v>0</v>
      </c>
      <c r="I1182">
        <f>Prices[[#This Row],[Rates - US]]/Prices!I1181-1</f>
        <v>2.7985456929902064E-4</v>
      </c>
      <c r="J1182">
        <f>Prices[[#This Row],[Rates - EU]]/Prices!J1181-1</f>
        <v>3.6164766042401375E-4</v>
      </c>
      <c r="K1182">
        <f>Prices[[#This Row],[Rates - JP]]/Prices!K1181-1</f>
        <v>-2.7449903925336194E-4</v>
      </c>
      <c r="L1182">
        <f>Prices[[#This Row],[EM Bonds - USD]]/Prices!L1181-1</f>
        <v>-3.3104103428427401E-4</v>
      </c>
      <c r="M1182">
        <f>Prices[[#This Row],[EM Bonds - Local]]/Prices!M1181-1</f>
        <v>-3.0603724035960234E-5</v>
      </c>
      <c r="N1182">
        <f>Prices[[#This Row],[IG - US]]/Prices!N1181-1</f>
        <v>8.0124032001638312E-5</v>
      </c>
      <c r="O1182">
        <f>Prices[[#This Row],[IG - EU]]/Prices!O1181-1</f>
        <v>7.5589598871195207E-4</v>
      </c>
      <c r="P1182">
        <f>Prices[[#This Row],[HY - US]]/Prices!P1181-1</f>
        <v>5.9499363575477027E-4</v>
      </c>
      <c r="Q1182">
        <f>Prices[[#This Row],[HY - EU]]/Prices!Q1181-1</f>
        <v>-1.5010056738018474E-4</v>
      </c>
      <c r="R1182">
        <f>Prices[[#This Row],[EM Bonds - Corp]]/Prices!R1181-1</f>
        <v>-3.9535571135107528E-4</v>
      </c>
      <c r="S1182">
        <f>Prices[[#This Row],[Real Estate - CH]]/Prices!S1181-1</f>
        <v>-2.7976440891880339E-3</v>
      </c>
      <c r="T1182">
        <f>Prices[[#This Row],[Real Estate - World]]/Prices!T1181-1</f>
        <v>-2.4489561211462618E-3</v>
      </c>
      <c r="U1182">
        <f>Prices[[#This Row],[TIPS]]/Prices!U1181-1</f>
        <v>1.0197703044898532E-3</v>
      </c>
      <c r="V1182">
        <f>Prices[[#This Row],[Commodities]]/Prices!V1181-1</f>
        <v>-3.3113564056942435E-3</v>
      </c>
      <c r="W1182">
        <f>Prices[[#This Row],[Precious Metals]]/Prices!W1181-1</f>
        <v>-6.7740549651572612E-3</v>
      </c>
      <c r="X1182">
        <f>Prices[[#This Row],[Hedge funds]]/Prices!X1181-1</f>
        <v>1.8065739673509551E-3</v>
      </c>
    </row>
    <row r="1183" spans="2:24" x14ac:dyDescent="0.25">
      <c r="B1183" s="1">
        <v>44237</v>
      </c>
      <c r="C1183">
        <f>Prices[[#This Row],[Equity - CH]]/Prices!C1182-1</f>
        <v>1.9624005863294602E-3</v>
      </c>
      <c r="D1183">
        <f>Prices[[#This Row],[Equity - US]]/Prices!D1182-1</f>
        <v>-3.5568585566061461E-3</v>
      </c>
      <c r="E1183">
        <f>Prices[[#This Row],[Equity - EU]]/Prices!E1182-1</f>
        <v>-3.1915905907284881E-3</v>
      </c>
      <c r="F1183">
        <f>Prices[[#This Row],[Equity - JP]]/Prices!F1182-1</f>
        <v>3.729508522588354E-3</v>
      </c>
      <c r="G1183">
        <f>Prices[[#This Row],[Equity - EM]]/Prices!G1182-1</f>
        <v>5.9508861279391478E-3</v>
      </c>
      <c r="H1183">
        <f>Prices[[#This Row],[Bonds - CH]]/Prices!H1182-1</f>
        <v>0</v>
      </c>
      <c r="I1183">
        <f>Prices[[#This Row],[Rates - US]]/Prices!I1182-1</f>
        <v>1.9637016625031478E-3</v>
      </c>
      <c r="J1183">
        <f>Prices[[#This Row],[Rates - EU]]/Prices!J1182-1</f>
        <v>-5.9989707029217687E-4</v>
      </c>
      <c r="K1183">
        <f>Prices[[#This Row],[Rates - JP]]/Prices!K1182-1</f>
        <v>-1.830496064434417E-4</v>
      </c>
      <c r="L1183">
        <f>Prices[[#This Row],[EM Bonds - USD]]/Prices!L1182-1</f>
        <v>1.038823712529835E-3</v>
      </c>
      <c r="M1183">
        <f>Prices[[#This Row],[EM Bonds - Local]]/Prices!M1182-1</f>
        <v>-2.5503883877231459E-5</v>
      </c>
      <c r="N1183">
        <f>Prices[[#This Row],[IG - US]]/Prices!N1182-1</f>
        <v>2.4110950430786815E-3</v>
      </c>
      <c r="O1183">
        <f>Prices[[#This Row],[IG - EU]]/Prices!O1182-1</f>
        <v>-9.5674505262099974E-4</v>
      </c>
      <c r="P1183">
        <f>Prices[[#This Row],[HY - US]]/Prices!P1182-1</f>
        <v>4.1866324506423247E-4</v>
      </c>
      <c r="Q1183">
        <f>Prices[[#This Row],[HY - EU]]/Prices!Q1182-1</f>
        <v>6.605416441480827E-4</v>
      </c>
      <c r="R1183">
        <f>Prices[[#This Row],[EM Bonds - Corp]]/Prices!R1182-1</f>
        <v>1.3431484035630881E-4</v>
      </c>
      <c r="S1183">
        <f>Prices[[#This Row],[Real Estate - CH]]/Prices!S1182-1</f>
        <v>6.8555276646908858E-3</v>
      </c>
      <c r="T1183">
        <f>Prices[[#This Row],[Real Estate - World]]/Prices!T1182-1</f>
        <v>3.7183781856715559E-3</v>
      </c>
      <c r="U1183">
        <f>Prices[[#This Row],[TIPS]]/Prices!U1182-1</f>
        <v>4.1812354190406964E-4</v>
      </c>
      <c r="V1183">
        <f>Prices[[#This Row],[Commodities]]/Prices!V1182-1</f>
        <v>-7.1708444721200193E-3</v>
      </c>
      <c r="W1183">
        <f>Prices[[#This Row],[Precious Metals]]/Prices!W1182-1</f>
        <v>-4.4271514605631612E-3</v>
      </c>
      <c r="X1183">
        <f>Prices[[#This Row],[Hedge funds]]/Prices!X1182-1</f>
        <v>8.8125856779153189E-4</v>
      </c>
    </row>
    <row r="1184" spans="2:24" x14ac:dyDescent="0.25">
      <c r="B1184" s="1">
        <v>44238</v>
      </c>
      <c r="C1184">
        <f>Prices[[#This Row],[Equity - CH]]/Prices!C1183-1</f>
        <v>2.561375924878373E-3</v>
      </c>
      <c r="D1184">
        <f>Prices[[#This Row],[Equity - US]]/Prices!D1183-1</f>
        <v>3.7412656948416778E-3</v>
      </c>
      <c r="E1184">
        <f>Prices[[#This Row],[Equity - EU]]/Prices!E1183-1</f>
        <v>4.6022329827142272E-3</v>
      </c>
      <c r="F1184">
        <f>Prices[[#This Row],[Equity - JP]]/Prices!F1183-1</f>
        <v>0</v>
      </c>
      <c r="G1184">
        <f>Prices[[#This Row],[Equity - EM]]/Prices!G1183-1</f>
        <v>4.967143017636122E-3</v>
      </c>
      <c r="H1184">
        <f>Prices[[#This Row],[Bonds - CH]]/Prices!H1183-1</f>
        <v>7.8202758424583685E-4</v>
      </c>
      <c r="I1184">
        <f>Prices[[#This Row],[Rates - US]]/Prices!I1183-1</f>
        <v>-1.2103772322902273E-3</v>
      </c>
      <c r="J1184">
        <f>Prices[[#This Row],[Rates - EU]]/Prices!J1183-1</f>
        <v>1.2658054556005105E-3</v>
      </c>
      <c r="K1184">
        <f>Prices[[#This Row],[Rates - JP]]/Prices!K1183-1</f>
        <v>1.8308311973647129E-4</v>
      </c>
      <c r="L1184">
        <f>Prices[[#This Row],[EM Bonds - USD]]/Prices!L1183-1</f>
        <v>3.0971845522254071E-4</v>
      </c>
      <c r="M1184">
        <f>Prices[[#This Row],[EM Bonds - Local]]/Prices!M1183-1</f>
        <v>3.3447375036876892E-4</v>
      </c>
      <c r="N1184">
        <f>Prices[[#This Row],[IG - US]]/Prices!N1183-1</f>
        <v>-1.8906680567680745E-3</v>
      </c>
      <c r="O1184">
        <f>Prices[[#This Row],[IG - EU]]/Prices!O1183-1</f>
        <v>1.2600806451612545E-3</v>
      </c>
      <c r="P1184">
        <f>Prices[[#This Row],[HY - US]]/Prices!P1183-1</f>
        <v>4.5823454874982517E-4</v>
      </c>
      <c r="Q1184">
        <f>Prices[[#This Row],[HY - EU]]/Prices!Q1183-1</f>
        <v>5.4008641382630174E-4</v>
      </c>
      <c r="R1184">
        <f>Prices[[#This Row],[EM Bonds - Corp]]/Prices!R1183-1</f>
        <v>1.5977603752248548E-4</v>
      </c>
      <c r="S1184">
        <f>Prices[[#This Row],[Real Estate - CH]]/Prices!S1183-1</f>
        <v>3.8548562809017639E-3</v>
      </c>
      <c r="T1184">
        <f>Prices[[#This Row],[Real Estate - World]]/Prices!T1183-1</f>
        <v>4.7029314639071007E-3</v>
      </c>
      <c r="U1184">
        <f>Prices[[#This Row],[TIPS]]/Prices!U1183-1</f>
        <v>-2.9285700838155293E-5</v>
      </c>
      <c r="V1184">
        <f>Prices[[#This Row],[Commodities]]/Prices!V1183-1</f>
        <v>2.1036451861524696E-3</v>
      </c>
      <c r="W1184">
        <f>Prices[[#This Row],[Precious Metals]]/Prices!W1183-1</f>
        <v>-5.4036275293518621E-3</v>
      </c>
      <c r="X1184">
        <f>Prices[[#This Row],[Hedge funds]]/Prices!X1183-1</f>
        <v>1.663133865971167E-3</v>
      </c>
    </row>
    <row r="1185" spans="2:24" x14ac:dyDescent="0.25">
      <c r="B1185" s="1">
        <v>44239</v>
      </c>
      <c r="C1185">
        <f>Prices[[#This Row],[Equity - CH]]/Prices!C1184-1</f>
        <v>2.6536393629095212E-3</v>
      </c>
      <c r="D1185">
        <f>Prices[[#This Row],[Equity - US]]/Prices!D1184-1</f>
        <v>5.8120108251680236E-3</v>
      </c>
      <c r="E1185">
        <f>Prices[[#This Row],[Equity - EU]]/Prices!E1184-1</f>
        <v>7.5104049978254039E-3</v>
      </c>
      <c r="F1185">
        <f>Prices[[#This Row],[Equity - JP]]/Prices!F1184-1</f>
        <v>2.1300786365494595E-3</v>
      </c>
      <c r="G1185">
        <f>Prices[[#This Row],[Equity - EM]]/Prices!G1184-1</f>
        <v>1.7059689950043033E-3</v>
      </c>
      <c r="H1185">
        <f>Prices[[#This Row],[Bonds - CH]]/Prices!H1184-1</f>
        <v>-1.3497194004403745E-3</v>
      </c>
      <c r="I1185">
        <f>Prices[[#This Row],[Rates - US]]/Prices!I1184-1</f>
        <v>-3.3635689976142524E-3</v>
      </c>
      <c r="J1185">
        <f>Prices[[#This Row],[Rates - EU]]/Prices!J1184-1</f>
        <v>-2.4547878354428398E-3</v>
      </c>
      <c r="K1185">
        <f>Prices[[#This Row],[Rates - JP]]/Prices!K1184-1</f>
        <v>3.6609921288666136E-4</v>
      </c>
      <c r="L1185">
        <f>Prices[[#This Row],[EM Bonds - USD]]/Prices!L1184-1</f>
        <v>-1.3064561652806894E-3</v>
      </c>
      <c r="M1185">
        <f>Prices[[#This Row],[EM Bonds - Local]]/Prices!M1184-1</f>
        <v>-4.3488902681010355E-4</v>
      </c>
      <c r="N1185">
        <f>Prices[[#This Row],[IG - US]]/Prices!N1184-1</f>
        <v>-4.0625378138100521E-3</v>
      </c>
      <c r="O1185">
        <f>Prices[[#This Row],[IG - EU]]/Prices!O1184-1</f>
        <v>-2.9700478228039673E-3</v>
      </c>
      <c r="P1185">
        <f>Prices[[#This Row],[HY - US]]/Prices!P1184-1</f>
        <v>-6.8293283536191574E-5</v>
      </c>
      <c r="Q1185">
        <f>Prices[[#This Row],[HY - EU]]/Prices!Q1184-1</f>
        <v>-5.9977208660688675E-5</v>
      </c>
      <c r="R1185">
        <f>Prices[[#This Row],[EM Bonds - Corp]]/Prices!R1184-1</f>
        <v>-1.8872851329061469E-3</v>
      </c>
      <c r="S1185">
        <f>Prices[[#This Row],[Real Estate - CH]]/Prices!S1184-1</f>
        <v>-8.4731613657234028E-3</v>
      </c>
      <c r="T1185">
        <f>Prices[[#This Row],[Real Estate - World]]/Prices!T1184-1</f>
        <v>1.6944246723087364E-3</v>
      </c>
      <c r="U1185">
        <f>Prices[[#This Row],[TIPS]]/Prices!U1184-1</f>
        <v>-3.0859665087284993E-3</v>
      </c>
      <c r="V1185">
        <f>Prices[[#This Row],[Commodities]]/Prices!V1184-1</f>
        <v>9.3606425876497923E-3</v>
      </c>
      <c r="W1185">
        <f>Prices[[#This Row],[Precious Metals]]/Prices!W1184-1</f>
        <v>1.9239518318456827E-3</v>
      </c>
      <c r="X1185">
        <f>Prices[[#This Row],[Hedge funds]]/Prices!X1184-1</f>
        <v>5.4531840083327232E-4</v>
      </c>
    </row>
    <row r="1186" spans="2:24" x14ac:dyDescent="0.25">
      <c r="B1186" s="1">
        <v>44242</v>
      </c>
      <c r="C1186">
        <f>Prices[[#This Row],[Equity - CH]]/Prices!C1185-1</f>
        <v>5.3088555135034632E-3</v>
      </c>
      <c r="D1186">
        <f>Prices[[#This Row],[Equity - US]]/Prices!D1185-1</f>
        <v>-1.1253862242361912E-3</v>
      </c>
      <c r="E1186">
        <f>Prices[[#This Row],[Equity - EU]]/Prices!E1185-1</f>
        <v>1.2902657063536438E-2</v>
      </c>
      <c r="F1186">
        <f>Prices[[#This Row],[Equity - JP]]/Prices!F1185-1</f>
        <v>1.1847586049661851E-2</v>
      </c>
      <c r="G1186">
        <f>Prices[[#This Row],[Equity - EM]]/Prices!G1185-1</f>
        <v>4.864674685030046E-3</v>
      </c>
      <c r="H1186">
        <f>Prices[[#This Row],[Bonds - CH]]/Prices!H1185-1</f>
        <v>-3.0587565798834149E-3</v>
      </c>
      <c r="I1186">
        <f>Prices[[#This Row],[Rates - US]]/Prices!I1185-1</f>
        <v>0</v>
      </c>
      <c r="J1186">
        <f>Prices[[#This Row],[Rates - EU]]/Prices!J1185-1</f>
        <v>-2.7655327947064823E-3</v>
      </c>
      <c r="K1186">
        <f>Prices[[#This Row],[Rates - JP]]/Prices!K1185-1</f>
        <v>-1.0978956999083689E-3</v>
      </c>
      <c r="L1186">
        <f>Prices[[#This Row],[EM Bonds - USD]]/Prices!L1185-1</f>
        <v>-1.3295898971321662E-4</v>
      </c>
      <c r="M1186">
        <f>Prices[[#This Row],[EM Bonds - Local]]/Prices!M1185-1</f>
        <v>-1.0443335250009955E-3</v>
      </c>
      <c r="N1186">
        <f>Prices[[#This Row],[IG - US]]/Prices!N1185-1</f>
        <v>0</v>
      </c>
      <c r="O1186">
        <f>Prices[[#This Row],[IG - EU]]/Prices!O1185-1</f>
        <v>-3.3323235383216909E-3</v>
      </c>
      <c r="P1186">
        <f>Prices[[#This Row],[HY - US]]/Prices!P1185-1</f>
        <v>0</v>
      </c>
      <c r="Q1186">
        <f>Prices[[#This Row],[HY - EU]]/Prices!Q1185-1</f>
        <v>6.8977927063351707E-4</v>
      </c>
      <c r="R1186">
        <f>Prices[[#This Row],[EM Bonds - Corp]]/Prices!R1185-1</f>
        <v>7.4443059567830261E-6</v>
      </c>
      <c r="S1186">
        <f>Prices[[#This Row],[Real Estate - CH]]/Prices!S1185-1</f>
        <v>1.0313618185644469E-3</v>
      </c>
      <c r="T1186">
        <f>Prices[[#This Row],[Real Estate - World]]/Prices!T1185-1</f>
        <v>8.5231842490851584E-4</v>
      </c>
      <c r="U1186">
        <f>Prices[[#This Row],[TIPS]]/Prices!U1185-1</f>
        <v>-2.5474242686857052E-3</v>
      </c>
      <c r="V1186">
        <f>Prices[[#This Row],[Commodities]]/Prices!V1185-1</f>
        <v>0</v>
      </c>
      <c r="W1186">
        <f>Prices[[#This Row],[Precious Metals]]/Prices!W1185-1</f>
        <v>0</v>
      </c>
      <c r="X1186">
        <f>Prices[[#This Row],[Hedge funds]]/Prices!X1185-1</f>
        <v>7.89060529890806E-4</v>
      </c>
    </row>
    <row r="1187" spans="2:24" x14ac:dyDescent="0.25">
      <c r="B1187" s="1">
        <v>44243</v>
      </c>
      <c r="C1187">
        <f>Prices[[#This Row],[Equity - CH]]/Prices!C1186-1</f>
        <v>-2.2668377329709832E-3</v>
      </c>
      <c r="D1187">
        <f>Prices[[#This Row],[Equity - US]]/Prices!D1186-1</f>
        <v>1.2198504208431604E-3</v>
      </c>
      <c r="E1187">
        <f>Prices[[#This Row],[Equity - EU]]/Prices!E1186-1</f>
        <v>-1.8465898651920387E-4</v>
      </c>
      <c r="F1187">
        <f>Prices[[#This Row],[Equity - JP]]/Prices!F1186-1</f>
        <v>7.360339198113186E-3</v>
      </c>
      <c r="G1187">
        <f>Prices[[#This Row],[Equity - EM]]/Prices!G1186-1</f>
        <v>5.4563652228853954E-3</v>
      </c>
      <c r="H1187">
        <f>Prices[[#This Row],[Bonds - CH]]/Prices!H1186-1</f>
        <v>-8.5622547270780558E-4</v>
      </c>
      <c r="I1187">
        <f>Prices[[#This Row],[Rates - US]]/Prices!I1186-1</f>
        <v>-4.8543461421093337E-3</v>
      </c>
      <c r="J1187">
        <f>Prices[[#This Row],[Rates - EU]]/Prices!J1186-1</f>
        <v>-1.7471279436859222E-3</v>
      </c>
      <c r="K1187">
        <f>Prices[[#This Row],[Rates - JP]]/Prices!K1186-1</f>
        <v>-2.7477559992672429E-4</v>
      </c>
      <c r="L1187">
        <f>Prices[[#This Row],[EM Bonds - USD]]/Prices!L1186-1</f>
        <v>-4.2952724903096984E-3</v>
      </c>
      <c r="M1187">
        <f>Prices[[#This Row],[EM Bonds - Local]]/Prices!M1186-1</f>
        <v>-7.6236527291217993E-4</v>
      </c>
      <c r="N1187">
        <f>Prices[[#This Row],[IG - US]]/Prices!N1186-1</f>
        <v>-4.7768282289375463E-3</v>
      </c>
      <c r="O1187">
        <f>Prices[[#This Row],[IG - EU]]/Prices!O1186-1</f>
        <v>-2.2796352583587254E-3</v>
      </c>
      <c r="P1187">
        <f>Prices[[#This Row],[HY - US]]/Prices!P1186-1</f>
        <v>3.677581806083019E-5</v>
      </c>
      <c r="Q1187">
        <f>Prices[[#This Row],[HY - EU]]/Prices!Q1186-1</f>
        <v>5.394551502981848E-4</v>
      </c>
      <c r="R1187">
        <f>Prices[[#This Row],[EM Bonds - Corp]]/Prices!R1186-1</f>
        <v>-6.0755719045477719E-3</v>
      </c>
      <c r="S1187">
        <f>Prices[[#This Row],[Real Estate - CH]]/Prices!S1186-1</f>
        <v>4.6889127189386759E-3</v>
      </c>
      <c r="T1187">
        <f>Prices[[#This Row],[Real Estate - World]]/Prices!T1186-1</f>
        <v>9.0651539252872837E-4</v>
      </c>
      <c r="U1187">
        <f>Prices[[#This Row],[TIPS]]/Prices!U1186-1</f>
        <v>-4.2184026870543123E-3</v>
      </c>
      <c r="V1187">
        <f>Prices[[#This Row],[Commodities]]/Prices!V1186-1</f>
        <v>1.7382615651214461E-2</v>
      </c>
      <c r="W1187">
        <f>Prices[[#This Row],[Precious Metals]]/Prices!W1186-1</f>
        <v>-9.1041005116559992E-3</v>
      </c>
      <c r="X1187">
        <f>Prices[[#This Row],[Hedge funds]]/Prices!X1186-1</f>
        <v>1.3899274961797214E-3</v>
      </c>
    </row>
    <row r="1188" spans="2:24" x14ac:dyDescent="0.25">
      <c r="B1188" s="1">
        <v>44244</v>
      </c>
      <c r="C1188">
        <f>Prices[[#This Row],[Equity - CH]]/Prices!C1187-1</f>
        <v>-9.0433208346537564E-3</v>
      </c>
      <c r="D1188">
        <f>Prices[[#This Row],[Equity - US]]/Prices!D1187-1</f>
        <v>4.9514989745638172E-3</v>
      </c>
      <c r="E1188">
        <f>Prices[[#This Row],[Equity - EU]]/Prices!E1187-1</f>
        <v>-5.5616127012728667E-3</v>
      </c>
      <c r="F1188">
        <f>Prices[[#This Row],[Equity - JP]]/Prices!F1187-1</f>
        <v>-3.0179715019243991E-3</v>
      </c>
      <c r="G1188">
        <f>Prices[[#This Row],[Equity - EM]]/Prices!G1187-1</f>
        <v>8.4607836687671245E-3</v>
      </c>
      <c r="H1188">
        <f>Prices[[#This Row],[Bonds - CH]]/Prices!H1187-1</f>
        <v>8.5695922302364558E-4</v>
      </c>
      <c r="I1188">
        <f>Prices[[#This Row],[Rates - US]]/Prices!I1187-1</f>
        <v>1.1906109798038855E-3</v>
      </c>
      <c r="J1188">
        <f>Prices[[#This Row],[Rates - EU]]/Prices!J1187-1</f>
        <v>-9.7438480044398368E-5</v>
      </c>
      <c r="K1188">
        <f>Prices[[#This Row],[Rates - JP]]/Prices!K1187-1</f>
        <v>-1.5574896930828919E-3</v>
      </c>
      <c r="L1188">
        <f>Prices[[#This Row],[EM Bonds - USD]]/Prices!L1187-1</f>
        <v>-6.2217985744927873E-4</v>
      </c>
      <c r="M1188">
        <f>Prices[[#This Row],[EM Bonds - Local]]/Prices!M1187-1</f>
        <v>-9.0969555862674412E-4</v>
      </c>
      <c r="N1188">
        <f>Prices[[#This Row],[IG - US]]/Prices!N1187-1</f>
        <v>2.8850598959617724E-3</v>
      </c>
      <c r="O1188">
        <f>Prices[[#This Row],[IG - EU]]/Prices!O1187-1</f>
        <v>9.1393754760105139E-4</v>
      </c>
      <c r="P1188">
        <f>Prices[[#This Row],[HY - US]]/Prices!P1187-1</f>
        <v>-2.052146520634679E-4</v>
      </c>
      <c r="Q1188">
        <f>Prices[[#This Row],[HY - EU]]/Prices!Q1187-1</f>
        <v>-1.497678598173513E-4</v>
      </c>
      <c r="R1188">
        <f>Prices[[#This Row],[EM Bonds - Corp]]/Prices!R1187-1</f>
        <v>-1.256673906763317E-3</v>
      </c>
      <c r="S1188">
        <f>Prices[[#This Row],[Real Estate - CH]]/Prices!S1187-1</f>
        <v>3.2438993763341806E-3</v>
      </c>
      <c r="T1188">
        <f>Prices[[#This Row],[Real Estate - World]]/Prices!T1187-1</f>
        <v>1.2474101010007121E-3</v>
      </c>
      <c r="U1188">
        <f>Prices[[#This Row],[TIPS]]/Prices!U1187-1</f>
        <v>1.0423783634871953E-3</v>
      </c>
      <c r="V1188">
        <f>Prices[[#This Row],[Commodities]]/Prices!V1187-1</f>
        <v>1.0953532632870022E-2</v>
      </c>
      <c r="W1188">
        <f>Prices[[#This Row],[Precious Metals]]/Prices!W1187-1</f>
        <v>-4.723278387116836E-3</v>
      </c>
      <c r="X1188">
        <f>Prices[[#This Row],[Hedge funds]]/Prices!X1187-1</f>
        <v>8.1169490012023005E-5</v>
      </c>
    </row>
    <row r="1189" spans="2:24" x14ac:dyDescent="0.25">
      <c r="B1189" s="1">
        <v>44245</v>
      </c>
      <c r="C1189">
        <f>Prices[[#This Row],[Equity - CH]]/Prices!C1188-1</f>
        <v>-6.858215485620156E-3</v>
      </c>
      <c r="D1189">
        <f>Prices[[#This Row],[Equity - US]]/Prices!D1188-1</f>
        <v>-6.370307957125898E-3</v>
      </c>
      <c r="E1189">
        <f>Prices[[#This Row],[Equity - EU]]/Prices!E1188-1</f>
        <v>-6.5372560221289566E-3</v>
      </c>
      <c r="F1189">
        <f>Prices[[#This Row],[Equity - JP]]/Prices!F1188-1</f>
        <v>-8.8086609492523671E-3</v>
      </c>
      <c r="G1189">
        <f>Prices[[#This Row],[Equity - EM]]/Prices!G1188-1</f>
        <v>-1.5691609367870507E-2</v>
      </c>
      <c r="H1189">
        <f>Prices[[#This Row],[Bonds - CH]]/Prices!H1188-1</f>
        <v>-4.2811273635390279E-4</v>
      </c>
      <c r="I1189">
        <f>Prices[[#This Row],[Rates - US]]/Prices!I1188-1</f>
        <v>-5.5012790179198578E-4</v>
      </c>
      <c r="J1189">
        <f>Prices[[#This Row],[Rates - EU]]/Prices!J1188-1</f>
        <v>-2.4870418025334518E-3</v>
      </c>
      <c r="K1189">
        <f>Prices[[#This Row],[Rates - JP]]/Prices!K1188-1</f>
        <v>9.1759955955117434E-5</v>
      </c>
      <c r="L1189">
        <f>Prices[[#This Row],[EM Bonds - USD]]/Prices!L1188-1</f>
        <v>5.4846714200484925E-4</v>
      </c>
      <c r="M1189">
        <f>Prices[[#This Row],[EM Bonds - Local]]/Prices!M1188-1</f>
        <v>-1.5382445596929806E-3</v>
      </c>
      <c r="N1189">
        <f>Prices[[#This Row],[IG - US]]/Prices!N1188-1</f>
        <v>-5.9477510877348205E-4</v>
      </c>
      <c r="O1189">
        <f>Prices[[#This Row],[IG - EU]]/Prices!O1188-1</f>
        <v>-2.7900370314004608E-3</v>
      </c>
      <c r="P1189">
        <f>Prices[[#This Row],[HY - US]]/Prices!P1188-1</f>
        <v>-5.6995700937922944E-4</v>
      </c>
      <c r="Q1189">
        <f>Prices[[#This Row],[HY - EU]]/Prices!Q1188-1</f>
        <v>-2.9958058717749481E-5</v>
      </c>
      <c r="R1189">
        <f>Prices[[#This Row],[EM Bonds - Corp]]/Prices!R1188-1</f>
        <v>1.4650182042572624E-3</v>
      </c>
      <c r="S1189">
        <f>Prices[[#This Row],[Real Estate - CH]]/Prices!S1188-1</f>
        <v>2.4615641362621954E-3</v>
      </c>
      <c r="T1189">
        <f>Prices[[#This Row],[Real Estate - World]]/Prices!T1188-1</f>
        <v>-8.1736677039816463E-3</v>
      </c>
      <c r="U1189">
        <f>Prices[[#This Row],[TIPS]]/Prices!U1188-1</f>
        <v>-7.4359374802145384E-3</v>
      </c>
      <c r="V1189">
        <f>Prices[[#This Row],[Commodities]]/Prices!V1188-1</f>
        <v>-1.2109066318202188E-3</v>
      </c>
      <c r="W1189">
        <f>Prices[[#This Row],[Precious Metals]]/Prices!W1188-1</f>
        <v>-3.1899281370935118E-3</v>
      </c>
      <c r="X1189">
        <f>Prices[[#This Row],[Hedge funds]]/Prices!X1188-1</f>
        <v>-1.8018164257481706E-3</v>
      </c>
    </row>
    <row r="1190" spans="2:24" x14ac:dyDescent="0.25">
      <c r="B1190" s="1">
        <v>44246</v>
      </c>
      <c r="C1190">
        <f>Prices[[#This Row],[Equity - CH]]/Prices!C1189-1</f>
        <v>-5.2653909202748927E-4</v>
      </c>
      <c r="D1190">
        <f>Prices[[#This Row],[Equity - US]]/Prices!D1189-1</f>
        <v>-5.5362333275588149E-4</v>
      </c>
      <c r="E1190">
        <f>Prices[[#This Row],[Equity - EU]]/Prices!E1189-1</f>
        <v>8.3957472655811216E-3</v>
      </c>
      <c r="F1190">
        <f>Prices[[#This Row],[Equity - JP]]/Prices!F1189-1</f>
        <v>-6.3322979827185044E-3</v>
      </c>
      <c r="G1190">
        <f>Prices[[#This Row],[Equity - EM]]/Prices!G1189-1</f>
        <v>3.1297330462816131E-3</v>
      </c>
      <c r="H1190">
        <f>Prices[[#This Row],[Bonds - CH]]/Prices!H1189-1</f>
        <v>-1.213505603540721E-3</v>
      </c>
      <c r="I1190">
        <f>Prices[[#This Row],[Rates - US]]/Prices!I1189-1</f>
        <v>-3.5383147508948332E-3</v>
      </c>
      <c r="J1190">
        <f>Prices[[#This Row],[Rates - EU]]/Prices!J1189-1</f>
        <v>-1.3421885212085982E-3</v>
      </c>
      <c r="K1190">
        <f>Prices[[#This Row],[Rates - JP]]/Prices!K1189-1</f>
        <v>-7.3401229470593243E-4</v>
      </c>
      <c r="L1190">
        <f>Prices[[#This Row],[EM Bonds - USD]]/Prices!L1189-1</f>
        <v>-1.8524356062620262E-3</v>
      </c>
      <c r="M1190">
        <f>Prices[[#This Row],[EM Bonds - Local]]/Prices!M1189-1</f>
        <v>-8.548397248705486E-4</v>
      </c>
      <c r="N1190">
        <f>Prices[[#This Row],[IG - US]]/Prices!N1189-1</f>
        <v>-4.8286507407320212E-3</v>
      </c>
      <c r="O1190">
        <f>Prices[[#This Row],[IG - EU]]/Prices!O1189-1</f>
        <v>-2.2891443687049762E-3</v>
      </c>
      <c r="P1190">
        <f>Prices[[#This Row],[HY - US]]/Prices!P1189-1</f>
        <v>9.1678876825262989E-5</v>
      </c>
      <c r="Q1190">
        <f>Prices[[#This Row],[HY - EU]]/Prices!Q1189-1</f>
        <v>2.0971269360980926E-4</v>
      </c>
      <c r="R1190">
        <f>Prices[[#This Row],[EM Bonds - Corp]]/Prices!R1189-1</f>
        <v>-4.6052483785341547E-4</v>
      </c>
      <c r="S1190">
        <f>Prices[[#This Row],[Real Estate - CH]]/Prices!S1189-1</f>
        <v>1.0633648943918494E-2</v>
      </c>
      <c r="T1190">
        <f>Prices[[#This Row],[Real Estate - World]]/Prices!T1189-1</f>
        <v>5.3588168617852983E-3</v>
      </c>
      <c r="U1190">
        <f>Prices[[#This Row],[TIPS]]/Prices!U1189-1</f>
        <v>-6.1440248210438142E-3</v>
      </c>
      <c r="V1190">
        <f>Prices[[#This Row],[Commodities]]/Prices!V1189-1</f>
        <v>1.2887632150349049E-6</v>
      </c>
      <c r="W1190">
        <f>Prices[[#This Row],[Precious Metals]]/Prices!W1189-1</f>
        <v>2.25094296179984E-3</v>
      </c>
      <c r="X1190">
        <f>Prices[[#This Row],[Hedge funds]]/Prices!X1189-1</f>
        <v>1.3090814476328649E-3</v>
      </c>
    </row>
    <row r="1191" spans="2:24" x14ac:dyDescent="0.25">
      <c r="B1191" s="1">
        <v>44249</v>
      </c>
      <c r="C1191">
        <f>Prices[[#This Row],[Equity - CH]]/Prices!C1190-1</f>
        <v>-6.8851564431804402E-4</v>
      </c>
      <c r="D1191">
        <f>Prices[[#This Row],[Equity - US]]/Prices!D1190-1</f>
        <v>-1.0387842774777667E-2</v>
      </c>
      <c r="E1191">
        <f>Prices[[#This Row],[Equity - EU]]/Prices!E1190-1</f>
        <v>-1.8112951906671393E-3</v>
      </c>
      <c r="F1191">
        <f>Prices[[#This Row],[Equity - JP]]/Prices!F1190-1</f>
        <v>3.9505368182632949E-3</v>
      </c>
      <c r="G1191">
        <f>Prices[[#This Row],[Equity - EM]]/Prices!G1190-1</f>
        <v>-2.3363673517251438E-2</v>
      </c>
      <c r="H1191">
        <f>Prices[[#This Row],[Bonds - CH]]/Prices!H1190-1</f>
        <v>1.6437964551172524E-3</v>
      </c>
      <c r="I1191">
        <f>Prices[[#This Row],[Rates - US]]/Prices!I1190-1</f>
        <v>-1.9345311142509036E-3</v>
      </c>
      <c r="J1191">
        <f>Prices[[#This Row],[Rates - EU]]/Prices!J1190-1</f>
        <v>2.1765446741905947E-3</v>
      </c>
      <c r="K1191">
        <f>Prices[[#This Row],[Rates - JP]]/Prices!K1190-1</f>
        <v>-2.0200165274079085E-3</v>
      </c>
      <c r="L1191">
        <f>Prices[[#This Row],[EM Bonds - USD]]/Prices!L1190-1</f>
        <v>-4.5364739545135091E-3</v>
      </c>
      <c r="M1191">
        <f>Prices[[#This Row],[EM Bonds - Local]]/Prices!M1190-1</f>
        <v>-2.142590300109104E-3</v>
      </c>
      <c r="N1191">
        <f>Prices[[#This Row],[IG - US]]/Prices!N1190-1</f>
        <v>-4.6711898147273612E-3</v>
      </c>
      <c r="O1191">
        <f>Prices[[#This Row],[IG - EU]]/Prices!O1190-1</f>
        <v>1.8865038494875197E-3</v>
      </c>
      <c r="P1191">
        <f>Prices[[#This Row],[HY - US]]/Prices!P1190-1</f>
        <v>-7.2465672857979779E-4</v>
      </c>
      <c r="Q1191">
        <f>Prices[[#This Row],[HY - EU]]/Prices!Q1190-1</f>
        <v>8.9858024321598506E-5</v>
      </c>
      <c r="R1191">
        <f>Prices[[#This Row],[EM Bonds - Corp]]/Prices!R1190-1</f>
        <v>-3.9866327401545387E-3</v>
      </c>
      <c r="S1191">
        <f>Prices[[#This Row],[Real Estate - CH]]/Prices!S1190-1</f>
        <v>2.7179508297985322E-3</v>
      </c>
      <c r="T1191">
        <f>Prices[[#This Row],[Real Estate - World]]/Prices!T1190-1</f>
        <v>8.3055635528954674E-3</v>
      </c>
      <c r="U1191">
        <f>Prices[[#This Row],[TIPS]]/Prices!U1190-1</f>
        <v>4.9420115912623963E-4</v>
      </c>
      <c r="V1191">
        <f>Prices[[#This Row],[Commodities]]/Prices!V1190-1</f>
        <v>1.4759483117575023E-2</v>
      </c>
      <c r="W1191">
        <f>Prices[[#This Row],[Precious Metals]]/Prices!W1190-1</f>
        <v>1.9865645886230521E-2</v>
      </c>
      <c r="X1191">
        <f>Prices[[#This Row],[Hedge funds]]/Prices!X1190-1</f>
        <v>-3.5242147659725331E-3</v>
      </c>
    </row>
    <row r="1192" spans="2:24" x14ac:dyDescent="0.25">
      <c r="B1192" s="1">
        <v>44250</v>
      </c>
      <c r="C1192">
        <f>Prices[[#This Row],[Equity - CH]]/Prices!C1191-1</f>
        <v>-9.4825261342357248E-3</v>
      </c>
      <c r="D1192">
        <f>Prices[[#This Row],[Equity - US]]/Prices!D1191-1</f>
        <v>9.9729696729491391E-3</v>
      </c>
      <c r="E1192">
        <f>Prices[[#This Row],[Equity - EU]]/Prices!E1191-1</f>
        <v>3.7969569788895985E-3</v>
      </c>
      <c r="F1192">
        <f>Prices[[#This Row],[Equity - JP]]/Prices!F1191-1</f>
        <v>0</v>
      </c>
      <c r="G1192">
        <f>Prices[[#This Row],[Equity - EM]]/Prices!G1191-1</f>
        <v>9.8959181352091807E-3</v>
      </c>
      <c r="H1192">
        <f>Prices[[#This Row],[Bonds - CH]]/Prices!H1191-1</f>
        <v>-1.3556903317873958E-3</v>
      </c>
      <c r="I1192">
        <f>Prices[[#This Row],[Rates - US]]/Prices!I1191-1</f>
        <v>-2.9806029706469506E-4</v>
      </c>
      <c r="J1192">
        <f>Prices[[#This Row],[Rates - EU]]/Prices!J1191-1</f>
        <v>-2.116116382687605E-3</v>
      </c>
      <c r="K1192">
        <f>Prices[[#This Row],[Rates - JP]]/Prices!K1191-1</f>
        <v>1.8400956849751182E-4</v>
      </c>
      <c r="L1192">
        <f>Prices[[#This Row],[EM Bonds - USD]]/Prices!L1191-1</f>
        <v>-2.519538367058427E-4</v>
      </c>
      <c r="M1192">
        <f>Prices[[#This Row],[EM Bonds - Local]]/Prices!M1191-1</f>
        <v>7.9721342342975454E-4</v>
      </c>
      <c r="N1192">
        <f>Prices[[#This Row],[IG - US]]/Prices!N1191-1</f>
        <v>-1.7843862809764355E-3</v>
      </c>
      <c r="O1192">
        <f>Prices[[#This Row],[IG - EU]]/Prices!O1191-1</f>
        <v>-2.697201017811679E-3</v>
      </c>
      <c r="P1192">
        <f>Prices[[#This Row],[HY - US]]/Prices!P1191-1</f>
        <v>-6.4495350597082446E-4</v>
      </c>
      <c r="Q1192">
        <f>Prices[[#This Row],[HY - EU]]/Prices!Q1191-1</f>
        <v>-1.1979993410993206E-4</v>
      </c>
      <c r="R1192">
        <f>Prices[[#This Row],[EM Bonds - Corp]]/Prices!R1191-1</f>
        <v>-9.4074286988365952E-4</v>
      </c>
      <c r="S1192">
        <f>Prices[[#This Row],[Real Estate - CH]]/Prices!S1191-1</f>
        <v>-1.0883403835887373E-3</v>
      </c>
      <c r="T1192">
        <f>Prices[[#This Row],[Real Estate - World]]/Prices!T1191-1</f>
        <v>2.3107295855238519E-2</v>
      </c>
      <c r="U1192">
        <f>Prices[[#This Row],[TIPS]]/Prices!U1191-1</f>
        <v>-2.1058393848417678E-3</v>
      </c>
      <c r="V1192">
        <f>Prices[[#This Row],[Commodities]]/Prices!V1191-1</f>
        <v>9.2611931484212207E-3</v>
      </c>
      <c r="W1192">
        <f>Prices[[#This Row],[Precious Metals]]/Prices!W1191-1</f>
        <v>5.0193656835630929E-3</v>
      </c>
      <c r="X1192">
        <f>Prices[[#This Row],[Hedge funds]]/Prices!X1191-1</f>
        <v>-1.1082680052806326E-3</v>
      </c>
    </row>
    <row r="1193" spans="2:24" x14ac:dyDescent="0.25">
      <c r="B1193" s="1">
        <v>44251</v>
      </c>
      <c r="C1193">
        <f>Prices[[#This Row],[Equity - CH]]/Prices!C1192-1</f>
        <v>9.8486477606347655E-3</v>
      </c>
      <c r="D1193">
        <f>Prices[[#This Row],[Equity - US]]/Prices!D1192-1</f>
        <v>1.439786878852134E-2</v>
      </c>
      <c r="E1193">
        <f>Prices[[#This Row],[Equity - EU]]/Prices!E1192-1</f>
        <v>8.4872892134042477E-3</v>
      </c>
      <c r="F1193">
        <f>Prices[[#This Row],[Equity - JP]]/Prices!F1192-1</f>
        <v>-1.897482375552384E-2</v>
      </c>
      <c r="G1193">
        <f>Prices[[#This Row],[Equity - EM]]/Prices!G1192-1</f>
        <v>-1.115600422913765E-2</v>
      </c>
      <c r="H1193">
        <f>Prices[[#This Row],[Bonds - CH]]/Prices!H1192-1</f>
        <v>-1.0717347813661293E-3</v>
      </c>
      <c r="I1193">
        <f>Prices[[#This Row],[Rates - US]]/Prices!I1192-1</f>
        <v>-2.0141368937361959E-3</v>
      </c>
      <c r="J1193">
        <f>Prices[[#This Row],[Rates - EU]]/Prices!J1192-1</f>
        <v>-2.3614244673769713E-3</v>
      </c>
      <c r="K1193">
        <f>Prices[[#This Row],[Rates - JP]]/Prices!K1192-1</f>
        <v>-5.5192714561669298E-4</v>
      </c>
      <c r="L1193">
        <f>Prices[[#This Row],[EM Bonds - USD]]/Prices!L1192-1</f>
        <v>-1.0606393211398668E-3</v>
      </c>
      <c r="M1193">
        <f>Prices[[#This Row],[EM Bonds - Local]]/Prices!M1192-1</f>
        <v>-7.2616261201363663E-5</v>
      </c>
      <c r="N1193">
        <f>Prices[[#This Row],[IG - US]]/Prices!N1192-1</f>
        <v>-1.1942837422520558E-3</v>
      </c>
      <c r="O1193">
        <f>Prices[[#This Row],[IG - EU]]/Prices!O1192-1</f>
        <v>-3.2658059907128001E-3</v>
      </c>
      <c r="P1193">
        <f>Prices[[#This Row],[HY - US]]/Prices!P1192-1</f>
        <v>2.7966570408377578E-6</v>
      </c>
      <c r="Q1193">
        <f>Prices[[#This Row],[HY - EU]]/Prices!Q1192-1</f>
        <v>1.4976785981724028E-4</v>
      </c>
      <c r="R1193">
        <f>Prices[[#This Row],[EM Bonds - Corp]]/Prices!R1192-1</f>
        <v>-2.6839913441144558E-3</v>
      </c>
      <c r="S1193">
        <f>Prices[[#This Row],[Real Estate - CH]]/Prices!S1192-1</f>
        <v>-3.289135574056079E-4</v>
      </c>
      <c r="T1193">
        <f>Prices[[#This Row],[Real Estate - World]]/Prices!T1192-1</f>
        <v>1.3803787157915082E-2</v>
      </c>
      <c r="U1193">
        <f>Prices[[#This Row],[TIPS]]/Prices!U1192-1</f>
        <v>-4.5934233218019038E-3</v>
      </c>
      <c r="V1193">
        <f>Prices[[#This Row],[Commodities]]/Prices!V1192-1</f>
        <v>1.7996876285889529E-2</v>
      </c>
      <c r="W1193">
        <f>Prices[[#This Row],[Precious Metals]]/Prices!W1192-1</f>
        <v>2.470647677054183E-3</v>
      </c>
      <c r="X1193">
        <f>Prices[[#This Row],[Hedge funds]]/Prices!X1192-1</f>
        <v>5.4659074222129789E-4</v>
      </c>
    </row>
    <row r="1194" spans="2:24" x14ac:dyDescent="0.25">
      <c r="B1194" s="1">
        <v>44252</v>
      </c>
      <c r="C1194">
        <f>Prices[[#This Row],[Equity - CH]]/Prices!C1193-1</f>
        <v>-6.1587017252042742E-3</v>
      </c>
      <c r="D1194">
        <f>Prices[[#This Row],[Equity - US]]/Prices!D1193-1</f>
        <v>-2.7792630396899054E-2</v>
      </c>
      <c r="E1194">
        <f>Prices[[#This Row],[Equity - EU]]/Prices!E1193-1</f>
        <v>9.455107807876395E-5</v>
      </c>
      <c r="F1194">
        <f>Prices[[#This Row],[Equity - JP]]/Prices!F1193-1</f>
        <v>1.335303432395385E-2</v>
      </c>
      <c r="G1194">
        <f>Prices[[#This Row],[Equity - EM]]/Prices!G1193-1</f>
        <v>1.921447707203372E-3</v>
      </c>
      <c r="H1194">
        <f>Prices[[#This Row],[Bonds - CH]]/Prices!H1193-1</f>
        <v>-4.0769615907302326E-3</v>
      </c>
      <c r="I1194">
        <f>Prices[[#This Row],[Rates - US]]/Prices!I1193-1</f>
        <v>-8.5925031939024787E-3</v>
      </c>
      <c r="J1194">
        <f>Prices[[#This Row],[Rates - EU]]/Prices!J1193-1</f>
        <v>-4.2080840828168098E-3</v>
      </c>
      <c r="K1194">
        <f>Prices[[#This Row],[Rates - JP]]/Prices!K1193-1</f>
        <v>-2.0248504371835896E-3</v>
      </c>
      <c r="L1194">
        <f>Prices[[#This Row],[EM Bonds - USD]]/Prices!L1193-1</f>
        <v>-5.6717859348128785E-3</v>
      </c>
      <c r="M1194">
        <f>Prices[[#This Row],[EM Bonds - Local]]/Prices!M1193-1</f>
        <v>-2.2600701861460459E-3</v>
      </c>
      <c r="N1194">
        <f>Prices[[#This Row],[IG - US]]/Prices!N1193-1</f>
        <v>-9.2709604372214205E-3</v>
      </c>
      <c r="O1194">
        <f>Prices[[#This Row],[IG - EU]]/Prices!O1193-1</f>
        <v>-3.5324834894794321E-3</v>
      </c>
      <c r="P1194">
        <f>Prices[[#This Row],[HY - US]]/Prices!P1193-1</f>
        <v>-3.4931793838258729E-3</v>
      </c>
      <c r="Q1194">
        <f>Prices[[#This Row],[HY - EU]]/Prices!Q1193-1</f>
        <v>-8.9847259658570877E-4</v>
      </c>
      <c r="R1194">
        <f>Prices[[#This Row],[EM Bonds - Corp]]/Prices!R1193-1</f>
        <v>-3.1630263465104447E-3</v>
      </c>
      <c r="S1194">
        <f>Prices[[#This Row],[Real Estate - CH]]/Prices!S1193-1</f>
        <v>-1.0487569145982922E-2</v>
      </c>
      <c r="T1194">
        <f>Prices[[#This Row],[Real Estate - World]]/Prices!T1193-1</f>
        <v>-1.5131553799834441E-2</v>
      </c>
      <c r="U1194">
        <f>Prices[[#This Row],[TIPS]]/Prices!U1193-1</f>
        <v>3.7974389245238882E-3</v>
      </c>
      <c r="V1194">
        <f>Prices[[#This Row],[Commodities]]/Prices!V1193-1</f>
        <v>-7.2385863456089217E-3</v>
      </c>
      <c r="W1194">
        <f>Prices[[#This Row],[Precious Metals]]/Prices!W1193-1</f>
        <v>-1.4738055088957869E-2</v>
      </c>
      <c r="X1194">
        <f>Prices[[#This Row],[Hedge funds]]/Prices!X1193-1</f>
        <v>-2.4542378409230237E-3</v>
      </c>
    </row>
    <row r="1195" spans="2:24" x14ac:dyDescent="0.25">
      <c r="B1195" s="1">
        <v>44253</v>
      </c>
      <c r="C1195">
        <f>Prices[[#This Row],[Equity - CH]]/Prices!C1194-1</f>
        <v>-1.3262446609655698E-2</v>
      </c>
      <c r="D1195">
        <f>Prices[[#This Row],[Equity - US]]/Prices!D1194-1</f>
        <v>1.2830297377741662E-3</v>
      </c>
      <c r="E1195">
        <f>Prices[[#This Row],[Equity - EU]]/Prices!E1194-1</f>
        <v>-2.2057188765962632E-2</v>
      </c>
      <c r="F1195">
        <f>Prices[[#This Row],[Equity - JP]]/Prices!F1194-1</f>
        <v>-3.3708403319696378E-2</v>
      </c>
      <c r="G1195">
        <f>Prices[[#This Row],[Equity - EM]]/Prices!G1194-1</f>
        <v>-2.6721907970289727E-2</v>
      </c>
      <c r="H1195">
        <f>Prices[[#This Row],[Bonds - CH]]/Prices!H1194-1</f>
        <v>2.0827348463083872E-3</v>
      </c>
      <c r="I1195">
        <f>Prices[[#This Row],[Rates - US]]/Prices!I1194-1</f>
        <v>9.3918680094176032E-3</v>
      </c>
      <c r="J1195">
        <f>Prices[[#This Row],[Rates - EU]]/Prices!J1194-1</f>
        <v>2.7623052887819632E-3</v>
      </c>
      <c r="K1195">
        <f>Prices[[#This Row],[Rates - JP]]/Prices!K1194-1</f>
        <v>-1.9367333763719019E-3</v>
      </c>
      <c r="L1195">
        <f>Prices[[#This Row],[EM Bonds - USD]]/Prices!L1194-1</f>
        <v>1.0867469794495488E-3</v>
      </c>
      <c r="M1195">
        <f>Prices[[#This Row],[EM Bonds - Local]]/Prices!M1194-1</f>
        <v>-1.9843385035924754E-3</v>
      </c>
      <c r="N1195">
        <f>Prices[[#This Row],[IG - US]]/Prices!N1194-1</f>
        <v>1.1885021751219194E-2</v>
      </c>
      <c r="O1195">
        <f>Prices[[#This Row],[IG - EU]]/Prices!O1194-1</f>
        <v>1.9523222359227876E-3</v>
      </c>
      <c r="P1195">
        <f>Prices[[#This Row],[HY - US]]/Prices!P1194-1</f>
        <v>-1.361129541067263E-3</v>
      </c>
      <c r="Q1195">
        <f>Prices[[#This Row],[HY - EU]]/Prices!Q1194-1</f>
        <v>-2.9076738609113972E-3</v>
      </c>
      <c r="R1195">
        <f>Prices[[#This Row],[EM Bonds - Corp]]/Prices!R1194-1</f>
        <v>-1.5719264537479294E-3</v>
      </c>
      <c r="S1195">
        <f>Prices[[#This Row],[Real Estate - CH]]/Prices!S1194-1</f>
        <v>-1.5004468089527934E-2</v>
      </c>
      <c r="T1195">
        <f>Prices[[#This Row],[Real Estate - World]]/Prices!T1194-1</f>
        <v>-1.4025148327004966E-2</v>
      </c>
      <c r="U1195">
        <f>Prices[[#This Row],[TIPS]]/Prices!U1194-1</f>
        <v>1.5861455462251595E-3</v>
      </c>
      <c r="V1195">
        <f>Prices[[#This Row],[Commodities]]/Prices!V1194-1</f>
        <v>-1.3671862177287886E-2</v>
      </c>
      <c r="W1195">
        <f>Prices[[#This Row],[Precious Metals]]/Prices!W1194-1</f>
        <v>-2.5380778700704876E-2</v>
      </c>
      <c r="X1195">
        <f>Prices[[#This Row],[Hedge funds]]/Prices!X1194-1</f>
        <v>-3.3348590858564009E-3</v>
      </c>
    </row>
    <row r="1196" spans="2:24" x14ac:dyDescent="0.25">
      <c r="B1196" s="1">
        <v>44256</v>
      </c>
      <c r="C1196">
        <f>Prices[[#This Row],[Equity - CH]]/Prices!C1195-1</f>
        <v>1.7607799621500719E-2</v>
      </c>
      <c r="D1196">
        <f>Prices[[#This Row],[Equity - US]]/Prices!D1195-1</f>
        <v>2.9391258620353966E-2</v>
      </c>
      <c r="E1196">
        <f>Prices[[#This Row],[Equity - EU]]/Prices!E1195-1</f>
        <v>2.0228013134241607E-2</v>
      </c>
      <c r="F1196">
        <f>Prices[[#This Row],[Equity - JP]]/Prices!F1195-1</f>
        <v>1.9622632726570499E-2</v>
      </c>
      <c r="G1196">
        <f>Prices[[#This Row],[Equity - EM]]/Prices!G1195-1</f>
        <v>2.2723156393264388E-2</v>
      </c>
      <c r="H1196">
        <f>Prices[[#This Row],[Bonds - CH]]/Prices!H1195-1</f>
        <v>4.5868272056188708E-3</v>
      </c>
      <c r="I1196">
        <f>Prices[[#This Row],[Rates - US]]/Prices!I1195-1</f>
        <v>-2.7099740219965751E-3</v>
      </c>
      <c r="J1196">
        <f>Prices[[#This Row],[Rates - EU]]/Prices!J1195-1</f>
        <v>5.1513134968894647E-3</v>
      </c>
      <c r="K1196">
        <f>Prices[[#This Row],[Rates - JP]]/Prices!K1195-1</f>
        <v>2.1253003141747939E-3</v>
      </c>
      <c r="L1196">
        <f>Prices[[#This Row],[EM Bonds - USD]]/Prices!L1195-1</f>
        <v>1.1051125795391581E-3</v>
      </c>
      <c r="M1196">
        <f>Prices[[#This Row],[EM Bonds - Local]]/Prices!M1195-1</f>
        <v>8.4938546630008993E-4</v>
      </c>
      <c r="N1196">
        <f>Prices[[#This Row],[IG - US]]/Prices!N1195-1</f>
        <v>-3.122253667392938E-3</v>
      </c>
      <c r="O1196">
        <f>Prices[[#This Row],[IG - EU]]/Prices!O1195-1</f>
        <v>5.1789560045123473E-3</v>
      </c>
      <c r="P1196">
        <f>Prices[[#This Row],[HY - US]]/Prices!P1195-1</f>
        <v>2.4877571073578242E-3</v>
      </c>
      <c r="Q1196">
        <f>Prices[[#This Row],[HY - EU]]/Prices!Q1195-1</f>
        <v>1.6234254276523696E-3</v>
      </c>
      <c r="R1196">
        <f>Prices[[#This Row],[EM Bonds - Corp]]/Prices!R1195-1</f>
        <v>1.9590623156267029E-3</v>
      </c>
      <c r="S1196">
        <f>Prices[[#This Row],[Real Estate - CH]]/Prices!S1195-1</f>
        <v>5.3167922020380676E-3</v>
      </c>
      <c r="T1196">
        <f>Prices[[#This Row],[Real Estate - World]]/Prices!T1195-1</f>
        <v>1.2047225240928716E-2</v>
      </c>
      <c r="U1196">
        <f>Prices[[#This Row],[TIPS]]/Prices!U1195-1</f>
        <v>2.4700916777438131E-3</v>
      </c>
      <c r="V1196">
        <f>Prices[[#This Row],[Commodities]]/Prices!V1195-1</f>
        <v>-1.6339901159549974E-3</v>
      </c>
      <c r="W1196">
        <f>Prices[[#This Row],[Precious Metals]]/Prices!W1195-1</f>
        <v>4.9104744109285114E-3</v>
      </c>
      <c r="X1196">
        <f>Prices[[#This Row],[Hedge funds]]/Prices!X1195-1</f>
        <v>4.8057997638106809E-3</v>
      </c>
    </row>
    <row r="1197" spans="2:24" x14ac:dyDescent="0.25">
      <c r="B1197" s="1">
        <v>44257</v>
      </c>
      <c r="C1197">
        <f>Prices[[#This Row],[Equity - CH]]/Prices!C1196-1</f>
        <v>9.9282353616378938E-3</v>
      </c>
      <c r="D1197">
        <f>Prices[[#This Row],[Equity - US]]/Prices!D1196-1</f>
        <v>-8.6453809507069934E-3</v>
      </c>
      <c r="E1197">
        <f>Prices[[#This Row],[Equity - EU]]/Prices!E1196-1</f>
        <v>4.9467183620748312E-3</v>
      </c>
      <c r="F1197">
        <f>Prices[[#This Row],[Equity - JP]]/Prices!F1196-1</f>
        <v>-4.0610334393786918E-3</v>
      </c>
      <c r="G1197">
        <f>Prices[[#This Row],[Equity - EM]]/Prices!G1196-1</f>
        <v>-2.5624165444836366E-3</v>
      </c>
      <c r="H1197">
        <f>Prices[[#This Row],[Bonds - CH]]/Prices!H1196-1</f>
        <v>7.1341941927682839E-4</v>
      </c>
      <c r="I1197">
        <f>Prices[[#This Row],[Rates - US]]/Prices!I1196-1</f>
        <v>8.5102786907964578E-4</v>
      </c>
      <c r="J1197">
        <f>Prices[[#This Row],[Rates - EU]]/Prices!J1196-1</f>
        <v>-1.9909277404717152E-4</v>
      </c>
      <c r="K1197">
        <f>Prices[[#This Row],[Rates - JP]]/Prices!K1196-1</f>
        <v>1.1987090825265057E-3</v>
      </c>
      <c r="L1197">
        <f>Prices[[#This Row],[EM Bonds - USD]]/Prices!L1196-1</f>
        <v>2.8965579929329799E-4</v>
      </c>
      <c r="M1197">
        <f>Prices[[#This Row],[EM Bonds - Local]]/Prices!M1196-1</f>
        <v>-3.459430813235187E-5</v>
      </c>
      <c r="N1197">
        <f>Prices[[#This Row],[IG - US]]/Prices!N1196-1</f>
        <v>7.0508166969140973E-4</v>
      </c>
      <c r="O1197">
        <f>Prices[[#This Row],[IG - EU]]/Prices!O1196-1</f>
        <v>1.1732898025811345E-3</v>
      </c>
      <c r="P1197">
        <f>Prices[[#This Row],[HY - US]]/Prices!P1196-1</f>
        <v>4.1472407327325378E-4</v>
      </c>
      <c r="Q1197">
        <f>Prices[[#This Row],[HY - EU]]/Prices!Q1196-1</f>
        <v>9.304559234024623E-4</v>
      </c>
      <c r="R1197">
        <f>Prices[[#This Row],[EM Bonds - Corp]]/Prices!R1196-1</f>
        <v>7.4510772970870498E-4</v>
      </c>
      <c r="S1197">
        <f>Prices[[#This Row],[Real Estate - CH]]/Prices!S1196-1</f>
        <v>1.0073663665555177E-3</v>
      </c>
      <c r="T1197">
        <f>Prices[[#This Row],[Real Estate - World]]/Prices!T1196-1</f>
        <v>-5.3871202578880117E-3</v>
      </c>
      <c r="U1197">
        <f>Prices[[#This Row],[TIPS]]/Prices!U1196-1</f>
        <v>3.2171332100761063E-3</v>
      </c>
      <c r="V1197">
        <f>Prices[[#This Row],[Commodities]]/Prices!V1196-1</f>
        <v>4.8317119764911265E-3</v>
      </c>
      <c r="W1197">
        <f>Prices[[#This Row],[Precious Metals]]/Prices!W1196-1</f>
        <v>5.9404588825331395E-3</v>
      </c>
      <c r="X1197">
        <f>Prices[[#This Row],[Hedge funds]]/Prices!X1196-1</f>
        <v>-2.1873622696332307E-3</v>
      </c>
    </row>
    <row r="1198" spans="2:24" x14ac:dyDescent="0.25">
      <c r="B1198" s="1">
        <v>44258</v>
      </c>
      <c r="C1198">
        <f>Prices[[#This Row],[Equity - CH]]/Prices!C1197-1</f>
        <v>-4.477923239919801E-3</v>
      </c>
      <c r="D1198">
        <f>Prices[[#This Row],[Equity - US]]/Prices!D1197-1</f>
        <v>-1.0391037301870409E-2</v>
      </c>
      <c r="E1198">
        <f>Prices[[#This Row],[Equity - EU]]/Prices!E1197-1</f>
        <v>4.6094813075880925E-3</v>
      </c>
      <c r="F1198">
        <f>Prices[[#This Row],[Equity - JP]]/Prices!F1197-1</f>
        <v>4.5011835502433151E-3</v>
      </c>
      <c r="G1198">
        <f>Prices[[#This Row],[Equity - EM]]/Prices!G1197-1</f>
        <v>1.8290956533746794E-2</v>
      </c>
      <c r="H1198">
        <f>Prices[[#This Row],[Bonds - CH]]/Prices!H1197-1</f>
        <v>-1.4971127111998994E-3</v>
      </c>
      <c r="I1198">
        <f>Prices[[#This Row],[Rates - US]]/Prices!I1197-1</f>
        <v>-3.8233959724118805E-3</v>
      </c>
      <c r="J1198">
        <f>Prices[[#This Row],[Rates - EU]]/Prices!J1197-1</f>
        <v>-3.3581691287398741E-3</v>
      </c>
      <c r="K1198">
        <f>Prices[[#This Row],[Rates - JP]]/Prices!K1197-1</f>
        <v>1.1051759071651901E-3</v>
      </c>
      <c r="L1198">
        <f>Prices[[#This Row],[EM Bonds - USD]]/Prices!L1197-1</f>
        <v>-2.8355650636114893E-3</v>
      </c>
      <c r="M1198">
        <f>Prices[[#This Row],[EM Bonds - Local]]/Prices!M1197-1</f>
        <v>-5.645691976344791E-4</v>
      </c>
      <c r="N1198">
        <f>Prices[[#This Row],[IG - US]]/Prices!N1197-1</f>
        <v>-5.11889529796139E-3</v>
      </c>
      <c r="O1198">
        <f>Prices[[#This Row],[IG - EU]]/Prices!O1197-1</f>
        <v>-3.9743197798838281E-3</v>
      </c>
      <c r="P1198">
        <f>Prices[[#This Row],[HY - US]]/Prices!P1197-1</f>
        <v>-9.1102573552936938E-4</v>
      </c>
      <c r="Q1198">
        <f>Prices[[#This Row],[HY - EU]]/Prices!Q1197-1</f>
        <v>2.099076406381073E-4</v>
      </c>
      <c r="R1198">
        <f>Prices[[#This Row],[EM Bonds - Corp]]/Prices!R1197-1</f>
        <v>-1.0833299563695054E-3</v>
      </c>
      <c r="S1198">
        <f>Prices[[#This Row],[Real Estate - CH]]/Prices!S1197-1</f>
        <v>-3.3545086693087534E-4</v>
      </c>
      <c r="T1198">
        <f>Prices[[#This Row],[Real Estate - World]]/Prices!T1197-1</f>
        <v>5.935195317136932E-3</v>
      </c>
      <c r="U1198">
        <f>Prices[[#This Row],[TIPS]]/Prices!U1197-1</f>
        <v>-2.5612801716888844E-3</v>
      </c>
      <c r="V1198">
        <f>Prices[[#This Row],[Commodities]]/Prices!V1197-1</f>
        <v>1.7183679474099822E-3</v>
      </c>
      <c r="W1198">
        <f>Prices[[#This Row],[Precious Metals]]/Prices!W1197-1</f>
        <v>-7.5849955592320883E-3</v>
      </c>
      <c r="X1198">
        <f>Prices[[#This Row],[Hedge funds]]/Prices!X1197-1</f>
        <v>-1.6032195265595073E-3</v>
      </c>
    </row>
    <row r="1199" spans="2:24" x14ac:dyDescent="0.25">
      <c r="B1199" s="1">
        <v>44259</v>
      </c>
      <c r="C1199">
        <f>Prices[[#This Row],[Equity - CH]]/Prices!C1198-1</f>
        <v>2.8638957240749718E-3</v>
      </c>
      <c r="D1199">
        <f>Prices[[#This Row],[Equity - US]]/Prices!D1198-1</f>
        <v>-3.5996571643982511E-3</v>
      </c>
      <c r="E1199">
        <f>Prices[[#This Row],[Equity - EU]]/Prices!E1198-1</f>
        <v>2.7862890984751143E-3</v>
      </c>
      <c r="F1199">
        <f>Prices[[#This Row],[Equity - JP]]/Prices!F1198-1</f>
        <v>-1.2085004470450245E-2</v>
      </c>
      <c r="G1199">
        <f>Prices[[#This Row],[Equity - EM]]/Prices!G1198-1</f>
        <v>-1.216426626099032E-2</v>
      </c>
      <c r="H1199">
        <f>Prices[[#This Row],[Bonds - CH]]/Prices!H1198-1</f>
        <v>2.1419391689276868E-3</v>
      </c>
      <c r="I1199">
        <f>Prices[[#This Row],[Rates - US]]/Prices!I1198-1</f>
        <v>-2.7445486566455291E-3</v>
      </c>
      <c r="J1199">
        <f>Prices[[#This Row],[Rates - EU]]/Prices!J1198-1</f>
        <v>5.7596658221625852E-4</v>
      </c>
      <c r="K1199">
        <f>Prices[[#This Row],[Rates - JP]]/Prices!K1198-1</f>
        <v>-1.8399264029439477E-3</v>
      </c>
      <c r="L1199">
        <f>Prices[[#This Row],[EM Bonds - USD]]/Prices!L1198-1</f>
        <v>-2.6507801687887245E-3</v>
      </c>
      <c r="M1199">
        <f>Prices[[#This Row],[EM Bonds - Local]]/Prices!M1198-1</f>
        <v>-1.0082553205905675E-3</v>
      </c>
      <c r="N1199">
        <f>Prices[[#This Row],[IG - US]]/Prices!N1198-1</f>
        <v>-5.5540263158855296E-3</v>
      </c>
      <c r="O1199">
        <f>Prices[[#This Row],[IG - EU]]/Prices!O1198-1</f>
        <v>1.330059341109191E-3</v>
      </c>
      <c r="P1199">
        <f>Prices[[#This Row],[HY - US]]/Prices!P1198-1</f>
        <v>-2.5093788239772818E-3</v>
      </c>
      <c r="Q1199">
        <f>Prices[[#This Row],[HY - EU]]/Prices!Q1198-1</f>
        <v>-5.3964922800187054E-4</v>
      </c>
      <c r="R1199">
        <f>Prices[[#This Row],[EM Bonds - Corp]]/Prices!R1198-1</f>
        <v>-1.6984265214170513E-3</v>
      </c>
      <c r="S1199">
        <f>Prices[[#This Row],[Real Estate - CH]]/Prices!S1198-1</f>
        <v>-2.6215893123047174E-3</v>
      </c>
      <c r="T1199">
        <f>Prices[[#This Row],[Real Estate - World]]/Prices!T1198-1</f>
        <v>4.2471749577575046E-3</v>
      </c>
      <c r="U1199">
        <f>Prices[[#This Row],[TIPS]]/Prices!U1198-1</f>
        <v>2.5221779185629067E-3</v>
      </c>
      <c r="V1199">
        <f>Prices[[#This Row],[Commodities]]/Prices!V1198-1</f>
        <v>1.2730151642416976E-2</v>
      </c>
      <c r="W1199">
        <f>Prices[[#This Row],[Precious Metals]]/Prices!W1198-1</f>
        <v>-4.3580162155509861E-3</v>
      </c>
      <c r="X1199">
        <f>Prices[[#This Row],[Hedge funds]]/Prices!X1198-1</f>
        <v>-5.9234134591751308E-3</v>
      </c>
    </row>
    <row r="1200" spans="2:24" x14ac:dyDescent="0.25">
      <c r="B1200" s="1">
        <v>44260</v>
      </c>
      <c r="C1200">
        <f>Prices[[#This Row],[Equity - CH]]/Prices!C1199-1</f>
        <v>-1.1947567674927773E-2</v>
      </c>
      <c r="D1200">
        <f>Prices[[#This Row],[Equity - US]]/Prices!D1199-1</f>
        <v>2.0812976030786023E-2</v>
      </c>
      <c r="E1200">
        <f>Prices[[#This Row],[Equity - EU]]/Prices!E1199-1</f>
        <v>-1.1365850311632175E-2</v>
      </c>
      <c r="F1200">
        <f>Prices[[#This Row],[Equity - JP]]/Prices!F1199-1</f>
        <v>5.3702849082419846E-3</v>
      </c>
      <c r="G1200">
        <f>Prices[[#This Row],[Equity - EM]]/Prices!G1199-1</f>
        <v>-2.2003109484191041E-3</v>
      </c>
      <c r="H1200">
        <f>Prices[[#This Row],[Bonds - CH]]/Prices!H1199-1</f>
        <v>-1.2824166429182826E-3</v>
      </c>
      <c r="I1200">
        <f>Prices[[#This Row],[Rates - US]]/Prices!I1199-1</f>
        <v>-3.4595800740166993E-4</v>
      </c>
      <c r="J1200">
        <f>Prices[[#This Row],[Rates - EU]]/Prices!J1199-1</f>
        <v>-1.3616084978853582E-3</v>
      </c>
      <c r="K1200">
        <f>Prices[[#This Row],[Rates - JP]]/Prices!K1199-1</f>
        <v>2.3963133640554357E-3</v>
      </c>
      <c r="L1200">
        <f>Prices[[#This Row],[EM Bonds - USD]]/Prices!L1199-1</f>
        <v>-4.6866655084324416E-3</v>
      </c>
      <c r="M1200">
        <f>Prices[[#This Row],[EM Bonds - Local]]/Prices!M1199-1</f>
        <v>-1.3366046849726532E-3</v>
      </c>
      <c r="N1200">
        <f>Prices[[#This Row],[IG - US]]/Prices!N1199-1</f>
        <v>-3.1731235882143105E-3</v>
      </c>
      <c r="O1200">
        <f>Prices[[#This Row],[IG - EU]]/Prices!O1199-1</f>
        <v>-1.6859098804536954E-3</v>
      </c>
      <c r="P1200">
        <f>Prices[[#This Row],[HY - US]]/Prices!P1199-1</f>
        <v>-1.368000369166511E-3</v>
      </c>
      <c r="Q1200">
        <f>Prices[[#This Row],[HY - EU]]/Prices!Q1199-1</f>
        <v>-1.4098449170591998E-3</v>
      </c>
      <c r="R1200">
        <f>Prices[[#This Row],[EM Bonds - Corp]]/Prices!R1199-1</f>
        <v>-6.4243645801163041E-3</v>
      </c>
      <c r="S1200">
        <f>Prices[[#This Row],[Real Estate - CH]]/Prices!S1199-1</f>
        <v>1.1985869290940254E-3</v>
      </c>
      <c r="T1200">
        <f>Prices[[#This Row],[Real Estate - World]]/Prices!T1199-1</f>
        <v>4.7734030018764528E-3</v>
      </c>
      <c r="U1200">
        <f>Prices[[#This Row],[TIPS]]/Prices!U1199-1</f>
        <v>-7.0858926010330947E-4</v>
      </c>
      <c r="V1200">
        <f>Prices[[#This Row],[Commodities]]/Prices!V1199-1</f>
        <v>1.8379720354003926E-2</v>
      </c>
      <c r="W1200">
        <f>Prices[[#This Row],[Precious Metals]]/Prices!W1199-1</f>
        <v>7.3759471100665053E-5</v>
      </c>
      <c r="X1200">
        <f>Prices[[#This Row],[Hedge funds]]/Prices!X1199-1</f>
        <v>2.7197428606773322E-4</v>
      </c>
    </row>
    <row r="1201" spans="2:24" x14ac:dyDescent="0.25">
      <c r="B1201" s="1">
        <v>44263</v>
      </c>
      <c r="C1201">
        <f>Prices[[#This Row],[Equity - CH]]/Prices!C1200-1</f>
        <v>1.9597430522337644E-2</v>
      </c>
      <c r="D1201">
        <f>Prices[[#This Row],[Equity - US]]/Prices!D1200-1</f>
        <v>-1.9321237381405565E-3</v>
      </c>
      <c r="E1201">
        <f>Prices[[#This Row],[Equity - EU]]/Prices!E1200-1</f>
        <v>2.0504904135684843E-2</v>
      </c>
      <c r="F1201">
        <f>Prices[[#This Row],[Equity - JP]]/Prices!F1200-1</f>
        <v>-2.2938755819240653E-3</v>
      </c>
      <c r="G1201">
        <f>Prices[[#This Row],[Equity - EM]]/Prices!G1200-1</f>
        <v>-1.8651992606377954E-2</v>
      </c>
      <c r="H1201">
        <f>Prices[[#This Row],[Bonds - CH]]/Prices!H1200-1</f>
        <v>-8.5604223141677593E-4</v>
      </c>
      <c r="I1201">
        <f>Prices[[#This Row],[Rates - US]]/Prices!I1200-1</f>
        <v>-3.1164958731128012E-3</v>
      </c>
      <c r="J1201">
        <f>Prices[[#This Row],[Rates - EU]]/Prices!J1200-1</f>
        <v>-4.468453941597339E-4</v>
      </c>
      <c r="K1201">
        <f>Prices[[#This Row],[Rates - JP]]/Prices!K1200-1</f>
        <v>-1.5630746598014333E-3</v>
      </c>
      <c r="L1201">
        <f>Prices[[#This Row],[EM Bonds - USD]]/Prices!L1200-1</f>
        <v>-7.0949404466558175E-3</v>
      </c>
      <c r="M1201">
        <f>Prices[[#This Row],[EM Bonds - Local]]/Prices!M1200-1</f>
        <v>-2.1002370425710071E-3</v>
      </c>
      <c r="N1201">
        <f>Prices[[#This Row],[IG - US]]/Prices!N1200-1</f>
        <v>-5.6267306253858784E-3</v>
      </c>
      <c r="O1201">
        <f>Prices[[#This Row],[IG - EU]]/Prices!O1200-1</f>
        <v>-5.1174453712610202E-5</v>
      </c>
      <c r="P1201">
        <f>Prices[[#This Row],[HY - US]]/Prices!P1200-1</f>
        <v>-1.9189172179178149E-3</v>
      </c>
      <c r="Q1201">
        <f>Prices[[#This Row],[HY - EU]]/Prices!Q1200-1</f>
        <v>-6.6085911685176413E-4</v>
      </c>
      <c r="R1201">
        <f>Prices[[#This Row],[EM Bonds - Corp]]/Prices!R1200-1</f>
        <v>-5.7291714950542527E-3</v>
      </c>
      <c r="S1201">
        <f>Prices[[#This Row],[Real Estate - CH]]/Prices!S1200-1</f>
        <v>3.3394241068616104E-3</v>
      </c>
      <c r="T1201">
        <f>Prices[[#This Row],[Real Estate - World]]/Prices!T1200-1</f>
        <v>1.5555273473892628E-2</v>
      </c>
      <c r="U1201">
        <f>Prices[[#This Row],[TIPS]]/Prices!U1200-1</f>
        <v>-2.3458833475946683E-3</v>
      </c>
      <c r="V1201">
        <f>Prices[[#This Row],[Commodities]]/Prices!V1200-1</f>
        <v>-3.1192849097483322E-4</v>
      </c>
      <c r="W1201">
        <f>Prices[[#This Row],[Precious Metals]]/Prices!W1200-1</f>
        <v>-4.7170058778425172E-3</v>
      </c>
      <c r="X1201">
        <f>Prices[[#This Row],[Hedge funds]]/Prices!X1200-1</f>
        <v>-1.2523894271966318E-3</v>
      </c>
    </row>
    <row r="1202" spans="2:24" x14ac:dyDescent="0.25">
      <c r="B1202" s="1">
        <v>44264</v>
      </c>
      <c r="C1202">
        <f>Prices[[#This Row],[Equity - CH]]/Prices!C1201-1</f>
        <v>4.2111704210661127E-3</v>
      </c>
      <c r="D1202">
        <f>Prices[[#This Row],[Equity - US]]/Prices!D1201-1</f>
        <v>8.7729995508731839E-3</v>
      </c>
      <c r="E1202">
        <f>Prices[[#This Row],[Equity - EU]]/Prices!E1201-1</f>
        <v>2.1566955862581949E-3</v>
      </c>
      <c r="F1202">
        <f>Prices[[#This Row],[Equity - JP]]/Prices!F1201-1</f>
        <v>1.1158465215342694E-2</v>
      </c>
      <c r="G1202">
        <f>Prices[[#This Row],[Equity - EM]]/Prices!G1201-1</f>
        <v>1.1458127177044197E-4</v>
      </c>
      <c r="H1202">
        <f>Prices[[#This Row],[Bonds - CH]]/Prices!H1201-1</f>
        <v>1.6421533628443452E-3</v>
      </c>
      <c r="I1202">
        <f>Prices[[#This Row],[Rates - US]]/Prices!I1201-1</f>
        <v>3.756291518012711E-3</v>
      </c>
      <c r="J1202">
        <f>Prices[[#This Row],[Rates - EU]]/Prices!J1201-1</f>
        <v>1.8409938272561099E-3</v>
      </c>
      <c r="K1202">
        <f>Prices[[#This Row],[Rates - JP]]/Prices!K1201-1</f>
        <v>-1.3813426650705063E-3</v>
      </c>
      <c r="L1202">
        <f>Prices[[#This Row],[EM Bonds - USD]]/Prices!L1201-1</f>
        <v>1.8660895202078365E-3</v>
      </c>
      <c r="M1202">
        <f>Prices[[#This Row],[EM Bonds - Local]]/Prices!M1201-1</f>
        <v>-1.7680601051661693E-4</v>
      </c>
      <c r="N1202">
        <f>Prices[[#This Row],[IG - US]]/Prices!N1201-1</f>
        <v>4.0385332010426378E-3</v>
      </c>
      <c r="O1202">
        <f>Prices[[#This Row],[IG - EU]]/Prices!O1201-1</f>
        <v>2.149437052200609E-3</v>
      </c>
      <c r="P1202">
        <f>Prices[[#This Row],[HY - US]]/Prices!P1201-1</f>
        <v>-4.9384404152930106E-4</v>
      </c>
      <c r="Q1202">
        <f>Prices[[#This Row],[HY - EU]]/Prices!Q1201-1</f>
        <v>2.7053023926892905E-4</v>
      </c>
      <c r="R1202">
        <f>Prices[[#This Row],[EM Bonds - Corp]]/Prices!R1201-1</f>
        <v>2.2196419942883683E-3</v>
      </c>
      <c r="S1202">
        <f>Prices[[#This Row],[Real Estate - CH]]/Prices!S1201-1</f>
        <v>2.3026040358369304E-3</v>
      </c>
      <c r="T1202">
        <f>Prices[[#This Row],[Real Estate - World]]/Prices!T1201-1</f>
        <v>-6.5561775979761094E-3</v>
      </c>
      <c r="U1202">
        <f>Prices[[#This Row],[TIPS]]/Prices!U1201-1</f>
        <v>6.5160033983167054E-3</v>
      </c>
      <c r="V1202">
        <f>Prices[[#This Row],[Commodities]]/Prices!V1201-1</f>
        <v>-1.1548610621128552E-2</v>
      </c>
      <c r="W1202">
        <f>Prices[[#This Row],[Precious Metals]]/Prices!W1201-1</f>
        <v>1.8706156774264349E-2</v>
      </c>
      <c r="X1202">
        <f>Prices[[#This Row],[Hedge funds]]/Prices!X1201-1</f>
        <v>2.3346752903905532E-3</v>
      </c>
    </row>
    <row r="1203" spans="2:24" x14ac:dyDescent="0.25">
      <c r="B1203" s="1">
        <v>44265</v>
      </c>
      <c r="C1203">
        <f>Prices[[#This Row],[Equity - CH]]/Prices!C1202-1</f>
        <v>5.058130643484704E-3</v>
      </c>
      <c r="D1203">
        <f>Prices[[#This Row],[Equity - US]]/Prices!D1202-1</f>
        <v>7.871162845077162E-3</v>
      </c>
      <c r="E1203">
        <f>Prices[[#This Row],[Equity - EU]]/Prices!E1202-1</f>
        <v>8.3394279898998391E-3</v>
      </c>
      <c r="F1203">
        <f>Prices[[#This Row],[Equity - JP]]/Prices!F1202-1</f>
        <v>1.730213242562284E-3</v>
      </c>
      <c r="G1203">
        <f>Prices[[#This Row],[Equity - EM]]/Prices!G1202-1</f>
        <v>7.7263811696000051E-3</v>
      </c>
      <c r="H1203">
        <f>Prices[[#This Row],[Bonds - CH]]/Prices!H1202-1</f>
        <v>1.1404946895716694E-3</v>
      </c>
      <c r="I1203">
        <f>Prices[[#This Row],[Rates - US]]/Prices!I1202-1</f>
        <v>1.143493813405172E-3</v>
      </c>
      <c r="J1203">
        <f>Prices[[#This Row],[Rates - EU]]/Prices!J1202-1</f>
        <v>4.6273073969826939E-4</v>
      </c>
      <c r="K1203">
        <f>Prices[[#This Row],[Rates - JP]]/Prices!K1202-1</f>
        <v>4.6108447067494396E-4</v>
      </c>
      <c r="L1203">
        <f>Prices[[#This Row],[EM Bonds - USD]]/Prices!L1202-1</f>
        <v>2.3217681442362359E-3</v>
      </c>
      <c r="M1203">
        <f>Prices[[#This Row],[EM Bonds - Local]]/Prices!M1202-1</f>
        <v>2.0569356837629726E-4</v>
      </c>
      <c r="N1203">
        <f>Prices[[#This Row],[IG - US]]/Prices!N1202-1</f>
        <v>2.6970288476637627E-3</v>
      </c>
      <c r="O1203">
        <f>Prices[[#This Row],[IG - EU]]/Prices!O1202-1</f>
        <v>5.1067306710250726E-4</v>
      </c>
      <c r="P1203">
        <f>Prices[[#This Row],[HY - US]]/Prices!P1202-1</f>
        <v>2.6613680593978728E-4</v>
      </c>
      <c r="Q1203">
        <f>Prices[[#This Row],[HY - EU]]/Prices!Q1202-1</f>
        <v>4.8081257324894544E-4</v>
      </c>
      <c r="R1203">
        <f>Prices[[#This Row],[EM Bonds - Corp]]/Prices!R1202-1</f>
        <v>1.1727595804551516E-3</v>
      </c>
      <c r="S1203">
        <f>Prices[[#This Row],[Real Estate - CH]]/Prices!S1202-1</f>
        <v>9.3772189967002983E-3</v>
      </c>
      <c r="T1203">
        <f>Prices[[#This Row],[Real Estate - World]]/Prices!T1202-1</f>
        <v>9.1749895598798314E-3</v>
      </c>
      <c r="U1203">
        <f>Prices[[#This Row],[TIPS]]/Prices!U1202-1</f>
        <v>3.097503240092836E-3</v>
      </c>
      <c r="V1203">
        <f>Prices[[#This Row],[Commodities]]/Prices!V1202-1</f>
        <v>8.3573915570167578E-4</v>
      </c>
      <c r="W1203">
        <f>Prices[[#This Row],[Precious Metals]]/Prices!W1202-1</f>
        <v>3.9151193380575489E-3</v>
      </c>
      <c r="X1203">
        <f>Prices[[#This Row],[Hedge funds]]/Prices!X1202-1</f>
        <v>1.5391073177555281E-3</v>
      </c>
    </row>
    <row r="1204" spans="2:24" x14ac:dyDescent="0.25">
      <c r="B1204" s="1">
        <v>44266</v>
      </c>
      <c r="C1204">
        <f>Prices[[#This Row],[Equity - CH]]/Prices!C1203-1</f>
        <v>-1.6964172453900472E-3</v>
      </c>
      <c r="D1204">
        <f>Prices[[#This Row],[Equity - US]]/Prices!D1203-1</f>
        <v>6.5636536733588713E-3</v>
      </c>
      <c r="E1204">
        <f>Prices[[#This Row],[Equity - EU]]/Prices!E1203-1</f>
        <v>4.444890700544768E-3</v>
      </c>
      <c r="F1204">
        <f>Prices[[#This Row],[Equity - JP]]/Prices!F1203-1</f>
        <v>1.6889168410518796E-3</v>
      </c>
      <c r="G1204">
        <f>Prices[[#This Row],[Equity - EM]]/Prices!G1203-1</f>
        <v>1.8800715625808317E-2</v>
      </c>
      <c r="H1204">
        <f>Prices[[#This Row],[Bonds - CH]]/Prices!H1203-1</f>
        <v>1.4951940192240443E-3</v>
      </c>
      <c r="I1204">
        <f>Prices[[#This Row],[Rates - US]]/Prices!I1203-1</f>
        <v>-1.0304194895118801E-3</v>
      </c>
      <c r="J1204">
        <f>Prices[[#This Row],[Rates - EU]]/Prices!J1203-1</f>
        <v>2.02304493544192E-3</v>
      </c>
      <c r="K1204">
        <f>Prices[[#This Row],[Rates - JP]]/Prices!K1203-1</f>
        <v>1.8434878790671849E-3</v>
      </c>
      <c r="L1204">
        <f>Prices[[#This Row],[EM Bonds - USD]]/Prices!L1203-1</f>
        <v>4.5705341572701563E-3</v>
      </c>
      <c r="M1204">
        <f>Prices[[#This Row],[EM Bonds - Local]]/Prices!M1203-1</f>
        <v>4.9637410184777409E-4</v>
      </c>
      <c r="N1204">
        <f>Prices[[#This Row],[IG - US]]/Prices!N1203-1</f>
        <v>5.5430386873789317E-4</v>
      </c>
      <c r="O1204">
        <f>Prices[[#This Row],[IG - EU]]/Prices!O1203-1</f>
        <v>9.6978358513699625E-4</v>
      </c>
      <c r="P1204">
        <f>Prices[[#This Row],[HY - US]]/Prices!P1203-1</f>
        <v>3.1438278415243381E-3</v>
      </c>
      <c r="Q1204">
        <f>Prices[[#This Row],[HY - EU]]/Prices!Q1203-1</f>
        <v>2.5230528940016761E-3</v>
      </c>
      <c r="R1204">
        <f>Prices[[#This Row],[EM Bonds - Corp]]/Prices!R1203-1</f>
        <v>4.5980856614833421E-3</v>
      </c>
      <c r="S1204">
        <f>Prices[[#This Row],[Real Estate - CH]]/Prices!S1203-1</f>
        <v>-6.8486064844509587E-3</v>
      </c>
      <c r="T1204">
        <f>Prices[[#This Row],[Real Estate - World]]/Prices!T1203-1</f>
        <v>3.8401150842370946E-4</v>
      </c>
      <c r="U1204">
        <f>Prices[[#This Row],[TIPS]]/Prices!U1203-1</f>
        <v>3.0460550836752809E-4</v>
      </c>
      <c r="V1204">
        <f>Prices[[#This Row],[Commodities]]/Prices!V1203-1</f>
        <v>7.0072705022059534E-3</v>
      </c>
      <c r="W1204">
        <f>Prices[[#This Row],[Precious Metals]]/Prices!W1203-1</f>
        <v>-4.9093349893915006E-3</v>
      </c>
      <c r="X1204">
        <f>Prices[[#This Row],[Hedge funds]]/Prices!X1203-1</f>
        <v>4.3308186644315239E-3</v>
      </c>
    </row>
    <row r="1205" spans="2:24" x14ac:dyDescent="0.25">
      <c r="B1205" s="1">
        <v>44267</v>
      </c>
      <c r="C1205">
        <f>Prices[[#This Row],[Equity - CH]]/Prices!C1204-1</f>
        <v>-4.2117106435475282E-3</v>
      </c>
      <c r="D1205">
        <f>Prices[[#This Row],[Equity - US]]/Prices!D1204-1</f>
        <v>4.8723227235833999E-3</v>
      </c>
      <c r="E1205">
        <f>Prices[[#This Row],[Equity - EU]]/Prices!E1204-1</f>
        <v>-3.8845952045429843E-4</v>
      </c>
      <c r="F1205">
        <f>Prices[[#This Row],[Equity - JP]]/Prices!F1204-1</f>
        <v>1.5068297990459278E-2</v>
      </c>
      <c r="G1205">
        <f>Prices[[#This Row],[Equity - EM]]/Prices!G1204-1</f>
        <v>-3.009706196067552E-3</v>
      </c>
      <c r="H1205">
        <f>Prices[[#This Row],[Bonds - CH]]/Prices!H1204-1</f>
        <v>-3.48357742073091E-3</v>
      </c>
      <c r="I1205">
        <f>Prices[[#This Row],[Rates - US]]/Prices!I1204-1</f>
        <v>-6.1942788628086554E-3</v>
      </c>
      <c r="J1205">
        <f>Prices[[#This Row],[Rates - EU]]/Prices!J1204-1</f>
        <v>-2.5963375068785988E-3</v>
      </c>
      <c r="K1205">
        <f>Prices[[#This Row],[Rates - JP]]/Prices!K1204-1</f>
        <v>-8.2804305823902524E-4</v>
      </c>
      <c r="L1205">
        <f>Prices[[#This Row],[EM Bonds - USD]]/Prices!L1204-1</f>
        <v>-3.9727118906074388E-3</v>
      </c>
      <c r="M1205">
        <f>Prices[[#This Row],[EM Bonds - Local]]/Prices!M1204-1</f>
        <v>-1.6769268762283351E-3</v>
      </c>
      <c r="N1205">
        <f>Prices[[#This Row],[IG - US]]/Prices!N1204-1</f>
        <v>-8.4269933671849984E-3</v>
      </c>
      <c r="O1205">
        <f>Prices[[#This Row],[IG - EU]]/Prices!O1204-1</f>
        <v>-3.6714089031667507E-3</v>
      </c>
      <c r="P1205">
        <f>Prices[[#This Row],[HY - US]]/Prices!P1204-1</f>
        <v>-1.8071525649091535E-3</v>
      </c>
      <c r="Q1205">
        <f>Prices[[#This Row],[HY - EU]]/Prices!Q1204-1</f>
        <v>-8.9882254246886895E-5</v>
      </c>
      <c r="R1205">
        <f>Prices[[#This Row],[EM Bonds - Corp]]/Prices!R1204-1</f>
        <v>-4.9035050920386292E-3</v>
      </c>
      <c r="S1205">
        <f>Prices[[#This Row],[Real Estate - CH]]/Prices!S1204-1</f>
        <v>-6.7916666666666403E-3</v>
      </c>
      <c r="T1205">
        <f>Prices[[#This Row],[Real Estate - World]]/Prices!T1204-1</f>
        <v>1.8023090624738058E-2</v>
      </c>
      <c r="U1205">
        <f>Prices[[#This Row],[TIPS]]/Prices!U1204-1</f>
        <v>-6.8198168440382068E-3</v>
      </c>
      <c r="V1205">
        <f>Prices[[#This Row],[Commodities]]/Prices!V1204-1</f>
        <v>2.3860672352826739E-4</v>
      </c>
      <c r="W1205">
        <f>Prices[[#This Row],[Precious Metals]]/Prices!W1204-1</f>
        <v>5.409101755837753E-5</v>
      </c>
      <c r="X1205">
        <f>Prices[[#This Row],[Hedge funds]]/Prices!X1204-1</f>
        <v>5.5640561969672042E-4</v>
      </c>
    </row>
    <row r="1206" spans="2:24" x14ac:dyDescent="0.25">
      <c r="B1206" s="1">
        <v>44270</v>
      </c>
      <c r="C1206">
        <f>Prices[[#This Row],[Equity - CH]]/Prices!C1205-1</f>
        <v>3.2032954343603759E-3</v>
      </c>
      <c r="D1206">
        <f>Prices[[#This Row],[Equity - US]]/Prices!D1205-1</f>
        <v>6.5737320191927573E-3</v>
      </c>
      <c r="E1206">
        <f>Prices[[#This Row],[Equity - EU]]/Prices!E1205-1</f>
        <v>-2.5171865690883921E-3</v>
      </c>
      <c r="F1206">
        <f>Prices[[#This Row],[Equity - JP]]/Prices!F1205-1</f>
        <v>7.329774434720715E-3</v>
      </c>
      <c r="G1206">
        <f>Prices[[#This Row],[Equity - EM]]/Prices!G1205-1</f>
        <v>-6.5373391838199346E-3</v>
      </c>
      <c r="H1206">
        <f>Prices[[#This Row],[Bonds - CH]]/Prices!H1205-1</f>
        <v>1.5695227224084007E-3</v>
      </c>
      <c r="I1206">
        <f>Prices[[#This Row],[Rates - US]]/Prices!I1205-1</f>
        <v>1.3545828246122049E-3</v>
      </c>
      <c r="J1206">
        <f>Prices[[#This Row],[Rates - EU]]/Prices!J1205-1</f>
        <v>2.2281820292644472E-3</v>
      </c>
      <c r="K1206">
        <f>Prices[[#This Row],[Rates - JP]]/Prices!K1205-1</f>
        <v>-7.3664825046038107E-4</v>
      </c>
      <c r="L1206">
        <f>Prices[[#This Row],[EM Bonds - USD]]/Prices!L1205-1</f>
        <v>1.0216020391862202E-3</v>
      </c>
      <c r="M1206">
        <f>Prices[[#This Row],[EM Bonds - Local]]/Prices!M1205-1</f>
        <v>-1.0013286861412229E-3</v>
      </c>
      <c r="N1206">
        <f>Prices[[#This Row],[IG - US]]/Prices!N1205-1</f>
        <v>1.7080541929952453E-3</v>
      </c>
      <c r="O1206">
        <f>Prices[[#This Row],[IG - EU]]/Prices!O1205-1</f>
        <v>2.3542658273196793E-3</v>
      </c>
      <c r="P1206">
        <f>Prices[[#This Row],[HY - US]]/Prices!P1205-1</f>
        <v>-1.423873333289416E-4</v>
      </c>
      <c r="Q1206">
        <f>Prices[[#This Row],[HY - EU]]/Prices!Q1205-1</f>
        <v>4.1948822436621569E-4</v>
      </c>
      <c r="R1206">
        <f>Prices[[#This Row],[EM Bonds - Corp]]/Prices!R1205-1</f>
        <v>1.2494142516337181E-3</v>
      </c>
      <c r="S1206">
        <f>Prices[[#This Row],[Real Estate - CH]]/Prices!S1205-1</f>
        <v>4.7824810169063703E-3</v>
      </c>
      <c r="T1206">
        <f>Prices[[#This Row],[Real Estate - World]]/Prices!T1205-1</f>
        <v>9.8758651173798118E-3</v>
      </c>
      <c r="U1206">
        <f>Prices[[#This Row],[TIPS]]/Prices!U1205-1</f>
        <v>6.2926157897515989E-3</v>
      </c>
      <c r="V1206">
        <f>Prices[[#This Row],[Commodities]]/Prices!V1205-1</f>
        <v>-2.0452366461854998E-3</v>
      </c>
      <c r="W1206">
        <f>Prices[[#This Row],[Precious Metals]]/Prices!W1205-1</f>
        <v>6.9828242186227296E-3</v>
      </c>
      <c r="X1206">
        <f>Prices[[#This Row],[Hedge funds]]/Prices!X1205-1</f>
        <v>1.6355770724807428E-4</v>
      </c>
    </row>
    <row r="1207" spans="2:24" x14ac:dyDescent="0.25">
      <c r="B1207" s="1">
        <v>44271</v>
      </c>
      <c r="C1207">
        <f>Prices[[#This Row],[Equity - CH]]/Prices!C1206-1</f>
        <v>6.7862379823304675E-3</v>
      </c>
      <c r="D1207">
        <f>Prices[[#This Row],[Equity - US]]/Prices!D1206-1</f>
        <v>-4.7781086305532794E-3</v>
      </c>
      <c r="E1207">
        <f>Prices[[#This Row],[Equity - EU]]/Prices!E1206-1</f>
        <v>3.3946030881117917E-3</v>
      </c>
      <c r="F1207">
        <f>Prices[[#This Row],[Equity - JP]]/Prices!F1206-1</f>
        <v>6.1342557390740016E-3</v>
      </c>
      <c r="G1207">
        <f>Prices[[#This Row],[Equity - EM]]/Prices!G1206-1</f>
        <v>3.6648026145875701E-3</v>
      </c>
      <c r="H1207">
        <f>Prices[[#This Row],[Bonds - CH]]/Prices!H1206-1</f>
        <v>7.8353159056931965E-4</v>
      </c>
      <c r="I1207">
        <f>Prices[[#This Row],[Rates - US]]/Prices!I1206-1</f>
        <v>-4.8398403634264398E-4</v>
      </c>
      <c r="J1207">
        <f>Prices[[#This Row],[Rates - EU]]/Prices!J1206-1</f>
        <v>-2.9012491312185862E-4</v>
      </c>
      <c r="K1207">
        <f>Prices[[#This Row],[Rates - JP]]/Prices!K1206-1</f>
        <v>1.0136380390710631E-3</v>
      </c>
      <c r="L1207">
        <f>Prices[[#This Row],[EM Bonds - USD]]/Prices!L1206-1</f>
        <v>2.8276584877335864E-3</v>
      </c>
      <c r="M1207">
        <f>Prices[[#This Row],[EM Bonds - Local]]/Prices!M1206-1</f>
        <v>3.425129776832847E-4</v>
      </c>
      <c r="N1207">
        <f>Prices[[#This Row],[IG - US]]/Prices!N1206-1</f>
        <v>-4.5146977208865291E-4</v>
      </c>
      <c r="O1207">
        <f>Prices[[#This Row],[IG - EU]]/Prices!O1206-1</f>
        <v>-1.0211896859835257E-4</v>
      </c>
      <c r="P1207">
        <f>Prices[[#This Row],[HY - US]]/Prices!P1206-1</f>
        <v>-3.7218286993923044E-4</v>
      </c>
      <c r="Q1207">
        <f>Prices[[#This Row],[HY - EU]]/Prices!Q1206-1</f>
        <v>3.2945968611475251E-4</v>
      </c>
      <c r="R1207">
        <f>Prices[[#This Row],[EM Bonds - Corp]]/Prices!R1206-1</f>
        <v>3.412078364211979E-3</v>
      </c>
      <c r="S1207">
        <f>Prices[[#This Row],[Real Estate - CH]]/Prices!S1206-1</f>
        <v>-1.0270969896872706E-2</v>
      </c>
      <c r="T1207">
        <f>Prices[[#This Row],[Real Estate - World]]/Prices!T1206-1</f>
        <v>-3.2553608481277196E-3</v>
      </c>
      <c r="U1207">
        <f>Prices[[#This Row],[TIPS]]/Prices!U1206-1</f>
        <v>1.0541305115980837E-3</v>
      </c>
      <c r="V1207">
        <f>Prices[[#This Row],[Commodities]]/Prices!V1206-1</f>
        <v>-2.5702786014921708E-3</v>
      </c>
      <c r="W1207">
        <f>Prices[[#This Row],[Precious Metals]]/Prices!W1206-1</f>
        <v>-4.8961468702097832E-3</v>
      </c>
      <c r="X1207">
        <f>Prices[[#This Row],[Hedge funds]]/Prices!X1206-1</f>
        <v>6.7047693804633823E-4</v>
      </c>
    </row>
    <row r="1208" spans="2:24" x14ac:dyDescent="0.25">
      <c r="B1208" s="1">
        <v>44272</v>
      </c>
      <c r="C1208">
        <f>Prices[[#This Row],[Equity - CH]]/Prices!C1207-1</f>
        <v>-2.0519837869851232E-3</v>
      </c>
      <c r="D1208">
        <f>Prices[[#This Row],[Equity - US]]/Prices!D1207-1</f>
        <v>4.6373732412845481E-3</v>
      </c>
      <c r="E1208">
        <f>Prices[[#This Row],[Equity - EU]]/Prices!E1207-1</f>
        <v>-1.4597307378553248E-3</v>
      </c>
      <c r="F1208">
        <f>Prices[[#This Row],[Equity - JP]]/Prices!F1207-1</f>
        <v>4.6487250932703006E-4</v>
      </c>
      <c r="G1208">
        <f>Prices[[#This Row],[Equity - EM]]/Prices!G1207-1</f>
        <v>-2.4865113652370319E-3</v>
      </c>
      <c r="H1208">
        <f>Prices[[#This Row],[Bonds - CH]]/Prices!H1207-1</f>
        <v>-1.779359430605032E-3</v>
      </c>
      <c r="I1208">
        <f>Prices[[#This Row],[Rates - US]]/Prices!I1207-1</f>
        <v>-1.1476878120727507E-3</v>
      </c>
      <c r="J1208">
        <f>Prices[[#This Row],[Rates - EU]]/Prices!J1207-1</f>
        <v>-3.9045350222866038E-3</v>
      </c>
      <c r="K1208">
        <f>Prices[[#This Row],[Rates - JP]]/Prices!K1207-1</f>
        <v>1.8411120316685903E-4</v>
      </c>
      <c r="L1208">
        <f>Prices[[#This Row],[EM Bonds - USD]]/Prices!L1207-1</f>
        <v>-1.0928862978654141E-3</v>
      </c>
      <c r="M1208">
        <f>Prices[[#This Row],[EM Bonds - Local]]/Prices!M1207-1</f>
        <v>-3.0237542577116194E-4</v>
      </c>
      <c r="N1208">
        <f>Prices[[#This Row],[IG - US]]/Prices!N1207-1</f>
        <v>-1.4239047722075515E-3</v>
      </c>
      <c r="O1208">
        <f>Prices[[#This Row],[IG - EU]]/Prices!O1207-1</f>
        <v>-3.9319818209672119E-3</v>
      </c>
      <c r="P1208">
        <f>Prices[[#This Row],[HY - US]]/Prices!P1207-1</f>
        <v>-1.6080306003447564E-3</v>
      </c>
      <c r="Q1208">
        <f>Prices[[#This Row],[HY - EU]]/Prices!Q1207-1</f>
        <v>-4.1917422677317795E-4</v>
      </c>
      <c r="R1208">
        <f>Prices[[#This Row],[EM Bonds - Corp]]/Prices!R1207-1</f>
        <v>-2.8186721381959767E-3</v>
      </c>
      <c r="S1208">
        <f>Prices[[#This Row],[Real Estate - CH]]/Prices!S1207-1</f>
        <v>-3.2271672642902871E-3</v>
      </c>
      <c r="T1208">
        <f>Prices[[#This Row],[Real Estate - World]]/Prices!T1207-1</f>
        <v>1.3025717406156545E-3</v>
      </c>
      <c r="U1208">
        <f>Prices[[#This Row],[TIPS]]/Prices!U1207-1</f>
        <v>-3.0833927973566988E-3</v>
      </c>
      <c r="V1208">
        <f>Prices[[#This Row],[Commodities]]/Prices!V1207-1</f>
        <v>-1.6284456920283574E-3</v>
      </c>
      <c r="W1208">
        <f>Prices[[#This Row],[Precious Metals]]/Prices!W1207-1</f>
        <v>5.8205682154310878E-4</v>
      </c>
      <c r="X1208">
        <f>Prices[[#This Row],[Hedge funds]]/Prices!X1207-1</f>
        <v>9.8052834135664568E-5</v>
      </c>
    </row>
    <row r="1209" spans="2:24" x14ac:dyDescent="0.25">
      <c r="B1209" s="1">
        <v>44273</v>
      </c>
      <c r="C1209">
        <f>Prices[[#This Row],[Equity - CH]]/Prices!C1208-1</f>
        <v>7.6158861673609746E-3</v>
      </c>
      <c r="D1209">
        <f>Prices[[#This Row],[Equity - US]]/Prices!D1208-1</f>
        <v>-1.6095294557205153E-2</v>
      </c>
      <c r="E1209">
        <f>Prices[[#This Row],[Equity - EU]]/Prices!E1208-1</f>
        <v>6.307131379030162E-3</v>
      </c>
      <c r="F1209">
        <f>Prices[[#This Row],[Equity - JP]]/Prices!F1208-1</f>
        <v>1.297567576285541E-2</v>
      </c>
      <c r="G1209">
        <f>Prices[[#This Row],[Equity - EM]]/Prices!G1208-1</f>
        <v>3.1646790599209051E-3</v>
      </c>
      <c r="H1209">
        <f>Prices[[#This Row],[Bonds - CH]]/Prices!H1208-1</f>
        <v>-1.9964349376113688E-3</v>
      </c>
      <c r="I1209">
        <f>Prices[[#This Row],[Rates - US]]/Prices!I1208-1</f>
        <v>-3.6915146350789962E-3</v>
      </c>
      <c r="J1209">
        <f>Prices[[#This Row],[Rates - EU]]/Prices!J1208-1</f>
        <v>-1.2662375083776212E-3</v>
      </c>
      <c r="K1209">
        <f>Prices[[#This Row],[Rates - JP]]/Prices!K1208-1</f>
        <v>-4.6019328117818947E-4</v>
      </c>
      <c r="L1209">
        <f>Prices[[#This Row],[EM Bonds - USD]]/Prices!L1208-1</f>
        <v>-1.892186716435651E-3</v>
      </c>
      <c r="M1209">
        <f>Prices[[#This Row],[EM Bonds - Local]]/Prices!M1208-1</f>
        <v>-9.0146992975059792E-4</v>
      </c>
      <c r="N1209">
        <f>Prices[[#This Row],[IG - US]]/Prices!N1208-1</f>
        <v>-3.9361366231077666E-3</v>
      </c>
      <c r="O1209">
        <f>Prices[[#This Row],[IG - EU]]/Prices!O1208-1</f>
        <v>-1.7430534194606828E-3</v>
      </c>
      <c r="P1209">
        <f>Prices[[#This Row],[HY - US]]/Prices!P1208-1</f>
        <v>-3.0936671517132197E-3</v>
      </c>
      <c r="Q1209">
        <f>Prices[[#This Row],[HY - EU]]/Prices!Q1208-1</f>
        <v>-9.5851430283078187E-4</v>
      </c>
      <c r="R1209">
        <f>Prices[[#This Row],[EM Bonds - Corp]]/Prices!R1208-1</f>
        <v>-1.5189298612441338E-3</v>
      </c>
      <c r="S1209">
        <f>Prices[[#This Row],[Real Estate - CH]]/Prices!S1208-1</f>
        <v>3.4280635673022974E-3</v>
      </c>
      <c r="T1209">
        <f>Prices[[#This Row],[Real Estate - World]]/Prices!T1208-1</f>
        <v>-5.9538770902209937E-3</v>
      </c>
      <c r="U1209">
        <f>Prices[[#This Row],[TIPS]]/Prices!U1208-1</f>
        <v>-4.7687257079518375E-3</v>
      </c>
      <c r="V1209">
        <f>Prices[[#This Row],[Commodities]]/Prices!V1208-1</f>
        <v>-2.9493055289117942E-2</v>
      </c>
      <c r="W1209">
        <f>Prices[[#This Row],[Precious Metals]]/Prices!W1208-1</f>
        <v>4.8498022606793256E-3</v>
      </c>
      <c r="X1209">
        <f>Prices[[#This Row],[Hedge funds]]/Prices!X1208-1</f>
        <v>-8.660484496915144E-4</v>
      </c>
    </row>
    <row r="1210" spans="2:24" x14ac:dyDescent="0.25">
      <c r="B1210" s="1">
        <v>44274</v>
      </c>
      <c r="C1210">
        <f>Prices[[#This Row],[Equity - CH]]/Prices!C1209-1</f>
        <v>4.0996092983913712E-5</v>
      </c>
      <c r="D1210">
        <f>Prices[[#This Row],[Equity - US]]/Prices!D1209-1</f>
        <v>2.3382673549388056E-3</v>
      </c>
      <c r="E1210">
        <f>Prices[[#This Row],[Equity - EU]]/Prices!E1209-1</f>
        <v>-7.2749516968738659E-3</v>
      </c>
      <c r="F1210">
        <f>Prices[[#This Row],[Equity - JP]]/Prices!F1209-1</f>
        <v>-6.1711475674153249E-4</v>
      </c>
      <c r="G1210">
        <f>Prices[[#This Row],[Equity - EM]]/Prices!G1209-1</f>
        <v>-5.4263854691272151E-3</v>
      </c>
      <c r="H1210">
        <f>Prices[[#This Row],[Bonds - CH]]/Prices!H1209-1</f>
        <v>7.858826891478099E-4</v>
      </c>
      <c r="I1210">
        <f>Prices[[#This Row],[Rates - US]]/Prices!I1209-1</f>
        <v>6.7273721844607337E-4</v>
      </c>
      <c r="J1210">
        <f>Prices[[#This Row],[Rates - EU]]/Prices!J1209-1</f>
        <v>1.688320084116901E-3</v>
      </c>
      <c r="K1210">
        <f>Prices[[#This Row],[Rates - JP]]/Prices!K1209-1</f>
        <v>-7.3664825046038107E-4</v>
      </c>
      <c r="L1210">
        <f>Prices[[#This Row],[EM Bonds - USD]]/Prices!L1209-1</f>
        <v>1.393665732592364E-3</v>
      </c>
      <c r="M1210">
        <f>Prices[[#This Row],[EM Bonds - Local]]/Prices!M1209-1</f>
        <v>6.2106178563059444E-4</v>
      </c>
      <c r="N1210">
        <f>Prices[[#This Row],[IG - US]]/Prices!N1209-1</f>
        <v>1.742518187446418E-3</v>
      </c>
      <c r="O1210">
        <f>Prices[[#This Row],[IG - EU]]/Prices!O1209-1</f>
        <v>1.9515201314708186E-3</v>
      </c>
      <c r="P1210">
        <f>Prices[[#This Row],[HY - US]]/Prices!P1209-1</f>
        <v>-5.0638049420337339E-4</v>
      </c>
      <c r="Q1210">
        <f>Prices[[#This Row],[HY - EU]]/Prices!Q1209-1</f>
        <v>-5.9964620873675933E-4</v>
      </c>
      <c r="R1210">
        <f>Prices[[#This Row],[EM Bonds - Corp]]/Prices!R1209-1</f>
        <v>1.0560677982407451E-3</v>
      </c>
      <c r="S1210">
        <f>Prices[[#This Row],[Real Estate - CH]]/Prices!S1209-1</f>
        <v>4.070098483730078E-3</v>
      </c>
      <c r="T1210">
        <f>Prices[[#This Row],[Real Estate - World]]/Prices!T1209-1</f>
        <v>-1.2110379599220678E-2</v>
      </c>
      <c r="U1210">
        <f>Prices[[#This Row],[TIPS]]/Prices!U1209-1</f>
        <v>1.4614177200520384E-3</v>
      </c>
      <c r="V1210">
        <f>Prices[[#This Row],[Commodities]]/Prices!V1209-1</f>
        <v>1.3984644610111507E-2</v>
      </c>
      <c r="W1210">
        <f>Prices[[#This Row],[Precious Metals]]/Prices!W1209-1</f>
        <v>6.1795825051385034E-3</v>
      </c>
      <c r="X1210">
        <f>Prices[[#This Row],[Hedge funds]]/Prices!X1209-1</f>
        <v>-1.9380320388588945E-3</v>
      </c>
    </row>
    <row r="1211" spans="2:24" x14ac:dyDescent="0.25">
      <c r="B1211" s="1">
        <v>44277</v>
      </c>
      <c r="C1211">
        <f>Prices[[#This Row],[Equity - CH]]/Prices!C1210-1</f>
        <v>7.7054749069958017E-3</v>
      </c>
      <c r="D1211">
        <f>Prices[[#This Row],[Equity - US]]/Prices!D1210-1</f>
        <v>4.780622458144812E-4</v>
      </c>
      <c r="E1211">
        <f>Prices[[#This Row],[Equity - EU]]/Prices!E1210-1</f>
        <v>-1.5658086413465888E-3</v>
      </c>
      <c r="F1211">
        <f>Prices[[#This Row],[Equity - JP]]/Prices!F1210-1</f>
        <v>-1.2892796513951921E-2</v>
      </c>
      <c r="G1211">
        <f>Prices[[#This Row],[Equity - EM]]/Prices!G1210-1</f>
        <v>-6.855243020213897E-3</v>
      </c>
      <c r="H1211">
        <f>Prices[[#This Row],[Bonds - CH]]/Prices!H1210-1</f>
        <v>5.7110222729850335E-4</v>
      </c>
      <c r="I1211">
        <f>Prices[[#This Row],[Rates - US]]/Prices!I1210-1</f>
        <v>2.9168589494235064E-3</v>
      </c>
      <c r="J1211">
        <f>Prices[[#This Row],[Rates - EU]]/Prices!J1210-1</f>
        <v>7.8939943237910093E-4</v>
      </c>
      <c r="K1211">
        <f>Prices[[#This Row],[Rates - JP]]/Prices!K1210-1</f>
        <v>2.3958717287135833E-3</v>
      </c>
      <c r="L1211">
        <f>Prices[[#This Row],[EM Bonds - USD]]/Prices!L1210-1</f>
        <v>-3.9892916291794922E-4</v>
      </c>
      <c r="M1211">
        <f>Prices[[#This Row],[EM Bonds - Local]]/Prices!M1210-1</f>
        <v>2.2839701630439357E-4</v>
      </c>
      <c r="N1211">
        <f>Prices[[#This Row],[IG - US]]/Prices!N1210-1</f>
        <v>3.7494785946576847E-3</v>
      </c>
      <c r="O1211">
        <f>Prices[[#This Row],[IG - EU]]/Prices!O1210-1</f>
        <v>1.025115325474113E-3</v>
      </c>
      <c r="P1211">
        <f>Prices[[#This Row],[HY - US]]/Prices!P1210-1</f>
        <v>2.6160409724163003E-3</v>
      </c>
      <c r="Q1211">
        <f>Prices[[#This Row],[HY - EU]]/Prices!Q1210-1</f>
        <v>2.1000210002108943E-4</v>
      </c>
      <c r="R1211">
        <f>Prices[[#This Row],[EM Bonds - Corp]]/Prices!R1210-1</f>
        <v>1.5846147125633259E-3</v>
      </c>
      <c r="S1211">
        <f>Prices[[#This Row],[Real Estate - CH]]/Prices!S1210-1</f>
        <v>-9.8294547593044124E-3</v>
      </c>
      <c r="T1211">
        <f>Prices[[#This Row],[Real Estate - World]]/Prices!T1210-1</f>
        <v>-4.4713411875978437E-3</v>
      </c>
      <c r="U1211">
        <f>Prices[[#This Row],[TIPS]]/Prices!U1210-1</f>
        <v>2.2591264881091089E-3</v>
      </c>
      <c r="V1211">
        <f>Prices[[#This Row],[Commodities]]/Prices!V1210-1</f>
        <v>-3.069801584220877E-3</v>
      </c>
      <c r="W1211">
        <f>Prices[[#This Row],[Precious Metals]]/Prices!W1210-1</f>
        <v>-1.2961026506863371E-2</v>
      </c>
      <c r="X1211">
        <f>Prices[[#This Row],[Hedge funds]]/Prices!X1210-1</f>
        <v>3.5230885196479989E-4</v>
      </c>
    </row>
    <row r="1212" spans="2:24" x14ac:dyDescent="0.25">
      <c r="B1212" s="1">
        <v>44278</v>
      </c>
      <c r="C1212">
        <f>Prices[[#This Row],[Equity - CH]]/Prices!C1211-1</f>
        <v>4.9914643179809204E-3</v>
      </c>
      <c r="D1212">
        <f>Prices[[#This Row],[Equity - US]]/Prices!D1211-1</f>
        <v>3.4071218436202422E-3</v>
      </c>
      <c r="E1212">
        <f>Prices[[#This Row],[Equity - EU]]/Prices!E1211-1</f>
        <v>1.8645139071220562E-3</v>
      </c>
      <c r="F1212">
        <f>Prices[[#This Row],[Equity - JP]]/Prices!F1211-1</f>
        <v>-7.7147082029399572E-3</v>
      </c>
      <c r="G1212">
        <f>Prices[[#This Row],[Equity - EM]]/Prices!G1211-1</f>
        <v>2.0322854821106517E-3</v>
      </c>
      <c r="H1212">
        <f>Prices[[#This Row],[Bonds - CH]]/Prices!H1211-1</f>
        <v>1.4269406392695139E-3</v>
      </c>
      <c r="I1212">
        <f>Prices[[#This Row],[Rates - US]]/Prices!I1211-1</f>
        <v>2.9282506322358959E-3</v>
      </c>
      <c r="J1212">
        <f>Prices[[#This Row],[Rates - EU]]/Prices!J1211-1</f>
        <v>2.0241717444171581E-3</v>
      </c>
      <c r="K1212">
        <f>Prices[[#This Row],[Rates - JP]]/Prices!K1211-1</f>
        <v>1.0112152969294907E-3</v>
      </c>
      <c r="L1212">
        <f>Prices[[#This Row],[EM Bonds - USD]]/Prices!L1211-1</f>
        <v>1.274883596530163E-3</v>
      </c>
      <c r="M1212">
        <f>Prices[[#This Row],[EM Bonds - Local]]/Prices!M1211-1</f>
        <v>-2.0981037738443398E-4</v>
      </c>
      <c r="N1212">
        <f>Prices[[#This Row],[IG - US]]/Prices!N1211-1</f>
        <v>2.8558036420047728E-3</v>
      </c>
      <c r="O1212">
        <f>Prices[[#This Row],[IG - EU]]/Prices!O1211-1</f>
        <v>2.508960573476493E-3</v>
      </c>
      <c r="P1212">
        <f>Prices[[#This Row],[HY - US]]/Prices!P1211-1</f>
        <v>1.3052726864293263E-3</v>
      </c>
      <c r="Q1212">
        <f>Prices[[#This Row],[HY - EU]]/Prices!Q1211-1</f>
        <v>5.9988002399524731E-4</v>
      </c>
      <c r="R1212">
        <f>Prices[[#This Row],[EM Bonds - Corp]]/Prices!R1211-1</f>
        <v>1.4076505973521503E-3</v>
      </c>
      <c r="S1212">
        <f>Prices[[#This Row],[Real Estate - CH]]/Prices!S1211-1</f>
        <v>-5.0695740709315595E-3</v>
      </c>
      <c r="T1212">
        <f>Prices[[#This Row],[Real Estate - World]]/Prices!T1211-1</f>
        <v>8.2994608123903024E-3</v>
      </c>
      <c r="U1212">
        <f>Prices[[#This Row],[TIPS]]/Prices!U1211-1</f>
        <v>4.0920698742155093E-3</v>
      </c>
      <c r="V1212">
        <f>Prices[[#This Row],[Commodities]]/Prices!V1211-1</f>
        <v>-7.7889501666356109E-3</v>
      </c>
      <c r="W1212">
        <f>Prices[[#This Row],[Precious Metals]]/Prices!W1211-1</f>
        <v>6.2445974289881967E-4</v>
      </c>
      <c r="X1212">
        <f>Prices[[#This Row],[Hedge funds]]/Prices!X1211-1</f>
        <v>-4.3326917564191492E-3</v>
      </c>
    </row>
    <row r="1213" spans="2:24" x14ac:dyDescent="0.25">
      <c r="B1213" s="1">
        <v>44279</v>
      </c>
      <c r="C1213">
        <f>Prices[[#This Row],[Equity - CH]]/Prices!C1212-1</f>
        <v>-2.9042880839444951E-3</v>
      </c>
      <c r="D1213">
        <f>Prices[[#This Row],[Equity - US]]/Prices!D1212-1</f>
        <v>-5.4432087413066599E-3</v>
      </c>
      <c r="E1213">
        <f>Prices[[#This Row],[Equity - EU]]/Prices!E1212-1</f>
        <v>-9.4304761866481623E-4</v>
      </c>
      <c r="F1213">
        <f>Prices[[#This Row],[Equity - JP]]/Prices!F1212-1</f>
        <v>-2.0449475030491771E-2</v>
      </c>
      <c r="G1213">
        <f>Prices[[#This Row],[Equity - EM]]/Prices!G1212-1</f>
        <v>-1.7650457220251936E-2</v>
      </c>
      <c r="H1213">
        <f>Prices[[#This Row],[Bonds - CH]]/Prices!H1212-1</f>
        <v>7.8369905956110486E-4</v>
      </c>
      <c r="I1213">
        <f>Prices[[#This Row],[Rates - US]]/Prices!I1212-1</f>
        <v>1.2532735541264106E-3</v>
      </c>
      <c r="J1213">
        <f>Prices[[#This Row],[Rates - EU]]/Prices!J1212-1</f>
        <v>1.1329058076581244E-3</v>
      </c>
      <c r="K1213">
        <f>Prices[[#This Row],[Rates - JP]]/Prices!K1212-1</f>
        <v>1.4693727615024965E-3</v>
      </c>
      <c r="L1213">
        <f>Prices[[#This Row],[EM Bonds - USD]]/Prices!L1212-1</f>
        <v>2.8876071588124219E-4</v>
      </c>
      <c r="M1213">
        <f>Prices[[#This Row],[EM Bonds - Local]]/Prices!M1212-1</f>
        <v>8.9651582361560678E-4</v>
      </c>
      <c r="N1213">
        <f>Prices[[#This Row],[IG - US]]/Prices!N1212-1</f>
        <v>1.7543277412408464E-3</v>
      </c>
      <c r="O1213">
        <f>Prices[[#This Row],[IG - EU]]/Prices!O1212-1</f>
        <v>1.2258031564431615E-3</v>
      </c>
      <c r="P1213">
        <f>Prices[[#This Row],[HY - US]]/Prices!P1212-1</f>
        <v>1.7770082925392394E-3</v>
      </c>
      <c r="Q1213">
        <f>Prices[[#This Row],[HY - EU]]/Prices!Q1212-1</f>
        <v>4.4964028776961484E-4</v>
      </c>
      <c r="R1213">
        <f>Prices[[#This Row],[EM Bonds - Corp]]/Prices!R1212-1</f>
        <v>1.0082511089672952E-3</v>
      </c>
      <c r="S1213">
        <f>Prices[[#This Row],[Real Estate - CH]]/Prices!S1212-1</f>
        <v>1.4923782112781225E-3</v>
      </c>
      <c r="T1213">
        <f>Prices[[#This Row],[Real Estate - World]]/Prices!T1212-1</f>
        <v>2.9431994032469433E-4</v>
      </c>
      <c r="U1213">
        <f>Prices[[#This Row],[TIPS]]/Prices!U1212-1</f>
        <v>4.815220663088482E-3</v>
      </c>
      <c r="V1213">
        <f>Prices[[#This Row],[Commodities]]/Prices!V1212-1</f>
        <v>1.748557510437454E-2</v>
      </c>
      <c r="W1213">
        <f>Prices[[#This Row],[Precious Metals]]/Prices!W1212-1</f>
        <v>4.9841572768842823E-3</v>
      </c>
      <c r="X1213">
        <f>Prices[[#This Row],[Hedge funds]]/Prices!X1212-1</f>
        <v>-2.9449023575671696E-3</v>
      </c>
    </row>
    <row r="1214" spans="2:24" x14ac:dyDescent="0.25">
      <c r="B1214" s="1">
        <v>44280</v>
      </c>
      <c r="C1214">
        <f>Prices[[#This Row],[Equity - CH]]/Prices!C1213-1</f>
        <v>3.0073760592772558E-3</v>
      </c>
      <c r="D1214">
        <f>Prices[[#This Row],[Equity - US]]/Prices!D1213-1</f>
        <v>8.728006859524351E-3</v>
      </c>
      <c r="E1214">
        <f>Prices[[#This Row],[Equity - EU]]/Prices!E1213-1</f>
        <v>-1.7764394907704428E-4</v>
      </c>
      <c r="F1214">
        <f>Prices[[#This Row],[Equity - JP]]/Prices!F1213-1</f>
        <v>1.271028980267852E-2</v>
      </c>
      <c r="G1214">
        <f>Prices[[#This Row],[Equity - EM]]/Prices!G1213-1</f>
        <v>-3.3498917460900168E-3</v>
      </c>
      <c r="H1214">
        <f>Prices[[#This Row],[Bonds - CH]]/Prices!H1213-1</f>
        <v>2.3492560689115649E-3</v>
      </c>
      <c r="I1214">
        <f>Prices[[#This Row],[Rates - US]]/Prices!I1213-1</f>
        <v>-1.5311942595508388E-3</v>
      </c>
      <c r="J1214">
        <f>Prices[[#This Row],[Rates - EU]]/Prices!J1213-1</f>
        <v>1.4296711756296432E-3</v>
      </c>
      <c r="K1214">
        <f>Prices[[#This Row],[Rates - JP]]/Prices!K1213-1</f>
        <v>-8.253094910591896E-4</v>
      </c>
      <c r="L1214">
        <f>Prices[[#This Row],[EM Bonds - USD]]/Prices!L1213-1</f>
        <v>-1.097878092262583E-3</v>
      </c>
      <c r="M1214">
        <f>Prices[[#This Row],[EM Bonds - Local]]/Prices!M1213-1</f>
        <v>2.3633778670761885E-4</v>
      </c>
      <c r="N1214">
        <f>Prices[[#This Row],[IG - US]]/Prices!N1213-1</f>
        <v>-2.381173681658022E-3</v>
      </c>
      <c r="O1214">
        <f>Prices[[#This Row],[IG - EU]]/Prices!O1213-1</f>
        <v>1.7344284038156577E-3</v>
      </c>
      <c r="P1214">
        <f>Prices[[#This Row],[HY - US]]/Prices!P1213-1</f>
        <v>-1.8366812429748691E-4</v>
      </c>
      <c r="Q1214">
        <f>Prices[[#This Row],[HY - EU]]/Prices!Q1213-1</f>
        <v>4.7940074906382968E-4</v>
      </c>
      <c r="R1214">
        <f>Prices[[#This Row],[EM Bonds - Corp]]/Prices!R1213-1</f>
        <v>6.2000461196420886E-4</v>
      </c>
      <c r="S1214">
        <f>Prices[[#This Row],[Real Estate - CH]]/Prices!S1213-1</f>
        <v>1.3837147418840345E-3</v>
      </c>
      <c r="T1214">
        <f>Prices[[#This Row],[Real Estate - World]]/Prices!T1213-1</f>
        <v>8.5355718895099297E-3</v>
      </c>
      <c r="U1214">
        <f>Prices[[#This Row],[TIPS]]/Prices!U1213-1</f>
        <v>2.2277796336764855E-3</v>
      </c>
      <c r="V1214">
        <f>Prices[[#This Row],[Commodities]]/Prices!V1213-1</f>
        <v>-1.3926395008357906E-2</v>
      </c>
      <c r="W1214">
        <f>Prices[[#This Row],[Precious Metals]]/Prices!W1213-1</f>
        <v>-1.0673167922288229E-3</v>
      </c>
      <c r="X1214">
        <f>Prices[[#This Row],[Hedge funds]]/Prices!X1213-1</f>
        <v>1.6500561019094917E-5</v>
      </c>
    </row>
    <row r="1215" spans="2:24" x14ac:dyDescent="0.25">
      <c r="B1215" s="1">
        <v>44281</v>
      </c>
      <c r="C1215">
        <f>Prices[[#This Row],[Equity - CH]]/Prices!C1214-1</f>
        <v>1.4093480542261005E-3</v>
      </c>
      <c r="D1215">
        <f>Prices[[#This Row],[Equity - US]]/Prices!D1214-1</f>
        <v>1.6449566852182906E-2</v>
      </c>
      <c r="E1215">
        <f>Prices[[#This Row],[Equity - EU]]/Prices!E1214-1</f>
        <v>1.1081131237888231E-2</v>
      </c>
      <c r="F1215">
        <f>Prices[[#This Row],[Equity - JP]]/Prices!F1214-1</f>
        <v>1.5256760212129405E-2</v>
      </c>
      <c r="G1215">
        <f>Prices[[#This Row],[Equity - EM]]/Prices!G1214-1</f>
        <v>1.5350262081345933E-2</v>
      </c>
      <c r="H1215">
        <f>Prices[[#This Row],[Bonds - CH]]/Prices!H1214-1</f>
        <v>-1.846590909091006E-3</v>
      </c>
      <c r="I1215">
        <f>Prices[[#This Row],[Rates - US]]/Prices!I1214-1</f>
        <v>-1.8555082284492652E-3</v>
      </c>
      <c r="J1215">
        <f>Prices[[#This Row],[Rates - EU]]/Prices!J1214-1</f>
        <v>-1.7406371124416564E-3</v>
      </c>
      <c r="K1215">
        <f>Prices[[#This Row],[Rates - JP]]/Prices!K1214-1</f>
        <v>-7.3421439060206151E-4</v>
      </c>
      <c r="L1215">
        <f>Prices[[#This Row],[EM Bonds - USD]]/Prices!L1214-1</f>
        <v>-1.5939961525567314E-3</v>
      </c>
      <c r="M1215">
        <f>Prices[[#This Row],[EM Bonds - Local]]/Prices!M1214-1</f>
        <v>-2.9627830013279066E-4</v>
      </c>
      <c r="N1215">
        <f>Prices[[#This Row],[IG - US]]/Prices!N1214-1</f>
        <v>-1.1558384833332269E-3</v>
      </c>
      <c r="O1215">
        <f>Prices[[#This Row],[IG - EU]]/Prices!O1214-1</f>
        <v>-1.8841981972806954E-3</v>
      </c>
      <c r="P1215">
        <f>Prices[[#This Row],[HY - US]]/Prices!P1214-1</f>
        <v>7.0811431694073335E-4</v>
      </c>
      <c r="Q1215">
        <f>Prices[[#This Row],[HY - EU]]/Prices!Q1214-1</f>
        <v>2.3958551705538511E-4</v>
      </c>
      <c r="R1215">
        <f>Prices[[#This Row],[EM Bonds - Corp]]/Prices!R1214-1</f>
        <v>-1.3365321691716225E-3</v>
      </c>
      <c r="S1215">
        <f>Prices[[#This Row],[Real Estate - CH]]/Prices!S1214-1</f>
        <v>4.2729591836736525E-3</v>
      </c>
      <c r="T1215">
        <f>Prices[[#This Row],[Real Estate - World]]/Prices!T1214-1</f>
        <v>1.5583874854187885E-2</v>
      </c>
      <c r="U1215">
        <f>Prices[[#This Row],[TIPS]]/Prices!U1214-1</f>
        <v>-1.4802059190606176E-3</v>
      </c>
      <c r="V1215">
        <f>Prices[[#This Row],[Commodities]]/Prices!V1214-1</f>
        <v>1.6207449860671463E-2</v>
      </c>
      <c r="W1215">
        <f>Prices[[#This Row],[Precious Metals]]/Prices!W1214-1</f>
        <v>4.4452910570045301E-3</v>
      </c>
      <c r="X1215">
        <f>Prices[[#This Row],[Hedge funds]]/Prices!X1214-1</f>
        <v>2.8875505321344086E-3</v>
      </c>
    </row>
    <row r="1216" spans="2:24" x14ac:dyDescent="0.25">
      <c r="B1216" s="1">
        <v>44284</v>
      </c>
      <c r="C1216">
        <f>Prices[[#This Row],[Equity - CH]]/Prices!C1215-1</f>
        <v>-8.5721297613416958E-4</v>
      </c>
      <c r="D1216">
        <f>Prices[[#This Row],[Equity - US]]/Prices!D1215-1</f>
        <v>-3.5183061480282829E-3</v>
      </c>
      <c r="E1216">
        <f>Prices[[#This Row],[Equity - EU]]/Prices!E1215-1</f>
        <v>-1.1345399247998378E-3</v>
      </c>
      <c r="F1216">
        <f>Prices[[#This Row],[Equity - JP]]/Prices!F1215-1</f>
        <v>5.3138968808810194E-3</v>
      </c>
      <c r="G1216">
        <f>Prices[[#This Row],[Equity - EM]]/Prices!G1215-1</f>
        <v>3.1317444861200805E-4</v>
      </c>
      <c r="H1216">
        <f>Prices[[#This Row],[Bonds - CH]]/Prices!H1215-1</f>
        <v>-1.5653906361178249E-3</v>
      </c>
      <c r="I1216">
        <f>Prices[[#This Row],[Rates - US]]/Prices!I1215-1</f>
        <v>-2.4384901100328316E-3</v>
      </c>
      <c r="J1216">
        <f>Prices[[#This Row],[Rates - EU]]/Prices!J1215-1</f>
        <v>-2.2565169815391695E-3</v>
      </c>
      <c r="K1216">
        <f>Prices[[#This Row],[Rates - JP]]/Prices!K1215-1</f>
        <v>5.510653930933529E-4</v>
      </c>
      <c r="L1216">
        <f>Prices[[#This Row],[EM Bonds - USD]]/Prices!L1215-1</f>
        <v>-9.2794293248099624E-4</v>
      </c>
      <c r="M1216">
        <f>Prices[[#This Row],[EM Bonds - Local]]/Prices!M1215-1</f>
        <v>-3.9046234594508622E-4</v>
      </c>
      <c r="N1216">
        <f>Prices[[#This Row],[IG - US]]/Prices!N1215-1</f>
        <v>-2.0414505427321927E-3</v>
      </c>
      <c r="O1216">
        <f>Prices[[#This Row],[IG - EU]]/Prices!O1215-1</f>
        <v>-2.448979591836653E-3</v>
      </c>
      <c r="P1216">
        <f>Prices[[#This Row],[HY - US]]/Prices!P1215-1</f>
        <v>6.1549595139509528E-4</v>
      </c>
      <c r="Q1216">
        <f>Prices[[#This Row],[HY - EU]]/Prices!Q1215-1</f>
        <v>2.3952812958460967E-4</v>
      </c>
      <c r="R1216">
        <f>Prices[[#This Row],[EM Bonds - Corp]]/Prices!R1215-1</f>
        <v>-5.409885940664827E-4</v>
      </c>
      <c r="S1216">
        <f>Prices[[#This Row],[Real Estate - CH]]/Prices!S1215-1</f>
        <v>2.2649816896340713E-3</v>
      </c>
      <c r="T1216">
        <f>Prices[[#This Row],[Real Estate - World]]/Prices!T1215-1</f>
        <v>-7.9824372146188871E-3</v>
      </c>
      <c r="U1216">
        <f>Prices[[#This Row],[TIPS]]/Prices!U1215-1</f>
        <v>-5.153926195305969E-3</v>
      </c>
      <c r="V1216">
        <f>Prices[[#This Row],[Commodities]]/Prices!V1215-1</f>
        <v>-2.1637205444127172E-3</v>
      </c>
      <c r="W1216">
        <f>Prices[[#This Row],[Precious Metals]]/Prices!W1215-1</f>
        <v>-1.3748644457504233E-2</v>
      </c>
      <c r="X1216">
        <f>Prices[[#This Row],[Hedge funds]]/Prices!X1215-1</f>
        <v>-4.2777229351753654E-4</v>
      </c>
    </row>
    <row r="1217" spans="2:24" x14ac:dyDescent="0.25">
      <c r="B1217" s="1">
        <v>44285</v>
      </c>
      <c r="C1217">
        <f>Prices[[#This Row],[Equity - CH]]/Prices!C1216-1</f>
        <v>3.6544295516085512E-3</v>
      </c>
      <c r="D1217">
        <f>Prices[[#This Row],[Equity - US]]/Prices!D1216-1</f>
        <v>1.9701852709719248E-3</v>
      </c>
      <c r="E1217">
        <f>Prices[[#This Row],[Equity - EU]]/Prices!E1216-1</f>
        <v>6.8269252491675037E-3</v>
      </c>
      <c r="F1217">
        <f>Prices[[#This Row],[Equity - JP]]/Prices!F1216-1</f>
        <v>2.6760499225653156E-4</v>
      </c>
      <c r="G1217">
        <f>Prices[[#This Row],[Equity - EM]]/Prices!G1216-1</f>
        <v>1.223656872695944E-2</v>
      </c>
      <c r="H1217">
        <f>Prices[[#This Row],[Bonds - CH]]/Prices!H1216-1</f>
        <v>-1.9241733181298848E-3</v>
      </c>
      <c r="I1217">
        <f>Prices[[#This Row],[Rates - US]]/Prices!I1216-1</f>
        <v>4.3435454913987037E-4</v>
      </c>
      <c r="J1217">
        <f>Prices[[#This Row],[Rates - EU]]/Prices!J1216-1</f>
        <v>-2.3186136256502232E-3</v>
      </c>
      <c r="K1217">
        <f>Prices[[#This Row],[Rates - JP]]/Prices!K1216-1</f>
        <v>-1.3769047181934058E-3</v>
      </c>
      <c r="L1217">
        <f>Prices[[#This Row],[EM Bonds - USD]]/Prices!L1216-1</f>
        <v>-2.3440492648960642E-3</v>
      </c>
      <c r="M1217">
        <f>Prices[[#This Row],[EM Bonds - Local]]/Prices!M1216-1</f>
        <v>-1.8515292905560976E-3</v>
      </c>
      <c r="N1217">
        <f>Prices[[#This Row],[IG - US]]/Prices!N1216-1</f>
        <v>2.0891210237294899E-3</v>
      </c>
      <c r="O1217">
        <f>Prices[[#This Row],[IG - EU]]/Prices!O1216-1</f>
        <v>-2.864157119476296E-3</v>
      </c>
      <c r="P1217">
        <f>Prices[[#This Row],[HY - US]]/Prices!P1216-1</f>
        <v>-1.7551127593717908E-4</v>
      </c>
      <c r="Q1217">
        <f>Prices[[#This Row],[HY - EU]]/Prices!Q1216-1</f>
        <v>-1.1973538479970181E-4</v>
      </c>
      <c r="R1217">
        <f>Prices[[#This Row],[EM Bonds - Corp]]/Prices!R1216-1</f>
        <v>-2.6508631369381863E-3</v>
      </c>
      <c r="S1217">
        <f>Prices[[#This Row],[Real Estate - CH]]/Prices!S1216-1</f>
        <v>9.9476218636478375E-3</v>
      </c>
      <c r="T1217">
        <f>Prices[[#This Row],[Real Estate - World]]/Prices!T1216-1</f>
        <v>9.6121511081825872E-3</v>
      </c>
      <c r="U1217">
        <f>Prices[[#This Row],[TIPS]]/Prices!U1216-1</f>
        <v>-5.556738829471608E-3</v>
      </c>
      <c r="V1217">
        <f>Prices[[#This Row],[Commodities]]/Prices!V1216-1</f>
        <v>-8.5252333488676779E-3</v>
      </c>
      <c r="W1217">
        <f>Prices[[#This Row],[Precious Metals]]/Prices!W1216-1</f>
        <v>-1.414174873192553E-2</v>
      </c>
      <c r="X1217">
        <f>Prices[[#This Row],[Hedge funds]]/Prices!X1216-1</f>
        <v>1.1110379563485928E-3</v>
      </c>
    </row>
    <row r="1218" spans="2:24" x14ac:dyDescent="0.25">
      <c r="B1218" s="1">
        <v>44286</v>
      </c>
      <c r="C1218">
        <f>Prices[[#This Row],[Equity - CH]]/Prices!C1217-1</f>
        <v>-6.0034894702610808E-3</v>
      </c>
      <c r="D1218">
        <f>Prices[[#This Row],[Equity - US]]/Prices!D1217-1</f>
        <v>4.6446942748765707E-3</v>
      </c>
      <c r="E1218">
        <f>Prices[[#This Row],[Equity - EU]]/Prices!E1217-1</f>
        <v>-2.4823315414723712E-4</v>
      </c>
      <c r="F1218">
        <f>Prices[[#This Row],[Equity - JP]]/Prices!F1217-1</f>
        <v>-1.1216886643090063E-2</v>
      </c>
      <c r="G1218">
        <f>Prices[[#This Row],[Equity - EM]]/Prices!G1217-1</f>
        <v>-2.6305302397217067E-3</v>
      </c>
      <c r="H1218">
        <f>Prices[[#This Row],[Bonds - CH]]/Prices!H1217-1</f>
        <v>1.2138521956444048E-3</v>
      </c>
      <c r="I1218">
        <f>Prices[[#This Row],[Rates - US]]/Prices!I1217-1</f>
        <v>-1.3175731087247122E-3</v>
      </c>
      <c r="J1218">
        <f>Prices[[#This Row],[Rates - EU]]/Prices!J1217-1</f>
        <v>1.3389839738353615E-3</v>
      </c>
      <c r="K1218">
        <f>Prices[[#This Row],[Rates - JP]]/Prices!K1217-1</f>
        <v>-7.3536170603927253E-4</v>
      </c>
      <c r="L1218">
        <f>Prices[[#This Row],[EM Bonds - USD]]/Prices!L1217-1</f>
        <v>8.7868809431213002E-4</v>
      </c>
      <c r="M1218">
        <f>Prices[[#This Row],[EM Bonds - Local]]/Prices!M1217-1</f>
        <v>9.6386830499528564E-4</v>
      </c>
      <c r="N1218">
        <f>Prices[[#This Row],[IG - US]]/Prices!N1217-1</f>
        <v>1.571308452512854E-3</v>
      </c>
      <c r="O1218">
        <f>Prices[[#This Row],[IG - EU]]/Prices!O1217-1</f>
        <v>9.2326631103811785E-4</v>
      </c>
      <c r="P1218">
        <f>Prices[[#This Row],[HY - US]]/Prices!P1217-1</f>
        <v>2.2066964999889471E-3</v>
      </c>
      <c r="Q1218">
        <f>Prices[[#This Row],[HY - EU]]/Prices!Q1217-1</f>
        <v>8.6818549232114961E-4</v>
      </c>
      <c r="R1218">
        <f>Prices[[#This Row],[EM Bonds - Corp]]/Prices!R1217-1</f>
        <v>4.6573465136789949E-4</v>
      </c>
      <c r="S1218">
        <f>Prices[[#This Row],[Real Estate - CH]]/Prices!S1217-1</f>
        <v>1.5224074112800468E-2</v>
      </c>
      <c r="T1218">
        <f>Prices[[#This Row],[Real Estate - World]]/Prices!T1217-1</f>
        <v>-8.2516573504666235E-3</v>
      </c>
      <c r="U1218">
        <f>Prices[[#This Row],[TIPS]]/Prices!U1217-1</f>
        <v>1.6394926496929862E-3</v>
      </c>
      <c r="V1218">
        <f>Prices[[#This Row],[Commodities]]/Prices!V1217-1</f>
        <v>6.3228497047849164E-3</v>
      </c>
      <c r="W1218">
        <f>Prices[[#This Row],[Precious Metals]]/Prices!W1217-1</f>
        <v>1.6958997746839399E-2</v>
      </c>
      <c r="X1218">
        <f>Prices[[#This Row],[Hedge funds]]/Prices!X1217-1</f>
        <v>6.0011673503623797E-4</v>
      </c>
    </row>
    <row r="1219" spans="2:24" x14ac:dyDescent="0.25">
      <c r="B1219" s="1">
        <v>44287</v>
      </c>
      <c r="C1219">
        <f>Prices[[#This Row],[Equity - CH]]/Prices!C1218-1</f>
        <v>7.0243004798484776E-3</v>
      </c>
      <c r="D1219">
        <f>Prices[[#This Row],[Equity - US]]/Prices!D1218-1</f>
        <v>1.1330351519725834E-2</v>
      </c>
      <c r="E1219">
        <f>Prices[[#This Row],[Equity - EU]]/Prices!E1218-1</f>
        <v>6.7679327686278601E-3</v>
      </c>
      <c r="F1219">
        <f>Prices[[#This Row],[Equity - JP]]/Prices!F1218-1</f>
        <v>2.8870216841192509E-3</v>
      </c>
      <c r="G1219">
        <f>Prices[[#This Row],[Equity - EM]]/Prices!G1218-1</f>
        <v>1.3287334805541562E-2</v>
      </c>
      <c r="H1219">
        <f>Prices[[#This Row],[Bonds - CH]]/Prices!H1218-1</f>
        <v>1.4263300527741496E-3</v>
      </c>
      <c r="I1219">
        <f>Prices[[#This Row],[Rates - US]]/Prices!I1218-1</f>
        <v>3.3976042271097739E-3</v>
      </c>
      <c r="J1219">
        <f>Prices[[#This Row],[Rates - EU]]/Prices!J1218-1</f>
        <v>2.2350538769548844E-3</v>
      </c>
      <c r="K1219">
        <f>Prices[[#This Row],[Rates - JP]]/Prices!K1218-1</f>
        <v>-1.103854291233497E-3</v>
      </c>
      <c r="L1219">
        <f>Prices[[#This Row],[EM Bonds - USD]]/Prices!L1218-1</f>
        <v>2.8531480696543099E-3</v>
      </c>
      <c r="M1219">
        <f>Prices[[#This Row],[EM Bonds - Local]]/Prices!M1218-1</f>
        <v>1.0163544035224348E-4</v>
      </c>
      <c r="N1219">
        <f>Prices[[#This Row],[IG - US]]/Prices!N1218-1</f>
        <v>6.2242002956047759E-3</v>
      </c>
      <c r="O1219">
        <f>Prices[[#This Row],[IG - EU]]/Prices!O1218-1</f>
        <v>2.4597724710464508E-3</v>
      </c>
      <c r="P1219">
        <f>Prices[[#This Row],[HY - US]]/Prices!P1218-1</f>
        <v>1.7059491589477283E-3</v>
      </c>
      <c r="Q1219">
        <f>Prices[[#This Row],[HY - EU]]/Prices!Q1218-1</f>
        <v>1.8545106484804119E-3</v>
      </c>
      <c r="R1219">
        <f>Prices[[#This Row],[EM Bonds - Corp]]/Prices!R1218-1</f>
        <v>1.5973865511733631E-3</v>
      </c>
      <c r="S1219">
        <f>Prices[[#This Row],[Real Estate - CH]]/Prices!S1218-1</f>
        <v>1.5036974478339626E-3</v>
      </c>
      <c r="T1219">
        <f>Prices[[#This Row],[Real Estate - World]]/Prices!T1218-1</f>
        <v>1.4154412440668951E-2</v>
      </c>
      <c r="U1219">
        <f>Prices[[#This Row],[TIPS]]/Prices!U1218-1</f>
        <v>6.1649749154124578E-3</v>
      </c>
      <c r="V1219">
        <f>Prices[[#This Row],[Commodities]]/Prices!V1218-1</f>
        <v>2.6332692817552239E-3</v>
      </c>
      <c r="W1219">
        <f>Prices[[#This Row],[Precious Metals]]/Prices!W1218-1</f>
        <v>8.572283948619086E-3</v>
      </c>
      <c r="X1219">
        <f>Prices[[#This Row],[Hedge funds]]/Prices!X1218-1</f>
        <v>1.2077294685990392E-3</v>
      </c>
    </row>
    <row r="1220" spans="2:24" x14ac:dyDescent="0.25">
      <c r="B1220" s="1">
        <v>44288</v>
      </c>
      <c r="C1220">
        <f>Prices[[#This Row],[Equity - CH]]/Prices!C1219-1</f>
        <v>0</v>
      </c>
      <c r="D1220">
        <f>Prices[[#This Row],[Equity - US]]/Prices!D1219-1</f>
        <v>1.5938799518422364E-3</v>
      </c>
      <c r="E1220">
        <f>Prices[[#This Row],[Equity - EU]]/Prices!E1219-1</f>
        <v>5.7297895024688295E-4</v>
      </c>
      <c r="F1220">
        <f>Prices[[#This Row],[Equity - JP]]/Prices!F1219-1</f>
        <v>8.0334112497280064E-3</v>
      </c>
      <c r="G1220">
        <f>Prices[[#This Row],[Equity - EM]]/Prices!G1219-1</f>
        <v>3.8365803692061995E-3</v>
      </c>
      <c r="H1220">
        <f>Prices[[#This Row],[Bonds - CH]]/Prices!H1219-1</f>
        <v>0</v>
      </c>
      <c r="I1220">
        <f>Prices[[#This Row],[Rates - US]]/Prices!I1219-1</f>
        <v>-2.8649760439619643E-3</v>
      </c>
      <c r="J1220">
        <f>Prices[[#This Row],[Rates - EU]]/Prices!J1219-1</f>
        <v>0</v>
      </c>
      <c r="K1220">
        <f>Prices[[#This Row],[Rates - JP]]/Prices!K1219-1</f>
        <v>-9.208951100470042E-5</v>
      </c>
      <c r="L1220">
        <f>Prices[[#This Row],[EM Bonds - USD]]/Prices!L1219-1</f>
        <v>-1.3812525708352119E-3</v>
      </c>
      <c r="M1220">
        <f>Prices[[#This Row],[EM Bonds - Local]]/Prices!M1219-1</f>
        <v>-1.0755942472762126E-4</v>
      </c>
      <c r="N1220">
        <f>Prices[[#This Row],[IG - US]]/Prices!N1219-1</f>
        <v>-2.8048922966258383E-3</v>
      </c>
      <c r="O1220">
        <f>Prices[[#This Row],[IG - EU]]/Prices!O1219-1</f>
        <v>0</v>
      </c>
      <c r="P1220">
        <f>Prices[[#This Row],[HY - US]]/Prices!P1219-1</f>
        <v>3.6950970845328612E-5</v>
      </c>
      <c r="Q1220">
        <f>Prices[[#This Row],[HY - EU]]/Prices!Q1219-1</f>
        <v>0</v>
      </c>
      <c r="R1220">
        <f>Prices[[#This Row],[EM Bonds - Corp]]/Prices!R1219-1</f>
        <v>-1.136602017659416E-3</v>
      </c>
      <c r="S1220">
        <f>Prices[[#This Row],[Real Estate - CH]]/Prices!S1219-1</f>
        <v>0</v>
      </c>
      <c r="T1220">
        <f>Prices[[#This Row],[Real Estate - World]]/Prices!T1219-1</f>
        <v>2.0661795940994931E-3</v>
      </c>
      <c r="U1220">
        <f>Prices[[#This Row],[TIPS]]/Prices!U1219-1</f>
        <v>-6.2321952338462161E-4</v>
      </c>
      <c r="V1220">
        <f>Prices[[#This Row],[Commodities]]/Prices!V1219-1</f>
        <v>0</v>
      </c>
      <c r="W1220">
        <f>Prices[[#This Row],[Precious Metals]]/Prices!W1219-1</f>
        <v>0</v>
      </c>
      <c r="X1220">
        <f>Prices[[#This Row],[Hedge funds]]/Prices!X1219-1</f>
        <v>0</v>
      </c>
    </row>
    <row r="1221" spans="2:24" x14ac:dyDescent="0.25">
      <c r="B1221" s="1">
        <v>44291</v>
      </c>
      <c r="C1221">
        <f>Prices[[#This Row],[Equity - CH]]/Prices!C1220-1</f>
        <v>0</v>
      </c>
      <c r="D1221">
        <f>Prices[[#This Row],[Equity - US]]/Prices!D1220-1</f>
        <v>6.1814512123430365E-3</v>
      </c>
      <c r="E1221">
        <f>Prices[[#This Row],[Equity - EU]]/Prices!E1220-1</f>
        <v>-1.5044496313576516E-3</v>
      </c>
      <c r="F1221">
        <f>Prices[[#This Row],[Equity - JP]]/Prices!F1220-1</f>
        <v>5.8778978675080307E-3</v>
      </c>
      <c r="G1221">
        <f>Prices[[#This Row],[Equity - EM]]/Prices!G1220-1</f>
        <v>-6.5735074466758414E-3</v>
      </c>
      <c r="H1221">
        <f>Prices[[#This Row],[Bonds - CH]]/Prices!H1220-1</f>
        <v>0</v>
      </c>
      <c r="I1221">
        <f>Prices[[#This Row],[Rates - US]]/Prices!I1220-1</f>
        <v>1.1719742455340576E-3</v>
      </c>
      <c r="J1221">
        <f>Prices[[#This Row],[Rates - EU]]/Prices!J1220-1</f>
        <v>0</v>
      </c>
      <c r="K1221">
        <f>Prices[[#This Row],[Rates - JP]]/Prices!K1220-1</f>
        <v>-1.8419598452745767E-4</v>
      </c>
      <c r="L1221">
        <f>Prices[[#This Row],[EM Bonds - USD]]/Prices!L1220-1</f>
        <v>1.4939975972889652E-3</v>
      </c>
      <c r="M1221">
        <f>Prices[[#This Row],[EM Bonds - Local]]/Prices!M1220-1</f>
        <v>-2.6929842197065401E-4</v>
      </c>
      <c r="N1221">
        <f>Prices[[#This Row],[IG - US]]/Prices!N1220-1</f>
        <v>6.2118279268519316E-4</v>
      </c>
      <c r="O1221">
        <f>Prices[[#This Row],[IG - EU]]/Prices!O1220-1</f>
        <v>0</v>
      </c>
      <c r="P1221">
        <f>Prices[[#This Row],[HY - US]]/Prices!P1220-1</f>
        <v>1.882945299243266E-3</v>
      </c>
      <c r="Q1221">
        <f>Prices[[#This Row],[HY - EU]]/Prices!Q1220-1</f>
        <v>0</v>
      </c>
      <c r="R1221">
        <f>Prices[[#This Row],[EM Bonds - Corp]]/Prices!R1220-1</f>
        <v>9.8570321223601098E-4</v>
      </c>
      <c r="S1221">
        <f>Prices[[#This Row],[Real Estate - CH]]/Prices!S1220-1</f>
        <v>0</v>
      </c>
      <c r="T1221">
        <f>Prices[[#This Row],[Real Estate - World]]/Prices!T1220-1</f>
        <v>-4.8104130081840779E-3</v>
      </c>
      <c r="U1221">
        <f>Prices[[#This Row],[TIPS]]/Prices!U1220-1</f>
        <v>4.8521609837148816E-5</v>
      </c>
      <c r="V1221">
        <f>Prices[[#This Row],[Commodities]]/Prices!V1220-1</f>
        <v>-1.6855021702614548E-2</v>
      </c>
      <c r="W1221">
        <f>Prices[[#This Row],[Precious Metals]]/Prices!W1220-1</f>
        <v>-6.7904154255477023E-3</v>
      </c>
      <c r="X1221">
        <f>Prices[[#This Row],[Hedge funds]]/Prices!X1220-1</f>
        <v>0</v>
      </c>
    </row>
    <row r="1222" spans="2:24" x14ac:dyDescent="0.25">
      <c r="B1222" s="1">
        <v>44292</v>
      </c>
      <c r="C1222">
        <f>Prices[[#This Row],[Equity - CH]]/Prices!C1221-1</f>
        <v>5.8301825357556236E-3</v>
      </c>
      <c r="D1222">
        <f>Prices[[#This Row],[Equity - US]]/Prices!D1221-1</f>
        <v>-3.7647869243249144E-3</v>
      </c>
      <c r="E1222">
        <f>Prices[[#This Row],[Equity - EU]]/Prices!E1221-1</f>
        <v>5.8189796791119353E-3</v>
      </c>
      <c r="F1222">
        <f>Prices[[#This Row],[Equity - JP]]/Prices!F1221-1</f>
        <v>-1.507086785473255E-2</v>
      </c>
      <c r="G1222">
        <f>Prices[[#This Row],[Equity - EM]]/Prices!G1221-1</f>
        <v>2.2446099086326221E-3</v>
      </c>
      <c r="H1222">
        <f>Prices[[#This Row],[Bonds - CH]]/Prices!H1221-1</f>
        <v>-7.1214926648621724E-4</v>
      </c>
      <c r="I1222">
        <f>Prices[[#This Row],[Rates - US]]/Prices!I1221-1</f>
        <v>2.8849138775448591E-3</v>
      </c>
      <c r="J1222">
        <f>Prices[[#This Row],[Rates - EU]]/Prices!J1221-1</f>
        <v>-1.1916402182829966E-3</v>
      </c>
      <c r="K1222">
        <f>Prices[[#This Row],[Rates - JP]]/Prices!K1221-1</f>
        <v>9.2114959469413726E-4</v>
      </c>
      <c r="L1222">
        <f>Prices[[#This Row],[EM Bonds - USD]]/Prices!L1221-1</f>
        <v>2.0820045749736504E-3</v>
      </c>
      <c r="M1222">
        <f>Prices[[#This Row],[EM Bonds - Local]]/Prices!M1221-1</f>
        <v>6.2185362841948866E-4</v>
      </c>
      <c r="N1222">
        <f>Prices[[#This Row],[IG - US]]/Prices!N1221-1</f>
        <v>3.2752560443924938E-3</v>
      </c>
      <c r="O1222">
        <f>Prices[[#This Row],[IG - EU]]/Prices!O1221-1</f>
        <v>-7.1567324404464561E-4</v>
      </c>
      <c r="P1222">
        <f>Prices[[#This Row],[HY - US]]/Prices!P1221-1</f>
        <v>1.7193729186992801E-3</v>
      </c>
      <c r="Q1222">
        <f>Prices[[#This Row],[HY - EU]]/Prices!Q1221-1</f>
        <v>1.7615095240937073E-3</v>
      </c>
      <c r="R1222">
        <f>Prices[[#This Row],[EM Bonds - Corp]]/Prices!R1221-1</f>
        <v>2.9531077658178084E-3</v>
      </c>
      <c r="S1222">
        <f>Prices[[#This Row],[Real Estate - CH]]/Prices!S1221-1</f>
        <v>1.596051007815702E-2</v>
      </c>
      <c r="T1222">
        <f>Prices[[#This Row],[Real Estate - World]]/Prices!T1221-1</f>
        <v>5.6957469628549084E-4</v>
      </c>
      <c r="U1222">
        <f>Prices[[#This Row],[TIPS]]/Prices!U1221-1</f>
        <v>-8.6701800233146553E-4</v>
      </c>
      <c r="V1222">
        <f>Prices[[#This Row],[Commodities]]/Prices!V1221-1</f>
        <v>2.6621920494618312E-3</v>
      </c>
      <c r="W1222">
        <f>Prices[[#This Row],[Precious Metals]]/Prices!W1221-1</f>
        <v>6.5900227303337111E-3</v>
      </c>
      <c r="X1222">
        <f>Prices[[#This Row],[Hedge funds]]/Prices!X1221-1</f>
        <v>5.9246859177928268E-3</v>
      </c>
    </row>
    <row r="1223" spans="2:24" x14ac:dyDescent="0.25">
      <c r="B1223" s="1">
        <v>44293</v>
      </c>
      <c r="C1223">
        <f>Prices[[#This Row],[Equity - CH]]/Prices!C1222-1</f>
        <v>-4.1308556455602607E-3</v>
      </c>
      <c r="D1223">
        <f>Prices[[#This Row],[Equity - US]]/Prices!D1222-1</f>
        <v>-3.3431556048667543E-3</v>
      </c>
      <c r="E1223">
        <f>Prices[[#This Row],[Equity - EU]]/Prices!E1222-1</f>
        <v>-4.3031765570576974E-3</v>
      </c>
      <c r="F1223">
        <f>Prices[[#This Row],[Equity - JP]]/Prices!F1222-1</f>
        <v>5.1754866028961288E-3</v>
      </c>
      <c r="G1223">
        <f>Prices[[#This Row],[Equity - EM]]/Prices!G1222-1</f>
        <v>-1.0234359550947536E-2</v>
      </c>
      <c r="H1223">
        <f>Prices[[#This Row],[Bonds - CH]]/Prices!H1222-1</f>
        <v>4.2759407069548061E-4</v>
      </c>
      <c r="I1223">
        <f>Prices[[#This Row],[Rates - US]]/Prices!I1222-1</f>
        <v>-1.2267386962431237E-3</v>
      </c>
      <c r="J1223">
        <f>Prices[[#This Row],[Rates - EU]]/Prices!J1222-1</f>
        <v>9.4805813194209776E-5</v>
      </c>
      <c r="K1223">
        <f>Prices[[#This Row],[Rates - JP]]/Prices!K1222-1</f>
        <v>1.288422602613748E-3</v>
      </c>
      <c r="L1223">
        <f>Prices[[#This Row],[EM Bonds - USD]]/Prices!L1222-1</f>
        <v>1.3013748395485081E-4</v>
      </c>
      <c r="M1223">
        <f>Prices[[#This Row],[EM Bonds - Local]]/Prices!M1222-1</f>
        <v>8.5729838285053539E-4</v>
      </c>
      <c r="N1223">
        <f>Prices[[#This Row],[IG - US]]/Prices!N1222-1</f>
        <v>-1.7835419853198253E-3</v>
      </c>
      <c r="O1223">
        <f>Prices[[#This Row],[IG - EU]]/Prices!O1222-1</f>
        <v>2.046245140168157E-4</v>
      </c>
      <c r="P1223">
        <f>Prices[[#This Row],[HY - US]]/Prices!P1222-1</f>
        <v>8.6075847005551154E-4</v>
      </c>
      <c r="Q1223">
        <f>Prices[[#This Row],[HY - EU]]/Prices!Q1222-1</f>
        <v>5.6626829195627337E-4</v>
      </c>
      <c r="R1223">
        <f>Prices[[#This Row],[EM Bonds - Corp]]/Prices!R1222-1</f>
        <v>2.6618706990466645E-3</v>
      </c>
      <c r="S1223">
        <f>Prices[[#This Row],[Real Estate - CH]]/Prices!S1222-1</f>
        <v>4.433557373066721E-3</v>
      </c>
      <c r="T1223">
        <f>Prices[[#This Row],[Real Estate - World]]/Prices!T1222-1</f>
        <v>1.1688068496806814E-4</v>
      </c>
      <c r="U1223">
        <f>Prices[[#This Row],[TIPS]]/Prices!U1222-1</f>
        <v>-9.9614127217240167E-4</v>
      </c>
      <c r="V1223">
        <f>Prices[[#This Row],[Commodities]]/Prices!V1222-1</f>
        <v>-1.9239079900768008E-3</v>
      </c>
      <c r="W1223">
        <f>Prices[[#This Row],[Precious Metals]]/Prices!W1222-1</f>
        <v>-4.7205769310508794E-3</v>
      </c>
      <c r="X1223">
        <f>Prices[[#This Row],[Hedge funds]]/Prices!X1222-1</f>
        <v>3.1814659216067298E-4</v>
      </c>
    </row>
    <row r="1224" spans="2:24" x14ac:dyDescent="0.25">
      <c r="B1224" s="1">
        <v>44294</v>
      </c>
      <c r="C1224">
        <f>Prices[[#This Row],[Equity - CH]]/Prices!C1223-1</f>
        <v>7.7164247174303924E-3</v>
      </c>
      <c r="D1224">
        <f>Prices[[#This Row],[Equity - US]]/Prices!D1223-1</f>
        <v>7.9092125712554306E-5</v>
      </c>
      <c r="E1224">
        <f>Prices[[#This Row],[Equity - EU]]/Prices!E1223-1</f>
        <v>4.25173964627934E-3</v>
      </c>
      <c r="F1224">
        <f>Prices[[#This Row],[Equity - JP]]/Prices!F1223-1</f>
        <v>-5.4984664988508847E-3</v>
      </c>
      <c r="G1224">
        <f>Prices[[#This Row],[Equity - EM]]/Prices!G1223-1</f>
        <v>-1.7853283078811399E-3</v>
      </c>
      <c r="H1224">
        <f>Prices[[#This Row],[Bonds - CH]]/Prices!H1223-1</f>
        <v>4.9864653084474853E-4</v>
      </c>
      <c r="I1224">
        <f>Prices[[#This Row],[Rates - US]]/Prices!I1223-1</f>
        <v>2.3337265002527641E-3</v>
      </c>
      <c r="J1224">
        <f>Prices[[#This Row],[Rates - EU]]/Prices!J1223-1</f>
        <v>8.750066570804016E-4</v>
      </c>
      <c r="K1224">
        <f>Prices[[#This Row],[Rates - JP]]/Prices!K1223-1</f>
        <v>9.1911764706020804E-5</v>
      </c>
      <c r="L1224">
        <f>Prices[[#This Row],[EM Bonds - USD]]/Prices!L1223-1</f>
        <v>1.3806339292401493E-3</v>
      </c>
      <c r="M1224">
        <f>Prices[[#This Row],[EM Bonds - Local]]/Prices!M1223-1</f>
        <v>1.3092981657971681E-3</v>
      </c>
      <c r="N1224">
        <f>Prices[[#This Row],[IG - US]]/Prices!N1223-1</f>
        <v>3.3634697656803603E-3</v>
      </c>
      <c r="O1224">
        <f>Prices[[#This Row],[IG - EU]]/Prices!O1223-1</f>
        <v>1.2274959083469206E-3</v>
      </c>
      <c r="P1224">
        <f>Prices[[#This Row],[HY - US]]/Prices!P1223-1</f>
        <v>8.7841080065942378E-4</v>
      </c>
      <c r="Q1224">
        <f>Prices[[#This Row],[HY - EU]]/Prices!Q1223-1</f>
        <v>4.4680090551652007E-4</v>
      </c>
      <c r="R1224">
        <f>Prices[[#This Row],[EM Bonds - Corp]]/Prices!R1223-1</f>
        <v>2.6445077151349139E-4</v>
      </c>
      <c r="S1224">
        <f>Prices[[#This Row],[Real Estate - CH]]/Prices!S1223-1</f>
        <v>3.6077799052707249E-3</v>
      </c>
      <c r="T1224">
        <f>Prices[[#This Row],[Real Estate - World]]/Prices!T1223-1</f>
        <v>-6.2272062567770847E-3</v>
      </c>
      <c r="U1224">
        <f>Prices[[#This Row],[TIPS]]/Prices!U1223-1</f>
        <v>1.2042544971444524E-3</v>
      </c>
      <c r="V1224">
        <f>Prices[[#This Row],[Commodities]]/Prices!V1223-1</f>
        <v>1.6585053483699763E-3</v>
      </c>
      <c r="W1224">
        <f>Prices[[#This Row],[Precious Metals]]/Prices!W1223-1</f>
        <v>5.0947824865892333E-3</v>
      </c>
      <c r="X1224">
        <f>Prices[[#This Row],[Hedge funds]]/Prices!X1223-1</f>
        <v>1.4597468684760528E-3</v>
      </c>
    </row>
    <row r="1225" spans="2:24" x14ac:dyDescent="0.25">
      <c r="B1225" s="1">
        <v>44295</v>
      </c>
      <c r="C1225">
        <f>Prices[[#This Row],[Equity - CH]]/Prices!C1224-1</f>
        <v>4.6112771957877996E-3</v>
      </c>
      <c r="D1225">
        <f>Prices[[#This Row],[Equity - US]]/Prices!D1224-1</f>
        <v>9.0616041761322208E-3</v>
      </c>
      <c r="E1225">
        <f>Prices[[#This Row],[Equity - EU]]/Prices!E1224-1</f>
        <v>9.922607158043828E-4</v>
      </c>
      <c r="F1225">
        <f>Prices[[#This Row],[Equity - JP]]/Prices!F1224-1</f>
        <v>3.8716852776159438E-3</v>
      </c>
      <c r="G1225">
        <f>Prices[[#This Row],[Equity - EM]]/Prices!G1224-1</f>
        <v>-7.8447483725373468E-3</v>
      </c>
      <c r="H1225">
        <f>Prices[[#This Row],[Bonds - CH]]/Prices!H1224-1</f>
        <v>-1.2103951584192529E-3</v>
      </c>
      <c r="I1225">
        <f>Prices[[#This Row],[Rates - US]]/Prices!I1224-1</f>
        <v>-1.4721439386934376E-3</v>
      </c>
      <c r="J1225">
        <f>Prices[[#This Row],[Rates - EU]]/Prices!J1224-1</f>
        <v>-2.5030023790229006E-3</v>
      </c>
      <c r="K1225">
        <f>Prices[[#This Row],[Rates - JP]]/Prices!K1224-1</f>
        <v>-2.7570995312931057E-4</v>
      </c>
      <c r="L1225">
        <f>Prices[[#This Row],[EM Bonds - USD]]/Prices!L1224-1</f>
        <v>-7.4063230717436035E-4</v>
      </c>
      <c r="M1225">
        <f>Prices[[#This Row],[EM Bonds - Local]]/Prices!M1224-1</f>
        <v>-6.8080319977403825E-5</v>
      </c>
      <c r="N1225">
        <f>Prices[[#This Row],[IG - US]]/Prices!N1224-1</f>
        <v>-1.536270281212393E-3</v>
      </c>
      <c r="O1225">
        <f>Prices[[#This Row],[IG - EU]]/Prices!O1224-1</f>
        <v>-2.3498161013484342E-3</v>
      </c>
      <c r="P1225">
        <f>Prices[[#This Row],[HY - US]]/Prices!P1224-1</f>
        <v>-2.8499915090940409E-4</v>
      </c>
      <c r="Q1225">
        <f>Prices[[#This Row],[HY - EU]]/Prices!Q1224-1</f>
        <v>0</v>
      </c>
      <c r="R1225">
        <f>Prices[[#This Row],[EM Bonds - Corp]]/Prices!R1224-1</f>
        <v>-6.9887562289316918E-5</v>
      </c>
      <c r="S1225">
        <f>Prices[[#This Row],[Real Estate - CH]]/Prices!S1224-1</f>
        <v>2.3496806844198748E-3</v>
      </c>
      <c r="T1225">
        <f>Prices[[#This Row],[Real Estate - World]]/Prices!T1224-1</f>
        <v>7.9852710785655034E-4</v>
      </c>
      <c r="U1225">
        <f>Prices[[#This Row],[TIPS]]/Prices!U1224-1</f>
        <v>-3.2263403117753775E-3</v>
      </c>
      <c r="V1225">
        <f>Prices[[#This Row],[Commodities]]/Prices!V1224-1</f>
        <v>-1.7737659082696089E-3</v>
      </c>
      <c r="W1225">
        <f>Prices[[#This Row],[Precious Metals]]/Prices!W1224-1</f>
        <v>-6.384628612885912E-3</v>
      </c>
      <c r="X1225">
        <f>Prices[[#This Row],[Hedge funds]]/Prices!X1224-1</f>
        <v>6.025911419103025E-4</v>
      </c>
    </row>
    <row r="1226" spans="2:24" x14ac:dyDescent="0.25">
      <c r="B1226" s="1">
        <v>44298</v>
      </c>
      <c r="C1226">
        <f>Prices[[#This Row],[Equity - CH]]/Prices!C1225-1</f>
        <v>-5.4611121791913186E-3</v>
      </c>
      <c r="D1226">
        <f>Prices[[#This Row],[Equity - US]]/Prices!D1225-1</f>
        <v>-3.2295384930006721E-3</v>
      </c>
      <c r="E1226">
        <f>Prices[[#This Row],[Equity - EU]]/Prices!E1225-1</f>
        <v>-6.090455432495312E-3</v>
      </c>
      <c r="F1226">
        <f>Prices[[#This Row],[Equity - JP]]/Prices!F1225-1</f>
        <v>-3.6824689766001839E-3</v>
      </c>
      <c r="G1226">
        <f>Prices[[#This Row],[Equity - EM]]/Prices!G1225-1</f>
        <v>-9.1278553941259721E-3</v>
      </c>
      <c r="H1226">
        <f>Prices[[#This Row],[Bonds - CH]]/Prices!H1225-1</f>
        <v>-7.1285999429626656E-5</v>
      </c>
      <c r="I1226">
        <f>Prices[[#This Row],[Rates - US]]/Prices!I1225-1</f>
        <v>-5.1288341492583545E-4</v>
      </c>
      <c r="J1226">
        <f>Prices[[#This Row],[Rates - EU]]/Prices!J1225-1</f>
        <v>-3.9367579571325528E-4</v>
      </c>
      <c r="K1226">
        <f>Prices[[#This Row],[Rates - JP]]/Prices!K1225-1</f>
        <v>-9.1928663357276896E-5</v>
      </c>
      <c r="L1226">
        <f>Prices[[#This Row],[EM Bonds - USD]]/Prices!L1225-1</f>
        <v>9.9899745313725141E-4</v>
      </c>
      <c r="M1226">
        <f>Prices[[#This Row],[EM Bonds - Local]]/Prices!M1225-1</f>
        <v>2.1683578130793357E-4</v>
      </c>
      <c r="N1226">
        <f>Prices[[#This Row],[IG - US]]/Prices!N1225-1</f>
        <v>-1.7253570276265506E-4</v>
      </c>
      <c r="O1226">
        <f>Prices[[#This Row],[IG - EU]]/Prices!O1225-1</f>
        <v>-3.0721966205837781E-4</v>
      </c>
      <c r="P1226">
        <f>Prices[[#This Row],[HY - US]]/Prices!P1225-1</f>
        <v>-6.502524693016154E-4</v>
      </c>
      <c r="Q1226">
        <f>Prices[[#This Row],[HY - EU]]/Prices!Q1225-1</f>
        <v>3.8705451513987299E-4</v>
      </c>
      <c r="R1226">
        <f>Prices[[#This Row],[EM Bonds - Corp]]/Prices!R1225-1</f>
        <v>6.0627634173182621E-4</v>
      </c>
      <c r="S1226">
        <f>Prices[[#This Row],[Real Estate - CH]]/Prices!S1225-1</f>
        <v>4.8686662258821123E-3</v>
      </c>
      <c r="T1226">
        <f>Prices[[#This Row],[Real Estate - World]]/Prices!T1225-1</f>
        <v>-1.8540103063329205E-3</v>
      </c>
      <c r="U1226">
        <f>Prices[[#This Row],[TIPS]]/Prices!U1225-1</f>
        <v>2.2287298611680662E-3</v>
      </c>
      <c r="V1226">
        <f>Prices[[#This Row],[Commodities]]/Prices!V1225-1</f>
        <v>-7.5920136258670334E-3</v>
      </c>
      <c r="W1226">
        <f>Prices[[#This Row],[Precious Metals]]/Prices!W1225-1</f>
        <v>-1.2628789589021472E-2</v>
      </c>
      <c r="X1226">
        <f>Prices[[#This Row],[Hedge funds]]/Prices!X1225-1</f>
        <v>-8.2196017155367063E-4</v>
      </c>
    </row>
    <row r="1227" spans="2:24" x14ac:dyDescent="0.25">
      <c r="B1227" s="1">
        <v>44299</v>
      </c>
      <c r="C1227">
        <f>Prices[[#This Row],[Equity - CH]]/Prices!C1226-1</f>
        <v>-3.5890197538269719E-3</v>
      </c>
      <c r="D1227">
        <f>Prices[[#This Row],[Equity - US]]/Prices!D1226-1</f>
        <v>3.1329486168980569E-3</v>
      </c>
      <c r="E1227">
        <f>Prices[[#This Row],[Equity - EU]]/Prices!E1226-1</f>
        <v>1.3393657174982643E-3</v>
      </c>
      <c r="F1227">
        <f>Prices[[#This Row],[Equity - JP]]/Prices!F1226-1</f>
        <v>2.2206864664189307E-3</v>
      </c>
      <c r="G1227">
        <f>Prices[[#This Row],[Equity - EM]]/Prices!G1226-1</f>
        <v>1.6153737743684893E-4</v>
      </c>
      <c r="H1227">
        <f>Prices[[#This Row],[Bonds - CH]]/Prices!H1226-1</f>
        <v>-7.1291081485846952E-5</v>
      </c>
      <c r="I1227">
        <f>Prices[[#This Row],[Rates - US]]/Prices!I1226-1</f>
        <v>2.4580504159015248E-3</v>
      </c>
      <c r="J1227">
        <f>Prices[[#This Row],[Rates - EU]]/Prices!J1226-1</f>
        <v>-4.9895912324060543E-4</v>
      </c>
      <c r="K1227">
        <f>Prices[[#This Row],[Rates - JP]]/Prices!K1226-1</f>
        <v>2.7581134504006677E-4</v>
      </c>
      <c r="L1227">
        <f>Prices[[#This Row],[EM Bonds - USD]]/Prices!L1226-1</f>
        <v>-3.4846204455363239E-4</v>
      </c>
      <c r="M1227">
        <f>Prices[[#This Row],[EM Bonds - Local]]/Prices!M1226-1</f>
        <v>5.1052646376836819E-5</v>
      </c>
      <c r="N1227">
        <f>Prices[[#This Row],[IG - US]]/Prices!N1226-1</f>
        <v>2.8640376293440628E-3</v>
      </c>
      <c r="O1227">
        <f>Prices[[#This Row],[IG - EU]]/Prices!O1226-1</f>
        <v>-3.0731407498463259E-4</v>
      </c>
      <c r="P1227">
        <f>Prices[[#This Row],[HY - US]]/Prices!P1226-1</f>
        <v>-6.5231786339292608E-4</v>
      </c>
      <c r="Q1227">
        <f>Prices[[#This Row],[HY - EU]]/Prices!Q1226-1</f>
        <v>-2.3809523809514843E-4</v>
      </c>
      <c r="R1227">
        <f>Prices[[#This Row],[EM Bonds - Corp]]/Prices!R1226-1</f>
        <v>-4.3588627321022866E-4</v>
      </c>
      <c r="S1227">
        <f>Prices[[#This Row],[Real Estate - CH]]/Prices!S1226-1</f>
        <v>4.2668580771223485E-3</v>
      </c>
      <c r="T1227">
        <f>Prices[[#This Row],[Real Estate - World]]/Prices!T1226-1</f>
        <v>5.6786921810432212E-3</v>
      </c>
      <c r="U1227">
        <f>Prices[[#This Row],[TIPS]]/Prices!U1226-1</f>
        <v>1.1685165713821721E-3</v>
      </c>
      <c r="V1227">
        <f>Prices[[#This Row],[Commodities]]/Prices!V1226-1</f>
        <v>7.1051449502306241E-3</v>
      </c>
      <c r="W1227">
        <f>Prices[[#This Row],[Precious Metals]]/Prices!W1226-1</f>
        <v>1.0710580585570062E-2</v>
      </c>
      <c r="X1227">
        <f>Prices[[#This Row],[Hedge funds]]/Prices!X1226-1</f>
        <v>1.3031862904799851E-4</v>
      </c>
    </row>
    <row r="1228" spans="2:24" x14ac:dyDescent="0.25">
      <c r="B1228" s="1">
        <v>44300</v>
      </c>
      <c r="C1228">
        <f>Prices[[#This Row],[Equity - CH]]/Prices!C1227-1</f>
        <v>2.8838639395067922E-3</v>
      </c>
      <c r="D1228">
        <f>Prices[[#This Row],[Equity - US]]/Prices!D1227-1</f>
        <v>-3.2207141979470055E-3</v>
      </c>
      <c r="E1228">
        <f>Prices[[#This Row],[Equity - EU]]/Prices!E1227-1</f>
        <v>7.0425795335677943E-3</v>
      </c>
      <c r="F1228">
        <f>Prices[[#This Row],[Equity - JP]]/Prices!F1227-1</f>
        <v>-2.7582352702574253E-3</v>
      </c>
      <c r="G1228">
        <f>Prices[[#This Row],[Equity - EM]]/Prices!G1227-1</f>
        <v>1.0749161749320946E-2</v>
      </c>
      <c r="H1228">
        <f>Prices[[#This Row],[Bonds - CH]]/Prices!H1227-1</f>
        <v>-1.4259232853264248E-4</v>
      </c>
      <c r="I1228">
        <f>Prices[[#This Row],[Rates - US]]/Prices!I1227-1</f>
        <v>-9.0375598828351666E-4</v>
      </c>
      <c r="J1228">
        <f>Prices[[#This Row],[Rates - EU]]/Prices!J1227-1</f>
        <v>-1.4404959833761444E-3</v>
      </c>
      <c r="K1228">
        <f>Prices[[#This Row],[Rates - JP]]/Prices!K1227-1</f>
        <v>1.3786764705883137E-3</v>
      </c>
      <c r="L1228">
        <f>Prices[[#This Row],[EM Bonds - USD]]/Prices!L1227-1</f>
        <v>5.1594229443452377E-5</v>
      </c>
      <c r="M1228">
        <f>Prices[[#This Row],[EM Bonds - Local]]/Prices!M1227-1</f>
        <v>1.305105373941462E-3</v>
      </c>
      <c r="N1228">
        <f>Prices[[#This Row],[IG - US]]/Prices!N1227-1</f>
        <v>-3.5327383057925932E-4</v>
      </c>
      <c r="O1228">
        <f>Prices[[#This Row],[IG - EU]]/Prices!O1227-1</f>
        <v>-1.5882774874474981E-3</v>
      </c>
      <c r="P1228">
        <f>Prices[[#This Row],[HY - US]]/Prices!P1227-1</f>
        <v>5.6137269427991576E-4</v>
      </c>
      <c r="Q1228">
        <f>Prices[[#This Row],[HY - EU]]/Prices!Q1227-1</f>
        <v>8.9306977851810743E-5</v>
      </c>
      <c r="R1228">
        <f>Prices[[#This Row],[EM Bonds - Corp]]/Prices!R1227-1</f>
        <v>1.2946863148406429E-3</v>
      </c>
      <c r="S1228">
        <f>Prices[[#This Row],[Real Estate - CH]]/Prices!S1227-1</f>
        <v>2.4618805590852499E-3</v>
      </c>
      <c r="T1228">
        <f>Prices[[#This Row],[Real Estate - World]]/Prices!T1227-1</f>
        <v>-1.2056046889562522E-3</v>
      </c>
      <c r="U1228">
        <f>Prices[[#This Row],[TIPS]]/Prices!U1227-1</f>
        <v>-2.0527536151131454E-3</v>
      </c>
      <c r="V1228">
        <f>Prices[[#This Row],[Commodities]]/Prices!V1227-1</f>
        <v>2.4111841259108591E-2</v>
      </c>
      <c r="W1228">
        <f>Prices[[#This Row],[Precious Metals]]/Prices!W1227-1</f>
        <v>-2.9871084233256129E-3</v>
      </c>
      <c r="X1228">
        <f>Prices[[#This Row],[Hedge funds]]/Prices!X1227-1</f>
        <v>7.8180988989506872E-4</v>
      </c>
    </row>
    <row r="1229" spans="2:24" x14ac:dyDescent="0.25">
      <c r="B1229" s="1">
        <v>44301</v>
      </c>
      <c r="C1229">
        <f>Prices[[#This Row],[Equity - CH]]/Prices!C1228-1</f>
        <v>3.6806966217788339E-3</v>
      </c>
      <c r="D1229">
        <f>Prices[[#This Row],[Equity - US]]/Prices!D1228-1</f>
        <v>1.1678335432585341E-2</v>
      </c>
      <c r="E1229">
        <f>Prices[[#This Row],[Equity - EU]]/Prices!E1228-1</f>
        <v>3.7470092932923027E-3</v>
      </c>
      <c r="F1229">
        <f>Prices[[#This Row],[Equity - JP]]/Prices!F1228-1</f>
        <v>3.1672678134677668E-3</v>
      </c>
      <c r="G1229">
        <f>Prices[[#This Row],[Equity - EM]]/Prices!G1228-1</f>
        <v>3.6247758424787779E-3</v>
      </c>
      <c r="H1229">
        <f>Prices[[#This Row],[Bonds - CH]]/Prices!H1228-1</f>
        <v>9.9828864803175321E-4</v>
      </c>
      <c r="I1229">
        <f>Prices[[#This Row],[Rates - US]]/Prices!I1228-1</f>
        <v>4.4465854152238027E-3</v>
      </c>
      <c r="J1229">
        <f>Prices[[#This Row],[Rates - EU]]/Prices!J1228-1</f>
        <v>2.0809851850107641E-3</v>
      </c>
      <c r="K1229">
        <f>Prices[[#This Row],[Rates - JP]]/Prices!K1228-1</f>
        <v>0</v>
      </c>
      <c r="L1229">
        <f>Prices[[#This Row],[EM Bonds - USD]]/Prices!L1228-1</f>
        <v>3.6255974142305192E-3</v>
      </c>
      <c r="M1229">
        <f>Prices[[#This Row],[EM Bonds - Local]]/Prices!M1228-1</f>
        <v>5.8963527585409459E-4</v>
      </c>
      <c r="N1229">
        <f>Prices[[#This Row],[IG - US]]/Prices!N1228-1</f>
        <v>5.4530237731380549E-3</v>
      </c>
      <c r="O1229">
        <f>Prices[[#This Row],[IG - EU]]/Prices!O1228-1</f>
        <v>3.1302919895312975E-3</v>
      </c>
      <c r="P1229">
        <f>Prices[[#This Row],[HY - US]]/Prices!P1228-1</f>
        <v>1.8651556212530007E-3</v>
      </c>
      <c r="Q1229">
        <f>Prices[[#This Row],[HY - EU]]/Prices!Q1228-1</f>
        <v>8.036910254503038E-4</v>
      </c>
      <c r="R1229">
        <f>Prices[[#This Row],[EM Bonds - Corp]]/Prices!R1228-1</f>
        <v>5.3803376655556789E-3</v>
      </c>
      <c r="S1229">
        <f>Prices[[#This Row],[Real Estate - CH]]/Prices!S1228-1</f>
        <v>-6.6941297631307739E-3</v>
      </c>
      <c r="T1229">
        <f>Prices[[#This Row],[Real Estate - World]]/Prices!T1228-1</f>
        <v>1.1355822890030565E-2</v>
      </c>
      <c r="U1229">
        <f>Prices[[#This Row],[TIPS]]/Prices!U1228-1</f>
        <v>5.8617262018061389E-3</v>
      </c>
      <c r="V1229">
        <f>Prices[[#This Row],[Commodities]]/Prices!V1228-1</f>
        <v>6.2065931778942929E-3</v>
      </c>
      <c r="W1229">
        <f>Prices[[#This Row],[Precious Metals]]/Prices!W1228-1</f>
        <v>1.7585276194937771E-2</v>
      </c>
      <c r="X1229">
        <f>Prices[[#This Row],[Hedge funds]]/Prices!X1228-1</f>
        <v>5.6148688236423716E-4</v>
      </c>
    </row>
    <row r="1230" spans="2:24" x14ac:dyDescent="0.25">
      <c r="B1230" s="1">
        <v>44302</v>
      </c>
      <c r="C1230">
        <f>Prices[[#This Row],[Equity - CH]]/Prices!C1229-1</f>
        <v>6.547976009847245E-3</v>
      </c>
      <c r="D1230">
        <f>Prices[[#This Row],[Equity - US]]/Prices!D1229-1</f>
        <v>3.4968158034431873E-4</v>
      </c>
      <c r="E1230">
        <f>Prices[[#This Row],[Equity - EU]]/Prices!E1229-1</f>
        <v>7.5244362284867528E-3</v>
      </c>
      <c r="F1230">
        <f>Prices[[#This Row],[Equity - JP]]/Prices!F1229-1</f>
        <v>1.0128322114226762E-3</v>
      </c>
      <c r="G1230">
        <f>Prices[[#This Row],[Equity - EM]]/Prices!G1229-1</f>
        <v>3.0996991595859669E-3</v>
      </c>
      <c r="H1230">
        <f>Prices[[#This Row],[Bonds - CH]]/Prices!H1229-1</f>
        <v>-8.5482262430547351E-4</v>
      </c>
      <c r="I1230">
        <f>Prices[[#This Row],[Rates - US]]/Prices!I1229-1</f>
        <v>-2.1067096579749922E-3</v>
      </c>
      <c r="J1230">
        <f>Prices[[#This Row],[Rates - EU]]/Prices!J1229-1</f>
        <v>-1.3728817176761332E-3</v>
      </c>
      <c r="K1230">
        <f>Prices[[#This Row],[Rates - JP]]/Prices!K1229-1</f>
        <v>3.6714089031653074E-4</v>
      </c>
      <c r="L1230">
        <f>Prices[[#This Row],[EM Bonds - USD]]/Prices!L1229-1</f>
        <v>1.4142853746441642E-3</v>
      </c>
      <c r="M1230">
        <f>Prices[[#This Row],[EM Bonds - Local]]/Prices!M1229-1</f>
        <v>7.1556377046722019E-4</v>
      </c>
      <c r="N1230">
        <f>Prices[[#This Row],[IG - US]]/Prices!N1229-1</f>
        <v>-4.1560253285040094E-3</v>
      </c>
      <c r="O1230">
        <f>Prices[[#This Row],[IG - EU]]/Prices!O1229-1</f>
        <v>-1.7393083691426003E-3</v>
      </c>
      <c r="P1230">
        <f>Prices[[#This Row],[HY - US]]/Prices!P1229-1</f>
        <v>5.7083314753669789E-4</v>
      </c>
      <c r="Q1230">
        <f>Prices[[#This Row],[HY - EU]]/Prices!Q1229-1</f>
        <v>4.7587888882261176E-4</v>
      </c>
      <c r="R1230">
        <f>Prices[[#This Row],[EM Bonds - Corp]]/Prices!R1229-1</f>
        <v>1.2355099330476627E-3</v>
      </c>
      <c r="S1230">
        <f>Prices[[#This Row],[Real Estate - CH]]/Prices!S1229-1</f>
        <v>-3.3098057981417739E-3</v>
      </c>
      <c r="T1230">
        <f>Prices[[#This Row],[Real Estate - World]]/Prices!T1229-1</f>
        <v>1.3317282478846337E-3</v>
      </c>
      <c r="U1230">
        <f>Prices[[#This Row],[TIPS]]/Prices!U1229-1</f>
        <v>-2.7602934893407038E-3</v>
      </c>
      <c r="V1230">
        <f>Prices[[#This Row],[Commodities]]/Prices!V1229-1</f>
        <v>-4.4432195963024501E-3</v>
      </c>
      <c r="W1230">
        <f>Prices[[#This Row],[Precious Metals]]/Prices!W1229-1</f>
        <v>4.4658270626769525E-3</v>
      </c>
      <c r="X1230">
        <f>Prices[[#This Row],[Hedge funds]]/Prices!X1229-1</f>
        <v>1.0979448099743827E-3</v>
      </c>
    </row>
    <row r="1231" spans="2:24" x14ac:dyDescent="0.25">
      <c r="B1231" s="1">
        <v>44305</v>
      </c>
      <c r="C1231">
        <f>Prices[[#This Row],[Equity - CH]]/Prices!C1230-1</f>
        <v>-1.0681067423882196E-3</v>
      </c>
      <c r="D1231">
        <f>Prices[[#This Row],[Equity - US]]/Prices!D1230-1</f>
        <v>-1.1245762229510903E-2</v>
      </c>
      <c r="E1231">
        <f>Prices[[#This Row],[Equity - EU]]/Prices!E1230-1</f>
        <v>-5.5594528277969069E-4</v>
      </c>
      <c r="F1231">
        <f>Prices[[#This Row],[Equity - JP]]/Prices!F1230-1</f>
        <v>-2.1578133176440861E-3</v>
      </c>
      <c r="G1231">
        <f>Prices[[#This Row],[Equity - EM]]/Prices!G1230-1</f>
        <v>-5.432474069625437E-3</v>
      </c>
      <c r="H1231">
        <f>Prices[[#This Row],[Bonds - CH]]/Prices!H1230-1</f>
        <v>-5.7036931413079195E-4</v>
      </c>
      <c r="I1231">
        <f>Prices[[#This Row],[Rates - US]]/Prices!I1230-1</f>
        <v>-5.7108511565229225E-4</v>
      </c>
      <c r="J1231">
        <f>Prices[[#This Row],[Rates - EU]]/Prices!J1230-1</f>
        <v>-1.3801121721833676E-3</v>
      </c>
      <c r="K1231">
        <f>Prices[[#This Row],[Rates - JP]]/Prices!K1230-1</f>
        <v>2.7525461051469691E-4</v>
      </c>
      <c r="L1231">
        <f>Prices[[#This Row],[EM Bonds - USD]]/Prices!L1230-1</f>
        <v>1.1145589503511744E-3</v>
      </c>
      <c r="M1231">
        <f>Prices[[#This Row],[EM Bonds - Local]]/Prices!M1230-1</f>
        <v>4.5456356732032077E-4</v>
      </c>
      <c r="N1231">
        <f>Prices[[#This Row],[IG - US]]/Prices!N1230-1</f>
        <v>-2.1290935688513812E-3</v>
      </c>
      <c r="O1231">
        <f>Prices[[#This Row],[IG - EU]]/Prices!O1230-1</f>
        <v>-9.2241467664233578E-4</v>
      </c>
      <c r="P1231">
        <f>Prices[[#This Row],[HY - US]]/Prices!P1230-1</f>
        <v>-4.4123396082607069E-4</v>
      </c>
      <c r="Q1231">
        <f>Prices[[#This Row],[HY - EU]]/Prices!Q1230-1</f>
        <v>5.945656697781132E-5</v>
      </c>
      <c r="R1231">
        <f>Prices[[#This Row],[EM Bonds - Corp]]/Prices!R1230-1</f>
        <v>1.1356319713990981E-3</v>
      </c>
      <c r="S1231">
        <f>Prices[[#This Row],[Real Estate - CH]]/Prices!S1230-1</f>
        <v>-3.0007201728410315E-4</v>
      </c>
      <c r="T1231">
        <f>Prices[[#This Row],[Real Estate - World]]/Prices!T1230-1</f>
        <v>-2.703679246081836E-3</v>
      </c>
      <c r="U1231">
        <f>Prices[[#This Row],[TIPS]]/Prices!U1230-1</f>
        <v>2.7700422190024554E-3</v>
      </c>
      <c r="V1231">
        <f>Prices[[#This Row],[Commodities]]/Prices!V1230-1</f>
        <v>-5.0864284261498138E-4</v>
      </c>
      <c r="W1231">
        <f>Prices[[#This Row],[Precious Metals]]/Prices!W1230-1</f>
        <v>-1.1813186256373398E-2</v>
      </c>
      <c r="X1231">
        <f>Prices[[#This Row],[Hedge funds]]/Prices!X1230-1</f>
        <v>-8.3677249536928677E-4</v>
      </c>
    </row>
    <row r="1232" spans="2:24" x14ac:dyDescent="0.25">
      <c r="B1232" s="1">
        <v>44306</v>
      </c>
      <c r="C1232">
        <f>Prices[[#This Row],[Equity - CH]]/Prices!C1231-1</f>
        <v>-1.0112860721939509E-2</v>
      </c>
      <c r="D1232">
        <f>Prices[[#This Row],[Equity - US]]/Prices!D1231-1</f>
        <v>-6.0591511801112441E-3</v>
      </c>
      <c r="E1232">
        <f>Prices[[#This Row],[Equity - EU]]/Prices!E1231-1</f>
        <v>-1.848292120456807E-2</v>
      </c>
      <c r="F1232">
        <f>Prices[[#This Row],[Equity - JP]]/Prices!F1231-1</f>
        <v>-1.5537952664085419E-2</v>
      </c>
      <c r="G1232">
        <f>Prices[[#This Row],[Equity - EM]]/Prices!G1231-1</f>
        <v>4.3497323765695484E-4</v>
      </c>
      <c r="H1232">
        <f>Prices[[#This Row],[Bonds - CH]]/Prices!H1231-1</f>
        <v>2.8534741047225864E-4</v>
      </c>
      <c r="I1232">
        <f>Prices[[#This Row],[Rates - US]]/Prices!I1231-1</f>
        <v>1.7777911020506743E-3</v>
      </c>
      <c r="J1232">
        <f>Prices[[#This Row],[Rates - EU]]/Prices!J1231-1</f>
        <v>6.5007886553480887E-4</v>
      </c>
      <c r="K1232">
        <f>Prices[[#This Row],[Rates - JP]]/Prices!K1231-1</f>
        <v>1.8345257750884691E-4</v>
      </c>
      <c r="L1232">
        <f>Prices[[#This Row],[EM Bonds - USD]]/Prices!L1231-1</f>
        <v>-1.2142666233390109E-3</v>
      </c>
      <c r="M1232">
        <f>Prices[[#This Row],[EM Bonds - Local]]/Prices!M1231-1</f>
        <v>-2.6479573848503524E-4</v>
      </c>
      <c r="N1232">
        <f>Prices[[#This Row],[IG - US]]/Prices!N1231-1</f>
        <v>1.5276817486584715E-3</v>
      </c>
      <c r="O1232">
        <f>Prices[[#This Row],[IG - EU]]/Prices!O1231-1</f>
        <v>8.2068116536726521E-4</v>
      </c>
      <c r="P1232">
        <f>Prices[[#This Row],[HY - US]]/Prices!P1231-1</f>
        <v>-1.2874048563716878E-3</v>
      </c>
      <c r="Q1232">
        <f>Prices[[#This Row],[HY - EU]]/Prices!Q1231-1</f>
        <v>-1.2187871581449405E-3</v>
      </c>
      <c r="R1232">
        <f>Prices[[#This Row],[EM Bonds - Corp]]/Prices!R1231-1</f>
        <v>-1.0076494389212876E-3</v>
      </c>
      <c r="S1232">
        <f>Prices[[#This Row],[Real Estate - CH]]/Prices!S1231-1</f>
        <v>9.4050787425192794E-4</v>
      </c>
      <c r="T1232">
        <f>Prices[[#This Row],[Real Estate - World]]/Prices!T1231-1</f>
        <v>6.1878314033525506E-3</v>
      </c>
      <c r="U1232">
        <f>Prices[[#This Row],[TIPS]]/Prices!U1231-1</f>
        <v>-1.1227861243819914E-3</v>
      </c>
      <c r="V1232">
        <f>Prices[[#This Row],[Commodities]]/Prices!V1231-1</f>
        <v>3.0986558118890617E-3</v>
      </c>
      <c r="W1232">
        <f>Prices[[#This Row],[Precious Metals]]/Prices!W1231-1</f>
        <v>4.4911034120307392E-3</v>
      </c>
      <c r="X1232">
        <f>Prices[[#This Row],[Hedge funds]]/Prices!X1231-1</f>
        <v>-3.2523233785135552E-3</v>
      </c>
    </row>
    <row r="1233" spans="2:24" x14ac:dyDescent="0.25">
      <c r="B1233" s="1">
        <v>44307</v>
      </c>
      <c r="C1233">
        <f>Prices[[#This Row],[Equity - CH]]/Prices!C1232-1</f>
        <v>1.041327674081427E-2</v>
      </c>
      <c r="D1233">
        <f>Prices[[#This Row],[Equity - US]]/Prices!D1232-1</f>
        <v>1.0491087791089759E-2</v>
      </c>
      <c r="E1233">
        <f>Prices[[#This Row],[Equity - EU]]/Prices!E1232-1</f>
        <v>8.0890222834089087E-3</v>
      </c>
      <c r="F1233">
        <f>Prices[[#This Row],[Equity - JP]]/Prices!F1232-1</f>
        <v>-1.9643710963726413E-2</v>
      </c>
      <c r="G1233">
        <f>Prices[[#This Row],[Equity - EM]]/Prices!G1232-1</f>
        <v>-6.8685308169266213E-3</v>
      </c>
      <c r="H1233">
        <f>Prices[[#This Row],[Bonds - CH]]/Prices!H1232-1</f>
        <v>1.6402795606902387E-3</v>
      </c>
      <c r="I1233">
        <f>Prices[[#This Row],[Rates - US]]/Prices!I1232-1</f>
        <v>4.3572854351148216E-4</v>
      </c>
      <c r="J1233">
        <f>Prices[[#This Row],[Rates - EU]]/Prices!J1232-1</f>
        <v>9.4373974384809323E-4</v>
      </c>
      <c r="K1233">
        <f>Prices[[#This Row],[Rates - JP]]/Prices!K1232-1</f>
        <v>1.1005135730006721E-3</v>
      </c>
      <c r="L1233">
        <f>Prices[[#This Row],[EM Bonds - USD]]/Prices!L1232-1</f>
        <v>2.6791905186818177E-4</v>
      </c>
      <c r="M1233">
        <f>Prices[[#This Row],[EM Bonds - Local]]/Prices!M1232-1</f>
        <v>4.2201470706504374E-4</v>
      </c>
      <c r="N1233">
        <f>Prices[[#This Row],[IG - US]]/Prices!N1232-1</f>
        <v>1.1621508414301207E-3</v>
      </c>
      <c r="O1233">
        <f>Prices[[#This Row],[IG - EU]]/Prices!O1232-1</f>
        <v>5.6375563755639568E-4</v>
      </c>
      <c r="P1233">
        <f>Prices[[#This Row],[HY - US]]/Prices!P1232-1</f>
        <v>-4.9238518096128558E-7</v>
      </c>
      <c r="Q1233">
        <f>Prices[[#This Row],[HY - EU]]/Prices!Q1232-1</f>
        <v>-2.3810232447385449E-4</v>
      </c>
      <c r="R1233">
        <f>Prices[[#This Row],[EM Bonds - Corp]]/Prices!R1232-1</f>
        <v>-6.4217136678790254E-4</v>
      </c>
      <c r="S1233">
        <f>Prices[[#This Row],[Real Estate - CH]]/Prices!S1232-1</f>
        <v>-2.2990803678528682E-3</v>
      </c>
      <c r="T1233">
        <f>Prices[[#This Row],[Real Estate - World]]/Prices!T1232-1</f>
        <v>3.9593447818315752E-3</v>
      </c>
      <c r="U1233">
        <f>Prices[[#This Row],[TIPS]]/Prices!U1232-1</f>
        <v>4.7151085127428161E-5</v>
      </c>
      <c r="V1233">
        <f>Prices[[#This Row],[Commodities]]/Prices!V1232-1</f>
        <v>2.5506042905754089E-3</v>
      </c>
      <c r="W1233">
        <f>Prices[[#This Row],[Precious Metals]]/Prices!W1232-1</f>
        <v>1.4026928095275837E-2</v>
      </c>
      <c r="X1233">
        <f>Prices[[#This Row],[Hedge funds]]/Prices!X1232-1</f>
        <v>1.3867475874669299E-3</v>
      </c>
    </row>
    <row r="1234" spans="2:24" x14ac:dyDescent="0.25">
      <c r="B1234" s="1">
        <v>44308</v>
      </c>
      <c r="C1234">
        <f>Prices[[#This Row],[Equity - CH]]/Prices!C1233-1</f>
        <v>3.2250614470317185E-3</v>
      </c>
      <c r="D1234">
        <f>Prices[[#This Row],[Equity - US]]/Prices!D1233-1</f>
        <v>-6.5500407232956803E-3</v>
      </c>
      <c r="E1234">
        <f>Prices[[#This Row],[Equity - EU]]/Prices!E1233-1</f>
        <v>6.879867444318899E-3</v>
      </c>
      <c r="F1234">
        <f>Prices[[#This Row],[Equity - JP]]/Prices!F1233-1</f>
        <v>1.9471001882906291E-2</v>
      </c>
      <c r="G1234">
        <f>Prices[[#This Row],[Equity - EM]]/Prices!G1233-1</f>
        <v>5.436287117346339E-3</v>
      </c>
      <c r="H1234">
        <f>Prices[[#This Row],[Bonds - CH]]/Prices!H1233-1</f>
        <v>4.9839800640816279E-4</v>
      </c>
      <c r="I1234">
        <f>Prices[[#This Row],[Rates - US]]/Prices!I1233-1</f>
        <v>7.4484308339894945E-4</v>
      </c>
      <c r="J1234">
        <f>Prices[[#This Row],[Rates - EU]]/Prices!J1233-1</f>
        <v>2.0032222497623486E-4</v>
      </c>
      <c r="K1234">
        <f>Prices[[#This Row],[Rates - JP]]/Prices!K1233-1</f>
        <v>9.1608647856400438E-5</v>
      </c>
      <c r="L1234">
        <f>Prices[[#This Row],[EM Bonds - USD]]/Prices!L1233-1</f>
        <v>8.2471303450759592E-4</v>
      </c>
      <c r="M1234">
        <f>Prices[[#This Row],[EM Bonds - Local]]/Prices!M1233-1</f>
        <v>-1.7478198344356155E-4</v>
      </c>
      <c r="N1234">
        <f>Prices[[#This Row],[IG - US]]/Prices!N1233-1</f>
        <v>1.4315188455968908E-3</v>
      </c>
      <c r="O1234">
        <f>Prices[[#This Row],[IG - EU]]/Prices!O1233-1</f>
        <v>5.1221636019072037E-4</v>
      </c>
      <c r="P1234">
        <f>Prices[[#This Row],[HY - US]]/Prices!P1233-1</f>
        <v>4.8253771508210974E-4</v>
      </c>
      <c r="Q1234">
        <f>Prices[[#This Row],[HY - EU]]/Prices!Q1233-1</f>
        <v>3.2746866720234635E-4</v>
      </c>
      <c r="R1234">
        <f>Prices[[#This Row],[EM Bonds - Corp]]/Prices!R1233-1</f>
        <v>1.1598775917780468E-3</v>
      </c>
      <c r="S1234">
        <f>Prices[[#This Row],[Real Estate - CH]]/Prices!S1233-1</f>
        <v>-2.6249874762047654E-3</v>
      </c>
      <c r="T1234">
        <f>Prices[[#This Row],[Real Estate - World]]/Prices!T1233-1</f>
        <v>-6.1312736637786358E-5</v>
      </c>
      <c r="U1234">
        <f>Prices[[#This Row],[TIPS]]/Prices!U1233-1</f>
        <v>1.0705317507593293E-3</v>
      </c>
      <c r="V1234">
        <f>Prices[[#This Row],[Commodities]]/Prices!V1233-1</f>
        <v>1.3124382903099807E-2</v>
      </c>
      <c r="W1234">
        <f>Prices[[#This Row],[Precious Metals]]/Prices!W1233-1</f>
        <v>-6.3265498377861329E-3</v>
      </c>
      <c r="X1234">
        <f>Prices[[#This Row],[Hedge funds]]/Prices!X1233-1</f>
        <v>4.96908576967936E-4</v>
      </c>
    </row>
    <row r="1235" spans="2:24" x14ac:dyDescent="0.25">
      <c r="B1235" s="1">
        <v>44309</v>
      </c>
      <c r="C1235">
        <f>Prices[[#This Row],[Equity - CH]]/Prices!C1234-1</f>
        <v>-1.6756148226197976E-3</v>
      </c>
      <c r="D1235">
        <f>Prices[[#This Row],[Equity - US]]/Prices!D1234-1</f>
        <v>6.2999178359224306E-3</v>
      </c>
      <c r="E1235">
        <f>Prices[[#This Row],[Equity - EU]]/Prices!E1234-1</f>
        <v>-4.5738686531560102E-4</v>
      </c>
      <c r="F1235">
        <f>Prices[[#This Row],[Equity - JP]]/Prices!F1234-1</f>
        <v>-3.9455934830198158E-3</v>
      </c>
      <c r="G1235">
        <f>Prices[[#This Row],[Equity - EM]]/Prices!G1234-1</f>
        <v>3.9571296577793902E-3</v>
      </c>
      <c r="H1235">
        <f>Prices[[#This Row],[Bonds - CH]]/Prices!H1234-1</f>
        <v>-9.9629945915180596E-4</v>
      </c>
      <c r="I1235">
        <f>Prices[[#This Row],[Rates - US]]/Prices!I1234-1</f>
        <v>-9.13472402731208E-4</v>
      </c>
      <c r="J1235">
        <f>Prices[[#This Row],[Rates - EU]]/Prices!J1234-1</f>
        <v>-8.9032071306838212E-4</v>
      </c>
      <c r="K1235">
        <f>Prices[[#This Row],[Rates - JP]]/Prices!K1234-1</f>
        <v>-4.5800128240358617E-4</v>
      </c>
      <c r="L1235">
        <f>Prices[[#This Row],[EM Bonds - USD]]/Prices!L1234-1</f>
        <v>-2.570497166843877E-4</v>
      </c>
      <c r="M1235">
        <f>Prices[[#This Row],[EM Bonds - Local]]/Prices!M1234-1</f>
        <v>-5.4730338752784213E-4</v>
      </c>
      <c r="N1235">
        <f>Prices[[#This Row],[IG - US]]/Prices!N1234-1</f>
        <v>7.5091680114880432E-5</v>
      </c>
      <c r="O1235">
        <f>Prices[[#This Row],[IG - EU]]/Prices!O1234-1</f>
        <v>-9.727128449292799E-4</v>
      </c>
      <c r="P1235">
        <f>Prices[[#This Row],[HY - US]]/Prices!P1234-1</f>
        <v>7.6988343311912288E-4</v>
      </c>
      <c r="Q1235">
        <f>Prices[[#This Row],[HY - EU]]/Prices!Q1234-1</f>
        <v>-5.9520266650792131E-5</v>
      </c>
      <c r="R1235">
        <f>Prices[[#This Row],[EM Bonds - Corp]]/Prices!R1234-1</f>
        <v>1.0849505541843385E-4</v>
      </c>
      <c r="S1235">
        <f>Prices[[#This Row],[Real Estate - CH]]/Prices!S1234-1</f>
        <v>-6.8107847470566529E-3</v>
      </c>
      <c r="T1235">
        <f>Prices[[#This Row],[Real Estate - World]]/Prices!T1234-1</f>
        <v>-2.6000415435436519E-3</v>
      </c>
      <c r="U1235">
        <f>Prices[[#This Row],[TIPS]]/Prices!U1234-1</f>
        <v>-1.4802367369527447E-3</v>
      </c>
      <c r="V1235">
        <f>Prices[[#This Row],[Commodities]]/Prices!V1234-1</f>
        <v>1.6660809679955868E-3</v>
      </c>
      <c r="W1235">
        <f>Prices[[#This Row],[Precious Metals]]/Prices!W1234-1</f>
        <v>-7.4105132438263555E-3</v>
      </c>
      <c r="X1235">
        <f>Prices[[#This Row],[Hedge funds]]/Prices!X1234-1</f>
        <v>2.7601367855396575E-3</v>
      </c>
    </row>
    <row r="1236" spans="2:24" x14ac:dyDescent="0.25">
      <c r="B1236" s="1">
        <v>44312</v>
      </c>
      <c r="C1236">
        <f>Prices[[#This Row],[Equity - CH]]/Prices!C1235-1</f>
        <v>-3.8427822938013056E-3</v>
      </c>
      <c r="D1236">
        <f>Prices[[#This Row],[Equity - US]]/Prices!D1235-1</f>
        <v>2.5741040189219966E-3</v>
      </c>
      <c r="E1236">
        <f>Prices[[#This Row],[Equity - EU]]/Prices!E1235-1</f>
        <v>2.9596524054558149E-3</v>
      </c>
      <c r="F1236">
        <f>Prices[[#This Row],[Equity - JP]]/Prices!F1235-1</f>
        <v>1.829157830130379E-3</v>
      </c>
      <c r="G1236">
        <f>Prices[[#This Row],[Equity - EM]]/Prices!G1235-1</f>
        <v>5.319214031871633E-3</v>
      </c>
      <c r="H1236">
        <f>Prices[[#This Row],[Bonds - CH]]/Prices!H1235-1</f>
        <v>1.4247043738424559E-4</v>
      </c>
      <c r="I1236">
        <f>Prices[[#This Row],[Rates - US]]/Prices!I1235-1</f>
        <v>-5.8819657613362608E-4</v>
      </c>
      <c r="J1236">
        <f>Prices[[#This Row],[Rates - EU]]/Prices!J1235-1</f>
        <v>-9.0875462128381379E-5</v>
      </c>
      <c r="K1236">
        <f>Prices[[#This Row],[Rates - JP]]/Prices!K1235-1</f>
        <v>-6.4149560117310322E-4</v>
      </c>
      <c r="L1236">
        <f>Prices[[#This Row],[EM Bonds - USD]]/Prices!L1235-1</f>
        <v>-9.4607076070685192E-4</v>
      </c>
      <c r="M1236">
        <f>Prices[[#This Row],[EM Bonds - Local]]/Prices!M1235-1</f>
        <v>-9.0848976675939053E-4</v>
      </c>
      <c r="N1236">
        <f>Prices[[#This Row],[IG - US]]/Prices!N1235-1</f>
        <v>-2.7304015191942366E-4</v>
      </c>
      <c r="O1236">
        <f>Prices[[#This Row],[IG - EU]]/Prices!O1235-1</f>
        <v>-1.0249051962685218E-4</v>
      </c>
      <c r="P1236">
        <f>Prices[[#This Row],[HY - US]]/Prices!P1235-1</f>
        <v>7.7060255349592488E-4</v>
      </c>
      <c r="Q1236">
        <f>Prices[[#This Row],[HY - EU]]/Prices!Q1235-1</f>
        <v>3.2738095238094012E-4</v>
      </c>
      <c r="R1236">
        <f>Prices[[#This Row],[EM Bonds - Corp]]/Prices!R1235-1</f>
        <v>-3.3296850010589019E-4</v>
      </c>
      <c r="S1236">
        <f>Prices[[#This Row],[Real Estate - CH]]/Prices!S1235-1</f>
        <v>-7.9700616971780658E-3</v>
      </c>
      <c r="T1236">
        <f>Prices[[#This Row],[Real Estate - World]]/Prices!T1235-1</f>
        <v>5.7335160544087493E-3</v>
      </c>
      <c r="U1236">
        <f>Prices[[#This Row],[TIPS]]/Prices!U1235-1</f>
        <v>1.8530388573800849E-5</v>
      </c>
      <c r="V1236">
        <f>Prices[[#This Row],[Commodities]]/Prices!V1235-1</f>
        <v>1.4350203027603481E-2</v>
      </c>
      <c r="W1236">
        <f>Prices[[#This Row],[Precious Metals]]/Prices!W1235-1</f>
        <v>1.8584036756696953E-3</v>
      </c>
      <c r="X1236">
        <f>Prices[[#This Row],[Hedge funds]]/Prices!X1235-1</f>
        <v>2.1598096769217534E-3</v>
      </c>
    </row>
    <row r="1237" spans="2:24" x14ac:dyDescent="0.25">
      <c r="B1237" s="1">
        <v>44313</v>
      </c>
      <c r="C1237">
        <f>Prices[[#This Row],[Equity - CH]]/Prices!C1236-1</f>
        <v>-5.5916023779865043E-3</v>
      </c>
      <c r="D1237">
        <f>Prices[[#This Row],[Equity - US]]/Prices!D1236-1</f>
        <v>-7.3993095891533578E-4</v>
      </c>
      <c r="E1237">
        <f>Prices[[#This Row],[Equity - EU]]/Prices!E1236-1</f>
        <v>-2.1971902432319501E-3</v>
      </c>
      <c r="F1237">
        <f>Prices[[#This Row],[Equity - JP]]/Prices!F1236-1</f>
        <v>-8.4187254102349174E-3</v>
      </c>
      <c r="G1237">
        <f>Prices[[#This Row],[Equity - EM]]/Prices!G1236-1</f>
        <v>6.8597448498874947E-4</v>
      </c>
      <c r="H1237">
        <f>Prices[[#This Row],[Bonds - CH]]/Prices!H1236-1</f>
        <v>4.2735042735042583E-4</v>
      </c>
      <c r="I1237">
        <f>Prices[[#This Row],[Rates - US]]/Prices!I1236-1</f>
        <v>-2.5685131422253926E-3</v>
      </c>
      <c r="J1237">
        <f>Prices[[#This Row],[Rates - EU]]/Prices!J1236-1</f>
        <v>-6.2389001572826785E-4</v>
      </c>
      <c r="K1237">
        <f>Prices[[#This Row],[Rates - JP]]/Prices!K1236-1</f>
        <v>-4.5850527281066089E-4</v>
      </c>
      <c r="L1237">
        <f>Prices[[#This Row],[EM Bonds - USD]]/Prices!L1236-1</f>
        <v>-1.4867151905517684E-3</v>
      </c>
      <c r="M1237">
        <f>Prices[[#This Row],[EM Bonds - Local]]/Prices!M1236-1</f>
        <v>-6.3452667191110645E-4</v>
      </c>
      <c r="N1237">
        <f>Prices[[#This Row],[IG - US]]/Prices!N1236-1</f>
        <v>-3.2013597471686195E-3</v>
      </c>
      <c r="O1237">
        <f>Prices[[#This Row],[IG - EU]]/Prices!O1236-1</f>
        <v>-7.1750717507179651E-4</v>
      </c>
      <c r="P1237">
        <f>Prices[[#This Row],[HY - US]]/Prices!P1236-1</f>
        <v>2.4143661666364835E-4</v>
      </c>
      <c r="Q1237">
        <f>Prices[[#This Row],[HY - EU]]/Prices!Q1236-1</f>
        <v>1.190086578797267E-4</v>
      </c>
      <c r="R1237">
        <f>Prices[[#This Row],[EM Bonds - Corp]]/Prices!R1236-1</f>
        <v>-1.3613277619535236E-3</v>
      </c>
      <c r="S1237">
        <f>Prices[[#This Row],[Real Estate - CH]]/Prices!S1236-1</f>
        <v>5.3628596480495005E-3</v>
      </c>
      <c r="T1237">
        <f>Prices[[#This Row],[Real Estate - World]]/Prices!T1236-1</f>
        <v>-2.8865733430494256E-4</v>
      </c>
      <c r="U1237">
        <f>Prices[[#This Row],[TIPS]]/Prices!U1236-1</f>
        <v>-1.2971031643420616E-3</v>
      </c>
      <c r="V1237">
        <f>Prices[[#This Row],[Commodities]]/Prices!V1236-1</f>
        <v>6.772782206741601E-3</v>
      </c>
      <c r="W1237">
        <f>Prices[[#This Row],[Precious Metals]]/Prices!W1236-1</f>
        <v>9.3334839744896314E-4</v>
      </c>
      <c r="X1237">
        <f>Prices[[#This Row],[Hedge funds]]/Prices!X1236-1</f>
        <v>4.1320640064812508E-4</v>
      </c>
    </row>
    <row r="1238" spans="2:24" x14ac:dyDescent="0.25">
      <c r="B1238" s="1">
        <v>44314</v>
      </c>
      <c r="C1238">
        <f>Prices[[#This Row],[Equity - CH]]/Prices!C1237-1</f>
        <v>-5.3302670185351175E-4</v>
      </c>
      <c r="D1238">
        <f>Prices[[#This Row],[Equity - US]]/Prices!D1237-1</f>
        <v>-1.756125330828584E-3</v>
      </c>
      <c r="E1238">
        <f>Prices[[#This Row],[Equity - EU]]/Prices!E1237-1</f>
        <v>6.7856320102599454E-4</v>
      </c>
      <c r="F1238">
        <f>Prices[[#This Row],[Equity - JP]]/Prices!F1237-1</f>
        <v>4.3611311396976049E-3</v>
      </c>
      <c r="G1238">
        <f>Prices[[#This Row],[Equity - EM]]/Prices!G1237-1</f>
        <v>9.6794497203944729E-4</v>
      </c>
      <c r="H1238">
        <f>Prices[[#This Row],[Bonds - CH]]/Prices!H1237-1</f>
        <v>-1.4950875694148547E-3</v>
      </c>
      <c r="I1238">
        <f>Prices[[#This Row],[Rates - US]]/Prices!I1237-1</f>
        <v>7.395237635037244E-4</v>
      </c>
      <c r="J1238">
        <f>Prices[[#This Row],[Rates - EU]]/Prices!J1237-1</f>
        <v>-1.1715270775213282E-3</v>
      </c>
      <c r="K1238">
        <f>Prices[[#This Row],[Rates - JP]]/Prices!K1237-1</f>
        <v>-8.256880733945593E-4</v>
      </c>
      <c r="L1238">
        <f>Prices[[#This Row],[EM Bonds - USD]]/Prices!L1237-1</f>
        <v>-4.1360918848709627E-4</v>
      </c>
      <c r="M1238">
        <f>Prices[[#This Row],[EM Bonds - Local]]/Prices!M1237-1</f>
        <v>-5.9353717109700277E-4</v>
      </c>
      <c r="N1238">
        <f>Prices[[#This Row],[IG - US]]/Prices!N1237-1</f>
        <v>5.0460169345245554E-4</v>
      </c>
      <c r="O1238">
        <f>Prices[[#This Row],[IG - EU]]/Prices!O1237-1</f>
        <v>-1.2821827879782033E-3</v>
      </c>
      <c r="P1238">
        <f>Prices[[#This Row],[HY - US]]/Prices!P1237-1</f>
        <v>3.1113897172030391E-6</v>
      </c>
      <c r="Q1238">
        <f>Prices[[#This Row],[HY - EU]]/Prices!Q1237-1</f>
        <v>2.3798899300908616E-4</v>
      </c>
      <c r="R1238">
        <f>Prices[[#This Row],[EM Bonds - Corp]]/Prices!R1237-1</f>
        <v>-2.9587645060153989E-3</v>
      </c>
      <c r="S1238">
        <f>Prices[[#This Row],[Real Estate - CH]]/Prices!S1237-1</f>
        <v>-9.3298718156753502E-4</v>
      </c>
      <c r="T1238">
        <f>Prices[[#This Row],[Real Estate - World]]/Prices!T1237-1</f>
        <v>-1.7774454003677276E-3</v>
      </c>
      <c r="U1238">
        <f>Prices[[#This Row],[TIPS]]/Prices!U1237-1</f>
        <v>-2.1463733880067171E-4</v>
      </c>
      <c r="V1238">
        <f>Prices[[#This Row],[Commodities]]/Prices!V1237-1</f>
        <v>1.10746659869565E-3</v>
      </c>
      <c r="W1238">
        <f>Prices[[#This Row],[Precious Metals]]/Prices!W1237-1</f>
        <v>-6.3805088439319313E-3</v>
      </c>
      <c r="X1238">
        <f>Prices[[#This Row],[Hedge funds]]/Prices!X1237-1</f>
        <v>1.3605882924616619E-3</v>
      </c>
    </row>
    <row r="1239" spans="2:24" x14ac:dyDescent="0.25">
      <c r="B1239" s="1">
        <v>44315</v>
      </c>
      <c r="C1239">
        <f>Prices[[#This Row],[Equity - CH]]/Prices!C1238-1</f>
        <v>-1.4115365760286602E-3</v>
      </c>
      <c r="D1239">
        <f>Prices[[#This Row],[Equity - US]]/Prices!D1238-1</f>
        <v>2.2510211350748044E-3</v>
      </c>
      <c r="E1239">
        <f>Prices[[#This Row],[Equity - EU]]/Prices!E1238-1</f>
        <v>-3.3401050351449246E-3</v>
      </c>
      <c r="F1239">
        <f>Prices[[#This Row],[Equity - JP]]/Prices!F1238-1</f>
        <v>0</v>
      </c>
      <c r="G1239">
        <f>Prices[[#This Row],[Equity - EM]]/Prices!G1238-1</f>
        <v>-3.5276158830019888E-3</v>
      </c>
      <c r="H1239">
        <f>Prices[[#This Row],[Bonds - CH]]/Prices!H1238-1</f>
        <v>-2.9233511586452821E-3</v>
      </c>
      <c r="I1239">
        <f>Prices[[#This Row],[Rates - US]]/Prices!I1238-1</f>
        <v>-9.2852014402877714E-4</v>
      </c>
      <c r="J1239">
        <f>Prices[[#This Row],[Rates - EU]]/Prices!J1238-1</f>
        <v>-2.904938770810217E-3</v>
      </c>
      <c r="K1239">
        <f>Prices[[#This Row],[Rates - JP]]/Prices!K1238-1</f>
        <v>0</v>
      </c>
      <c r="L1239">
        <f>Prices[[#This Row],[EM Bonds - USD]]/Prices!L1238-1</f>
        <v>9.7095307081573878E-5</v>
      </c>
      <c r="M1239">
        <f>Prices[[#This Row],[EM Bonds - Local]]/Prices!M1238-1</f>
        <v>-2.9213750727552501E-4</v>
      </c>
      <c r="N1239">
        <f>Prices[[#This Row],[IG - US]]/Prices!N1238-1</f>
        <v>-1.1921763654230144E-3</v>
      </c>
      <c r="O1239">
        <f>Prices[[#This Row],[IG - EU]]/Prices!O1238-1</f>
        <v>-3.0811893390848555E-3</v>
      </c>
      <c r="P1239">
        <f>Prices[[#This Row],[HY - US]]/Prices!P1238-1</f>
        <v>4.8783163831345178E-4</v>
      </c>
      <c r="Q1239">
        <f>Prices[[#This Row],[HY - EU]]/Prices!Q1238-1</f>
        <v>3.8664009755229323E-4</v>
      </c>
      <c r="R1239">
        <f>Prices[[#This Row],[EM Bonds - Corp]]/Prices!R1238-1</f>
        <v>-7.888273557988823E-4</v>
      </c>
      <c r="S1239">
        <f>Prices[[#This Row],[Real Estate - CH]]/Prices!S1238-1</f>
        <v>-2.0301270859501841E-5</v>
      </c>
      <c r="T1239">
        <f>Prices[[#This Row],[Real Estate - World]]/Prices!T1238-1</f>
        <v>3.480462530394357E-3</v>
      </c>
      <c r="U1239">
        <f>Prices[[#This Row],[TIPS]]/Prices!U1238-1</f>
        <v>-1.5137500722289809E-3</v>
      </c>
      <c r="V1239">
        <f>Prices[[#This Row],[Commodities]]/Prices!V1238-1</f>
        <v>-3.0740975695103812E-3</v>
      </c>
      <c r="W1239">
        <f>Prices[[#This Row],[Precious Metals]]/Prices!W1238-1</f>
        <v>-5.9894319782612948E-3</v>
      </c>
      <c r="X1239">
        <f>Prices[[#This Row],[Hedge funds]]/Prices!X1238-1</f>
        <v>3.8821131635979889E-4</v>
      </c>
    </row>
    <row r="1240" spans="2:24" x14ac:dyDescent="0.25">
      <c r="B1240" s="1">
        <v>44316</v>
      </c>
      <c r="C1240">
        <f>Prices[[#This Row],[Equity - CH]]/Prices!C1239-1</f>
        <v>-5.2566703459716591E-3</v>
      </c>
      <c r="D1240">
        <f>Prices[[#This Row],[Equity - US]]/Prices!D1239-1</f>
        <v>-3.8928945731686593E-3</v>
      </c>
      <c r="E1240">
        <f>Prices[[#This Row],[Equity - EU]]/Prices!E1239-1</f>
        <v>-7.0251743822123958E-3</v>
      </c>
      <c r="F1240">
        <f>Prices[[#This Row],[Equity - JP]]/Prices!F1239-1</f>
        <v>-6.6044963411090452E-3</v>
      </c>
      <c r="G1240">
        <f>Prices[[#This Row],[Equity - EM]]/Prices!G1239-1</f>
        <v>-8.8735239831825297E-3</v>
      </c>
      <c r="H1240">
        <f>Prices[[#This Row],[Bonds - CH]]/Prices!H1239-1</f>
        <v>1.1441647597254523E-3</v>
      </c>
      <c r="I1240">
        <f>Prices[[#This Row],[Rates - US]]/Prices!I1239-1</f>
        <v>7.6007687222978682E-4</v>
      </c>
      <c r="J1240">
        <f>Prices[[#This Row],[Rates - EU]]/Prices!J1239-1</f>
        <v>1.6006522926659272E-4</v>
      </c>
      <c r="K1240">
        <f>Prices[[#This Row],[Rates - JP]]/Prices!K1239-1</f>
        <v>-9.1818933063869679E-5</v>
      </c>
      <c r="L1240">
        <f>Prices[[#This Row],[EM Bonds - USD]]/Prices!L1239-1</f>
        <v>1.0679446854802155E-3</v>
      </c>
      <c r="M1240">
        <f>Prices[[#This Row],[EM Bonds - Local]]/Prices!M1239-1</f>
        <v>-1.6275704516077738E-4</v>
      </c>
      <c r="N1240">
        <f>Prices[[#This Row],[IG - US]]/Prices!N1239-1</f>
        <v>1.1003779578941941E-3</v>
      </c>
      <c r="O1240">
        <f>Prices[[#This Row],[IG - EU]]/Prices!O1239-1</f>
        <v>3.0907124092105498E-4</v>
      </c>
      <c r="P1240">
        <f>Prices[[#This Row],[HY - US]]/Prices!P1239-1</f>
        <v>2.5353566865482513E-4</v>
      </c>
      <c r="Q1240">
        <f>Prices[[#This Row],[HY - EU]]/Prices!Q1239-1</f>
        <v>2.0811035794987554E-4</v>
      </c>
      <c r="R1240">
        <f>Prices[[#This Row],[EM Bonds - Corp]]/Prices!R1239-1</f>
        <v>6.7875428878760857E-4</v>
      </c>
      <c r="S1240">
        <f>Prices[[#This Row],[Real Estate - CH]]/Prices!S1239-1</f>
        <v>-4.9739123373326866E-3</v>
      </c>
      <c r="T1240">
        <f>Prices[[#This Row],[Real Estate - World]]/Prices!T1239-1</f>
        <v>3.6903969211963261E-3</v>
      </c>
      <c r="U1240">
        <f>Prices[[#This Row],[TIPS]]/Prices!U1239-1</f>
        <v>1.5033725559108202E-3</v>
      </c>
      <c r="V1240">
        <f>Prices[[#This Row],[Commodities]]/Prices!V1239-1</f>
        <v>6.4841356601510469E-3</v>
      </c>
      <c r="W1240">
        <f>Prices[[#This Row],[Precious Metals]]/Prices!W1239-1</f>
        <v>1.3382265704648955E-3</v>
      </c>
      <c r="X1240">
        <f>Prices[[#This Row],[Hedge funds]]/Prices!X1239-1</f>
        <v>-1.1480128060020744E-3</v>
      </c>
    </row>
    <row r="1241" spans="2:24" x14ac:dyDescent="0.25">
      <c r="B1241" s="1">
        <v>44319</v>
      </c>
      <c r="C1241">
        <f>Prices[[#This Row],[Equity - CH]]/Prices!C1240-1</f>
        <v>7.6615547231606573E-3</v>
      </c>
      <c r="D1241">
        <f>Prices[[#This Row],[Equity - US]]/Prices!D1240-1</f>
        <v>1.129962994028233E-3</v>
      </c>
      <c r="E1241">
        <f>Prices[[#This Row],[Equity - EU]]/Prices!E1240-1</f>
        <v>6.9303047129709583E-3</v>
      </c>
      <c r="F1241">
        <f>Prices[[#This Row],[Equity - JP]]/Prices!F1240-1</f>
        <v>0</v>
      </c>
      <c r="G1241">
        <f>Prices[[#This Row],[Equity - EM]]/Prices!G1240-1</f>
        <v>-7.3834423341490041E-3</v>
      </c>
      <c r="H1241">
        <f>Prices[[#This Row],[Bonds - CH]]/Prices!H1240-1</f>
        <v>3.5714285714294469E-4</v>
      </c>
      <c r="I1241">
        <f>Prices[[#This Row],[Rates - US]]/Prices!I1240-1</f>
        <v>5.8792227667492369E-4</v>
      </c>
      <c r="J1241">
        <f>Prices[[#This Row],[Rates - EU]]/Prices!J1240-1</f>
        <v>9.4788562430747625E-4</v>
      </c>
      <c r="K1241">
        <f>Prices[[#This Row],[Rates - JP]]/Prices!K1240-1</f>
        <v>0</v>
      </c>
      <c r="L1241">
        <f>Prices[[#This Row],[EM Bonds - USD]]/Prices!L1240-1</f>
        <v>-2.4984184176457536E-4</v>
      </c>
      <c r="M1241">
        <f>Prices[[#This Row],[EM Bonds - Local]]/Prices!M1240-1</f>
        <v>3.7366221527679322E-4</v>
      </c>
      <c r="N1241">
        <f>Prices[[#This Row],[IG - US]]/Prices!N1240-1</f>
        <v>1.1708335102136314E-3</v>
      </c>
      <c r="O1241">
        <f>Prices[[#This Row],[IG - EU]]/Prices!O1240-1</f>
        <v>7.209434059427533E-4</v>
      </c>
      <c r="P1241">
        <f>Prices[[#This Row],[HY - US]]/Prices!P1240-1</f>
        <v>9.6332224593664861E-4</v>
      </c>
      <c r="Q1241">
        <f>Prices[[#This Row],[HY - EU]]/Prices!Q1240-1</f>
        <v>2.6751478762299108E-4</v>
      </c>
      <c r="R1241">
        <f>Prices[[#This Row],[EM Bonds - Corp]]/Prices!R1240-1</f>
        <v>-2.428259763365137E-5</v>
      </c>
      <c r="S1241">
        <f>Prices[[#This Row],[Real Estate - CH]]/Prices!S1240-1</f>
        <v>7.7736064637232705E-3</v>
      </c>
      <c r="T1241">
        <f>Prices[[#This Row],[Real Estate - World]]/Prices!T1240-1</f>
        <v>-8.3202077981314737E-4</v>
      </c>
      <c r="U1241">
        <f>Prices[[#This Row],[TIPS]]/Prices!U1240-1</f>
        <v>1.2223190910805037E-3</v>
      </c>
      <c r="V1241">
        <f>Prices[[#This Row],[Commodities]]/Prices!V1240-1</f>
        <v>3.1966835451244791E-3</v>
      </c>
      <c r="W1241">
        <f>Prices[[#This Row],[Precious Metals]]/Prices!W1240-1</f>
        <v>1.9269027698756602E-2</v>
      </c>
      <c r="X1241">
        <f>Prices[[#This Row],[Hedge funds]]/Prices!X1240-1</f>
        <v>-9.955483609874749E-4</v>
      </c>
    </row>
    <row r="1242" spans="2:24" x14ac:dyDescent="0.25">
      <c r="B1242" s="1">
        <v>44320</v>
      </c>
      <c r="C1242">
        <f>Prices[[#This Row],[Equity - CH]]/Prices!C1241-1</f>
        <v>-1.3221998044373517E-2</v>
      </c>
      <c r="D1242">
        <f>Prices[[#This Row],[Equity - US]]/Prices!D1241-1</f>
        <v>-5.9565897685235347E-3</v>
      </c>
      <c r="E1242">
        <f>Prices[[#This Row],[Equity - EU]]/Prices!E1241-1</f>
        <v>-1.474504390189868E-2</v>
      </c>
      <c r="F1242">
        <f>Prices[[#This Row],[Equity - JP]]/Prices!F1241-1</f>
        <v>0</v>
      </c>
      <c r="G1242">
        <f>Prices[[#This Row],[Equity - EM]]/Prices!G1241-1</f>
        <v>-1.1425536422197125E-3</v>
      </c>
      <c r="H1242">
        <f>Prices[[#This Row],[Bonds - CH]]/Prices!H1241-1</f>
        <v>1.3566583363084916E-3</v>
      </c>
      <c r="I1242">
        <f>Prices[[#This Row],[Rates - US]]/Prices!I1241-1</f>
        <v>1.365816339072623E-3</v>
      </c>
      <c r="J1242">
        <f>Prices[[#This Row],[Rates - EU]]/Prices!J1241-1</f>
        <v>1.9122182375399532E-3</v>
      </c>
      <c r="K1242">
        <f>Prices[[#This Row],[Rates - JP]]/Prices!K1241-1</f>
        <v>0</v>
      </c>
      <c r="L1242">
        <f>Prices[[#This Row],[EM Bonds - USD]]/Prices!L1241-1</f>
        <v>7.0249441730529938E-4</v>
      </c>
      <c r="M1242">
        <f>Prices[[#This Row],[EM Bonds - Local]]/Prices!M1241-1</f>
        <v>-3.1509038878152484E-4</v>
      </c>
      <c r="N1242">
        <f>Prices[[#This Row],[IG - US]]/Prices!N1241-1</f>
        <v>1.467643454282852E-3</v>
      </c>
      <c r="O1242">
        <f>Prices[[#This Row],[IG - EU]]/Prices!O1241-1</f>
        <v>2.4700252148406321E-3</v>
      </c>
      <c r="P1242">
        <f>Prices[[#This Row],[HY - US]]/Prices!P1241-1</f>
        <v>-5.5860442077271255E-4</v>
      </c>
      <c r="Q1242">
        <f>Prices[[#This Row],[HY - EU]]/Prices!Q1241-1</f>
        <v>3.8630690597885042E-4</v>
      </c>
      <c r="R1242">
        <f>Prices[[#This Row],[EM Bonds - Corp]]/Prices!R1241-1</f>
        <v>6.3999689175187058E-4</v>
      </c>
      <c r="S1242">
        <f>Prices[[#This Row],[Real Estate - CH]]/Prices!S1241-1</f>
        <v>-7.3492195250338677E-3</v>
      </c>
      <c r="T1242">
        <f>Prices[[#This Row],[Real Estate - World]]/Prices!T1241-1</f>
        <v>-2.1350427499822189E-3</v>
      </c>
      <c r="U1242">
        <f>Prices[[#This Row],[TIPS]]/Prices!U1241-1</f>
        <v>3.7147174510416825E-3</v>
      </c>
      <c r="V1242">
        <f>Prices[[#This Row],[Commodities]]/Prices!V1241-1</f>
        <v>1.2675396246092374E-2</v>
      </c>
      <c r="W1242">
        <f>Prices[[#This Row],[Precious Metals]]/Prices!W1241-1</f>
        <v>-8.5370263473013575E-3</v>
      </c>
      <c r="X1242">
        <f>Prices[[#This Row],[Hedge funds]]/Prices!X1241-1</f>
        <v>-1.7257164153708926E-3</v>
      </c>
    </row>
    <row r="1243" spans="2:24" x14ac:dyDescent="0.25">
      <c r="B1243" s="1">
        <v>44321</v>
      </c>
      <c r="C1243">
        <f>Prices[[#This Row],[Equity - CH]]/Prices!C1242-1</f>
        <v>1.2555953414194132E-2</v>
      </c>
      <c r="D1243">
        <f>Prices[[#This Row],[Equity - US]]/Prices!D1242-1</f>
        <v>4.2433564949884151E-4</v>
      </c>
      <c r="E1243">
        <f>Prices[[#This Row],[Equity - EU]]/Prices!E1242-1</f>
        <v>1.6859407935954307E-2</v>
      </c>
      <c r="F1243">
        <f>Prices[[#This Row],[Equity - JP]]/Prices!F1242-1</f>
        <v>0</v>
      </c>
      <c r="G1243">
        <f>Prices[[#This Row],[Equity - EM]]/Prices!G1242-1</f>
        <v>-1.4038342470883425E-3</v>
      </c>
      <c r="H1243">
        <f>Prices[[#This Row],[Bonds - CH]]/Prices!H1242-1</f>
        <v>-2.139189960068677E-4</v>
      </c>
      <c r="I1243">
        <f>Prices[[#This Row],[Rates - US]]/Prices!I1242-1</f>
        <v>8.8555185328220709E-4</v>
      </c>
      <c r="J1243">
        <f>Prices[[#This Row],[Rates - EU]]/Prices!J1242-1</f>
        <v>-1.0972663127994942E-3</v>
      </c>
      <c r="K1243">
        <f>Prices[[#This Row],[Rates - JP]]/Prices!K1242-1</f>
        <v>9.1827364554486479E-5</v>
      </c>
      <c r="L1243">
        <f>Prices[[#This Row],[EM Bonds - USD]]/Prices!L1242-1</f>
        <v>1.1115822505063377E-3</v>
      </c>
      <c r="M1243">
        <f>Prices[[#This Row],[EM Bonds - Local]]/Prices!M1242-1</f>
        <v>1.2208051839102119E-4</v>
      </c>
      <c r="N1243">
        <f>Prices[[#This Row],[IG - US]]/Prices!N1242-1</f>
        <v>1.2560715054783511E-3</v>
      </c>
      <c r="O1243">
        <f>Prices[[#This Row],[IG - EU]]/Prices!O1242-1</f>
        <v>-1.4372978799855884E-3</v>
      </c>
      <c r="P1243">
        <f>Prices[[#This Row],[HY - US]]/Prices!P1242-1</f>
        <v>1.0506062454394005E-3</v>
      </c>
      <c r="Q1243">
        <f>Prices[[#This Row],[HY - EU]]/Prices!Q1242-1</f>
        <v>-2.9704440813849153E-5</v>
      </c>
      <c r="R1243">
        <f>Prices[[#This Row],[EM Bonds - Corp]]/Prices!R1242-1</f>
        <v>8.7741058716939158E-4</v>
      </c>
      <c r="S1243">
        <f>Prices[[#This Row],[Real Estate - CH]]/Prices!S1242-1</f>
        <v>-1.4276973281663885E-3</v>
      </c>
      <c r="T1243">
        <f>Prices[[#This Row],[Real Estate - World]]/Prices!T1242-1</f>
        <v>-1.3839129490493929E-2</v>
      </c>
      <c r="U1243">
        <f>Prices[[#This Row],[TIPS]]/Prices!U1242-1</f>
        <v>1.4395923141719003E-3</v>
      </c>
      <c r="V1243">
        <f>Prices[[#This Row],[Commodities]]/Prices!V1242-1</f>
        <v>6.7862460947705205E-3</v>
      </c>
      <c r="W1243">
        <f>Prices[[#This Row],[Precious Metals]]/Prices!W1242-1</f>
        <v>3.2398734337346635E-3</v>
      </c>
      <c r="X1243">
        <f>Prices[[#This Row],[Hedge funds]]/Prices!X1242-1</f>
        <v>-3.24638433946145E-5</v>
      </c>
    </row>
    <row r="1244" spans="2:24" x14ac:dyDescent="0.25">
      <c r="B1244" s="1">
        <v>44322</v>
      </c>
      <c r="C1244">
        <f>Prices[[#This Row],[Equity - CH]]/Prices!C1243-1</f>
        <v>1.5621284919609124E-4</v>
      </c>
      <c r="D1244">
        <f>Prices[[#This Row],[Equity - US]]/Prices!D1243-1</f>
        <v>1.6789590312582536E-3</v>
      </c>
      <c r="E1244">
        <f>Prices[[#This Row],[Equity - EU]]/Prices!E1243-1</f>
        <v>-5.8282425469458055E-4</v>
      </c>
      <c r="F1244">
        <f>Prices[[#This Row],[Equity - JP]]/Prices!F1243-1</f>
        <v>1.6018225496192695E-2</v>
      </c>
      <c r="G1244">
        <f>Prices[[#This Row],[Equity - EM]]/Prices!G1243-1</f>
        <v>9.4669706279049137E-4</v>
      </c>
      <c r="H1244">
        <f>Prices[[#This Row],[Bonds - CH]]/Prices!H1243-1</f>
        <v>-1.4264317809009608E-4</v>
      </c>
      <c r="I1244">
        <f>Prices[[#This Row],[Rates - US]]/Prices!I1243-1</f>
        <v>2.9611922298333759E-4</v>
      </c>
      <c r="J1244">
        <f>Prices[[#This Row],[Rates - EU]]/Prices!J1243-1</f>
        <v>-2.2945136998009374E-4</v>
      </c>
      <c r="K1244">
        <f>Prices[[#This Row],[Rates - JP]]/Prices!K1243-1</f>
        <v>5.5091359838410625E-4</v>
      </c>
      <c r="L1244">
        <f>Prices[[#This Row],[EM Bonds - USD]]/Prices!L1243-1</f>
        <v>1.3953896991254489E-3</v>
      </c>
      <c r="M1244">
        <f>Prices[[#This Row],[EM Bonds - Local]]/Prices!M1243-1</f>
        <v>1.1585136698695209E-3</v>
      </c>
      <c r="N1244">
        <f>Prices[[#This Row],[IG - US]]/Prices!N1243-1</f>
        <v>1.0285137476184758E-3</v>
      </c>
      <c r="O1244">
        <f>Prices[[#This Row],[IG - EU]]/Prices!O1243-1</f>
        <v>1.0281190561878262E-4</v>
      </c>
      <c r="P1244">
        <f>Prices[[#This Row],[HY - US]]/Prices!P1243-1</f>
        <v>4.3120661381745862E-4</v>
      </c>
      <c r="Q1244">
        <f>Prices[[#This Row],[HY - EU]]/Prices!Q1243-1</f>
        <v>-3.2675855513308871E-4</v>
      </c>
      <c r="R1244">
        <f>Prices[[#This Row],[EM Bonds - Corp]]/Prices!R1243-1</f>
        <v>2.2285119133251818E-3</v>
      </c>
      <c r="S1244">
        <f>Prices[[#This Row],[Real Estate - CH]]/Prices!S1243-1</f>
        <v>-3.2271241830066355E-3</v>
      </c>
      <c r="T1244">
        <f>Prices[[#This Row],[Real Estate - World]]/Prices!T1243-1</f>
        <v>3.8425909393549063E-3</v>
      </c>
      <c r="U1244">
        <f>Prices[[#This Row],[TIPS]]/Prices!U1243-1</f>
        <v>2.6445391523810535E-4</v>
      </c>
      <c r="V1244">
        <f>Prices[[#This Row],[Commodities]]/Prices!V1243-1</f>
        <v>-6.7053606382672104E-4</v>
      </c>
      <c r="W1244">
        <f>Prices[[#This Row],[Precious Metals]]/Prices!W1243-1</f>
        <v>1.6923233572025742E-2</v>
      </c>
      <c r="X1244">
        <f>Prices[[#This Row],[Hedge funds]]/Prices!X1243-1</f>
        <v>-4.0581121662197628E-4</v>
      </c>
    </row>
    <row r="1245" spans="2:24" x14ac:dyDescent="0.25">
      <c r="B1245" s="1">
        <v>44323</v>
      </c>
      <c r="C1245">
        <f>Prices[[#This Row],[Equity - CH]]/Prices!C1244-1</f>
        <v>6.3497495816791094E-3</v>
      </c>
      <c r="D1245">
        <f>Prices[[#This Row],[Equity - US]]/Prices!D1244-1</f>
        <v>1.5025820045155847E-4</v>
      </c>
      <c r="E1245">
        <f>Prices[[#This Row],[Equity - EU]]/Prices!E1244-1</f>
        <v>9.3492904899816764E-3</v>
      </c>
      <c r="F1245">
        <f>Prices[[#This Row],[Equity - JP]]/Prices!F1244-1</f>
        <v>9.5017067342029193E-4</v>
      </c>
      <c r="G1245">
        <f>Prices[[#This Row],[Equity - EM]]/Prices!G1244-1</f>
        <v>-2.049963384943454E-3</v>
      </c>
      <c r="H1245">
        <f>Prices[[#This Row],[Bonds - CH]]/Prices!H1244-1</f>
        <v>-1.426635280691313E-4</v>
      </c>
      <c r="I1245">
        <f>Prices[[#This Row],[Rates - US]]/Prices!I1244-1</f>
        <v>-3.6002222329878375E-4</v>
      </c>
      <c r="J1245">
        <f>Prices[[#This Row],[Rates - EU]]/Prices!J1244-1</f>
        <v>-1.3400246984944797E-3</v>
      </c>
      <c r="K1245">
        <f>Prices[[#This Row],[Rates - JP]]/Prices!K1244-1</f>
        <v>1.8353675323479202E-4</v>
      </c>
      <c r="L1245">
        <f>Prices[[#This Row],[EM Bonds - USD]]/Prices!L1244-1</f>
        <v>2.0107620596097053E-3</v>
      </c>
      <c r="M1245">
        <f>Prices[[#This Row],[EM Bonds - Local]]/Prices!M1244-1</f>
        <v>2.9114060613411041E-4</v>
      </c>
      <c r="N1245">
        <f>Prices[[#This Row],[IG - US]]/Prices!N1244-1</f>
        <v>-7.6764028285603025E-5</v>
      </c>
      <c r="O1245">
        <f>Prices[[#This Row],[IG - EU]]/Prices!O1244-1</f>
        <v>-7.7101002313029188E-4</v>
      </c>
      <c r="P1245">
        <f>Prices[[#This Row],[HY - US]]/Prices!P1244-1</f>
        <v>8.6089821850721115E-4</v>
      </c>
      <c r="Q1245">
        <f>Prices[[#This Row],[HY - EU]]/Prices!Q1244-1</f>
        <v>1.4857516417565719E-4</v>
      </c>
      <c r="R1245">
        <f>Prices[[#This Row],[EM Bonds - Corp]]/Prices!R1244-1</f>
        <v>3.3632907778846644E-3</v>
      </c>
      <c r="S1245">
        <f>Prices[[#This Row],[Real Estate - CH]]/Prices!S1244-1</f>
        <v>-2.6023523626080847E-3</v>
      </c>
      <c r="T1245">
        <f>Prices[[#This Row],[Real Estate - World]]/Prices!T1244-1</f>
        <v>3.1568094094485133E-3</v>
      </c>
      <c r="U1245">
        <f>Prices[[#This Row],[TIPS]]/Prices!U1244-1</f>
        <v>9.0208993245832758E-4</v>
      </c>
      <c r="V1245">
        <f>Prices[[#This Row],[Commodities]]/Prices!V1244-1</f>
        <v>1.9325777876950667E-3</v>
      </c>
      <c r="W1245">
        <f>Prices[[#This Row],[Precious Metals]]/Prices!W1244-1</f>
        <v>-1.3309017493513542E-3</v>
      </c>
      <c r="X1245">
        <f>Prices[[#This Row],[Hedge funds]]/Prices!X1244-1</f>
        <v>2.5008119519325245E-3</v>
      </c>
    </row>
    <row r="1246" spans="2:24" x14ac:dyDescent="0.25">
      <c r="B1246" s="1">
        <v>44326</v>
      </c>
      <c r="C1246">
        <f>Prices[[#This Row],[Equity - CH]]/Prices!C1245-1</f>
        <v>-4.7154308251320387E-3</v>
      </c>
      <c r="D1246">
        <f>Prices[[#This Row],[Equity - US]]/Prices!D1245-1</f>
        <v>-1.29241833324657E-2</v>
      </c>
      <c r="E1246">
        <f>Prices[[#This Row],[Equity - EU]]/Prices!E1245-1</f>
        <v>-5.866479543115144E-5</v>
      </c>
      <c r="F1246">
        <f>Prices[[#This Row],[Equity - JP]]/Prices!F1245-1</f>
        <v>1.0089559995068997E-2</v>
      </c>
      <c r="G1246">
        <f>Prices[[#This Row],[Equity - EM]]/Prices!G1245-1</f>
        <v>-3.7713074503459287E-3</v>
      </c>
      <c r="H1246">
        <f>Prices[[#This Row],[Bonds - CH]]/Prices!H1245-1</f>
        <v>-4.9939359349360224E-4</v>
      </c>
      <c r="I1246">
        <f>Prices[[#This Row],[Rates - US]]/Prices!I1245-1</f>
        <v>-2.2446675684423267E-3</v>
      </c>
      <c r="J1246">
        <f>Prices[[#This Row],[Rates - EU]]/Prices!J1245-1</f>
        <v>-4.7251062075037709E-5</v>
      </c>
      <c r="K1246">
        <f>Prices[[#This Row],[Rates - JP]]/Prices!K1245-1</f>
        <v>0</v>
      </c>
      <c r="L1246">
        <f>Prices[[#This Row],[EM Bonds - USD]]/Prices!L1245-1</f>
        <v>3.7066932014662157E-5</v>
      </c>
      <c r="M1246">
        <f>Prices[[#This Row],[EM Bonds - Local]]/Prices!M1245-1</f>
        <v>-5.9836358640041887E-5</v>
      </c>
      <c r="N1246">
        <f>Prices[[#This Row],[IG - US]]/Prices!N1245-1</f>
        <v>-3.0844246548645815E-3</v>
      </c>
      <c r="O1246">
        <f>Prices[[#This Row],[IG - EU]]/Prices!O1245-1</f>
        <v>-4.6296296296299833E-4</v>
      </c>
      <c r="P1246">
        <f>Prices[[#This Row],[HY - US]]/Prices!P1245-1</f>
        <v>3.5868462287380609E-4</v>
      </c>
      <c r="Q1246">
        <f>Prices[[#This Row],[HY - EU]]/Prices!Q1245-1</f>
        <v>3.5652742290093187E-4</v>
      </c>
      <c r="R1246">
        <f>Prices[[#This Row],[EM Bonds - Corp]]/Prices!R1245-1</f>
        <v>-7.9781861708938528E-4</v>
      </c>
      <c r="S1246">
        <f>Prices[[#This Row],[Real Estate - CH]]/Prices!S1245-1</f>
        <v>2.9173086800204917E-3</v>
      </c>
      <c r="T1246">
        <f>Prices[[#This Row],[Real Estate - World]]/Prices!T1245-1</f>
        <v>-2.8482621321490598E-5</v>
      </c>
      <c r="U1246">
        <f>Prices[[#This Row],[TIPS]]/Prices!U1245-1</f>
        <v>-4.3828932369893714E-4</v>
      </c>
      <c r="V1246">
        <f>Prices[[#This Row],[Commodities]]/Prices!V1245-1</f>
        <v>-1.0035452610194451E-2</v>
      </c>
      <c r="W1246">
        <f>Prices[[#This Row],[Precious Metals]]/Prices!W1245-1</f>
        <v>5.2736304685896407E-4</v>
      </c>
      <c r="X1246">
        <f>Prices[[#This Row],[Hedge funds]]/Prices!X1245-1</f>
        <v>-1.6927462986362496E-3</v>
      </c>
    </row>
    <row r="1247" spans="2:24" x14ac:dyDescent="0.25">
      <c r="B1247" s="1">
        <v>44327</v>
      </c>
      <c r="C1247">
        <f>Prices[[#This Row],[Equity - CH]]/Prices!C1246-1</f>
        <v>-1.281359644093838E-2</v>
      </c>
      <c r="D1247">
        <f>Prices[[#This Row],[Equity - US]]/Prices!D1246-1</f>
        <v>-4.0194978532642756E-3</v>
      </c>
      <c r="E1247">
        <f>Prices[[#This Row],[Equity - EU]]/Prices!E1246-1</f>
        <v>-1.6042915232253985E-2</v>
      </c>
      <c r="F1247">
        <f>Prices[[#This Row],[Equity - JP]]/Prices!F1246-1</f>
        <v>-2.4295149722769138E-2</v>
      </c>
      <c r="G1247">
        <f>Prices[[#This Row],[Equity - EM]]/Prices!G1246-1</f>
        <v>-9.139083875813192E-3</v>
      </c>
      <c r="H1247">
        <f>Prices[[#This Row],[Bonds - CH]]/Prices!H1246-1</f>
        <v>-3.1406138472519496E-3</v>
      </c>
      <c r="I1247">
        <f>Prices[[#This Row],[Rates - US]]/Prices!I1246-1</f>
        <v>-1.5038089898756768E-3</v>
      </c>
      <c r="J1247">
        <f>Prices[[#This Row],[Rates - EU]]/Prices!J1246-1</f>
        <v>-3.5848067769815861E-3</v>
      </c>
      <c r="K1247">
        <f>Prices[[#This Row],[Rates - JP]]/Prices!K1246-1</f>
        <v>3.6700614735307724E-4</v>
      </c>
      <c r="L1247">
        <f>Prices[[#This Row],[EM Bonds - USD]]/Prices!L1246-1</f>
        <v>-1.6129908390555281E-3</v>
      </c>
      <c r="M1247">
        <f>Prices[[#This Row],[EM Bonds - Local]]/Prices!M1246-1</f>
        <v>-2.5709010934449328E-4</v>
      </c>
      <c r="N1247">
        <f>Prices[[#This Row],[IG - US]]/Prices!N1246-1</f>
        <v>-3.2853472147227336E-3</v>
      </c>
      <c r="O1247">
        <f>Prices[[#This Row],[IG - EU]]/Prices!O1246-1</f>
        <v>-4.0142041068396139E-3</v>
      </c>
      <c r="P1247">
        <f>Prices[[#This Row],[HY - US]]/Prices!P1246-1</f>
        <v>-2.0513384351167341E-3</v>
      </c>
      <c r="Q1247">
        <f>Prices[[#This Row],[HY - EU]]/Prices!Q1246-1</f>
        <v>-1.3068013068012752E-3</v>
      </c>
      <c r="R1247">
        <f>Prices[[#This Row],[EM Bonds - Corp]]/Prices!R1246-1</f>
        <v>-8.3062980936821074E-4</v>
      </c>
      <c r="S1247">
        <f>Prices[[#This Row],[Real Estate - CH]]/Prices!S1246-1</f>
        <v>2.9702767478541059E-3</v>
      </c>
      <c r="T1247">
        <f>Prices[[#This Row],[Real Estate - World]]/Prices!T1246-1</f>
        <v>-8.7836678950690139E-3</v>
      </c>
      <c r="U1247">
        <f>Prices[[#This Row],[TIPS]]/Prices!U1246-1</f>
        <v>-5.8983510247567761E-3</v>
      </c>
      <c r="V1247">
        <f>Prices[[#This Row],[Commodities]]/Prices!V1246-1</f>
        <v>1.2359197133351874E-2</v>
      </c>
      <c r="W1247">
        <f>Prices[[#This Row],[Precious Metals]]/Prices!W1246-1</f>
        <v>4.3067610651250643E-3</v>
      </c>
      <c r="X1247">
        <f>Prices[[#This Row],[Hedge funds]]/Prices!X1246-1</f>
        <v>-2.1499444259647227E-3</v>
      </c>
    </row>
    <row r="1248" spans="2:24" x14ac:dyDescent="0.25">
      <c r="B1248" s="1">
        <v>44328</v>
      </c>
      <c r="C1248">
        <f>Prices[[#This Row],[Equity - CH]]/Prices!C1247-1</f>
        <v>3.1357265207432317E-3</v>
      </c>
      <c r="D1248">
        <f>Prices[[#This Row],[Equity - US]]/Prices!D1247-1</f>
        <v>-1.4677861532385927E-2</v>
      </c>
      <c r="E1248">
        <f>Prices[[#This Row],[Equity - EU]]/Prices!E1247-1</f>
        <v>2.5069610202046455E-3</v>
      </c>
      <c r="F1248">
        <f>Prices[[#This Row],[Equity - JP]]/Prices!F1247-1</f>
        <v>-1.3679199194072789E-2</v>
      </c>
      <c r="G1248">
        <f>Prices[[#This Row],[Equity - EM]]/Prices!G1247-1</f>
        <v>-3.7076591641169721E-3</v>
      </c>
      <c r="H1248">
        <f>Prices[[#This Row],[Bonds - CH]]/Prices!H1247-1</f>
        <v>-8.5922955749684338E-4</v>
      </c>
      <c r="I1248">
        <f>Prices[[#This Row],[Rates - US]]/Prices!I1247-1</f>
        <v>-3.5285844767505292E-3</v>
      </c>
      <c r="J1248">
        <f>Prices[[#This Row],[Rates - EU]]/Prices!J1247-1</f>
        <v>-2.2531455658139077E-3</v>
      </c>
      <c r="K1248">
        <f>Prices[[#This Row],[Rates - JP]]/Prices!K1247-1</f>
        <v>9.1717875813968064E-5</v>
      </c>
      <c r="L1248">
        <f>Prices[[#This Row],[EM Bonds - USD]]/Prices!L1247-1</f>
        <v>-3.0164420897527133E-3</v>
      </c>
      <c r="M1248">
        <f>Prices[[#This Row],[EM Bonds - Local]]/Prices!M1247-1</f>
        <v>-3.982965617178591E-4</v>
      </c>
      <c r="N1248">
        <f>Prices[[#This Row],[IG - US]]/Prices!N1247-1</f>
        <v>-4.4080071939848198E-3</v>
      </c>
      <c r="O1248">
        <f>Prices[[#This Row],[IG - EU]]/Prices!O1247-1</f>
        <v>-2.6352503487830914E-3</v>
      </c>
      <c r="P1248">
        <f>Prices[[#This Row],[HY - US]]/Prices!P1247-1</f>
        <v>-1.6719059482613874E-3</v>
      </c>
      <c r="Q1248">
        <f>Prices[[#This Row],[HY - EU]]/Prices!Q1247-1</f>
        <v>-6.8399452804379646E-4</v>
      </c>
      <c r="R1248">
        <f>Prices[[#This Row],[EM Bonds - Corp]]/Prices!R1247-1</f>
        <v>-1.371759044834886E-3</v>
      </c>
      <c r="S1248">
        <f>Prices[[#This Row],[Real Estate - CH]]/Prices!S1247-1</f>
        <v>2.0628242310363198E-3</v>
      </c>
      <c r="T1248">
        <f>Prices[[#This Row],[Real Estate - World]]/Prices!T1247-1</f>
        <v>-1.4846071421238505E-2</v>
      </c>
      <c r="U1248">
        <f>Prices[[#This Row],[TIPS]]/Prices!U1247-1</f>
        <v>-1.2996576655368575E-3</v>
      </c>
      <c r="V1248">
        <f>Prices[[#This Row],[Commodities]]/Prices!V1247-1</f>
        <v>8.6204892809853551E-3</v>
      </c>
      <c r="W1248">
        <f>Prices[[#This Row],[Precious Metals]]/Prices!W1247-1</f>
        <v>-2.4704659441122656E-3</v>
      </c>
      <c r="X1248">
        <f>Prices[[#This Row],[Hedge funds]]/Prices!X1247-1</f>
        <v>-1.3252678992472511E-3</v>
      </c>
    </row>
    <row r="1249" spans="2:24" x14ac:dyDescent="0.25">
      <c r="B1249" s="1">
        <v>44329</v>
      </c>
      <c r="C1249">
        <f>Prices[[#This Row],[Equity - CH]]/Prices!C1248-1</f>
        <v>0</v>
      </c>
      <c r="D1249">
        <f>Prices[[#This Row],[Equity - US]]/Prices!D1248-1</f>
        <v>7.4799987826064118E-3</v>
      </c>
      <c r="E1249">
        <f>Prices[[#This Row],[Equity - EU]]/Prices!E1248-1</f>
        <v>-3.3192304068383471E-3</v>
      </c>
      <c r="F1249">
        <f>Prices[[#This Row],[Equity - JP]]/Prices!F1248-1</f>
        <v>-1.6019706839834447E-2</v>
      </c>
      <c r="G1249">
        <f>Prices[[#This Row],[Equity - EM]]/Prices!G1248-1</f>
        <v>-2.0378679023029145E-2</v>
      </c>
      <c r="H1249">
        <f>Prices[[#This Row],[Bonds - CH]]/Prices!H1248-1</f>
        <v>0</v>
      </c>
      <c r="I1249">
        <f>Prices[[#This Row],[Rates - US]]/Prices!I1248-1</f>
        <v>1.1962291963087957E-3</v>
      </c>
      <c r="J1249">
        <f>Prices[[#This Row],[Rates - EU]]/Prices!J1248-1</f>
        <v>-7.3294023539438591E-4</v>
      </c>
      <c r="K1249">
        <f>Prices[[#This Row],[Rates - JP]]/Prices!K1248-1</f>
        <v>-1.3756419662509511E-3</v>
      </c>
      <c r="L1249">
        <f>Prices[[#This Row],[EM Bonds - USD]]/Prices!L1248-1</f>
        <v>-4.9051127132626604E-4</v>
      </c>
      <c r="M1249">
        <f>Prices[[#This Row],[EM Bonds - Local]]/Prices!M1248-1</f>
        <v>-5.5591532345100614E-4</v>
      </c>
      <c r="N1249">
        <f>Prices[[#This Row],[IG - US]]/Prices!N1248-1</f>
        <v>2.0429426639807513E-3</v>
      </c>
      <c r="O1249">
        <f>Prices[[#This Row],[IG - EU]]/Prices!O1248-1</f>
        <v>-8.8073774738373078E-4</v>
      </c>
      <c r="P1249">
        <f>Prices[[#This Row],[HY - US]]/Prices!P1248-1</f>
        <v>-2.79499703717212E-4</v>
      </c>
      <c r="Q1249">
        <f>Prices[[#This Row],[HY - EU]]/Prices!Q1248-1</f>
        <v>-1.1010921643899163E-3</v>
      </c>
      <c r="R1249">
        <f>Prices[[#This Row],[EM Bonds - Corp]]/Prices!R1248-1</f>
        <v>-2.0803495374165371E-3</v>
      </c>
      <c r="S1249">
        <f>Prices[[#This Row],[Real Estate - CH]]/Prices!S1248-1</f>
        <v>0</v>
      </c>
      <c r="T1249">
        <f>Prices[[#This Row],[Real Estate - World]]/Prices!T1248-1</f>
        <v>2.5608574630422432E-3</v>
      </c>
      <c r="U1249">
        <f>Prices[[#This Row],[TIPS]]/Prices!U1248-1</f>
        <v>-5.4036565164250483E-4</v>
      </c>
      <c r="V1249">
        <f>Prices[[#This Row],[Commodities]]/Prices!V1248-1</f>
        <v>-3.0554753237761245E-2</v>
      </c>
      <c r="W1249">
        <f>Prices[[#This Row],[Precious Metals]]/Prices!W1248-1</f>
        <v>-4.4839131046766623E-3</v>
      </c>
      <c r="X1249">
        <f>Prices[[#This Row],[Hedge funds]]/Prices!X1248-1</f>
        <v>-2.0108930156068627E-3</v>
      </c>
    </row>
    <row r="1250" spans="2:24" x14ac:dyDescent="0.25">
      <c r="B1250" s="1">
        <v>44330</v>
      </c>
      <c r="C1250">
        <f>Prices[[#This Row],[Equity - CH]]/Prices!C1249-1</f>
        <v>8.3299128307345871E-3</v>
      </c>
      <c r="D1250">
        <f>Prices[[#This Row],[Equity - US]]/Prices!D1249-1</f>
        <v>1.1817540658459524E-2</v>
      </c>
      <c r="E1250">
        <f>Prices[[#This Row],[Equity - EU]]/Prices!E1249-1</f>
        <v>1.314494292274615E-2</v>
      </c>
      <c r="F1250">
        <f>Prices[[#This Row],[Equity - JP]]/Prices!F1249-1</f>
        <v>1.8829106439780086E-2</v>
      </c>
      <c r="G1250">
        <f>Prices[[#This Row],[Equity - EM]]/Prices!G1249-1</f>
        <v>7.6360683742333624E-3</v>
      </c>
      <c r="H1250">
        <f>Prices[[#This Row],[Bonds - CH]]/Prices!H1249-1</f>
        <v>-7.166403898517526E-5</v>
      </c>
      <c r="I1250">
        <f>Prices[[#This Row],[Rates - US]]/Prices!I1249-1</f>
        <v>1.9718713396086329E-3</v>
      </c>
      <c r="J1250">
        <f>Prices[[#This Row],[Rates - EU]]/Prices!J1249-1</f>
        <v>-1.5134398867078236E-4</v>
      </c>
      <c r="K1250">
        <f>Prices[[#This Row],[Rates - JP]]/Prices!K1249-1</f>
        <v>6.4285058315727284E-4</v>
      </c>
      <c r="L1250">
        <f>Prices[[#This Row],[EM Bonds - USD]]/Prices!L1249-1</f>
        <v>2.8189333916583958E-3</v>
      </c>
      <c r="M1250">
        <f>Prices[[#This Row],[EM Bonds - Local]]/Prices!M1249-1</f>
        <v>4.0237519711938674E-4</v>
      </c>
      <c r="N1250">
        <f>Prices[[#This Row],[IG - US]]/Prices!N1249-1</f>
        <v>3.9570339887911032E-3</v>
      </c>
      <c r="O1250">
        <f>Prices[[#This Row],[IG - EU]]/Prices!O1249-1</f>
        <v>4.6668395125748496E-4</v>
      </c>
      <c r="P1250">
        <f>Prices[[#This Row],[HY - US]]/Prices!P1249-1</f>
        <v>8.2006225725295145E-4</v>
      </c>
      <c r="Q1250">
        <f>Prices[[#This Row],[HY - EU]]/Prices!Q1249-1</f>
        <v>6.2563308109386817E-4</v>
      </c>
      <c r="R1250">
        <f>Prices[[#This Row],[EM Bonds - Corp]]/Prices!R1249-1</f>
        <v>3.4956599101501062E-3</v>
      </c>
      <c r="S1250">
        <f>Prices[[#This Row],[Real Estate - CH]]/Prices!S1249-1</f>
        <v>9.579520208711223E-4</v>
      </c>
      <c r="T1250">
        <f>Prices[[#This Row],[Real Estate - World]]/Prices!T1249-1</f>
        <v>6.4129756792179471E-3</v>
      </c>
      <c r="U1250">
        <f>Prices[[#This Row],[TIPS]]/Prices!U1249-1</f>
        <v>2.1575665080848516E-3</v>
      </c>
      <c r="V1250">
        <f>Prices[[#This Row],[Commodities]]/Prices!V1249-1</f>
        <v>-1.7094915421901336E-3</v>
      </c>
      <c r="W1250">
        <f>Prices[[#This Row],[Precious Metals]]/Prices!W1249-1</f>
        <v>4.7010080939633436E-3</v>
      </c>
      <c r="X1250">
        <f>Prices[[#This Row],[Hedge funds]]/Prices!X1249-1</f>
        <v>2.0149448541408876E-3</v>
      </c>
    </row>
    <row r="1251" spans="2:24" x14ac:dyDescent="0.25">
      <c r="B1251" s="1">
        <v>44333</v>
      </c>
      <c r="C1251">
        <f>Prices[[#This Row],[Equity - CH]]/Prices!C1250-1</f>
        <v>2.4671050270781425E-3</v>
      </c>
      <c r="D1251">
        <f>Prices[[#This Row],[Equity - US]]/Prices!D1250-1</f>
        <v>-3.4053006581518108E-3</v>
      </c>
      <c r="E1251">
        <f>Prices[[#This Row],[Equity - EU]]/Prices!E1250-1</f>
        <v>5.2913132838416921E-4</v>
      </c>
      <c r="F1251">
        <f>Prices[[#This Row],[Equity - JP]]/Prices!F1250-1</f>
        <v>-2.4316370936037224E-3</v>
      </c>
      <c r="G1251">
        <f>Prices[[#This Row],[Equity - EM]]/Prices!G1250-1</f>
        <v>2.0694293864307323E-3</v>
      </c>
      <c r="H1251">
        <f>Prices[[#This Row],[Bonds - CH]]/Prices!H1250-1</f>
        <v>-4.3001505052675526E-4</v>
      </c>
      <c r="I1251">
        <f>Prices[[#This Row],[Rates - US]]/Prices!I1250-1</f>
        <v>-7.1847280075831854E-4</v>
      </c>
      <c r="J1251">
        <f>Prices[[#This Row],[Rates - EU]]/Prices!J1250-1</f>
        <v>-1.1384953049231594E-3</v>
      </c>
      <c r="K1251">
        <f>Prices[[#This Row],[Rates - JP]]/Prices!K1250-1</f>
        <v>4.5888399412641334E-4</v>
      </c>
      <c r="L1251">
        <f>Prices[[#This Row],[EM Bonds - USD]]/Prices!L1250-1</f>
        <v>3.5581991348854203E-4</v>
      </c>
      <c r="M1251">
        <f>Prices[[#This Row],[EM Bonds - Local]]/Prices!M1250-1</f>
        <v>-7.8372455482811354E-5</v>
      </c>
      <c r="N1251">
        <f>Prices[[#This Row],[IG - US]]/Prices!N1250-1</f>
        <v>-4.5599260552542376E-4</v>
      </c>
      <c r="O1251">
        <f>Prices[[#This Row],[IG - EU]]/Prices!O1250-1</f>
        <v>-9.3293251788129083E-4</v>
      </c>
      <c r="P1251">
        <f>Prices[[#This Row],[HY - US]]/Prices!P1250-1</f>
        <v>8.1497178446410246E-5</v>
      </c>
      <c r="Q1251">
        <f>Prices[[#This Row],[HY - EU]]/Prices!Q1250-1</f>
        <v>4.4660136362284497E-4</v>
      </c>
      <c r="R1251">
        <f>Prices[[#This Row],[EM Bonds - Corp]]/Prices!R1250-1</f>
        <v>1.4404048589513607E-3</v>
      </c>
      <c r="S1251">
        <f>Prices[[#This Row],[Real Estate - CH]]/Prices!S1250-1</f>
        <v>-1.1810221950723232E-3</v>
      </c>
      <c r="T1251">
        <f>Prices[[#This Row],[Real Estate - World]]/Prices!T1250-1</f>
        <v>4.2177073446691971E-4</v>
      </c>
      <c r="U1251">
        <f>Prices[[#This Row],[TIPS]]/Prices!U1250-1</f>
        <v>2.2573667648229101E-3</v>
      </c>
      <c r="V1251">
        <f>Prices[[#This Row],[Commodities]]/Prices!V1250-1</f>
        <v>1.1570279702918684E-2</v>
      </c>
      <c r="W1251">
        <f>Prices[[#This Row],[Precious Metals]]/Prices!W1250-1</f>
        <v>1.9128625479117423E-2</v>
      </c>
      <c r="X1251">
        <f>Prices[[#This Row],[Hedge funds]]/Prices!X1250-1</f>
        <v>3.4193322532583004E-4</v>
      </c>
    </row>
    <row r="1252" spans="2:24" x14ac:dyDescent="0.25">
      <c r="B1252" s="1">
        <v>44334</v>
      </c>
      <c r="C1252">
        <f>Prices[[#This Row],[Equity - CH]]/Prices!C1251-1</f>
        <v>2.4699107596184433E-3</v>
      </c>
      <c r="D1252">
        <f>Prices[[#This Row],[Equity - US]]/Prices!D1251-1</f>
        <v>-1.1451007447291772E-2</v>
      </c>
      <c r="E1252">
        <f>Prices[[#This Row],[Equity - EU]]/Prices!E1251-1</f>
        <v>2.0689653747891779E-3</v>
      </c>
      <c r="F1252">
        <f>Prices[[#This Row],[Equity - JP]]/Prices!F1251-1</f>
        <v>1.6043349279191377E-2</v>
      </c>
      <c r="G1252">
        <f>Prices[[#This Row],[Equity - EM]]/Prices!G1251-1</f>
        <v>1.2222258746615422E-2</v>
      </c>
      <c r="H1252">
        <f>Prices[[#This Row],[Bonds - CH]]/Prices!H1251-1</f>
        <v>-7.1700007169939184E-5</v>
      </c>
      <c r="I1252">
        <f>Prices[[#This Row],[Rates - US]]/Prices!I1251-1</f>
        <v>-1.7614037365809576E-4</v>
      </c>
      <c r="J1252">
        <f>Prices[[#This Row],[Rates - EU]]/Prices!J1251-1</f>
        <v>-4.3296978303741795E-6</v>
      </c>
      <c r="K1252">
        <f>Prices[[#This Row],[Rates - JP]]/Prices!K1251-1</f>
        <v>-1.8346940647651078E-4</v>
      </c>
      <c r="L1252">
        <f>Prices[[#This Row],[EM Bonds - USD]]/Prices!L1251-1</f>
        <v>3.4640882580538879E-4</v>
      </c>
      <c r="M1252">
        <f>Prices[[#This Row],[EM Bonds - Local]]/Prices!M1251-1</f>
        <v>1.0277948255321689E-4</v>
      </c>
      <c r="N1252">
        <f>Prices[[#This Row],[IG - US]]/Prices!N1251-1</f>
        <v>-9.0874800098261765E-4</v>
      </c>
      <c r="O1252">
        <f>Prices[[#This Row],[IG - EU]]/Prices!O1251-1</f>
        <v>-5.1877982984005477E-5</v>
      </c>
      <c r="P1252">
        <f>Prices[[#This Row],[HY - US]]/Prices!P1251-1</f>
        <v>-1.0309043862366529E-4</v>
      </c>
      <c r="Q1252">
        <f>Prices[[#This Row],[HY - EU]]/Prices!Q1251-1</f>
        <v>2.9760133325407168E-4</v>
      </c>
      <c r="R1252">
        <f>Prices[[#This Row],[EM Bonds - Corp]]/Prices!R1251-1</f>
        <v>3.8423428323697273E-4</v>
      </c>
      <c r="S1252">
        <f>Prices[[#This Row],[Real Estate - CH]]/Prices!S1251-1</f>
        <v>-1.2843513006605134E-3</v>
      </c>
      <c r="T1252">
        <f>Prices[[#This Row],[Real Estate - World]]/Prices!T1251-1</f>
        <v>1.518827204154416E-4</v>
      </c>
      <c r="U1252">
        <f>Prices[[#This Row],[TIPS]]/Prices!U1251-1</f>
        <v>-2.1010098293583468E-5</v>
      </c>
      <c r="V1252">
        <f>Prices[[#This Row],[Commodities]]/Prices!V1251-1</f>
        <v>-5.7151169075075892E-3</v>
      </c>
      <c r="W1252">
        <f>Prices[[#This Row],[Precious Metals]]/Prices!W1251-1</f>
        <v>-3.6234887565425034E-3</v>
      </c>
      <c r="X1252">
        <f>Prices[[#This Row],[Hedge funds]]/Prices!X1251-1</f>
        <v>1.049864494233832E-3</v>
      </c>
    </row>
    <row r="1253" spans="2:24" x14ac:dyDescent="0.25">
      <c r="B1253" s="1">
        <v>44335</v>
      </c>
      <c r="C1253">
        <f>Prices[[#This Row],[Equity - CH]]/Prices!C1252-1</f>
        <v>-7.7059886524061261E-3</v>
      </c>
      <c r="D1253">
        <f>Prices[[#This Row],[Equity - US]]/Prices!D1252-1</f>
        <v>2.9487946017647815E-5</v>
      </c>
      <c r="E1253">
        <f>Prices[[#This Row],[Equity - EU]]/Prices!E1252-1</f>
        <v>-1.2862361902423292E-2</v>
      </c>
      <c r="F1253">
        <f>Prices[[#This Row],[Equity - JP]]/Prices!F1252-1</f>
        <v>-6.1538021916510699E-3</v>
      </c>
      <c r="G1253">
        <f>Prices[[#This Row],[Equity - EM]]/Prices!G1252-1</f>
        <v>-1.2352719525480227E-3</v>
      </c>
      <c r="H1253">
        <f>Prices[[#This Row],[Bonds - CH]]/Prices!H1252-1</f>
        <v>-7.1705148429801469E-5</v>
      </c>
      <c r="I1253">
        <f>Prices[[#This Row],[Rates - US]]/Prices!I1252-1</f>
        <v>-1.5332323604623221E-3</v>
      </c>
      <c r="J1253">
        <f>Prices[[#This Row],[Rates - EU]]/Prices!J1252-1</f>
        <v>-2.5437084888424444E-4</v>
      </c>
      <c r="K1253">
        <f>Prices[[#This Row],[Rates - JP]]/Prices!K1252-1</f>
        <v>1.8350307367653862E-4</v>
      </c>
      <c r="L1253">
        <f>Prices[[#This Row],[EM Bonds - USD]]/Prices!L1252-1</f>
        <v>-2.0226854413695206E-3</v>
      </c>
      <c r="M1253">
        <f>Prices[[#This Row],[EM Bonds - Local]]/Prices!M1252-1</f>
        <v>1.4639026016816103E-4</v>
      </c>
      <c r="N1253">
        <f>Prices[[#This Row],[IG - US]]/Prices!N1252-1</f>
        <v>-2.597086801753079E-3</v>
      </c>
      <c r="O1253">
        <f>Prices[[#This Row],[IG - EU]]/Prices!O1252-1</f>
        <v>1.0376134889766853E-4</v>
      </c>
      <c r="P1253">
        <f>Prices[[#This Row],[HY - US]]/Prices!P1252-1</f>
        <v>-1.9561381875060624E-3</v>
      </c>
      <c r="Q1253">
        <f>Prices[[#This Row],[HY - EU]]/Prices!Q1252-1</f>
        <v>-8.9253837915037604E-4</v>
      </c>
      <c r="R1253">
        <f>Prices[[#This Row],[EM Bonds - Corp]]/Prices!R1252-1</f>
        <v>-1.2840388136488023E-3</v>
      </c>
      <c r="S1253">
        <f>Prices[[#This Row],[Real Estate - CH]]/Prices!S1252-1</f>
        <v>-5.8176325297515374E-3</v>
      </c>
      <c r="T1253">
        <f>Prices[[#This Row],[Real Estate - World]]/Prices!T1252-1</f>
        <v>-1.018438699545543E-3</v>
      </c>
      <c r="U1253">
        <f>Prices[[#This Row],[TIPS]]/Prices!U1252-1</f>
        <v>-1.7321088951061103E-3</v>
      </c>
      <c r="V1253">
        <f>Prices[[#This Row],[Commodities]]/Prices!V1252-1</f>
        <v>-1.9470386959582031E-2</v>
      </c>
      <c r="W1253">
        <f>Prices[[#This Row],[Precious Metals]]/Prices!W1252-1</f>
        <v>5.8079893641895808E-3</v>
      </c>
      <c r="X1253">
        <f>Prices[[#This Row],[Hedge funds]]/Prices!X1252-1</f>
        <v>-1.8454984471797387E-3</v>
      </c>
    </row>
    <row r="1254" spans="2:24" x14ac:dyDescent="0.25">
      <c r="B1254" s="1">
        <v>44336</v>
      </c>
      <c r="C1254">
        <f>Prices[[#This Row],[Equity - CH]]/Prices!C1253-1</f>
        <v>1.0104275640977711E-2</v>
      </c>
      <c r="D1254">
        <f>Prices[[#This Row],[Equity - US]]/Prices!D1253-1</f>
        <v>9.7209718719462046E-3</v>
      </c>
      <c r="E1254">
        <f>Prices[[#This Row],[Equity - EU]]/Prices!E1253-1</f>
        <v>1.1835257135264232E-2</v>
      </c>
      <c r="F1254">
        <f>Prices[[#This Row],[Equity - JP]]/Prices!F1253-1</f>
        <v>-8.4565773779021747E-5</v>
      </c>
      <c r="G1254">
        <f>Prices[[#This Row],[Equity - EM]]/Prices!G1253-1</f>
        <v>-6.0629058106609346E-4</v>
      </c>
      <c r="H1254">
        <f>Prices[[#This Row],[Bonds - CH]]/Prices!H1253-1</f>
        <v>-4.3026174256011185E-4</v>
      </c>
      <c r="I1254">
        <f>Prices[[#This Row],[Rates - US]]/Prices!I1253-1</f>
        <v>2.6881801369742497E-3</v>
      </c>
      <c r="J1254">
        <f>Prices[[#This Row],[Rates - EU]]/Prices!J1253-1</f>
        <v>1.0269452682021285E-3</v>
      </c>
      <c r="K1254">
        <f>Prices[[#This Row],[Rates - JP]]/Prices!K1253-1</f>
        <v>-2.7520410971471065E-4</v>
      </c>
      <c r="L1254">
        <f>Prices[[#This Row],[EM Bonds - USD]]/Prices!L1253-1</f>
        <v>1.3472347693683773E-3</v>
      </c>
      <c r="M1254">
        <f>Prices[[#This Row],[EM Bonds - Local]]/Prices!M1253-1</f>
        <v>4.2801795162006329E-4</v>
      </c>
      <c r="N1254">
        <f>Prices[[#This Row],[IG - US]]/Prices!N1253-1</f>
        <v>4.2655101335653534E-3</v>
      </c>
      <c r="O1254">
        <f>Prices[[#This Row],[IG - EU]]/Prices!O1253-1</f>
        <v>7.7812937697752105E-4</v>
      </c>
      <c r="P1254">
        <f>Prices[[#This Row],[HY - US]]/Prices!P1253-1</f>
        <v>3.5860948067045761E-4</v>
      </c>
      <c r="Q1254">
        <f>Prices[[#This Row],[HY - EU]]/Prices!Q1253-1</f>
        <v>-5.9555714370773671E-5</v>
      </c>
      <c r="R1254">
        <f>Prices[[#This Row],[EM Bonds - Corp]]/Prices!R1253-1</f>
        <v>6.7100450608226225E-4</v>
      </c>
      <c r="S1254">
        <f>Prices[[#This Row],[Real Estate - CH]]/Prices!S1253-1</f>
        <v>-3.8805847568988971E-3</v>
      </c>
      <c r="T1254">
        <f>Prices[[#This Row],[Real Estate - World]]/Prices!T1253-1</f>
        <v>6.5596078572740524E-3</v>
      </c>
      <c r="U1254">
        <f>Prices[[#This Row],[TIPS]]/Prices!U1253-1</f>
        <v>-6.5919189640162301E-4</v>
      </c>
      <c r="V1254">
        <f>Prices[[#This Row],[Commodities]]/Prices!V1253-1</f>
        <v>-9.3255342287058562E-3</v>
      </c>
      <c r="W1254">
        <f>Prices[[#This Row],[Precious Metals]]/Prices!W1253-1</f>
        <v>-1.4416602856917038E-3</v>
      </c>
      <c r="X1254">
        <f>Prices[[#This Row],[Hedge funds]]/Prices!X1253-1</f>
        <v>2.7937283648951095E-3</v>
      </c>
    </row>
    <row r="1255" spans="2:24" x14ac:dyDescent="0.25">
      <c r="B1255" s="1">
        <v>44337</v>
      </c>
      <c r="C1255">
        <f>Prices[[#This Row],[Equity - CH]]/Prices!C1254-1</f>
        <v>6.6119904456738432E-3</v>
      </c>
      <c r="D1255">
        <f>Prices[[#This Row],[Equity - US]]/Prices!D1254-1</f>
        <v>-3.0364189891907145E-4</v>
      </c>
      <c r="E1255">
        <f>Prices[[#This Row],[Equity - EU]]/Prices!E1254-1</f>
        <v>1.9660776367638189E-3</v>
      </c>
      <c r="F1255">
        <f>Prices[[#This Row],[Equity - JP]]/Prices!F1254-1</f>
        <v>5.120467789766936E-3</v>
      </c>
      <c r="G1255">
        <f>Prices[[#This Row],[Equity - EM]]/Prices!G1254-1</f>
        <v>1.144888377301756E-3</v>
      </c>
      <c r="H1255">
        <f>Prices[[#This Row],[Bonds - CH]]/Prices!H1254-1</f>
        <v>2.0087524212641927E-3</v>
      </c>
      <c r="I1255">
        <f>Prices[[#This Row],[Rates - US]]/Prices!I1254-1</f>
        <v>3.7776257652111234E-4</v>
      </c>
      <c r="J1255">
        <f>Prices[[#This Row],[Rates - EU]]/Prices!J1254-1</f>
        <v>1.6067076122032731E-3</v>
      </c>
      <c r="K1255">
        <f>Prices[[#This Row],[Rates - JP]]/Prices!K1254-1</f>
        <v>9.1759955955117434E-5</v>
      </c>
      <c r="L1255">
        <f>Prices[[#This Row],[EM Bonds - USD]]/Prices!L1254-1</f>
        <v>6.2579264933826373E-4</v>
      </c>
      <c r="M1255">
        <f>Prices[[#This Row],[EM Bonds - Local]]/Prices!M1254-1</f>
        <v>8.6601454490642382E-4</v>
      </c>
      <c r="N1255">
        <f>Prices[[#This Row],[IG - US]]/Prices!N1254-1</f>
        <v>1.3036958888632544E-3</v>
      </c>
      <c r="O1255">
        <f>Prices[[#This Row],[IG - EU]]/Prices!O1254-1</f>
        <v>1.4513788098693414E-3</v>
      </c>
      <c r="P1255">
        <f>Prices[[#This Row],[HY - US]]/Prices!P1254-1</f>
        <v>5.8746942790399714E-4</v>
      </c>
      <c r="Q1255">
        <f>Prices[[#This Row],[HY - EU]]/Prices!Q1254-1</f>
        <v>5.0625372245383105E-4</v>
      </c>
      <c r="R1255">
        <f>Prices[[#This Row],[EM Bonds - Corp]]/Prices!R1254-1</f>
        <v>5.4459107428095344E-4</v>
      </c>
      <c r="S1255">
        <f>Prices[[#This Row],[Real Estate - CH]]/Prices!S1254-1</f>
        <v>4.5965165412760189E-3</v>
      </c>
      <c r="T1255">
        <f>Prices[[#This Row],[Real Estate - World]]/Prices!T1254-1</f>
        <v>-2.1986260994805162E-3</v>
      </c>
      <c r="U1255">
        <f>Prices[[#This Row],[TIPS]]/Prices!U1254-1</f>
        <v>3.6127831108603292E-3</v>
      </c>
      <c r="V1255">
        <f>Prices[[#This Row],[Commodities]]/Prices!V1254-1</f>
        <v>2.0099888500320073E-3</v>
      </c>
      <c r="W1255">
        <f>Prices[[#This Row],[Precious Metals]]/Prices!W1254-1</f>
        <v>-6.3811142039790214E-3</v>
      </c>
      <c r="X1255">
        <f>Prices[[#This Row],[Hedge funds]]/Prices!X1254-1</f>
        <v>1.7869036209172684E-4</v>
      </c>
    </row>
    <row r="1256" spans="2:24" x14ac:dyDescent="0.25">
      <c r="B1256" s="1">
        <v>44340</v>
      </c>
      <c r="C1256">
        <f>Prices[[#This Row],[Equity - CH]]/Prices!C1255-1</f>
        <v>0</v>
      </c>
      <c r="D1256">
        <f>Prices[[#This Row],[Equity - US]]/Prices!D1255-1</f>
        <v>6.9432161580662566E-3</v>
      </c>
      <c r="E1256">
        <f>Prices[[#This Row],[Equity - EU]]/Prices!E1255-1</f>
        <v>3.2803442571267549E-3</v>
      </c>
      <c r="F1256">
        <f>Prices[[#This Row],[Equity - JP]]/Prices!F1255-1</f>
        <v>3.8524450846721958E-3</v>
      </c>
      <c r="G1256">
        <f>Prices[[#This Row],[Equity - EM]]/Prices!G1255-1</f>
        <v>-4.9832475028239731E-3</v>
      </c>
      <c r="H1256">
        <f>Prices[[#This Row],[Bonds - CH]]/Prices!H1255-1</f>
        <v>0</v>
      </c>
      <c r="I1256">
        <f>Prices[[#This Row],[Rates - US]]/Prices!I1255-1</f>
        <v>1.0271982402549895E-3</v>
      </c>
      <c r="J1256">
        <f>Prices[[#This Row],[Rates - EU]]/Prices!J1255-1</f>
        <v>7.6184038175175495E-4</v>
      </c>
      <c r="K1256">
        <f>Prices[[#This Row],[Rates - JP]]/Prices!K1255-1</f>
        <v>9.1751536838380332E-5</v>
      </c>
      <c r="L1256">
        <f>Prices[[#This Row],[EM Bonds - USD]]/Prices!L1255-1</f>
        <v>7.0989766335505244E-4</v>
      </c>
      <c r="M1256">
        <f>Prices[[#This Row],[EM Bonds - Local]]/Prices!M1255-1</f>
        <v>-5.020310107506365E-5</v>
      </c>
      <c r="N1256">
        <f>Prices[[#This Row],[IG - US]]/Prices!N1255-1</f>
        <v>1.8684612401387302E-3</v>
      </c>
      <c r="O1256">
        <f>Prices[[#This Row],[IG - EU]]/Prices!O1255-1</f>
        <v>1.0869565217390686E-3</v>
      </c>
      <c r="P1256">
        <f>Prices[[#This Row],[HY - US]]/Prices!P1255-1</f>
        <v>9.442482357187032E-4</v>
      </c>
      <c r="Q1256">
        <f>Prices[[#This Row],[HY - EU]]/Prices!Q1255-1</f>
        <v>5.357621216177666E-4</v>
      </c>
      <c r="R1256">
        <f>Prices[[#This Row],[EM Bonds - Corp]]/Prices!R1255-1</f>
        <v>3.9750653046444206E-4</v>
      </c>
      <c r="S1256">
        <f>Prices[[#This Row],[Real Estate - CH]]/Prices!S1255-1</f>
        <v>0</v>
      </c>
      <c r="T1256">
        <f>Prices[[#This Row],[Real Estate - World]]/Prices!T1255-1</f>
        <v>8.2064198189353288E-3</v>
      </c>
      <c r="U1256">
        <f>Prices[[#This Row],[TIPS]]/Prices!U1255-1</f>
        <v>3.3055672955331072E-3</v>
      </c>
      <c r="V1256">
        <f>Prices[[#This Row],[Commodities]]/Prices!V1255-1</f>
        <v>5.0400335158737875E-3</v>
      </c>
      <c r="W1256">
        <f>Prices[[#This Row],[Precious Metals]]/Prices!W1255-1</f>
        <v>4.060114336200904E-3</v>
      </c>
      <c r="X1256">
        <f>Prices[[#This Row],[Hedge funds]]/Prices!X1255-1</f>
        <v>3.1671268474897651E-4</v>
      </c>
    </row>
    <row r="1257" spans="2:24" x14ac:dyDescent="0.25">
      <c r="B1257" s="1">
        <v>44341</v>
      </c>
      <c r="C1257">
        <f>Prices[[#This Row],[Equity - CH]]/Prices!C1256-1</f>
        <v>7.4881574823393304E-3</v>
      </c>
      <c r="D1257">
        <f>Prices[[#This Row],[Equity - US]]/Prices!D1256-1</f>
        <v>-2.361492265440357E-3</v>
      </c>
      <c r="E1257">
        <f>Prices[[#This Row],[Equity - EU]]/Prices!E1256-1</f>
        <v>1.4505064831409342E-3</v>
      </c>
      <c r="F1257">
        <f>Prices[[#This Row],[Equity - JP]]/Prices!F1256-1</f>
        <v>4.5149196027474137E-3</v>
      </c>
      <c r="G1257">
        <f>Prices[[#This Row],[Equity - EM]]/Prices!G1256-1</f>
        <v>1.3701233557962267E-2</v>
      </c>
      <c r="H1257">
        <f>Prices[[#This Row],[Bonds - CH]]/Prices!H1256-1</f>
        <v>1.2171547218444712E-3</v>
      </c>
      <c r="I1257">
        <f>Prices[[#This Row],[Rates - US]]/Prices!I1256-1</f>
        <v>2.8583303296674245E-3</v>
      </c>
      <c r="J1257">
        <f>Prices[[#This Row],[Rates - EU]]/Prices!J1256-1</f>
        <v>2.1882865166265031E-3</v>
      </c>
      <c r="K1257">
        <f>Prices[[#This Row],[Rates - JP]]/Prices!K1256-1</f>
        <v>2.7522935779811242E-4</v>
      </c>
      <c r="L1257">
        <f>Prices[[#This Row],[EM Bonds - USD]]/Prices!L1256-1</f>
        <v>2.0421465791085058E-3</v>
      </c>
      <c r="M1257">
        <f>Prices[[#This Row],[EM Bonds - Local]]/Prices!M1256-1</f>
        <v>3.5365430476286264E-4</v>
      </c>
      <c r="N1257">
        <f>Prices[[#This Row],[IG - US]]/Prices!N1256-1</f>
        <v>3.9137216335920488E-3</v>
      </c>
      <c r="O1257">
        <f>Prices[[#This Row],[IG - EU]]/Prices!O1256-1</f>
        <v>2.3266635644487721E-3</v>
      </c>
      <c r="P1257">
        <f>Prices[[#This Row],[HY - US]]/Prices!P1256-1</f>
        <v>6.376337111835273E-4</v>
      </c>
      <c r="Q1257">
        <f>Prices[[#This Row],[HY - EU]]/Prices!Q1256-1</f>
        <v>6.5446973077509796E-4</v>
      </c>
      <c r="R1257">
        <f>Prices[[#This Row],[EM Bonds - Corp]]/Prices!R1256-1</f>
        <v>1.1877616636803978E-3</v>
      </c>
      <c r="S1257">
        <f>Prices[[#This Row],[Real Estate - CH]]/Prices!S1256-1</f>
        <v>1.1284829086133374E-3</v>
      </c>
      <c r="T1257">
        <f>Prices[[#This Row],[Real Estate - World]]/Prices!T1256-1</f>
        <v>-8.7578996613058013E-4</v>
      </c>
      <c r="U1257">
        <f>Prices[[#This Row],[TIPS]]/Prices!U1256-1</f>
        <v>4.2053558991066442E-3</v>
      </c>
      <c r="V1257">
        <f>Prices[[#This Row],[Commodities]]/Prices!V1256-1</f>
        <v>-4.4215570822236927E-3</v>
      </c>
      <c r="W1257">
        <f>Prices[[#This Row],[Precious Metals]]/Prices!W1256-1</f>
        <v>6.3047409660006437E-3</v>
      </c>
      <c r="X1257">
        <f>Prices[[#This Row],[Hedge funds]]/Prices!X1256-1</f>
        <v>2.0052119273576974E-3</v>
      </c>
    </row>
    <row r="1258" spans="2:24" x14ac:dyDescent="0.25">
      <c r="B1258" s="1">
        <v>44342</v>
      </c>
      <c r="C1258">
        <f>Prices[[#This Row],[Equity - CH]]/Prices!C1257-1</f>
        <v>4.0866394542529161E-3</v>
      </c>
      <c r="D1258">
        <f>Prices[[#This Row],[Equity - US]]/Prices!D1257-1</f>
        <v>3.6822185702112264E-3</v>
      </c>
      <c r="E1258">
        <f>Prices[[#This Row],[Equity - EU]]/Prices!E1257-1</f>
        <v>-1.8951962940935152E-3</v>
      </c>
      <c r="F1258">
        <f>Prices[[#This Row],[Equity - JP]]/Prices!F1257-1</f>
        <v>1.5199039410696003E-3</v>
      </c>
      <c r="G1258">
        <f>Prices[[#This Row],[Equity - EM]]/Prices!G1257-1</f>
        <v>6.0644273579140151E-3</v>
      </c>
      <c r="H1258">
        <f>Prices[[#This Row],[Bonds - CH]]/Prices!H1257-1</f>
        <v>2.216819221968036E-3</v>
      </c>
      <c r="I1258">
        <f>Prices[[#This Row],[Rates - US]]/Prices!I1257-1</f>
        <v>-6.3091558110317525E-4</v>
      </c>
      <c r="J1258">
        <f>Prices[[#This Row],[Rates - EU]]/Prices!J1257-1</f>
        <v>2.690086624342225E-3</v>
      </c>
      <c r="K1258">
        <f>Prices[[#This Row],[Rates - JP]]/Prices!K1257-1</f>
        <v>1.8343575162793613E-4</v>
      </c>
      <c r="L1258">
        <f>Prices[[#This Row],[EM Bonds - USD]]/Prices!L1257-1</f>
        <v>9.6520998902982491E-4</v>
      </c>
      <c r="M1258">
        <f>Prices[[#This Row],[EM Bonds - Local]]/Prices!M1257-1</f>
        <v>4.4726250988058602E-4</v>
      </c>
      <c r="N1258">
        <f>Prices[[#This Row],[IG - US]]/Prices!N1257-1</f>
        <v>-8.2962434011790709E-4</v>
      </c>
      <c r="O1258">
        <f>Prices[[#This Row],[IG - EU]]/Prices!O1257-1</f>
        <v>2.8370989373773803E-3</v>
      </c>
      <c r="P1258">
        <f>Prices[[#This Row],[HY - US]]/Prices!P1257-1</f>
        <v>4.249273019389932E-4</v>
      </c>
      <c r="Q1258">
        <f>Prices[[#This Row],[HY - EU]]/Prices!Q1257-1</f>
        <v>7.1350001486458758E-4</v>
      </c>
      <c r="R1258">
        <f>Prices[[#This Row],[EM Bonds - Corp]]/Prices!R1257-1</f>
        <v>1.8806201981604875E-3</v>
      </c>
      <c r="S1258">
        <f>Prices[[#This Row],[Real Estate - CH]]/Prices!S1257-1</f>
        <v>-4.9597278298116887E-3</v>
      </c>
      <c r="T1258">
        <f>Prices[[#This Row],[Real Estate - World]]/Prices!T1257-1</f>
        <v>4.7389631225120965E-3</v>
      </c>
      <c r="U1258">
        <f>Prices[[#This Row],[TIPS]]/Prices!U1257-1</f>
        <v>1.5908681916341205E-3</v>
      </c>
      <c r="V1258">
        <f>Prices[[#This Row],[Commodities]]/Prices!V1257-1</f>
        <v>4.0828855748835657E-3</v>
      </c>
      <c r="W1258">
        <f>Prices[[#This Row],[Precious Metals]]/Prices!W1257-1</f>
        <v>1.0521155765426116E-3</v>
      </c>
      <c r="X1258">
        <f>Prices[[#This Row],[Hedge funds]]/Prices!X1257-1</f>
        <v>1.1666909727285901E-3</v>
      </c>
    </row>
    <row r="1259" spans="2:24" x14ac:dyDescent="0.25">
      <c r="B1259" s="1">
        <v>44343</v>
      </c>
      <c r="C1259">
        <f>Prices[[#This Row],[Equity - CH]]/Prices!C1258-1</f>
        <v>-5.0126407548689578E-4</v>
      </c>
      <c r="D1259">
        <f>Prices[[#This Row],[Equity - US]]/Prices!D1258-1</f>
        <v>1.3871107927982962E-3</v>
      </c>
      <c r="E1259">
        <f>Prices[[#This Row],[Equity - EU]]/Prices!E1258-1</f>
        <v>1.4120639575183613E-3</v>
      </c>
      <c r="F1259">
        <f>Prices[[#This Row],[Equity - JP]]/Prices!F1258-1</f>
        <v>-3.1501704849604684E-3</v>
      </c>
      <c r="G1259">
        <f>Prices[[#This Row],[Equity - EM]]/Prices!G1258-1</f>
        <v>2.1657527837988244E-3</v>
      </c>
      <c r="H1259">
        <f>Prices[[#This Row],[Bonds - CH]]/Prices!H1258-1</f>
        <v>-2.3546200499465764E-3</v>
      </c>
      <c r="I1259">
        <f>Prices[[#This Row],[Rates - US]]/Prices!I1258-1</f>
        <v>-1.215354032449989E-3</v>
      </c>
      <c r="J1259">
        <f>Prices[[#This Row],[Rates - EU]]/Prices!J1258-1</f>
        <v>-2.1438258566980339E-3</v>
      </c>
      <c r="K1259">
        <f>Prices[[#This Row],[Rates - JP]]/Prices!K1258-1</f>
        <v>1.8340210912426436E-4</v>
      </c>
      <c r="L1259">
        <f>Prices[[#This Row],[EM Bonds - USD]]/Prices!L1258-1</f>
        <v>-5.3539182295025967E-4</v>
      </c>
      <c r="M1259">
        <f>Prices[[#This Row],[EM Bonds - Local]]/Prices!M1258-1</f>
        <v>5.0165435277360615E-5</v>
      </c>
      <c r="N1259">
        <f>Prices[[#This Row],[IG - US]]/Prices!N1258-1</f>
        <v>-1.6007676429082851E-3</v>
      </c>
      <c r="O1259">
        <f>Prices[[#This Row],[IG - EU]]/Prices!O1258-1</f>
        <v>-2.6233218455840035E-3</v>
      </c>
      <c r="P1259">
        <f>Prices[[#This Row],[HY - US]]/Prices!P1258-1</f>
        <v>6.281282774620589E-4</v>
      </c>
      <c r="Q1259">
        <f>Prices[[#This Row],[HY - EU]]/Prices!Q1258-1</f>
        <v>3.5649564778239551E-4</v>
      </c>
      <c r="R1259">
        <f>Prices[[#This Row],[EM Bonds - Corp]]/Prices!R1258-1</f>
        <v>-9.3000311780611078E-4</v>
      </c>
      <c r="S1259">
        <f>Prices[[#This Row],[Real Estate - CH]]/Prices!S1258-1</f>
        <v>-5.6229531832506785E-3</v>
      </c>
      <c r="T1259">
        <f>Prices[[#This Row],[Real Estate - World]]/Prices!T1258-1</f>
        <v>-2.4496650006523568E-3</v>
      </c>
      <c r="U1259">
        <f>Prices[[#This Row],[TIPS]]/Prices!U1258-1</f>
        <v>-3.5913400252455263E-3</v>
      </c>
      <c r="V1259">
        <f>Prices[[#This Row],[Commodities]]/Prices!V1258-1</f>
        <v>1.6101635480789689E-2</v>
      </c>
      <c r="W1259">
        <f>Prices[[#This Row],[Precious Metals]]/Prices!W1258-1</f>
        <v>-1.4917016303120922E-3</v>
      </c>
      <c r="X1259">
        <f>Prices[[#This Row],[Hedge funds]]/Prices!X1258-1</f>
        <v>1.6751638747267705E-3</v>
      </c>
    </row>
    <row r="1260" spans="2:24" x14ac:dyDescent="0.25">
      <c r="B1260" s="1">
        <v>44344</v>
      </c>
      <c r="C1260">
        <f>Prices[[#This Row],[Equity - CH]]/Prices!C1259-1</f>
        <v>7.4762487203094974E-3</v>
      </c>
      <c r="D1260">
        <f>Prices[[#This Row],[Equity - US]]/Prices!D1259-1</f>
        <v>3.3901420282733685E-3</v>
      </c>
      <c r="E1260">
        <f>Prices[[#This Row],[Equity - EU]]/Prices!E1259-1</f>
        <v>9.0004562372367758E-3</v>
      </c>
      <c r="F1260">
        <f>Prices[[#This Row],[Equity - JP]]/Prices!F1259-1</f>
        <v>1.8510261213910972E-2</v>
      </c>
      <c r="G1260">
        <f>Prices[[#This Row],[Equity - EM]]/Prices!G1259-1</f>
        <v>7.0164819074465257E-3</v>
      </c>
      <c r="H1260">
        <f>Prices[[#This Row],[Bonds - CH]]/Prices!H1259-1</f>
        <v>-8.5824631669295659E-4</v>
      </c>
      <c r="I1260">
        <f>Prices[[#This Row],[Rates - US]]/Prices!I1259-1</f>
        <v>1.2923232881210112E-3</v>
      </c>
      <c r="J1260">
        <f>Prices[[#This Row],[Rates - EU]]/Prices!J1259-1</f>
        <v>6.3920282583596055E-4</v>
      </c>
      <c r="K1260">
        <f>Prices[[#This Row],[Rates - JP]]/Prices!K1259-1</f>
        <v>-8.2515815531303272E-4</v>
      </c>
      <c r="L1260">
        <f>Prices[[#This Row],[EM Bonds - USD]]/Prices!L1259-1</f>
        <v>8.0080603839660647E-4</v>
      </c>
      <c r="M1260">
        <f>Prices[[#This Row],[EM Bonds - Local]]/Prices!M1259-1</f>
        <v>-3.9023800091908534E-4</v>
      </c>
      <c r="N1260">
        <f>Prices[[#This Row],[IG - US]]/Prices!N1259-1</f>
        <v>1.811813075758284E-3</v>
      </c>
      <c r="O1260">
        <f>Prices[[#This Row],[IG - EU]]/Prices!O1259-1</f>
        <v>8.2516761217110712E-4</v>
      </c>
      <c r="P1260">
        <f>Prices[[#This Row],[HY - US]]/Prices!P1259-1</f>
        <v>6.388443159277557E-4</v>
      </c>
      <c r="Q1260">
        <f>Prices[[#This Row],[HY - EU]]/Prices!Q1259-1</f>
        <v>5.6425028954953937E-4</v>
      </c>
      <c r="R1260">
        <f>Prices[[#This Row],[EM Bonds - Corp]]/Prices!R1259-1</f>
        <v>2.3084691963659587E-4</v>
      </c>
      <c r="S1260">
        <f>Prices[[#This Row],[Real Estate - CH]]/Prices!S1259-1</f>
        <v>1.0915945151000583E-2</v>
      </c>
      <c r="T1260">
        <f>Prices[[#This Row],[Real Estate - World]]/Prices!T1259-1</f>
        <v>8.8060600440436065E-3</v>
      </c>
      <c r="U1260">
        <f>Prices[[#This Row],[TIPS]]/Prices!U1259-1</f>
        <v>5.1290613417036557E-3</v>
      </c>
      <c r="V1260">
        <f>Prices[[#This Row],[Commodities]]/Prices!V1259-1</f>
        <v>1.7495727302994091E-3</v>
      </c>
      <c r="W1260">
        <f>Prices[[#This Row],[Precious Metals]]/Prices!W1259-1</f>
        <v>5.4867854453455323E-3</v>
      </c>
      <c r="X1260">
        <f>Prices[[#This Row],[Hedge funds]]/Prices!X1259-1</f>
        <v>1.1876196708597853E-3</v>
      </c>
    </row>
    <row r="1261" spans="2:24" x14ac:dyDescent="0.25">
      <c r="B1261" s="1">
        <v>44347</v>
      </c>
      <c r="C1261">
        <f>Prices[[#This Row],[Equity - CH]]/Prices!C1260-1</f>
        <v>-4.7480804641628627E-3</v>
      </c>
      <c r="D1261">
        <f>Prices[[#This Row],[Equity - US]]/Prices!D1260-1</f>
        <v>-1.1429391218957807E-3</v>
      </c>
      <c r="E1261">
        <f>Prices[[#This Row],[Equity - EU]]/Prices!E1260-1</f>
        <v>-3.7424849212276401E-3</v>
      </c>
      <c r="F1261">
        <f>Prices[[#This Row],[Equity - JP]]/Prices!F1260-1</f>
        <v>-1.2065712115809868E-2</v>
      </c>
      <c r="G1261">
        <f>Prices[[#This Row],[Equity - EM]]/Prices!G1260-1</f>
        <v>1.0802561684827072E-2</v>
      </c>
      <c r="H1261">
        <f>Prices[[#This Row],[Bonds - CH]]/Prices!H1260-1</f>
        <v>-3.5790980672856243E-4</v>
      </c>
      <c r="I1261">
        <f>Prices[[#This Row],[Rates - US]]/Prices!I1260-1</f>
        <v>-2.3934266930591974E-6</v>
      </c>
      <c r="J1261">
        <f>Prices[[#This Row],[Rates - EU]]/Prices!J1260-1</f>
        <v>2.5003320333394363E-4</v>
      </c>
      <c r="K1261">
        <f>Prices[[#This Row],[Rates - JP]]/Prices!K1260-1</f>
        <v>-9.1759955955228456E-5</v>
      </c>
      <c r="L1261">
        <f>Prices[[#This Row],[EM Bonds - USD]]/Prices!L1260-1</f>
        <v>2.9328766546710128E-5</v>
      </c>
      <c r="M1261">
        <f>Prices[[#This Row],[EM Bonds - Local]]/Prices!M1260-1</f>
        <v>-2.1401361126605067E-5</v>
      </c>
      <c r="N1261">
        <f>Prices[[#This Row],[IG - US]]/Prices!N1260-1</f>
        <v>-4.5338088392465892E-6</v>
      </c>
      <c r="O1261">
        <f>Prices[[#This Row],[IG - EU]]/Prices!O1260-1</f>
        <v>2.0612181799428697E-4</v>
      </c>
      <c r="P1261">
        <f>Prices[[#This Row],[HY - US]]/Prices!P1260-1</f>
        <v>3.2656596116176217E-7</v>
      </c>
      <c r="Q1261">
        <f>Prices[[#This Row],[HY - EU]]/Prices!Q1260-1</f>
        <v>4.452095452924798E-4</v>
      </c>
      <c r="R1261">
        <f>Prices[[#This Row],[EM Bonds - Corp]]/Prices!R1260-1</f>
        <v>1.2768444525645961E-4</v>
      </c>
      <c r="S1261">
        <f>Prices[[#This Row],[Real Estate - CH]]/Prices!S1260-1</f>
        <v>-8.1958815695171161E-5</v>
      </c>
      <c r="T1261">
        <f>Prices[[#This Row],[Real Estate - World]]/Prices!T1260-1</f>
        <v>3.4247418459276702E-4</v>
      </c>
      <c r="U1261">
        <f>Prices[[#This Row],[TIPS]]/Prices!U1260-1</f>
        <v>7.1510202454438954E-4</v>
      </c>
      <c r="V1261">
        <f>Prices[[#This Row],[Commodities]]/Prices!V1260-1</f>
        <v>0</v>
      </c>
      <c r="W1261">
        <f>Prices[[#This Row],[Precious Metals]]/Prices!W1260-1</f>
        <v>0</v>
      </c>
      <c r="X1261">
        <f>Prices[[#This Row],[Hedge funds]]/Prices!X1260-1</f>
        <v>8.0694619282173363E-6</v>
      </c>
    </row>
    <row r="1262" spans="2:24" x14ac:dyDescent="0.25">
      <c r="B1262" s="1">
        <v>44348</v>
      </c>
      <c r="C1262">
        <f>Prices[[#This Row],[Equity - CH]]/Prices!C1261-1</f>
        <v>5.5440248972853379E-3</v>
      </c>
      <c r="D1262">
        <f>Prices[[#This Row],[Equity - US]]/Prices!D1261-1</f>
        <v>-2.7701461407227956E-3</v>
      </c>
      <c r="E1262">
        <f>Prices[[#This Row],[Equity - EU]]/Prices!E1261-1</f>
        <v>4.8216855710669915E-3</v>
      </c>
      <c r="F1262">
        <f>Prices[[#This Row],[Equity - JP]]/Prices!F1261-1</f>
        <v>1.3468558826827959E-3</v>
      </c>
      <c r="G1262">
        <f>Prices[[#This Row],[Equity - EM]]/Prices!G1261-1</f>
        <v>7.7632995194616417E-3</v>
      </c>
      <c r="H1262">
        <f>Prices[[#This Row],[Bonds - CH]]/Prices!H1261-1</f>
        <v>-3.5803795202304922E-4</v>
      </c>
      <c r="I1262">
        <f>Prices[[#This Row],[Rates - US]]/Prices!I1261-1</f>
        <v>-1.7537876068067781E-3</v>
      </c>
      <c r="J1262">
        <f>Prices[[#This Row],[Rates - EU]]/Prices!J1261-1</f>
        <v>-6.504613975355511E-5</v>
      </c>
      <c r="K1262">
        <f>Prices[[#This Row],[Rates - JP]]/Prices!K1261-1</f>
        <v>1.8353675323479202E-4</v>
      </c>
      <c r="L1262">
        <f>Prices[[#This Row],[EM Bonds - USD]]/Prices!L1261-1</f>
        <v>-1.3898877378737406E-4</v>
      </c>
      <c r="M1262">
        <f>Prices[[#This Row],[EM Bonds - Local]]/Prices!M1261-1</f>
        <v>3.7637681961588676E-4</v>
      </c>
      <c r="N1262">
        <f>Prices[[#This Row],[IG - US]]/Prices!N1261-1</f>
        <v>-1.9291444074533981E-3</v>
      </c>
      <c r="O1262">
        <f>Prices[[#This Row],[IG - EU]]/Prices!O1261-1</f>
        <v>-8.2431736218446794E-4</v>
      </c>
      <c r="P1262">
        <f>Prices[[#This Row],[HY - US]]/Prices!P1261-1</f>
        <v>7.5028505117047395E-4</v>
      </c>
      <c r="Q1262">
        <f>Prices[[#This Row],[HY - EU]]/Prices!Q1261-1</f>
        <v>1.097694840834329E-3</v>
      </c>
      <c r="R1262">
        <f>Prices[[#This Row],[EM Bonds - Corp]]/Prices!R1261-1</f>
        <v>-6.362040147624981E-4</v>
      </c>
      <c r="S1262">
        <f>Prices[[#This Row],[Real Estate - CH]]/Prices!S1261-1</f>
        <v>1.5921804881047441E-2</v>
      </c>
      <c r="T1262">
        <f>Prices[[#This Row],[Real Estate - World]]/Prices!T1261-1</f>
        <v>1.1379516923241129E-2</v>
      </c>
      <c r="U1262">
        <f>Prices[[#This Row],[TIPS]]/Prices!U1261-1</f>
        <v>-2.056627810952949E-3</v>
      </c>
      <c r="V1262">
        <f>Prices[[#This Row],[Commodities]]/Prices!V1261-1</f>
        <v>1.2951637315758546E-2</v>
      </c>
      <c r="W1262">
        <f>Prices[[#This Row],[Precious Metals]]/Prices!W1261-1</f>
        <v>-3.1633893100136978E-3</v>
      </c>
      <c r="X1262">
        <f>Prices[[#This Row],[Hedge funds]]/Prices!X1261-1</f>
        <v>1.5654629816421739E-3</v>
      </c>
    </row>
    <row r="1263" spans="2:24" x14ac:dyDescent="0.25">
      <c r="B1263" s="1">
        <v>44349</v>
      </c>
      <c r="C1263">
        <f>Prices[[#This Row],[Equity - CH]]/Prices!C1262-1</f>
        <v>3.313018448921845E-3</v>
      </c>
      <c r="D1263">
        <f>Prices[[#This Row],[Equity - US]]/Prices!D1262-1</f>
        <v>3.6095023624562739E-3</v>
      </c>
      <c r="E1263">
        <f>Prices[[#This Row],[Equity - EU]]/Prices!E1262-1</f>
        <v>4.0754141642818098E-3</v>
      </c>
      <c r="F1263">
        <f>Prices[[#This Row],[Equity - JP]]/Prices!F1262-1</f>
        <v>8.4016535376574275E-3</v>
      </c>
      <c r="G1263">
        <f>Prices[[#This Row],[Equity - EM]]/Prices!G1262-1</f>
        <v>7.9590105186344573E-4</v>
      </c>
      <c r="H1263">
        <f>Prices[[#This Row],[Bonds - CH]]/Prices!H1262-1</f>
        <v>-2.1489971346710934E-4</v>
      </c>
      <c r="I1263">
        <f>Prices[[#This Row],[Rates - US]]/Prices!I1262-1</f>
        <v>6.4496445202899544E-4</v>
      </c>
      <c r="J1263">
        <f>Prices[[#This Row],[Rates - EU]]/Prices!J1262-1</f>
        <v>1.2214416775038206E-3</v>
      </c>
      <c r="K1263">
        <f>Prices[[#This Row],[Rates - JP]]/Prices!K1262-1</f>
        <v>-2.7525461051469691E-4</v>
      </c>
      <c r="L1263">
        <f>Prices[[#This Row],[EM Bonds - USD]]/Prices!L1262-1</f>
        <v>1.122904835568761E-3</v>
      </c>
      <c r="M1263">
        <f>Prices[[#This Row],[EM Bonds - Local]]/Prices!M1262-1</f>
        <v>-7.2296178261765931E-5</v>
      </c>
      <c r="N1263">
        <f>Prices[[#This Row],[IG - US]]/Prices!N1262-1</f>
        <v>1.258752440507882E-3</v>
      </c>
      <c r="O1263">
        <f>Prices[[#This Row],[IG - EU]]/Prices!O1262-1</f>
        <v>1.3406208105599671E-3</v>
      </c>
      <c r="P1263">
        <f>Prices[[#This Row],[HY - US]]/Prices!P1262-1</f>
        <v>1.1590922662896297E-3</v>
      </c>
      <c r="Q1263">
        <f>Prices[[#This Row],[HY - EU]]/Prices!Q1262-1</f>
        <v>1.0668563300142431E-3</v>
      </c>
      <c r="R1263">
        <f>Prices[[#This Row],[EM Bonds - Corp]]/Prices!R1262-1</f>
        <v>2.3411818157526021E-4</v>
      </c>
      <c r="S1263">
        <f>Prices[[#This Row],[Real Estate - CH]]/Prices!S1262-1</f>
        <v>2.6221307838154573E-3</v>
      </c>
      <c r="T1263">
        <f>Prices[[#This Row],[Real Estate - World]]/Prices!T1262-1</f>
        <v>1.3125448957403751E-2</v>
      </c>
      <c r="U1263">
        <f>Prices[[#This Row],[TIPS]]/Prices!U1262-1</f>
        <v>3.6289708892245365E-3</v>
      </c>
      <c r="V1263">
        <f>Prices[[#This Row],[Commodities]]/Prices!V1262-1</f>
        <v>5.8100068072444166E-3</v>
      </c>
      <c r="W1263">
        <f>Prices[[#This Row],[Precious Metals]]/Prices!W1262-1</f>
        <v>5.2835975076859221E-3</v>
      </c>
      <c r="X1263">
        <f>Prices[[#This Row],[Hedge funds]]/Prices!X1262-1</f>
        <v>5.6397489506032628E-4</v>
      </c>
    </row>
    <row r="1264" spans="2:24" x14ac:dyDescent="0.25">
      <c r="B1264" s="1">
        <v>44350</v>
      </c>
      <c r="C1264">
        <f>Prices[[#This Row],[Equity - CH]]/Prices!C1263-1</f>
        <v>3.3563335605952815E-3</v>
      </c>
      <c r="D1264">
        <f>Prices[[#This Row],[Equity - US]]/Prices!D1263-1</f>
        <v>2.7793212796314304E-3</v>
      </c>
      <c r="E1264">
        <f>Prices[[#This Row],[Equity - EU]]/Prices!E1263-1</f>
        <v>-1.1278896569074659E-3</v>
      </c>
      <c r="F1264">
        <f>Prices[[#This Row],[Equity - JP]]/Prices!F1263-1</f>
        <v>8.5327783558792891E-3</v>
      </c>
      <c r="G1264">
        <f>Prices[[#This Row],[Equity - EM]]/Prices!G1263-1</f>
        <v>3.6510619594130045E-3</v>
      </c>
      <c r="H1264">
        <f>Prices[[#This Row],[Bonds - CH]]/Prices!H1263-1</f>
        <v>-1.0030808913089606E-3</v>
      </c>
      <c r="I1264">
        <f>Prices[[#This Row],[Rates - US]]/Prices!I1263-1</f>
        <v>-1.7503451870000131E-3</v>
      </c>
      <c r="J1264">
        <f>Prices[[#This Row],[Rates - EU]]/Prices!J1263-1</f>
        <v>-8.306624519630601E-4</v>
      </c>
      <c r="K1264">
        <f>Prices[[#This Row],[Rates - JP]]/Prices!K1263-1</f>
        <v>-1.8355359765043211E-4</v>
      </c>
      <c r="L1264">
        <f>Prices[[#This Row],[EM Bonds - USD]]/Prices!L1263-1</f>
        <v>-1.545526635095773E-3</v>
      </c>
      <c r="M1264">
        <f>Prices[[#This Row],[EM Bonds - Local]]/Prices!M1263-1</f>
        <v>1.6304704681946447E-4</v>
      </c>
      <c r="N1264">
        <f>Prices[[#This Row],[IG - US]]/Prices!N1263-1</f>
        <v>-2.6463632127837755E-3</v>
      </c>
      <c r="O1264">
        <f>Prices[[#This Row],[IG - EU]]/Prices!O1263-1</f>
        <v>-1.2358393408855584E-3</v>
      </c>
      <c r="P1264">
        <f>Prices[[#This Row],[HY - US]]/Prices!P1263-1</f>
        <v>-6.9588878034876345E-5</v>
      </c>
      <c r="Q1264">
        <f>Prices[[#This Row],[HY - EU]]/Prices!Q1263-1</f>
        <v>2.6642984014202398E-4</v>
      </c>
      <c r="R1264">
        <f>Prices[[#This Row],[EM Bonds - Corp]]/Prices!R1263-1</f>
        <v>-1.0559571802951639E-3</v>
      </c>
      <c r="S1264">
        <f>Prices[[#This Row],[Real Estate - CH]]/Prices!S1263-1</f>
        <v>-6.9807676832702725E-3</v>
      </c>
      <c r="T1264">
        <f>Prices[[#This Row],[Real Estate - World]]/Prices!T1263-1</f>
        <v>2.3097836641048364E-3</v>
      </c>
      <c r="U1264">
        <f>Prices[[#This Row],[TIPS]]/Prices!U1263-1</f>
        <v>-2.6202165200425176E-3</v>
      </c>
      <c r="V1264">
        <f>Prices[[#This Row],[Commodities]]/Prices!V1263-1</f>
        <v>-3.9089595572386893E-3</v>
      </c>
      <c r="W1264">
        <f>Prices[[#This Row],[Precious Metals]]/Prices!W1263-1</f>
        <v>-1.3743803528095233E-2</v>
      </c>
      <c r="X1264">
        <f>Prices[[#This Row],[Hedge funds]]/Prices!X1263-1</f>
        <v>-1.0065303690343086E-3</v>
      </c>
    </row>
    <row r="1265" spans="2:24" x14ac:dyDescent="0.25">
      <c r="B1265" s="1">
        <v>44351</v>
      </c>
      <c r="C1265">
        <f>Prices[[#This Row],[Equity - CH]]/Prices!C1264-1</f>
        <v>5.4741112225074051E-3</v>
      </c>
      <c r="D1265">
        <f>Prices[[#This Row],[Equity - US]]/Prices!D1264-1</f>
        <v>3.5068645885067973E-3</v>
      </c>
      <c r="E1265">
        <f>Prices[[#This Row],[Equity - EU]]/Prices!E1264-1</f>
        <v>1.3810856723581733E-3</v>
      </c>
      <c r="F1265">
        <f>Prices[[#This Row],[Equity - JP]]/Prices!F1264-1</f>
        <v>-4.9712977901172906E-4</v>
      </c>
      <c r="G1265">
        <f>Prices[[#This Row],[Equity - EM]]/Prices!G1264-1</f>
        <v>-6.9665206503256583E-3</v>
      </c>
      <c r="H1265">
        <f>Prices[[#This Row],[Bonds - CH]]/Prices!H1264-1</f>
        <v>3.5860288316702515E-4</v>
      </c>
      <c r="I1265">
        <f>Prices[[#This Row],[Rates - US]]/Prices!I1264-1</f>
        <v>4.0858992968941799E-3</v>
      </c>
      <c r="J1265">
        <f>Prices[[#This Row],[Rates - EU]]/Prices!J1264-1</f>
        <v>1.353165429041514E-3</v>
      </c>
      <c r="K1265">
        <f>Prices[[#This Row],[Rates - JP]]/Prices!K1264-1</f>
        <v>-4.5896823939783893E-4</v>
      </c>
      <c r="L1265">
        <f>Prices[[#This Row],[EM Bonds - USD]]/Prices!L1264-1</f>
        <v>2.293969367598736E-3</v>
      </c>
      <c r="M1265">
        <f>Prices[[#This Row],[EM Bonds - Local]]/Prices!M1264-1</f>
        <v>-5.9011933688513096E-6</v>
      </c>
      <c r="N1265">
        <f>Prices[[#This Row],[IG - US]]/Prices!N1264-1</f>
        <v>5.5000991664559962E-3</v>
      </c>
      <c r="O1265">
        <f>Prices[[#This Row],[IG - EU]]/Prices!O1264-1</f>
        <v>1.6498247061249582E-3</v>
      </c>
      <c r="P1265">
        <f>Prices[[#This Row],[HY - US]]/Prices!P1264-1</f>
        <v>8.4115502107273699E-4</v>
      </c>
      <c r="Q1265">
        <f>Prices[[#This Row],[HY - EU]]/Prices!Q1264-1</f>
        <v>4.4393145698307102E-4</v>
      </c>
      <c r="R1265">
        <f>Prices[[#This Row],[EM Bonds - Corp]]/Prices!R1264-1</f>
        <v>1.4122843056696421E-3</v>
      </c>
      <c r="S1265">
        <f>Prices[[#This Row],[Real Estate - CH]]/Prices!S1264-1</f>
        <v>2.9172828751442559E-3</v>
      </c>
      <c r="T1265">
        <f>Prices[[#This Row],[Real Estate - World]]/Prices!T1264-1</f>
        <v>-5.6110972689351613E-3</v>
      </c>
      <c r="U1265">
        <f>Prices[[#This Row],[TIPS]]/Prices!U1264-1</f>
        <v>2.6973056438202025E-3</v>
      </c>
      <c r="V1265">
        <f>Prices[[#This Row],[Commodities]]/Prices!V1264-1</f>
        <v>1.0280319417379058E-2</v>
      </c>
      <c r="W1265">
        <f>Prices[[#This Row],[Precious Metals]]/Prices!W1264-1</f>
        <v>5.5167506225641816E-3</v>
      </c>
      <c r="X1265">
        <f>Prices[[#This Row],[Hedge funds]]/Prices!X1264-1</f>
        <v>1.3380190869227704E-3</v>
      </c>
    </row>
    <row r="1266" spans="2:24" x14ac:dyDescent="0.25">
      <c r="B1266" s="1">
        <v>44354</v>
      </c>
      <c r="C1266">
        <f>Prices[[#This Row],[Equity - CH]]/Prices!C1265-1</f>
        <v>4.9517908981655534E-3</v>
      </c>
      <c r="D1266">
        <f>Prices[[#This Row],[Equity - US]]/Prices!D1265-1</f>
        <v>-2.5639914927823027E-3</v>
      </c>
      <c r="E1266">
        <f>Prices[[#This Row],[Equity - EU]]/Prices!E1265-1</f>
        <v>2.88559824119905E-3</v>
      </c>
      <c r="F1266">
        <f>Prices[[#This Row],[Equity - JP]]/Prices!F1265-1</f>
        <v>9.0294945808766514E-4</v>
      </c>
      <c r="G1266">
        <f>Prices[[#This Row],[Equity - EM]]/Prices!G1265-1</f>
        <v>-3.3353610970862091E-3</v>
      </c>
      <c r="H1266">
        <f>Prices[[#This Row],[Bonds - CH]]/Prices!H1265-1</f>
        <v>-7.1694866647487032E-5</v>
      </c>
      <c r="I1266">
        <f>Prices[[#This Row],[Rates - US]]/Prices!I1265-1</f>
        <v>-7.9245932520233264E-4</v>
      </c>
      <c r="J1266">
        <f>Prices[[#This Row],[Rates - EU]]/Prices!J1265-1</f>
        <v>-8.5384309895131238E-4</v>
      </c>
      <c r="K1266">
        <f>Prices[[#This Row],[Rates - JP]]/Prices!K1265-1</f>
        <v>1.836715951877288E-4</v>
      </c>
      <c r="L1266">
        <f>Prices[[#This Row],[EM Bonds - USD]]/Prices!L1265-1</f>
        <v>-4.2961218112758104E-5</v>
      </c>
      <c r="M1266">
        <f>Prices[[#This Row],[EM Bonds - Local]]/Prices!M1265-1</f>
        <v>-3.4669715634561005E-4</v>
      </c>
      <c r="N1266">
        <f>Prices[[#This Row],[IG - US]]/Prices!N1265-1</f>
        <v>-9.2923726992455435E-4</v>
      </c>
      <c r="O1266">
        <f>Prices[[#This Row],[IG - EU]]/Prices!O1265-1</f>
        <v>-9.2649783817178033E-4</v>
      </c>
      <c r="P1266">
        <f>Prices[[#This Row],[HY - US]]/Prices!P1265-1</f>
        <v>8.9728131902644392E-4</v>
      </c>
      <c r="Q1266">
        <f>Prices[[#This Row],[HY - EU]]/Prices!Q1265-1</f>
        <v>6.8039285291665585E-4</v>
      </c>
      <c r="R1266">
        <f>Prices[[#This Row],[EM Bonds - Corp]]/Prices!R1265-1</f>
        <v>2.7084027795587495E-4</v>
      </c>
      <c r="S1266">
        <f>Prices[[#This Row],[Real Estate - CH]]/Prices!S1265-1</f>
        <v>4.4035955964043527E-3</v>
      </c>
      <c r="T1266">
        <f>Prices[[#This Row],[Real Estate - World]]/Prices!T1265-1</f>
        <v>9.6949047737335814E-3</v>
      </c>
      <c r="U1266">
        <f>Prices[[#This Row],[TIPS]]/Prices!U1265-1</f>
        <v>-5.1538917268445505E-4</v>
      </c>
      <c r="V1266">
        <f>Prices[[#This Row],[Commodities]]/Prices!V1265-1</f>
        <v>-9.9543404835921168E-3</v>
      </c>
      <c r="W1266">
        <f>Prices[[#This Row],[Precious Metals]]/Prices!W1265-1</f>
        <v>1.1013163876405496E-3</v>
      </c>
      <c r="X1266">
        <f>Prices[[#This Row],[Hedge funds]]/Prices!X1265-1</f>
        <v>7.647106174031304E-4</v>
      </c>
    </row>
    <row r="1267" spans="2:24" x14ac:dyDescent="0.25">
      <c r="B1267" s="1">
        <v>44355</v>
      </c>
      <c r="C1267">
        <f>Prices[[#This Row],[Equity - CH]]/Prices!C1266-1</f>
        <v>2.1842484560776754E-3</v>
      </c>
      <c r="D1267">
        <f>Prices[[#This Row],[Equity - US]]/Prices!D1266-1</f>
        <v>-2.3067024478140574E-4</v>
      </c>
      <c r="E1267">
        <f>Prices[[#This Row],[Equity - EU]]/Prices!E1266-1</f>
        <v>-1.1433449638977855E-3</v>
      </c>
      <c r="F1267">
        <f>Prices[[#This Row],[Equity - JP]]/Prices!F1266-1</f>
        <v>3.216377844903473E-4</v>
      </c>
      <c r="G1267">
        <f>Prices[[#This Row],[Equity - EM]]/Prices!G1266-1</f>
        <v>-2.7290580794048225E-3</v>
      </c>
      <c r="H1267">
        <f>Prices[[#This Row],[Bonds - CH]]/Prices!H1266-1</f>
        <v>7.8870007886999716E-4</v>
      </c>
      <c r="I1267">
        <f>Prices[[#This Row],[Rates - US]]/Prices!I1266-1</f>
        <v>1.9707574287686214E-3</v>
      </c>
      <c r="J1267">
        <f>Prices[[#This Row],[Rates - EU]]/Prices!J1266-1</f>
        <v>1.6382444679705621E-3</v>
      </c>
      <c r="K1267">
        <f>Prices[[#This Row],[Rates - JP]]/Prices!K1266-1</f>
        <v>6.4273253144797593E-4</v>
      </c>
      <c r="L1267">
        <f>Prices[[#This Row],[EM Bonds - USD]]/Prices!L1266-1</f>
        <v>2.4075228006570359E-3</v>
      </c>
      <c r="M1267">
        <f>Prices[[#This Row],[EM Bonds - Local]]/Prices!M1266-1</f>
        <v>4.1249132956511225E-4</v>
      </c>
      <c r="N1267">
        <f>Prices[[#This Row],[IG - US]]/Prices!N1266-1</f>
        <v>2.6372499786040393E-3</v>
      </c>
      <c r="O1267">
        <f>Prices[[#This Row],[IG - EU]]/Prices!O1266-1</f>
        <v>1.8547140649149974E-3</v>
      </c>
      <c r="P1267">
        <f>Prices[[#This Row],[HY - US]]/Prices!P1266-1</f>
        <v>1.0691016129751318E-3</v>
      </c>
      <c r="Q1267">
        <f>Prices[[#This Row],[HY - EU]]/Prices!Q1266-1</f>
        <v>6.7993023324564028E-4</v>
      </c>
      <c r="R1267">
        <f>Prices[[#This Row],[EM Bonds - Corp]]/Prices!R1266-1</f>
        <v>2.9784363769780331E-3</v>
      </c>
      <c r="S1267">
        <f>Prices[[#This Row],[Real Estate - CH]]/Prices!S1266-1</f>
        <v>4.7060716368680922E-3</v>
      </c>
      <c r="T1267">
        <f>Prices[[#This Row],[Real Estate - World]]/Prices!T1266-1</f>
        <v>8.0563343063908555E-3</v>
      </c>
      <c r="U1267">
        <f>Prices[[#This Row],[TIPS]]/Prices!U1266-1</f>
        <v>1.9705977203410274E-3</v>
      </c>
      <c r="V1267">
        <f>Prices[[#This Row],[Commodities]]/Prices!V1266-1</f>
        <v>8.0136998248014901E-3</v>
      </c>
      <c r="W1267">
        <f>Prices[[#This Row],[Precious Metals]]/Prices!W1266-1</f>
        <v>-4.7390237654870715E-3</v>
      </c>
      <c r="X1267">
        <f>Prices[[#This Row],[Hedge funds]]/Prices!X1266-1</f>
        <v>6.1130102553796917E-4</v>
      </c>
    </row>
    <row r="1268" spans="2:24" x14ac:dyDescent="0.25">
      <c r="B1268" s="1">
        <v>44356</v>
      </c>
      <c r="C1268">
        <f>Prices[[#This Row],[Equity - CH]]/Prices!C1267-1</f>
        <v>1.0374907337709072E-2</v>
      </c>
      <c r="D1268">
        <f>Prices[[#This Row],[Equity - US]]/Prices!D1267-1</f>
        <v>-2.228401007890346E-3</v>
      </c>
      <c r="E1268">
        <f>Prices[[#This Row],[Equity - EU]]/Prices!E1267-1</f>
        <v>7.5102656892278574E-4</v>
      </c>
      <c r="F1268">
        <f>Prices[[#This Row],[Equity - JP]]/Prices!F1267-1</f>
        <v>-3.6354982091472143E-3</v>
      </c>
      <c r="G1268">
        <f>Prices[[#This Row],[Equity - EM]]/Prices!G1267-1</f>
        <v>-3.4142993870432958E-3</v>
      </c>
      <c r="H1268">
        <f>Prices[[#This Row],[Bonds - CH]]/Prices!H1267-1</f>
        <v>3.0806705831778469E-3</v>
      </c>
      <c r="I1268">
        <f>Prices[[#This Row],[Rates - US]]/Prices!I1267-1</f>
        <v>2.3751806456504543E-3</v>
      </c>
      <c r="J1268">
        <f>Prices[[#This Row],[Rates - EU]]/Prices!J1267-1</f>
        <v>2.1610908199758416E-3</v>
      </c>
      <c r="K1268">
        <f>Prices[[#This Row],[Rates - JP]]/Prices!K1267-1</f>
        <v>7.3407964764182765E-4</v>
      </c>
      <c r="L1268">
        <f>Prices[[#This Row],[EM Bonds - USD]]/Prices!L1267-1</f>
        <v>2.5884191340463936E-3</v>
      </c>
      <c r="M1268">
        <f>Prices[[#This Row],[EM Bonds - Local]]/Prices!M1267-1</f>
        <v>2.9504203980179611E-5</v>
      </c>
      <c r="N1268">
        <f>Prices[[#This Row],[IG - US]]/Prices!N1267-1</f>
        <v>3.4256396823211244E-3</v>
      </c>
      <c r="O1268">
        <f>Prices[[#This Row],[IG - EU]]/Prices!O1267-1</f>
        <v>2.4683739586546238E-3</v>
      </c>
      <c r="P1268">
        <f>Prices[[#This Row],[HY - US]]/Prices!P1267-1</f>
        <v>1.3938249459235497E-3</v>
      </c>
      <c r="Q1268">
        <f>Prices[[#This Row],[HY - EU]]/Prices!Q1267-1</f>
        <v>9.4534711964544549E-4</v>
      </c>
      <c r="R1268">
        <f>Prices[[#This Row],[EM Bonds - Corp]]/Prices!R1267-1</f>
        <v>2.4041072695093479E-3</v>
      </c>
      <c r="S1268">
        <f>Prices[[#This Row],[Real Estate - CH]]/Prices!S1267-1</f>
        <v>7.8867826330644153E-3</v>
      </c>
      <c r="T1268">
        <f>Prices[[#This Row],[Real Estate - World]]/Prices!T1267-1</f>
        <v>1.5524374068398572E-3</v>
      </c>
      <c r="U1268">
        <f>Prices[[#This Row],[TIPS]]/Prices!U1267-1</f>
        <v>2.5438313434440474E-3</v>
      </c>
      <c r="V1268">
        <f>Prices[[#This Row],[Commodities]]/Prices!V1267-1</f>
        <v>-3.6597810802563302E-4</v>
      </c>
      <c r="W1268">
        <f>Prices[[#This Row],[Precious Metals]]/Prices!W1267-1</f>
        <v>2.5047755896017154E-3</v>
      </c>
      <c r="X1268">
        <f>Prices[[#This Row],[Hedge funds]]/Prices!X1267-1</f>
        <v>2.4919413831070436E-4</v>
      </c>
    </row>
    <row r="1269" spans="2:24" x14ac:dyDescent="0.25">
      <c r="B1269" s="1">
        <v>44357</v>
      </c>
      <c r="C1269">
        <f>Prices[[#This Row],[Equity - CH]]/Prices!C1268-1</f>
        <v>2.0141997034528458E-4</v>
      </c>
      <c r="D1269">
        <f>Prices[[#This Row],[Equity - US]]/Prices!D1268-1</f>
        <v>3.3698700219433331E-3</v>
      </c>
      <c r="E1269">
        <f>Prices[[#This Row],[Equity - EU]]/Prices!E1268-1</f>
        <v>-1.0434281989268879E-3</v>
      </c>
      <c r="F1269">
        <f>Prices[[#This Row],[Equity - JP]]/Prices!F1268-1</f>
        <v>-1.0225208164782451E-4</v>
      </c>
      <c r="G1269">
        <f>Prices[[#This Row],[Equity - EM]]/Prices!G1268-1</f>
        <v>2.6813904794247279E-3</v>
      </c>
      <c r="H1269">
        <f>Prices[[#This Row],[Bonds - CH]]/Prices!H1268-1</f>
        <v>-4.2854081851295689E-4</v>
      </c>
      <c r="I1269">
        <f>Prices[[#This Row],[Rates - US]]/Prices!I1268-1</f>
        <v>2.0295137027905863E-3</v>
      </c>
      <c r="J1269">
        <f>Prices[[#This Row],[Rates - EU]]/Prices!J1268-1</f>
        <v>-5.6077896907646974E-4</v>
      </c>
      <c r="K1269">
        <f>Prices[[#This Row],[Rates - JP]]/Prices!K1268-1</f>
        <v>1.1920044012470044E-3</v>
      </c>
      <c r="L1269">
        <f>Prices[[#This Row],[EM Bonds - USD]]/Prices!L1268-1</f>
        <v>9.2084996858710078E-4</v>
      </c>
      <c r="M1269">
        <f>Prices[[#This Row],[EM Bonds - Local]]/Prices!M1268-1</f>
        <v>4.9491841959503624E-4</v>
      </c>
      <c r="N1269">
        <f>Prices[[#This Row],[IG - US]]/Prices!N1268-1</f>
        <v>3.5575239561251859E-3</v>
      </c>
      <c r="O1269">
        <f>Prices[[#This Row],[IG - EU]]/Prices!O1268-1</f>
        <v>-7.6946752847029121E-4</v>
      </c>
      <c r="P1269">
        <f>Prices[[#This Row],[HY - US]]/Prices!P1268-1</f>
        <v>7.0925105198793581E-4</v>
      </c>
      <c r="Q1269">
        <f>Prices[[#This Row],[HY - EU]]/Prices!Q1268-1</f>
        <v>2.9514196328439546E-4</v>
      </c>
      <c r="R1269">
        <f>Prices[[#This Row],[EM Bonds - Corp]]/Prices!R1268-1</f>
        <v>-4.0901946348315121E-5</v>
      </c>
      <c r="S1269">
        <f>Prices[[#This Row],[Real Estate - CH]]/Prices!S1268-1</f>
        <v>-2.7804810232168187E-4</v>
      </c>
      <c r="T1269">
        <f>Prices[[#This Row],[Real Estate - World]]/Prices!T1268-1</f>
        <v>4.5241551469445973E-3</v>
      </c>
      <c r="U1269">
        <f>Prices[[#This Row],[TIPS]]/Prices!U1268-1</f>
        <v>1.3984663499451155E-3</v>
      </c>
      <c r="V1269">
        <f>Prices[[#This Row],[Commodities]]/Prices!V1268-1</f>
        <v>9.1960768549692595E-4</v>
      </c>
      <c r="W1269">
        <f>Prices[[#This Row],[Precious Metals]]/Prices!W1268-1</f>
        <v>-1.1732189713832275E-3</v>
      </c>
      <c r="X1269">
        <f>Prices[[#This Row],[Hedge funds]]/Prices!X1268-1</f>
        <v>6.0273884531314437E-4</v>
      </c>
    </row>
    <row r="1270" spans="2:24" x14ac:dyDescent="0.25">
      <c r="B1270" s="1">
        <v>44358</v>
      </c>
      <c r="C1270">
        <f>Prices[[#This Row],[Equity - CH]]/Prices!C1269-1</f>
        <v>2.7085126068362442E-3</v>
      </c>
      <c r="D1270">
        <f>Prices[[#This Row],[Equity - US]]/Prices!D1269-1</f>
        <v>7.2279833022679263E-3</v>
      </c>
      <c r="E1270">
        <f>Prices[[#This Row],[Equity - EU]]/Prices!E1269-1</f>
        <v>4.9015599836959023E-3</v>
      </c>
      <c r="F1270">
        <f>Prices[[#This Row],[Equity - JP]]/Prices!F1269-1</f>
        <v>-8.8027592887107708E-4</v>
      </c>
      <c r="G1270">
        <f>Prices[[#This Row],[Equity - EM]]/Prices!G1269-1</f>
        <v>7.2149402208288027E-3</v>
      </c>
      <c r="H1270">
        <f>Prices[[#This Row],[Bonds - CH]]/Prices!H1269-1</f>
        <v>2.2150768131474763E-3</v>
      </c>
      <c r="I1270">
        <f>Prices[[#This Row],[Rates - US]]/Prices!I1269-1</f>
        <v>-9.8595768048548305E-4</v>
      </c>
      <c r="J1270">
        <f>Prices[[#This Row],[Rates - EU]]/Prices!J1269-1</f>
        <v>2.017902527116533E-3</v>
      </c>
      <c r="K1270">
        <f>Prices[[#This Row],[Rates - JP]]/Prices!K1269-1</f>
        <v>6.4108434838372474E-4</v>
      </c>
      <c r="L1270">
        <f>Prices[[#This Row],[EM Bonds - USD]]/Prices!L1269-1</f>
        <v>1.0468669918946016E-3</v>
      </c>
      <c r="M1270">
        <f>Prices[[#This Row],[EM Bonds - Local]]/Prices!M1269-1</f>
        <v>-2.0273508054113876E-4</v>
      </c>
      <c r="N1270">
        <f>Prices[[#This Row],[IG - US]]/Prices!N1269-1</f>
        <v>-1.8881684048877023E-4</v>
      </c>
      <c r="O1270">
        <f>Prices[[#This Row],[IG - EU]]/Prices!O1269-1</f>
        <v>2.4128548693465035E-3</v>
      </c>
      <c r="P1270">
        <f>Prices[[#This Row],[HY - US]]/Prices!P1269-1</f>
        <v>6.9674668279007257E-4</v>
      </c>
      <c r="Q1270">
        <f>Prices[[#This Row],[HY - EU]]/Prices!Q1269-1</f>
        <v>1.0031865927062622E-3</v>
      </c>
      <c r="R1270">
        <f>Prices[[#This Row],[EM Bonds - Corp]]/Prices!R1269-1</f>
        <v>2.3283190099836482E-3</v>
      </c>
      <c r="S1270">
        <f>Prices[[#This Row],[Real Estate - CH]]/Prices!S1269-1</f>
        <v>-1.3906271728547637E-4</v>
      </c>
      <c r="T1270">
        <f>Prices[[#This Row],[Real Estate - World]]/Prices!T1269-1</f>
        <v>1.0169145377361133E-3</v>
      </c>
      <c r="U1270">
        <f>Prices[[#This Row],[TIPS]]/Prices!U1269-1</f>
        <v>1.9548714787382959E-3</v>
      </c>
      <c r="V1270">
        <f>Prices[[#This Row],[Commodities]]/Prices!V1269-1</f>
        <v>5.4364211777790938E-3</v>
      </c>
      <c r="W1270">
        <f>Prices[[#This Row],[Precious Metals]]/Prices!W1269-1</f>
        <v>-1.0039480702085379E-3</v>
      </c>
      <c r="X1270">
        <f>Prices[[#This Row],[Hedge funds]]/Prices!X1269-1</f>
        <v>6.5859750857399924E-4</v>
      </c>
    </row>
    <row r="1271" spans="2:24" x14ac:dyDescent="0.25">
      <c r="B1271" s="1">
        <v>44361</v>
      </c>
      <c r="C1271">
        <f>Prices[[#This Row],[Equity - CH]]/Prices!C1270-1</f>
        <v>2.2462920050556612E-3</v>
      </c>
      <c r="D1271">
        <f>Prices[[#This Row],[Equity - US]]/Prices!D1270-1</f>
        <v>2.6827050003921382E-3</v>
      </c>
      <c r="E1271">
        <f>Prices[[#This Row],[Equity - EU]]/Prices!E1270-1</f>
        <v>4.1512643308689867E-3</v>
      </c>
      <c r="F1271">
        <f>Prices[[#This Row],[Equity - JP]]/Prices!F1270-1</f>
        <v>3.9524494214209227E-3</v>
      </c>
      <c r="G1271">
        <f>Prices[[#This Row],[Equity - EM]]/Prices!G1270-1</f>
        <v>1.1142977597908832E-3</v>
      </c>
      <c r="H1271">
        <f>Prices[[#This Row],[Bonds - CH]]/Prices!H1270-1</f>
        <v>-7.1296164266265727E-5</v>
      </c>
      <c r="I1271">
        <f>Prices[[#This Row],[Rates - US]]/Prices!I1270-1</f>
        <v>-2.4979639719709956E-3</v>
      </c>
      <c r="J1271">
        <f>Prices[[#This Row],[Rates - EU]]/Prices!J1270-1</f>
        <v>-1.2503005530175582E-3</v>
      </c>
      <c r="K1271">
        <f>Prices[[#This Row],[Rates - JP]]/Prices!K1270-1</f>
        <v>-3.6609921288677238E-4</v>
      </c>
      <c r="L1271">
        <f>Prices[[#This Row],[EM Bonds - USD]]/Prices!L1270-1</f>
        <v>-1.6459297844079179E-3</v>
      </c>
      <c r="M1271">
        <f>Prices[[#This Row],[EM Bonds - Local]]/Prices!M1270-1</f>
        <v>-4.379965712389966E-4</v>
      </c>
      <c r="N1271">
        <f>Prices[[#This Row],[IG - US]]/Prices!N1270-1</f>
        <v>-2.7623603063446911E-3</v>
      </c>
      <c r="O1271">
        <f>Prices[[#This Row],[IG - EU]]/Prices!O1270-1</f>
        <v>-1.3827716890298936E-3</v>
      </c>
      <c r="P1271">
        <f>Prices[[#This Row],[HY - US]]/Prices!P1270-1</f>
        <v>3.4229618830816655E-4</v>
      </c>
      <c r="Q1271">
        <f>Prices[[#This Row],[HY - EU]]/Prices!Q1270-1</f>
        <v>4.716146907977059E-4</v>
      </c>
      <c r="R1271">
        <f>Prices[[#This Row],[EM Bonds - Corp]]/Prices!R1270-1</f>
        <v>-1.0477741556461639E-3</v>
      </c>
      <c r="S1271">
        <f>Prices[[#This Row],[Real Estate - CH]]/Prices!S1270-1</f>
        <v>9.7158752235246837E-3</v>
      </c>
      <c r="T1271">
        <f>Prices[[#This Row],[Real Estate - World]]/Prices!T1270-1</f>
        <v>3.9790242680242116E-3</v>
      </c>
      <c r="U1271">
        <f>Prices[[#This Row],[TIPS]]/Prices!U1270-1</f>
        <v>-4.8982069519165616E-4</v>
      </c>
      <c r="V1271">
        <f>Prices[[#This Row],[Commodities]]/Prices!V1270-1</f>
        <v>-7.0233420278041914E-3</v>
      </c>
      <c r="W1271">
        <f>Prices[[#This Row],[Precious Metals]]/Prices!W1270-1</f>
        <v>-6.2251749775756871E-3</v>
      </c>
      <c r="X1271">
        <f>Prices[[#This Row],[Hedge funds]]/Prices!X1270-1</f>
        <v>4.0131953864319669E-5</v>
      </c>
    </row>
    <row r="1272" spans="2:24" x14ac:dyDescent="0.25">
      <c r="B1272" s="1">
        <v>44362</v>
      </c>
      <c r="C1272">
        <f>Prices[[#This Row],[Equity - CH]]/Prices!C1271-1</f>
        <v>4.5219482281591006E-3</v>
      </c>
      <c r="D1272">
        <f>Prices[[#This Row],[Equity - US]]/Prices!D1271-1</f>
        <v>-3.2628560028336029E-3</v>
      </c>
      <c r="E1272">
        <f>Prices[[#This Row],[Equity - EU]]/Prices!E1271-1</f>
        <v>1.3509358917331848E-3</v>
      </c>
      <c r="F1272">
        <f>Prices[[#This Row],[Equity - JP]]/Prices!F1271-1</f>
        <v>9.1171565009235955E-3</v>
      </c>
      <c r="G1272">
        <f>Prices[[#This Row],[Equity - EM]]/Prices!G1271-1</f>
        <v>-4.1837470330146065E-3</v>
      </c>
      <c r="H1272">
        <f>Prices[[#This Row],[Bonds - CH]]/Prices!H1271-1</f>
        <v>-1.1408199643493377E-3</v>
      </c>
      <c r="I1272">
        <f>Prices[[#This Row],[Rates - US]]/Prices!I1271-1</f>
        <v>-1.8130095361912346E-4</v>
      </c>
      <c r="J1272">
        <f>Prices[[#This Row],[Rates - EU]]/Prices!J1271-1</f>
        <v>-1.0400115556840062E-3</v>
      </c>
      <c r="K1272">
        <f>Prices[[#This Row],[Rates - JP]]/Prices!K1271-1</f>
        <v>-6.4090825856066846E-4</v>
      </c>
      <c r="L1272">
        <f>Prices[[#This Row],[EM Bonds - USD]]/Prices!L1271-1</f>
        <v>-1.2921970230084234E-3</v>
      </c>
      <c r="M1272">
        <f>Prices[[#This Row],[EM Bonds - Local]]/Prices!M1271-1</f>
        <v>-5.4662908376545971E-4</v>
      </c>
      <c r="N1272">
        <f>Prices[[#This Row],[IG - US]]/Prices!N1271-1</f>
        <v>2.0421979267637447E-4</v>
      </c>
      <c r="O1272">
        <f>Prices[[#This Row],[IG - EU]]/Prices!O1271-1</f>
        <v>-1.0769783065798233E-3</v>
      </c>
      <c r="P1272">
        <f>Prices[[#This Row],[HY - US]]/Prices!P1271-1</f>
        <v>5.2331362185409347E-5</v>
      </c>
      <c r="Q1272">
        <f>Prices[[#This Row],[HY - EU]]/Prices!Q1271-1</f>
        <v>2.9462023451776176E-5</v>
      </c>
      <c r="R1272">
        <f>Prices[[#This Row],[EM Bonds - Corp]]/Prices!R1271-1</f>
        <v>-2.3009422350493969E-3</v>
      </c>
      <c r="S1272">
        <f>Prices[[#This Row],[Real Estate - CH]]/Prices!S1271-1</f>
        <v>4.9784529408292144E-3</v>
      </c>
      <c r="T1272">
        <f>Prices[[#This Row],[Real Estate - World]]/Prices!T1271-1</f>
        <v>-1.1065490690117974E-2</v>
      </c>
      <c r="U1272">
        <f>Prices[[#This Row],[TIPS]]/Prices!U1271-1</f>
        <v>-5.8840206047738874E-5</v>
      </c>
      <c r="V1272">
        <f>Prices[[#This Row],[Commodities]]/Prices!V1271-1</f>
        <v>-9.1072075352031101E-3</v>
      </c>
      <c r="W1272">
        <f>Prices[[#This Row],[Precious Metals]]/Prices!W1271-1</f>
        <v>-7.464652204521971E-3</v>
      </c>
      <c r="X1272">
        <f>Prices[[#This Row],[Hedge funds]]/Prices!X1271-1</f>
        <v>-1.4206141547746798E-3</v>
      </c>
    </row>
    <row r="1273" spans="2:24" x14ac:dyDescent="0.25">
      <c r="B1273" s="1">
        <v>44363</v>
      </c>
      <c r="C1273">
        <f>Prices[[#This Row],[Equity - CH]]/Prices!C1272-1</f>
        <v>4.3752795636471387E-3</v>
      </c>
      <c r="D1273">
        <f>Prices[[#This Row],[Equity - US]]/Prices!D1272-1</f>
        <v>-4.7800167352424205E-3</v>
      </c>
      <c r="E1273">
        <f>Prices[[#This Row],[Equity - EU]]/Prices!E1272-1</f>
        <v>1.6812468186078178E-3</v>
      </c>
      <c r="F1273">
        <f>Prices[[#This Row],[Equity - JP]]/Prices!F1272-1</f>
        <v>-6.8295328397482979E-4</v>
      </c>
      <c r="G1273">
        <f>Prices[[#This Row],[Equity - EM]]/Prices!G1272-1</f>
        <v>-5.9303949355925534E-3</v>
      </c>
      <c r="H1273">
        <f>Prices[[#This Row],[Bonds - CH]]/Prices!H1272-1</f>
        <v>-2.141480476836044E-4</v>
      </c>
      <c r="I1273">
        <f>Prices[[#This Row],[Rates - US]]/Prices!I1272-1</f>
        <v>-3.1459033466828545E-3</v>
      </c>
      <c r="J1273">
        <f>Prices[[#This Row],[Rates - EU]]/Prices!J1272-1</f>
        <v>4.3378929408022238E-4</v>
      </c>
      <c r="K1273">
        <f>Prices[[#This Row],[Rates - JP]]/Prices!K1272-1</f>
        <v>-6.413192853871319E-4</v>
      </c>
      <c r="L1273">
        <f>Prices[[#This Row],[EM Bonds - USD]]/Prices!L1272-1</f>
        <v>-1.1727866583789437E-3</v>
      </c>
      <c r="M1273">
        <f>Prices[[#This Row],[EM Bonds - Local]]/Prices!M1272-1</f>
        <v>-3.9119010362909101E-5</v>
      </c>
      <c r="N1273">
        <f>Prices[[#This Row],[IG - US]]/Prices!N1272-1</f>
        <v>-2.3453497089561681E-3</v>
      </c>
      <c r="O1273">
        <f>Prices[[#This Row],[IG - EU]]/Prices!O1272-1</f>
        <v>5.6473970633530435E-4</v>
      </c>
      <c r="P1273">
        <f>Prices[[#This Row],[HY - US]]/Prices!P1272-1</f>
        <v>-9.8014914467925429E-5</v>
      </c>
      <c r="Q1273">
        <f>Prices[[#This Row],[HY - EU]]/Prices!Q1272-1</f>
        <v>-4.4191733199783201E-4</v>
      </c>
      <c r="R1273">
        <f>Prices[[#This Row],[EM Bonds - Corp]]/Prices!R1272-1</f>
        <v>5.3601539555336863E-4</v>
      </c>
      <c r="S1273">
        <f>Prices[[#This Row],[Real Estate - CH]]/Prices!S1272-1</f>
        <v>3.759398496240518E-3</v>
      </c>
      <c r="T1273">
        <f>Prices[[#This Row],[Real Estate - World]]/Prices!T1272-1</f>
        <v>-6.9142634930851044E-3</v>
      </c>
      <c r="U1273">
        <f>Prices[[#This Row],[TIPS]]/Prices!U1272-1</f>
        <v>-5.7386979007212346E-3</v>
      </c>
      <c r="V1273">
        <f>Prices[[#This Row],[Commodities]]/Prices!V1272-1</f>
        <v>-2.2101110342006569E-3</v>
      </c>
      <c r="W1273">
        <f>Prices[[#This Row],[Precious Metals]]/Prices!W1272-1</f>
        <v>3.0653188502569595E-3</v>
      </c>
      <c r="X1273">
        <f>Prices[[#This Row],[Hedge funds]]/Prices!X1272-1</f>
        <v>-1.4306726572734796E-3</v>
      </c>
    </row>
    <row r="1274" spans="2:24" x14ac:dyDescent="0.25">
      <c r="B1274" s="1">
        <v>44364</v>
      </c>
      <c r="C1274">
        <f>Prices[[#This Row],[Equity - CH]]/Prices!C1273-1</f>
        <v>2.4463854462266621E-3</v>
      </c>
      <c r="D1274">
        <f>Prices[[#This Row],[Equity - US]]/Prices!D1273-1</f>
        <v>2.2390923655989825E-2</v>
      </c>
      <c r="E1274">
        <f>Prices[[#This Row],[Equity - EU]]/Prices!E1273-1</f>
        <v>2.7611832776373024E-3</v>
      </c>
      <c r="F1274">
        <f>Prices[[#This Row],[Equity - JP]]/Prices!F1273-1</f>
        <v>-6.381282864314386E-3</v>
      </c>
      <c r="G1274">
        <f>Prices[[#This Row],[Equity - EM]]/Prices!G1273-1</f>
        <v>1.711526810995978E-2</v>
      </c>
      <c r="H1274">
        <f>Prices[[#This Row],[Bonds - CH]]/Prices!H1273-1</f>
        <v>-6.4258175067832823E-4</v>
      </c>
      <c r="I1274">
        <f>Prices[[#This Row],[Rates - US]]/Prices!I1273-1</f>
        <v>3.3550902589289944E-3</v>
      </c>
      <c r="J1274">
        <f>Prices[[#This Row],[Rates - EU]]/Prices!J1273-1</f>
        <v>-1.1022035506050853E-3</v>
      </c>
      <c r="K1274">
        <f>Prices[[#This Row],[Rates - JP]]/Prices!K1273-1</f>
        <v>-1.2834616795013298E-3</v>
      </c>
      <c r="L1274">
        <f>Prices[[#This Row],[EM Bonds - USD]]/Prices!L1273-1</f>
        <v>6.4737674375203724E-4</v>
      </c>
      <c r="M1274">
        <f>Prices[[#This Row],[EM Bonds - Local]]/Prices!M1273-1</f>
        <v>-1.1153044722160832E-3</v>
      </c>
      <c r="N1274">
        <f>Prices[[#This Row],[IG - US]]/Prices!N1273-1</f>
        <v>5.4229886031589292E-3</v>
      </c>
      <c r="O1274">
        <f>Prices[[#This Row],[IG - EU]]/Prices!O1273-1</f>
        <v>-1.334085894607151E-3</v>
      </c>
      <c r="P1274">
        <f>Prices[[#This Row],[HY - US]]/Prices!P1273-1</f>
        <v>-6.8941213640794086E-4</v>
      </c>
      <c r="Q1274">
        <f>Prices[[#This Row],[HY - EU]]/Prices!Q1273-1</f>
        <v>-1.1200188634755692E-3</v>
      </c>
      <c r="R1274">
        <f>Prices[[#This Row],[EM Bonds - Corp]]/Prices!R1273-1</f>
        <v>-2.1275001315405051E-3</v>
      </c>
      <c r="S1274">
        <f>Prices[[#This Row],[Real Estate - CH]]/Prices!S1273-1</f>
        <v>-7.6076779026212904E-4</v>
      </c>
      <c r="T1274">
        <f>Prices[[#This Row],[Real Estate - World]]/Prices!T1273-1</f>
        <v>1.4855895603718139E-2</v>
      </c>
      <c r="U1274">
        <f>Prices[[#This Row],[TIPS]]/Prices!U1273-1</f>
        <v>-3.4007636715500666E-3</v>
      </c>
      <c r="V1274">
        <f>Prices[[#This Row],[Commodities]]/Prices!V1273-1</f>
        <v>-1.083207492288063E-2</v>
      </c>
      <c r="W1274">
        <f>Prices[[#This Row],[Precious Metals]]/Prices!W1273-1</f>
        <v>-3.117999413879724E-2</v>
      </c>
      <c r="X1274">
        <f>Prices[[#This Row],[Hedge funds]]/Prices!X1273-1</f>
        <v>-1.4327224140568973E-3</v>
      </c>
    </row>
    <row r="1275" spans="2:24" x14ac:dyDescent="0.25">
      <c r="B1275" s="1">
        <v>44365</v>
      </c>
      <c r="C1275">
        <f>Prices[[#This Row],[Equity - CH]]/Prices!C1274-1</f>
        <v>-5.5433842758855212E-3</v>
      </c>
      <c r="D1275">
        <f>Prices[[#This Row],[Equity - US]]/Prices!D1274-1</f>
        <v>-9.3985945267509585E-3</v>
      </c>
      <c r="E1275">
        <f>Prices[[#This Row],[Equity - EU]]/Prices!E1274-1</f>
        <v>-1.4941167577918302E-2</v>
      </c>
      <c r="F1275">
        <f>Prices[[#This Row],[Equity - JP]]/Prices!F1274-1</f>
        <v>-7.7698012719993326E-3</v>
      </c>
      <c r="G1275">
        <f>Prices[[#This Row],[Equity - EM]]/Prices!G1274-1</f>
        <v>2.05354037194172E-3</v>
      </c>
      <c r="H1275">
        <f>Prices[[#This Row],[Bonds - CH]]/Prices!H1274-1</f>
        <v>1.7860970207901339E-3</v>
      </c>
      <c r="I1275">
        <f>Prices[[#This Row],[Rates - US]]/Prices!I1274-1</f>
        <v>4.0553459299534911E-3</v>
      </c>
      <c r="J1275">
        <f>Prices[[#This Row],[Rates - EU]]/Prices!J1274-1</f>
        <v>3.263635861838754E-4</v>
      </c>
      <c r="K1275">
        <f>Prices[[#This Row],[Rates - JP]]/Prices!K1274-1</f>
        <v>9.1793647879567786E-4</v>
      </c>
      <c r="L1275">
        <f>Prices[[#This Row],[EM Bonds - USD]]/Prices!L1274-1</f>
        <v>2.4628799966002202E-3</v>
      </c>
      <c r="M1275">
        <f>Prices[[#This Row],[EM Bonds - Local]]/Prices!M1274-1</f>
        <v>4.9361697096528268E-4</v>
      </c>
      <c r="N1275">
        <f>Prices[[#This Row],[IG - US]]/Prices!N1274-1</f>
        <v>5.4838582401797176E-3</v>
      </c>
      <c r="O1275">
        <f>Prices[[#This Row],[IG - EU]]/Prices!O1274-1</f>
        <v>1.2844885166727327E-3</v>
      </c>
      <c r="P1275">
        <f>Prices[[#This Row],[HY - US]]/Prices!P1274-1</f>
        <v>-4.2479574944842557E-4</v>
      </c>
      <c r="Q1275">
        <f>Prices[[#This Row],[HY - EU]]/Prices!Q1274-1</f>
        <v>8.8521687813702954E-5</v>
      </c>
      <c r="R1275">
        <f>Prices[[#This Row],[EM Bonds - Corp]]/Prices!R1274-1</f>
        <v>2.9746243504826797E-3</v>
      </c>
      <c r="S1275">
        <f>Prices[[#This Row],[Real Estate - CH]]/Prices!S1274-1</f>
        <v>-3.5334309419229326E-3</v>
      </c>
      <c r="T1275">
        <f>Prices[[#This Row],[Real Estate - World]]/Prices!T1274-1</f>
        <v>-1.2023573835759471E-2</v>
      </c>
      <c r="U1275">
        <f>Prices[[#This Row],[TIPS]]/Prices!U1274-1</f>
        <v>8.1021426450522682E-4</v>
      </c>
      <c r="V1275">
        <f>Prices[[#This Row],[Commodities]]/Prices!V1274-1</f>
        <v>1.4421672926436369E-2</v>
      </c>
      <c r="W1275">
        <f>Prices[[#This Row],[Precious Metals]]/Prices!W1274-1</f>
        <v>1.70215152620945E-3</v>
      </c>
      <c r="X1275">
        <f>Prices[[#This Row],[Hedge funds]]/Prices!X1274-1</f>
        <v>-2.6116184780068386E-3</v>
      </c>
    </row>
    <row r="1276" spans="2:24" x14ac:dyDescent="0.25">
      <c r="B1276" s="1">
        <v>44368</v>
      </c>
      <c r="C1276">
        <f>Prices[[#This Row],[Equity - CH]]/Prices!C1275-1</f>
        <v>5.2499626602939831E-3</v>
      </c>
      <c r="D1276">
        <f>Prices[[#This Row],[Equity - US]]/Prices!D1275-1</f>
        <v>9.3980915565425871E-3</v>
      </c>
      <c r="E1276">
        <f>Prices[[#This Row],[Equity - EU]]/Prices!E1275-1</f>
        <v>7.0021297104025937E-3</v>
      </c>
      <c r="F1276">
        <f>Prices[[#This Row],[Equity - JP]]/Prices!F1275-1</f>
        <v>-2.482458882044436E-2</v>
      </c>
      <c r="G1276">
        <f>Prices[[#This Row],[Equity - EM]]/Prices!G1275-1</f>
        <v>-1.1672158392485144E-2</v>
      </c>
      <c r="H1276">
        <f>Prices[[#This Row],[Bonds - CH]]/Prices!H1275-1</f>
        <v>-9.2711453430316393E-4</v>
      </c>
      <c r="I1276">
        <f>Prices[[#This Row],[Rates - US]]/Prices!I1275-1</f>
        <v>-3.5946802059160232E-3</v>
      </c>
      <c r="J1276">
        <f>Prices[[#This Row],[Rates - EU]]/Prices!J1275-1</f>
        <v>-1.3602082045358621E-3</v>
      </c>
      <c r="K1276">
        <f>Prices[[#This Row],[Rates - JP]]/Prices!K1275-1</f>
        <v>1.0088041085840604E-3</v>
      </c>
      <c r="L1276">
        <f>Prices[[#This Row],[EM Bonds - USD]]/Prices!L1275-1</f>
        <v>-1.440057450446619E-3</v>
      </c>
      <c r="M1276">
        <f>Prices[[#This Row],[EM Bonds - Local]]/Prices!M1275-1</f>
        <v>6.3001128554818209E-4</v>
      </c>
      <c r="N1276">
        <f>Prices[[#This Row],[IG - US]]/Prices!N1275-1</f>
        <v>-5.1012331696093094E-3</v>
      </c>
      <c r="O1276">
        <f>Prices[[#This Row],[IG - EU]]/Prices!O1275-1</f>
        <v>-1.2315270935960854E-3</v>
      </c>
      <c r="P1276">
        <f>Prices[[#This Row],[HY - US]]/Prices!P1275-1</f>
        <v>7.7533839952637074E-4</v>
      </c>
      <c r="Q1276">
        <f>Prices[[#This Row],[HY - EU]]/Prices!Q1275-1</f>
        <v>-5.6058773198008893E-4</v>
      </c>
      <c r="R1276">
        <f>Prices[[#This Row],[EM Bonds - Corp]]/Prices!R1275-1</f>
        <v>2.2090845415592142E-3</v>
      </c>
      <c r="S1276">
        <f>Prices[[#This Row],[Real Estate - CH]]/Prices!S1275-1</f>
        <v>3.4088237598932647E-3</v>
      </c>
      <c r="T1276">
        <f>Prices[[#This Row],[Real Estate - World]]/Prices!T1275-1</f>
        <v>1.3262912606810229E-2</v>
      </c>
      <c r="U1276">
        <f>Prices[[#This Row],[TIPS]]/Prices!U1275-1</f>
        <v>-2.2278415041602218E-3</v>
      </c>
      <c r="V1276">
        <f>Prices[[#This Row],[Commodities]]/Prices!V1275-1</f>
        <v>3.0274162979819774E-3</v>
      </c>
      <c r="W1276">
        <f>Prices[[#This Row],[Precious Metals]]/Prices!W1275-1</f>
        <v>2.5886823363074907E-3</v>
      </c>
      <c r="X1276">
        <f>Prices[[#This Row],[Hedge funds]]/Prices!X1275-1</f>
        <v>3.7175622489638016E-4</v>
      </c>
    </row>
    <row r="1277" spans="2:24" x14ac:dyDescent="0.25">
      <c r="B1277" s="1">
        <v>44369</v>
      </c>
      <c r="C1277">
        <f>Prices[[#This Row],[Equity - CH]]/Prices!C1276-1</f>
        <v>-5.8555962732187439E-4</v>
      </c>
      <c r="D1277">
        <f>Prices[[#This Row],[Equity - US]]/Prices!D1276-1</f>
        <v>6.3417175247204582E-3</v>
      </c>
      <c r="E1277">
        <f>Prices[[#This Row],[Equity - EU]]/Prices!E1276-1</f>
        <v>4.4518544725788978E-3</v>
      </c>
      <c r="F1277">
        <f>Prices[[#This Row],[Equity - JP]]/Prices!F1276-1</f>
        <v>3.1826349421063771E-2</v>
      </c>
      <c r="G1277">
        <f>Prices[[#This Row],[Equity - EM]]/Prices!G1276-1</f>
        <v>-2.0230881985396909E-3</v>
      </c>
      <c r="H1277">
        <f>Prices[[#This Row],[Bonds - CH]]/Prices!H1276-1</f>
        <v>-1.2848882861018485E-3</v>
      </c>
      <c r="I1277">
        <f>Prices[[#This Row],[Rates - US]]/Prices!I1276-1</f>
        <v>1.2005624879658505E-3</v>
      </c>
      <c r="J1277">
        <f>Prices[[#This Row],[Rates - EU]]/Prices!J1276-1</f>
        <v>-7.4620980673123505E-4</v>
      </c>
      <c r="K1277">
        <f>Prices[[#This Row],[Rates - JP]]/Prices!K1276-1</f>
        <v>-7.3293632615678561E-4</v>
      </c>
      <c r="L1277">
        <f>Prices[[#This Row],[EM Bonds - USD]]/Prices!L1276-1</f>
        <v>-9.9796193994916571E-5</v>
      </c>
      <c r="M1277">
        <f>Prices[[#This Row],[EM Bonds - Local]]/Prices!M1276-1</f>
        <v>-8.2595399901252975E-4</v>
      </c>
      <c r="N1277">
        <f>Prices[[#This Row],[IG - US]]/Prices!N1276-1</f>
        <v>1.0931557870250685E-3</v>
      </c>
      <c r="O1277">
        <f>Prices[[#This Row],[IG - EU]]/Prices!O1276-1</f>
        <v>-1.2844225236333662E-3</v>
      </c>
      <c r="P1277">
        <f>Prices[[#This Row],[HY - US]]/Prices!P1276-1</f>
        <v>1.9465690302666872E-4</v>
      </c>
      <c r="Q1277">
        <f>Prices[[#This Row],[HY - EU]]/Prices!Q1276-1</f>
        <v>-2.3616933341197299E-4</v>
      </c>
      <c r="R1277">
        <f>Prices[[#This Row],[EM Bonds - Corp]]/Prices!R1276-1</f>
        <v>-9.6063515310018666E-4</v>
      </c>
      <c r="S1277">
        <f>Prices[[#This Row],[Real Estate - CH]]/Prices!S1276-1</f>
        <v>-3.3581943847865725E-3</v>
      </c>
      <c r="T1277">
        <f>Prices[[#This Row],[Real Estate - World]]/Prices!T1276-1</f>
        <v>-7.9832447138228346E-4</v>
      </c>
      <c r="U1277">
        <f>Prices[[#This Row],[TIPS]]/Prices!U1276-1</f>
        <v>-4.9447160780624611E-4</v>
      </c>
      <c r="V1277">
        <f>Prices[[#This Row],[Commodities]]/Prices!V1276-1</f>
        <v>9.2132844950243431E-4</v>
      </c>
      <c r="W1277">
        <f>Prices[[#This Row],[Precious Metals]]/Prices!W1276-1</f>
        <v>-3.2092230506793884E-3</v>
      </c>
      <c r="X1277">
        <f>Prices[[#This Row],[Hedge funds]]/Prices!X1276-1</f>
        <v>8.7249460749871943E-4</v>
      </c>
    </row>
    <row r="1278" spans="2:24" x14ac:dyDescent="0.25">
      <c r="B1278" s="1">
        <v>44370</v>
      </c>
      <c r="C1278">
        <f>Prices[[#This Row],[Equity - CH]]/Prices!C1277-1</f>
        <v>-6.3828087066151173E-3</v>
      </c>
      <c r="D1278">
        <f>Prices[[#This Row],[Equity - US]]/Prices!D1277-1</f>
        <v>-5.745893659452328E-4</v>
      </c>
      <c r="E1278">
        <f>Prices[[#This Row],[Equity - EU]]/Prices!E1277-1</f>
        <v>-7.2099363889619461E-3</v>
      </c>
      <c r="F1278">
        <f>Prices[[#This Row],[Equity - JP]]/Prices!F1277-1</f>
        <v>-5.3433776440711123E-3</v>
      </c>
      <c r="G1278">
        <f>Prices[[#This Row],[Equity - EM]]/Prices!G1277-1</f>
        <v>1.0066535794202913E-2</v>
      </c>
      <c r="H1278">
        <f>Prices[[#This Row],[Bonds - CH]]/Prices!H1277-1</f>
        <v>1.000643270674173E-3</v>
      </c>
      <c r="I1278">
        <f>Prices[[#This Row],[Rates - US]]/Prices!I1277-1</f>
        <v>-1.3360634118082526E-3</v>
      </c>
      <c r="J1278">
        <f>Prices[[#This Row],[Rates - EU]]/Prices!J1277-1</f>
        <v>5.1699257420434463E-4</v>
      </c>
      <c r="K1278">
        <f>Prices[[#This Row],[Rates - JP]]/Prices!K1277-1</f>
        <v>1.8336847895850106E-4</v>
      </c>
      <c r="L1278">
        <f>Prices[[#This Row],[EM Bonds - USD]]/Prices!L1277-1</f>
        <v>-2.0848396669592706E-4</v>
      </c>
      <c r="M1278">
        <f>Prices[[#This Row],[EM Bonds - Local]]/Prices!M1277-1</f>
        <v>3.6345423357708739E-4</v>
      </c>
      <c r="N1278">
        <f>Prices[[#This Row],[IG - US]]/Prices!N1277-1</f>
        <v>-1.5401187503190084E-3</v>
      </c>
      <c r="O1278">
        <f>Prices[[#This Row],[IG - EU]]/Prices!O1277-1</f>
        <v>3.0865785277023328E-4</v>
      </c>
      <c r="P1278">
        <f>Prices[[#This Row],[HY - US]]/Prices!P1277-1</f>
        <v>8.3422040822656029E-4</v>
      </c>
      <c r="Q1278">
        <f>Prices[[#This Row],[HY - EU]]/Prices!Q1277-1</f>
        <v>4.7245024508346667E-4</v>
      </c>
      <c r="R1278">
        <f>Prices[[#This Row],[EM Bonds - Corp]]/Prices!R1277-1</f>
        <v>5.3196003139777126E-4</v>
      </c>
      <c r="S1278">
        <f>Prices[[#This Row],[Real Estate - CH]]/Prices!S1277-1</f>
        <v>-1.7631156212039034E-4</v>
      </c>
      <c r="T1278">
        <f>Prices[[#This Row],[Real Estate - World]]/Prices!T1277-1</f>
        <v>-2.6711590598016421E-4</v>
      </c>
      <c r="U1278">
        <f>Prices[[#This Row],[TIPS]]/Prices!U1277-1</f>
        <v>2.7386225668823982E-3</v>
      </c>
      <c r="V1278">
        <f>Prices[[#This Row],[Commodities]]/Prices!V1277-1</f>
        <v>8.2850568296586324E-3</v>
      </c>
      <c r="W1278">
        <f>Prices[[#This Row],[Precious Metals]]/Prices!W1277-1</f>
        <v>4.6579168598901433E-3</v>
      </c>
      <c r="X1278">
        <f>Prices[[#This Row],[Hedge funds]]/Prices!X1277-1</f>
        <v>1.6708235465046073E-3</v>
      </c>
    </row>
    <row r="1279" spans="2:24" x14ac:dyDescent="0.25">
      <c r="B1279" s="1">
        <v>44371</v>
      </c>
      <c r="C1279">
        <f>Prices[[#This Row],[Equity - CH]]/Prices!C1278-1</f>
        <v>7.6010060933089374E-3</v>
      </c>
      <c r="D1279">
        <f>Prices[[#This Row],[Equity - US]]/Prices!D1278-1</f>
        <v>5.9090924150020374E-3</v>
      </c>
      <c r="E1279">
        <f>Prices[[#This Row],[Equity - EU]]/Prices!E1278-1</f>
        <v>8.6434101161660948E-3</v>
      </c>
      <c r="F1279">
        <f>Prices[[#This Row],[Equity - JP]]/Prices!F1278-1</f>
        <v>-6.868790527297941E-4</v>
      </c>
      <c r="G1279">
        <f>Prices[[#This Row],[Equity - EM]]/Prices!G1278-1</f>
        <v>5.6039609411318025E-3</v>
      </c>
      <c r="H1279">
        <f>Prices[[#This Row],[Bonds - CH]]/Prices!H1278-1</f>
        <v>0</v>
      </c>
      <c r="I1279">
        <f>Prices[[#This Row],[Rates - US]]/Prices!I1278-1</f>
        <v>1.8183801869309235E-4</v>
      </c>
      <c r="J1279">
        <f>Prices[[#This Row],[Rates - EU]]/Prices!J1278-1</f>
        <v>5.3496911183859019E-4</v>
      </c>
      <c r="K1279">
        <f>Prices[[#This Row],[Rates - JP]]/Prices!K1278-1</f>
        <v>9.1667430561770402E-5</v>
      </c>
      <c r="L1279">
        <f>Prices[[#This Row],[EM Bonds - USD]]/Prices!L1278-1</f>
        <v>-2.6493760022305857E-4</v>
      </c>
      <c r="M1279">
        <f>Prices[[#This Row],[EM Bonds - Local]]/Prices!M1278-1</f>
        <v>-1.0929203866583137E-4</v>
      </c>
      <c r="N1279">
        <f>Prices[[#This Row],[IG - US]]/Prices!N1278-1</f>
        <v>6.2462054189982297E-4</v>
      </c>
      <c r="O1279">
        <f>Prices[[#This Row],[IG - EU]]/Prices!O1278-1</f>
        <v>1.0799691437388681E-3</v>
      </c>
      <c r="P1279">
        <f>Prices[[#This Row],[HY - US]]/Prices!P1278-1</f>
        <v>9.0007106335487919E-4</v>
      </c>
      <c r="Q1279">
        <f>Prices[[#This Row],[HY - EU]]/Prices!Q1278-1</f>
        <v>2.0659937429901021E-4</v>
      </c>
      <c r="R1279">
        <f>Prices[[#This Row],[EM Bonds - Corp]]/Prices!R1278-1</f>
        <v>-1.0601738791182758E-4</v>
      </c>
      <c r="S1279">
        <f>Prices[[#This Row],[Real Estate - CH]]/Prices!S1278-1</f>
        <v>7.406391441503235E-3</v>
      </c>
      <c r="T1279">
        <f>Prices[[#This Row],[Real Estate - World]]/Prices!T1278-1</f>
        <v>-2.7967196470798372E-3</v>
      </c>
      <c r="U1279">
        <f>Prices[[#This Row],[TIPS]]/Prices!U1278-1</f>
        <v>1.3054050241081416E-3</v>
      </c>
      <c r="V1279">
        <f>Prices[[#This Row],[Commodities]]/Prices!V1278-1</f>
        <v>2.1964658086883748E-3</v>
      </c>
      <c r="W1279">
        <f>Prices[[#This Row],[Precious Metals]]/Prices!W1278-1</f>
        <v>-3.2228022124320965E-3</v>
      </c>
      <c r="X1279">
        <f>Prices[[#This Row],[Hedge funds]]/Prices!X1278-1</f>
        <v>1.6519202565714597E-3</v>
      </c>
    </row>
    <row r="1280" spans="2:24" x14ac:dyDescent="0.25">
      <c r="B1280" s="1">
        <v>44372</v>
      </c>
      <c r="C1280">
        <f>Prices[[#This Row],[Equity - CH]]/Prices!C1279-1</f>
        <v>1.5459093991032624E-4</v>
      </c>
      <c r="D1280">
        <f>Prices[[#This Row],[Equity - US]]/Prices!D1279-1</f>
        <v>1.9881556907899167E-3</v>
      </c>
      <c r="E1280">
        <f>Prices[[#This Row],[Equity - EU]]/Prices!E1279-1</f>
        <v>8.0464051897322086E-4</v>
      </c>
      <c r="F1280">
        <f>Prices[[#This Row],[Equity - JP]]/Prices!F1279-1</f>
        <v>7.8048808495594368E-3</v>
      </c>
      <c r="G1280">
        <f>Prices[[#This Row],[Equity - EM]]/Prices!G1279-1</f>
        <v>7.5440829756683314E-3</v>
      </c>
      <c r="H1280">
        <f>Prices[[#This Row],[Bonds - CH]]/Prices!H1279-1</f>
        <v>-1.3566583363084916E-3</v>
      </c>
      <c r="I1280">
        <f>Prices[[#This Row],[Rates - US]]/Prices!I1279-1</f>
        <v>-2.5077162793526453E-3</v>
      </c>
      <c r="J1280">
        <f>Prices[[#This Row],[Rates - EU]]/Prices!J1279-1</f>
        <v>-2.989291322367249E-3</v>
      </c>
      <c r="K1280">
        <f>Prices[[#This Row],[Rates - JP]]/Prices!K1279-1</f>
        <v>-2.7497708524293341E-4</v>
      </c>
      <c r="L1280">
        <f>Prices[[#This Row],[EM Bonds - USD]]/Prices!L1279-1</f>
        <v>-4.0638757582522889E-4</v>
      </c>
      <c r="M1280">
        <f>Prices[[#This Row],[EM Bonds - Local]]/Prices!M1279-1</f>
        <v>-5.8787818809447057E-4</v>
      </c>
      <c r="N1280">
        <f>Prices[[#This Row],[IG - US]]/Prices!N1279-1</f>
        <v>-2.4660022845137686E-3</v>
      </c>
      <c r="O1280">
        <f>Prices[[#This Row],[IG - EU]]/Prices!O1279-1</f>
        <v>-3.030925716634103E-3</v>
      </c>
      <c r="P1280">
        <f>Prices[[#This Row],[HY - US]]/Prices!P1279-1</f>
        <v>8.2404010004966111E-4</v>
      </c>
      <c r="Q1280">
        <f>Prices[[#This Row],[HY - EU]]/Prices!Q1279-1</f>
        <v>8.8524299920456073E-5</v>
      </c>
      <c r="R1280">
        <f>Prices[[#This Row],[EM Bonds - Corp]]/Prices!R1279-1</f>
        <v>3.6367819674998358E-4</v>
      </c>
      <c r="S1280">
        <f>Prices[[#This Row],[Real Estate - CH]]/Prices!S1279-1</f>
        <v>4.8234950889818329E-3</v>
      </c>
      <c r="T1280">
        <f>Prices[[#This Row],[Real Estate - World]]/Prices!T1279-1</f>
        <v>5.3411422277214182E-3</v>
      </c>
      <c r="U1280">
        <f>Prices[[#This Row],[TIPS]]/Prices!U1279-1</f>
        <v>-2.7230239946028911E-3</v>
      </c>
      <c r="V1280">
        <f>Prices[[#This Row],[Commodities]]/Prices!V1279-1</f>
        <v>-5.2595913671782402E-4</v>
      </c>
      <c r="W1280">
        <f>Prices[[#This Row],[Precious Metals]]/Prices!W1279-1</f>
        <v>-6.0847642505557076E-4</v>
      </c>
      <c r="X1280">
        <f>Prices[[#This Row],[Hedge funds]]/Prices!X1279-1</f>
        <v>1.2147735774679091E-3</v>
      </c>
    </row>
    <row r="1281" spans="2:24" x14ac:dyDescent="0.25">
      <c r="B1281" s="1">
        <v>44375</v>
      </c>
      <c r="C1281">
        <f>Prices[[#This Row],[Equity - CH]]/Prices!C1280-1</f>
        <v>4.6184527069925707E-4</v>
      </c>
      <c r="D1281">
        <f>Prices[[#This Row],[Equity - US]]/Prices!D1280-1</f>
        <v>4.6558030300414277E-3</v>
      </c>
      <c r="E1281">
        <f>Prices[[#This Row],[Equity - EU]]/Prices!E1280-1</f>
        <v>-5.1824983450170503E-3</v>
      </c>
      <c r="F1281">
        <f>Prices[[#This Row],[Equity - JP]]/Prices!F1280-1</f>
        <v>7.1661775950526696E-4</v>
      </c>
      <c r="G1281">
        <f>Prices[[#This Row],[Equity - EM]]/Prices!G1280-1</f>
        <v>3.5561614678929487E-3</v>
      </c>
      <c r="H1281">
        <f>Prices[[#This Row],[Bonds - CH]]/Prices!H1280-1</f>
        <v>1.0010010010008674E-3</v>
      </c>
      <c r="I1281">
        <f>Prices[[#This Row],[Rates - US]]/Prices!I1280-1</f>
        <v>2.808627865771518E-3</v>
      </c>
      <c r="J1281">
        <f>Prices[[#This Row],[Rates - EU]]/Prices!J1280-1</f>
        <v>2.1677365495444967E-3</v>
      </c>
      <c r="K1281">
        <f>Prices[[#This Row],[Rates - JP]]/Prices!K1280-1</f>
        <v>-7.3347391583389321E-4</v>
      </c>
      <c r="L1281">
        <f>Prices[[#This Row],[EM Bonds - USD]]/Prices!L1280-1</f>
        <v>9.9767167658937339E-4</v>
      </c>
      <c r="M1281">
        <f>Prices[[#This Row],[EM Bonds - Local]]/Prices!M1280-1</f>
        <v>-3.3327766389346092E-4</v>
      </c>
      <c r="N1281">
        <f>Prices[[#This Row],[IG - US]]/Prices!N1280-1</f>
        <v>4.098301740666388E-3</v>
      </c>
      <c r="O1281">
        <f>Prices[[#This Row],[IG - EU]]/Prices!O1280-1</f>
        <v>2.524862163137076E-3</v>
      </c>
      <c r="P1281">
        <f>Prices[[#This Row],[HY - US]]/Prices!P1280-1</f>
        <v>9.0466332365246593E-4</v>
      </c>
      <c r="Q1281">
        <f>Prices[[#This Row],[HY - EU]]/Prices!Q1280-1</f>
        <v>3.2456036822825496E-4</v>
      </c>
      <c r="R1281">
        <f>Prices[[#This Row],[EM Bonds - Corp]]/Prices!R1280-1</f>
        <v>3.5241702433896904E-4</v>
      </c>
      <c r="S1281">
        <f>Prices[[#This Row],[Real Estate - CH]]/Prices!S1280-1</f>
        <v>-3.9873797495304508E-3</v>
      </c>
      <c r="T1281">
        <f>Prices[[#This Row],[Real Estate - World]]/Prices!T1280-1</f>
        <v>-5.4970733065509148E-3</v>
      </c>
      <c r="U1281">
        <f>Prices[[#This Row],[TIPS]]/Prices!U1280-1</f>
        <v>3.337966512296564E-3</v>
      </c>
      <c r="V1281">
        <f>Prices[[#This Row],[Commodities]]/Prices!V1280-1</f>
        <v>9.9266993721993657E-3</v>
      </c>
      <c r="W1281">
        <f>Prices[[#This Row],[Precious Metals]]/Prices!W1280-1</f>
        <v>4.6967659783820892E-3</v>
      </c>
      <c r="X1281">
        <f>Prices[[#This Row],[Hedge funds]]/Prices!X1280-1</f>
        <v>-3.3747408681128466E-4</v>
      </c>
    </row>
    <row r="1282" spans="2:24" x14ac:dyDescent="0.25">
      <c r="B1282" s="1">
        <v>44376</v>
      </c>
      <c r="C1282">
        <f>Prices[[#This Row],[Equity - CH]]/Prices!C1281-1</f>
        <v>2.0961593907939946E-3</v>
      </c>
      <c r="D1282">
        <f>Prices[[#This Row],[Equity - US]]/Prices!D1281-1</f>
        <v>1.9243140953975058E-3</v>
      </c>
      <c r="E1282">
        <f>Prices[[#This Row],[Equity - EU]]/Prices!E1281-1</f>
        <v>2.435225628153459E-3</v>
      </c>
      <c r="F1282">
        <f>Prices[[#This Row],[Equity - JP]]/Prices!F1281-1</f>
        <v>-6.1911938248280229E-3</v>
      </c>
      <c r="G1282">
        <f>Prices[[#This Row],[Equity - EM]]/Prices!G1281-1</f>
        <v>-9.6118745878848166E-4</v>
      </c>
      <c r="H1282">
        <f>Prices[[#This Row],[Bonds - CH]]/Prices!H1281-1</f>
        <v>-1.1428571428571122E-3</v>
      </c>
      <c r="I1282">
        <f>Prices[[#This Row],[Rates - US]]/Prices!I1281-1</f>
        <v>4.8089672042750387E-4</v>
      </c>
      <c r="J1282">
        <f>Prices[[#This Row],[Rates - EU]]/Prices!J1281-1</f>
        <v>-3.3975413179687664E-4</v>
      </c>
      <c r="K1282">
        <f>Prices[[#This Row],[Rates - JP]]/Prices!K1281-1</f>
        <v>2.7525461051469691E-4</v>
      </c>
      <c r="L1282">
        <f>Prices[[#This Row],[EM Bonds - USD]]/Prices!L1281-1</f>
        <v>-5.0055631448664428E-5</v>
      </c>
      <c r="M1282">
        <f>Prices[[#This Row],[EM Bonds - Local]]/Prices!M1281-1</f>
        <v>3.5482619060811516E-4</v>
      </c>
      <c r="N1282">
        <f>Prices[[#This Row],[IG - US]]/Prices!N1281-1</f>
        <v>1.0643500015883323E-3</v>
      </c>
      <c r="O1282">
        <f>Prices[[#This Row],[IG - EU]]/Prices!O1281-1</f>
        <v>-4.6258223684214617E-4</v>
      </c>
      <c r="P1282">
        <f>Prices[[#This Row],[HY - US]]/Prices!P1281-1</f>
        <v>6.919740218256365E-4</v>
      </c>
      <c r="Q1282">
        <f>Prices[[#This Row],[HY - EU]]/Prices!Q1281-1</f>
        <v>-2.0647140371055084E-4</v>
      </c>
      <c r="R1282">
        <f>Prices[[#This Row],[EM Bonds - Corp]]/Prices!R1281-1</f>
        <v>1.1230990753507974E-4</v>
      </c>
      <c r="S1282">
        <f>Prices[[#This Row],[Real Estate - CH]]/Prices!S1281-1</f>
        <v>3.5563674524359268E-3</v>
      </c>
      <c r="T1282">
        <f>Prices[[#This Row],[Real Estate - World]]/Prices!T1281-1</f>
        <v>-7.5982450263401002E-4</v>
      </c>
      <c r="U1282">
        <f>Prices[[#This Row],[TIPS]]/Prices!U1281-1</f>
        <v>-5.2721209581096939E-4</v>
      </c>
      <c r="V1282">
        <f>Prices[[#This Row],[Commodities]]/Prices!V1281-1</f>
        <v>5.1204526606694056E-3</v>
      </c>
      <c r="W1282">
        <f>Prices[[#This Row],[Precious Metals]]/Prices!W1281-1</f>
        <v>-8.9989184024432678E-3</v>
      </c>
      <c r="X1282">
        <f>Prices[[#This Row],[Hedge funds]]/Prices!X1281-1</f>
        <v>-3.6170144359048972E-4</v>
      </c>
    </row>
    <row r="1283" spans="2:24" x14ac:dyDescent="0.25">
      <c r="B1283" s="1">
        <v>44377</v>
      </c>
      <c r="C1283">
        <f>Prices[[#This Row],[Equity - CH]]/Prices!C1282-1</f>
        <v>-6.9755793898577112E-3</v>
      </c>
      <c r="D1283">
        <f>Prices[[#This Row],[Equity - US]]/Prices!D1282-1</f>
        <v>5.5908439962495393E-3</v>
      </c>
      <c r="E1283">
        <f>Prices[[#This Row],[Equity - EU]]/Prices!E1282-1</f>
        <v>-6.5338470014297823E-3</v>
      </c>
      <c r="F1283">
        <f>Prices[[#This Row],[Equity - JP]]/Prices!F1282-1</f>
        <v>-3.3012631791722313E-3</v>
      </c>
      <c r="G1283">
        <f>Prices[[#This Row],[Equity - EM]]/Prices!G1282-1</f>
        <v>3.518076020011307E-3</v>
      </c>
      <c r="H1283">
        <f>Prices[[#This Row],[Bonds - CH]]/Prices!H1282-1</f>
        <v>2.2883295194506825E-3</v>
      </c>
      <c r="I1283">
        <f>Prices[[#This Row],[Rates - US]]/Prices!I1282-1</f>
        <v>1.2031529755403003E-3</v>
      </c>
      <c r="J1283">
        <f>Prices[[#This Row],[Rates - EU]]/Prices!J1282-1</f>
        <v>2.4864709883978264E-3</v>
      </c>
      <c r="K1283">
        <f>Prices[[#This Row],[Rates - JP]]/Prices!K1282-1</f>
        <v>-9.1726288754312435E-5</v>
      </c>
      <c r="L1283">
        <f>Prices[[#This Row],[EM Bonds - USD]]/Prices!L1282-1</f>
        <v>4.1187074862447659E-5</v>
      </c>
      <c r="M1283">
        <f>Prices[[#This Row],[EM Bonds - Local]]/Prices!M1282-1</f>
        <v>6.4585019083618356E-4</v>
      </c>
      <c r="N1283">
        <f>Prices[[#This Row],[IG - US]]/Prices!N1282-1</f>
        <v>1.4520371871684645E-3</v>
      </c>
      <c r="O1283">
        <f>Prices[[#This Row],[IG - EU]]/Prices!O1282-1</f>
        <v>2.2111379647247187E-3</v>
      </c>
      <c r="P1283">
        <f>Prices[[#This Row],[HY - US]]/Prices!P1282-1</f>
        <v>1.0684695146492285E-3</v>
      </c>
      <c r="Q1283">
        <f>Prices[[#This Row],[HY - EU]]/Prices!Q1282-1</f>
        <v>-2.9502006136383763E-5</v>
      </c>
      <c r="R1283">
        <f>Prices[[#This Row],[EM Bonds - Corp]]/Prices!R1282-1</f>
        <v>6.1074896999002704E-4</v>
      </c>
      <c r="S1283">
        <f>Prices[[#This Row],[Real Estate - CH]]/Prices!S1282-1</f>
        <v>-8.5205267234689241E-4</v>
      </c>
      <c r="T1283">
        <f>Prices[[#This Row],[Real Estate - World]]/Prices!T1282-1</f>
        <v>-8.3699805527914783E-4</v>
      </c>
      <c r="U1283">
        <f>Prices[[#This Row],[TIPS]]/Prices!U1282-1</f>
        <v>4.259700867892402E-4</v>
      </c>
      <c r="V1283">
        <f>Prices[[#This Row],[Commodities]]/Prices!V1282-1</f>
        <v>2.1077264705371412E-2</v>
      </c>
      <c r="W1283">
        <f>Prices[[#This Row],[Precious Metals]]/Prices!W1282-1</f>
        <v>1.1262565725350893E-2</v>
      </c>
      <c r="X1283">
        <f>Prices[[#This Row],[Hedge funds]]/Prices!X1282-1</f>
        <v>-4.8244309181710854E-4</v>
      </c>
    </row>
    <row r="1284" spans="2:24" x14ac:dyDescent="0.25">
      <c r="B1284" s="1">
        <v>44378</v>
      </c>
      <c r="C1284">
        <f>Prices[[#This Row],[Equity - CH]]/Prices!C1283-1</f>
        <v>2.5719687891134768E-3</v>
      </c>
      <c r="D1284">
        <f>Prices[[#This Row],[Equity - US]]/Prices!D1283-1</f>
        <v>4.7284295963325729E-3</v>
      </c>
      <c r="E1284">
        <f>Prices[[#This Row],[Equity - EU]]/Prices!E1283-1</f>
        <v>6.2427736056740457E-3</v>
      </c>
      <c r="F1284">
        <f>Prices[[#This Row],[Equity - JP]]/Prices!F1283-1</f>
        <v>-1.9709792700274287E-3</v>
      </c>
      <c r="G1284">
        <f>Prices[[#This Row],[Equity - EM]]/Prices!G1283-1</f>
        <v>-4.2551881282407722E-3</v>
      </c>
      <c r="H1284">
        <f>Prices[[#This Row],[Bonds - CH]]/Prices!H1283-1</f>
        <v>-9.9885844748848207E-4</v>
      </c>
      <c r="I1284">
        <f>Prices[[#This Row],[Rates - US]]/Prices!I1283-1</f>
        <v>-3.741949454533211E-4</v>
      </c>
      <c r="J1284">
        <f>Prices[[#This Row],[Rates - EU]]/Prices!J1283-1</f>
        <v>9.8012436331895714E-5</v>
      </c>
      <c r="K1284">
        <f>Prices[[#This Row],[Rates - JP]]/Prices!K1283-1</f>
        <v>8.2561232914390992E-4</v>
      </c>
      <c r="L1284">
        <f>Prices[[#This Row],[EM Bonds - USD]]/Prices!L1283-1</f>
        <v>-1.8375015048532894E-5</v>
      </c>
      <c r="M1284">
        <f>Prices[[#This Row],[EM Bonds - Local]]/Prices!M1283-1</f>
        <v>-3.4634809534395128E-4</v>
      </c>
      <c r="N1284">
        <f>Prices[[#This Row],[IG - US]]/Prices!N1283-1</f>
        <v>-7.251890512072201E-4</v>
      </c>
      <c r="O1284">
        <f>Prices[[#This Row],[IG - EU]]/Prices!O1283-1</f>
        <v>-5.1308363263280476E-5</v>
      </c>
      <c r="P1284">
        <f>Prices[[#This Row],[HY - US]]/Prices!P1283-1</f>
        <v>1.3075224858887236E-3</v>
      </c>
      <c r="Q1284">
        <f>Prices[[#This Row],[HY - EU]]/Prices!Q1283-1</f>
        <v>-1.4751438265236949E-4</v>
      </c>
      <c r="R1284">
        <f>Prices[[#This Row],[EM Bonds - Corp]]/Prices!R1283-1</f>
        <v>-8.5071511419532175E-4</v>
      </c>
      <c r="S1284">
        <f>Prices[[#This Row],[Real Estate - CH]]/Prices!S1283-1</f>
        <v>2.9072021086906652E-4</v>
      </c>
      <c r="T1284">
        <f>Prices[[#This Row],[Real Estate - World]]/Prices!T1283-1</f>
        <v>2.8817672949774664E-3</v>
      </c>
      <c r="U1284">
        <f>Prices[[#This Row],[TIPS]]/Prices!U1283-1</f>
        <v>-6.0016327423240146E-4</v>
      </c>
      <c r="V1284">
        <f>Prices[[#This Row],[Commodities]]/Prices!V1283-1</f>
        <v>1.920643044622139E-3</v>
      </c>
      <c r="W1284">
        <f>Prices[[#This Row],[Precious Metals]]/Prices!W1283-1</f>
        <v>1.7229776121441276E-3</v>
      </c>
      <c r="X1284">
        <f>Prices[[#This Row],[Hedge funds]]/Prices!X1283-1</f>
        <v>1.086020899869089E-3</v>
      </c>
    </row>
    <row r="1285" spans="2:24" x14ac:dyDescent="0.25">
      <c r="B1285" s="1">
        <v>44379</v>
      </c>
      <c r="C1285">
        <f>Prices[[#This Row],[Equity - CH]]/Prices!C1284-1</f>
        <v>2.6084013899430047E-4</v>
      </c>
      <c r="D1285">
        <f>Prices[[#This Row],[Equity - US]]/Prices!D1284-1</f>
        <v>3.8330333241591852E-3</v>
      </c>
      <c r="E1285">
        <f>Prices[[#This Row],[Equity - EU]]/Prices!E1284-1</f>
        <v>-1.6206658187949419E-3</v>
      </c>
      <c r="F1285">
        <f>Prices[[#This Row],[Equity - JP]]/Prices!F1284-1</f>
        <v>8.3799388246368345E-3</v>
      </c>
      <c r="G1285">
        <f>Prices[[#This Row],[Equity - EM]]/Prices!G1284-1</f>
        <v>-1.2652354230773932E-2</v>
      </c>
      <c r="H1285">
        <f>Prices[[#This Row],[Bonds - CH]]/Prices!H1284-1</f>
        <v>1.4997857448935115E-3</v>
      </c>
      <c r="I1285">
        <f>Prices[[#This Row],[Rates - US]]/Prices!I1284-1</f>
        <v>1.995461559840539E-3</v>
      </c>
      <c r="J1285">
        <f>Prices[[#This Row],[Rates - EU]]/Prices!J1284-1</f>
        <v>2.0425289443060102E-3</v>
      </c>
      <c r="K1285">
        <f>Prices[[#This Row],[Rates - JP]]/Prices!K1284-1</f>
        <v>7.332722273145631E-4</v>
      </c>
      <c r="L1285">
        <f>Prices[[#This Row],[EM Bonds - USD]]/Prices!L1284-1</f>
        <v>1.6537817426298673E-4</v>
      </c>
      <c r="M1285">
        <f>Prices[[#This Row],[EM Bonds - Local]]/Prices!M1284-1</f>
        <v>3.5976537683013454E-4</v>
      </c>
      <c r="N1285">
        <f>Prices[[#This Row],[IG - US]]/Prices!N1284-1</f>
        <v>2.230290688067571E-3</v>
      </c>
      <c r="O1285">
        <f>Prices[[#This Row],[IG - EU]]/Prices!O1284-1</f>
        <v>2.0011288419108375E-3</v>
      </c>
      <c r="P1285">
        <f>Prices[[#This Row],[HY - US]]/Prices!P1284-1</f>
        <v>6.1773055742575522E-4</v>
      </c>
      <c r="Q1285">
        <f>Prices[[#This Row],[HY - EU]]/Prices!Q1284-1</f>
        <v>2.3605783416957848E-4</v>
      </c>
      <c r="R1285">
        <f>Prices[[#This Row],[EM Bonds - Corp]]/Prices!R1284-1</f>
        <v>-5.4413709499667728E-4</v>
      </c>
      <c r="S1285">
        <f>Prices[[#This Row],[Real Estate - CH]]/Prices!S1284-1</f>
        <v>-1.3969890139698959E-2</v>
      </c>
      <c r="T1285">
        <f>Prices[[#This Row],[Real Estate - World]]/Prices!T1284-1</f>
        <v>2.524290387820427E-3</v>
      </c>
      <c r="U1285">
        <f>Prices[[#This Row],[TIPS]]/Prices!U1284-1</f>
        <v>2.1691794169160783E-3</v>
      </c>
      <c r="V1285">
        <f>Prices[[#This Row],[Commodities]]/Prices!V1284-1</f>
        <v>-1.0429363958631699E-3</v>
      </c>
      <c r="W1285">
        <f>Prices[[#This Row],[Precious Metals]]/Prices!W1284-1</f>
        <v>2.92732015509789E-3</v>
      </c>
      <c r="X1285">
        <f>Prices[[#This Row],[Hedge funds]]/Prices!X1284-1</f>
        <v>1.1250220986482873E-3</v>
      </c>
    </row>
    <row r="1286" spans="2:24" x14ac:dyDescent="0.25">
      <c r="B1286" s="1">
        <v>44382</v>
      </c>
      <c r="C1286">
        <f>Prices[[#This Row],[Equity - CH]]/Prices!C1285-1</f>
        <v>1.6995331594937824E-5</v>
      </c>
      <c r="D1286">
        <f>Prices[[#This Row],[Equity - US]]/Prices!D1285-1</f>
        <v>-5.3994718578642686E-4</v>
      </c>
      <c r="E1286">
        <f>Prices[[#This Row],[Equity - EU]]/Prices!E1285-1</f>
        <v>4.5143278119854635E-3</v>
      </c>
      <c r="F1286">
        <f>Prices[[#This Row],[Equity - JP]]/Prices!F1285-1</f>
        <v>-3.6378974437631939E-3</v>
      </c>
      <c r="G1286">
        <f>Prices[[#This Row],[Equity - EM]]/Prices!G1285-1</f>
        <v>-1.1666369304370594E-3</v>
      </c>
      <c r="H1286">
        <f>Prices[[#This Row],[Bonds - CH]]/Prices!H1285-1</f>
        <v>-9.2704842045210345E-4</v>
      </c>
      <c r="I1286">
        <f>Prices[[#This Row],[Rates - US]]/Prices!I1285-1</f>
        <v>0</v>
      </c>
      <c r="J1286">
        <f>Prices[[#This Row],[Rates - EU]]/Prices!J1285-1</f>
        <v>-1.4253594262648717E-3</v>
      </c>
      <c r="K1286">
        <f>Prices[[#This Row],[Rates - JP]]/Prices!K1285-1</f>
        <v>7.3273493313785742E-4</v>
      </c>
      <c r="L1286">
        <f>Prices[[#This Row],[EM Bonds - USD]]/Prices!L1285-1</f>
        <v>-4.1179325191986749E-6</v>
      </c>
      <c r="M1286">
        <f>Prices[[#This Row],[EM Bonds - Local]]/Prices!M1285-1</f>
        <v>6.7865601001937392E-4</v>
      </c>
      <c r="N1286">
        <f>Prices[[#This Row],[IG - US]]/Prices!N1285-1</f>
        <v>0</v>
      </c>
      <c r="O1286">
        <f>Prices[[#This Row],[IG - EU]]/Prices!O1285-1</f>
        <v>-1.2802130274477408E-3</v>
      </c>
      <c r="P1286">
        <f>Prices[[#This Row],[HY - US]]/Prices!P1285-1</f>
        <v>0</v>
      </c>
      <c r="Q1286">
        <f>Prices[[#This Row],[HY - EU]]/Prices!Q1285-1</f>
        <v>1.1800106200943183E-4</v>
      </c>
      <c r="R1286">
        <f>Prices[[#This Row],[EM Bonds - Corp]]/Prices!R1285-1</f>
        <v>8.8530056484126263E-5</v>
      </c>
      <c r="S1286">
        <f>Prices[[#This Row],[Real Estate - CH]]/Prices!S1285-1</f>
        <v>1.1456081744940061E-2</v>
      </c>
      <c r="T1286">
        <f>Prices[[#This Row],[Real Estate - World]]/Prices!T1285-1</f>
        <v>2.637247303429735E-3</v>
      </c>
      <c r="U1286">
        <f>Prices[[#This Row],[TIPS]]/Prices!U1285-1</f>
        <v>-2.7955509385768629E-4</v>
      </c>
      <c r="V1286">
        <f>Prices[[#This Row],[Commodities]]/Prices!V1285-1</f>
        <v>0</v>
      </c>
      <c r="W1286">
        <f>Prices[[#This Row],[Precious Metals]]/Prices!W1285-1</f>
        <v>0</v>
      </c>
      <c r="X1286">
        <f>Prices[[#This Row],[Hedge funds]]/Prices!X1285-1</f>
        <v>1.6053683517691653E-4</v>
      </c>
    </row>
    <row r="1287" spans="2:24" x14ac:dyDescent="0.25">
      <c r="B1287" s="1">
        <v>44383</v>
      </c>
      <c r="C1287">
        <f>Prices[[#This Row],[Equity - CH]]/Prices!C1286-1</f>
        <v>-2.4377264456676428E-4</v>
      </c>
      <c r="D1287">
        <f>Prices[[#This Row],[Equity - US]]/Prices!D1286-1</f>
        <v>1.7347961108660215E-3</v>
      </c>
      <c r="E1287">
        <f>Prices[[#This Row],[Equity - EU]]/Prices!E1286-1</f>
        <v>-6.5606080254134724E-3</v>
      </c>
      <c r="F1287">
        <f>Prices[[#This Row],[Equity - JP]]/Prices!F1286-1</f>
        <v>2.8749255884754632E-3</v>
      </c>
      <c r="G1287">
        <f>Prices[[#This Row],[Equity - EM]]/Prices!G1286-1</f>
        <v>-2.3302729922513032E-3</v>
      </c>
      <c r="H1287">
        <f>Prices[[#This Row],[Bonds - CH]]/Prices!H1286-1</f>
        <v>2.7837259100642608E-3</v>
      </c>
      <c r="I1287">
        <f>Prices[[#This Row],[Rates - US]]/Prices!I1286-1</f>
        <v>4.1991701441972396E-3</v>
      </c>
      <c r="J1287">
        <f>Prices[[#This Row],[Rates - EU]]/Prices!J1286-1</f>
        <v>3.895763310569178E-3</v>
      </c>
      <c r="K1287">
        <f>Prices[[#This Row],[Rates - JP]]/Prices!K1286-1</f>
        <v>-4.5762401610849324E-4</v>
      </c>
      <c r="L1287">
        <f>Prices[[#This Row],[EM Bonds - USD]]/Prices!L1286-1</f>
        <v>7.4661591663494065E-4</v>
      </c>
      <c r="M1287">
        <f>Prices[[#This Row],[EM Bonds - Local]]/Prices!M1286-1</f>
        <v>-2.8338103088698663E-4</v>
      </c>
      <c r="N1287">
        <f>Prices[[#This Row],[IG - US]]/Prices!N1286-1</f>
        <v>4.8249593166986848E-3</v>
      </c>
      <c r="O1287">
        <f>Prices[[#This Row],[IG - EU]]/Prices!O1286-1</f>
        <v>4.5121263395375699E-3</v>
      </c>
      <c r="P1287">
        <f>Prices[[#This Row],[HY - US]]/Prices!P1286-1</f>
        <v>1.5701618092047731E-3</v>
      </c>
      <c r="Q1287">
        <f>Prices[[#This Row],[HY - EU]]/Prices!Q1286-1</f>
        <v>4.4245177275681336E-4</v>
      </c>
      <c r="R1287">
        <f>Prices[[#This Row],[EM Bonds - Corp]]/Prices!R1286-1</f>
        <v>-1.1147438792450393E-3</v>
      </c>
      <c r="S1287">
        <f>Prices[[#This Row],[Real Estate - CH]]/Prices!S1286-1</f>
        <v>1.6086103394012286E-2</v>
      </c>
      <c r="T1287">
        <f>Prices[[#This Row],[Real Estate - World]]/Prices!T1286-1</f>
        <v>9.4610830676293833E-3</v>
      </c>
      <c r="U1287">
        <f>Prices[[#This Row],[TIPS]]/Prices!U1286-1</f>
        <v>8.1048144906288311E-3</v>
      </c>
      <c r="V1287">
        <f>Prices[[#This Row],[Commodities]]/Prices!V1286-1</f>
        <v>-2.4905216786478168E-2</v>
      </c>
      <c r="W1287">
        <f>Prices[[#This Row],[Precious Metals]]/Prices!W1286-1</f>
        <v>4.2478205764824306E-3</v>
      </c>
      <c r="X1287">
        <f>Prices[[#This Row],[Hedge funds]]/Prices!X1286-1</f>
        <v>-1.3482929647999908E-3</v>
      </c>
    </row>
    <row r="1288" spans="2:24" x14ac:dyDescent="0.25">
      <c r="B1288" s="1">
        <v>44384</v>
      </c>
      <c r="C1288">
        <f>Prices[[#This Row],[Equity - CH]]/Prices!C1287-1</f>
        <v>1.0280258153898991E-2</v>
      </c>
      <c r="D1288">
        <f>Prices[[#This Row],[Equity - US]]/Prices!D1287-1</f>
        <v>3.3133327759267139E-3</v>
      </c>
      <c r="E1288">
        <f>Prices[[#This Row],[Equity - EU]]/Prices!E1287-1</f>
        <v>7.2993557152385424E-3</v>
      </c>
      <c r="F1288">
        <f>Prices[[#This Row],[Equity - JP]]/Prices!F1287-1</f>
        <v>-8.0501486005422063E-3</v>
      </c>
      <c r="G1288">
        <f>Prices[[#This Row],[Equity - EM]]/Prices!G1287-1</f>
        <v>-2.9116728167093431E-3</v>
      </c>
      <c r="H1288">
        <f>Prices[[#This Row],[Bonds - CH]]/Prices!H1287-1</f>
        <v>2.8471777350700389E-3</v>
      </c>
      <c r="I1288">
        <f>Prices[[#This Row],[Rates - US]]/Prices!I1287-1</f>
        <v>2.4161075413311472E-3</v>
      </c>
      <c r="J1288">
        <f>Prices[[#This Row],[Rates - EU]]/Prices!J1287-1</f>
        <v>1.7342682992496083E-3</v>
      </c>
      <c r="K1288">
        <f>Prices[[#This Row],[Rates - JP]]/Prices!K1287-1</f>
        <v>1.0072337698012745E-3</v>
      </c>
      <c r="L1288">
        <f>Prices[[#This Row],[EM Bonds - USD]]/Prices!L1287-1</f>
        <v>1.1382383514155769E-3</v>
      </c>
      <c r="M1288">
        <f>Prices[[#This Row],[EM Bonds - Local]]/Prices!M1287-1</f>
        <v>1.4069722636014248E-3</v>
      </c>
      <c r="N1288">
        <f>Prices[[#This Row],[IG - US]]/Prices!N1287-1</f>
        <v>2.2345977280628926E-3</v>
      </c>
      <c r="O1288">
        <f>Prices[[#This Row],[IG - EU]]/Prices!O1287-1</f>
        <v>2.1438415598999949E-3</v>
      </c>
      <c r="P1288">
        <f>Prices[[#This Row],[HY - US]]/Prices!P1287-1</f>
        <v>9.1164043551827945E-4</v>
      </c>
      <c r="Q1288">
        <f>Prices[[#This Row],[HY - EU]]/Prices!Q1287-1</f>
        <v>4.1277235604564311E-4</v>
      </c>
      <c r="R1288">
        <f>Prices[[#This Row],[EM Bonds - Corp]]/Prices!R1287-1</f>
        <v>2.1794400319672391E-3</v>
      </c>
      <c r="S1288">
        <f>Prices[[#This Row],[Real Estate - CH]]/Prices!S1287-1</f>
        <v>3.3651364218656443E-3</v>
      </c>
      <c r="T1288">
        <f>Prices[[#This Row],[Real Estate - World]]/Prices!T1287-1</f>
        <v>2.6526192427378525E-4</v>
      </c>
      <c r="U1288">
        <f>Prices[[#This Row],[TIPS]]/Prices!U1287-1</f>
        <v>3.9367348571734961E-3</v>
      </c>
      <c r="V1288">
        <f>Prices[[#This Row],[Commodities]]/Prices!V1287-1</f>
        <v>-3.9054945185663659E-3</v>
      </c>
      <c r="W1288">
        <f>Prices[[#This Row],[Precious Metals]]/Prices!W1287-1</f>
        <v>3.734592038791229E-3</v>
      </c>
      <c r="X1288">
        <f>Prices[[#This Row],[Hedge funds]]/Prices!X1287-1</f>
        <v>-2.0894610797694835E-4</v>
      </c>
    </row>
    <row r="1289" spans="2:24" x14ac:dyDescent="0.25">
      <c r="B1289" s="1">
        <v>44385</v>
      </c>
      <c r="C1289">
        <f>Prices[[#This Row],[Equity - CH]]/Prices!C1288-1</f>
        <v>-1.2832876308960794E-2</v>
      </c>
      <c r="D1289">
        <f>Prices[[#This Row],[Equity - US]]/Prices!D1288-1</f>
        <v>-1.9707396440403757E-2</v>
      </c>
      <c r="E1289">
        <f>Prices[[#This Row],[Equity - EU]]/Prices!E1288-1</f>
        <v>-2.3765532237833953E-2</v>
      </c>
      <c r="F1289">
        <f>Prices[[#This Row],[Equity - JP]]/Prices!F1288-1</f>
        <v>-8.4755912109675258E-3</v>
      </c>
      <c r="G1289">
        <f>Prices[[#This Row],[Equity - EM]]/Prices!G1288-1</f>
        <v>-2.8805214986078465E-2</v>
      </c>
      <c r="H1289">
        <f>Prices[[#This Row],[Bonds - CH]]/Prices!H1288-1</f>
        <v>1.7034565973454985E-3</v>
      </c>
      <c r="I1289">
        <f>Prices[[#This Row],[Rates - US]]/Prices!I1288-1</f>
        <v>1.7565276805042718E-3</v>
      </c>
      <c r="J1289">
        <f>Prices[[#This Row],[Rates - EU]]/Prices!J1288-1</f>
        <v>3.0548619138559552E-4</v>
      </c>
      <c r="K1289">
        <f>Prices[[#This Row],[Rates - JP]]/Prices!K1288-1</f>
        <v>1.7380168313210209E-3</v>
      </c>
      <c r="L1289">
        <f>Prices[[#This Row],[EM Bonds - USD]]/Prices!L1288-1</f>
        <v>8.4448778069479147E-4</v>
      </c>
      <c r="M1289">
        <f>Prices[[#This Row],[EM Bonds - Local]]/Prices!M1288-1</f>
        <v>2.4546877902502651E-3</v>
      </c>
      <c r="N1289">
        <f>Prices[[#This Row],[IG - US]]/Prices!N1288-1</f>
        <v>4.3052506801899426E-4</v>
      </c>
      <c r="O1289">
        <f>Prices[[#This Row],[IG - EU]]/Prices!O1288-1</f>
        <v>3.0560790505762547E-4</v>
      </c>
      <c r="P1289">
        <f>Prices[[#This Row],[HY - US]]/Prices!P1288-1</f>
        <v>-1.0997129222848345E-3</v>
      </c>
      <c r="Q1289">
        <f>Prices[[#This Row],[HY - EU]]/Prices!Q1288-1</f>
        <v>-5.3048834399227474E-4</v>
      </c>
      <c r="R1289">
        <f>Prices[[#This Row],[EM Bonds - Corp]]/Prices!R1288-1</f>
        <v>9.5947336984836262E-4</v>
      </c>
      <c r="S1289">
        <f>Prices[[#This Row],[Real Estate - CH]]/Prices!S1288-1</f>
        <v>-7.3746593745831479E-3</v>
      </c>
      <c r="T1289">
        <f>Prices[[#This Row],[Real Estate - World]]/Prices!T1288-1</f>
        <v>-1.3379442835019129E-2</v>
      </c>
      <c r="U1289">
        <f>Prices[[#This Row],[TIPS]]/Prices!U1288-1</f>
        <v>-6.2003425924306299E-4</v>
      </c>
      <c r="V1289">
        <f>Prices[[#This Row],[Commodities]]/Prices!V1288-1</f>
        <v>-9.2407923314632434E-3</v>
      </c>
      <c r="W1289">
        <f>Prices[[#This Row],[Precious Metals]]/Prices!W1288-1</f>
        <v>-1.2959566480451712E-2</v>
      </c>
      <c r="X1289">
        <f>Prices[[#This Row],[Hedge funds]]/Prices!X1288-1</f>
        <v>-3.7537778920968545E-3</v>
      </c>
    </row>
    <row r="1290" spans="2:24" x14ac:dyDescent="0.25">
      <c r="B1290" s="1">
        <v>44386</v>
      </c>
      <c r="C1290">
        <f>Prices[[#This Row],[Equity - CH]]/Prices!C1289-1</f>
        <v>3.8193992242951946E-3</v>
      </c>
      <c r="D1290">
        <f>Prices[[#This Row],[Equity - US]]/Prices!D1289-1</f>
        <v>1.0797217535050363E-2</v>
      </c>
      <c r="E1290">
        <f>Prices[[#This Row],[Equity - EU]]/Prices!E1289-1</f>
        <v>1.4609284398175992E-2</v>
      </c>
      <c r="F1290">
        <f>Prices[[#This Row],[Equity - JP]]/Prices!F1289-1</f>
        <v>-4.565402640785865E-3</v>
      </c>
      <c r="G1290">
        <f>Prices[[#This Row],[Equity - EM]]/Prices!G1289-1</f>
        <v>8.2004813297209544E-4</v>
      </c>
      <c r="H1290">
        <f>Prices[[#This Row],[Bonds - CH]]/Prices!H1289-1</f>
        <v>-1.5588464536243629E-3</v>
      </c>
      <c r="I1290">
        <f>Prices[[#This Row],[Rates - US]]/Prices!I1289-1</f>
        <v>-4.1830653587764388E-3</v>
      </c>
      <c r="J1290">
        <f>Prices[[#This Row],[Rates - EU]]/Prices!J1289-1</f>
        <v>-1.7780889640370834E-3</v>
      </c>
      <c r="K1290">
        <f>Prices[[#This Row],[Rates - JP]]/Prices!K1289-1</f>
        <v>-6.3921103095609944E-4</v>
      </c>
      <c r="L1290">
        <f>Prices[[#This Row],[EM Bonds - USD]]/Prices!L1289-1</f>
        <v>-1.0592206372697088E-3</v>
      </c>
      <c r="M1290">
        <f>Prices[[#This Row],[EM Bonds - Local]]/Prices!M1289-1</f>
        <v>-8.0887229965465046E-5</v>
      </c>
      <c r="N1290">
        <f>Prices[[#This Row],[IG - US]]/Prices!N1289-1</f>
        <v>-4.7403719763432495E-3</v>
      </c>
      <c r="O1290">
        <f>Prices[[#This Row],[IG - EU]]/Prices!O1289-1</f>
        <v>-2.647792657467174E-3</v>
      </c>
      <c r="P1290">
        <f>Prices[[#This Row],[HY - US]]/Prices!P1289-1</f>
        <v>4.5421936369138827E-4</v>
      </c>
      <c r="Q1290">
        <f>Prices[[#This Row],[HY - EU]]/Prices!Q1289-1</f>
        <v>2.9487217291235268E-5</v>
      </c>
      <c r="R1290">
        <f>Prices[[#This Row],[EM Bonds - Corp]]/Prices!R1289-1</f>
        <v>-1.0701733225838561E-3</v>
      </c>
      <c r="S1290">
        <f>Prices[[#This Row],[Real Estate - CH]]/Prices!S1289-1</f>
        <v>3.5323478594739832E-3</v>
      </c>
      <c r="T1290">
        <f>Prices[[#This Row],[Real Estate - World]]/Prices!T1289-1</f>
        <v>1.5374182204801468E-2</v>
      </c>
      <c r="U1290">
        <f>Prices[[#This Row],[TIPS]]/Prices!U1289-1</f>
        <v>-4.8451570105705333E-3</v>
      </c>
      <c r="V1290">
        <f>Prices[[#This Row],[Commodities]]/Prices!V1289-1</f>
        <v>9.7780502504207778E-3</v>
      </c>
      <c r="W1290">
        <f>Prices[[#This Row],[Precious Metals]]/Prices!W1289-1</f>
        <v>5.8694776877517008E-3</v>
      </c>
      <c r="X1290">
        <f>Prices[[#This Row],[Hedge funds]]/Prices!X1289-1</f>
        <v>2.6625571844667295E-3</v>
      </c>
    </row>
    <row r="1291" spans="2:24" x14ac:dyDescent="0.25">
      <c r="B1291" s="1">
        <v>44389</v>
      </c>
      <c r="C1291">
        <f>Prices[[#This Row],[Equity - CH]]/Prices!C1290-1</f>
        <v>8.0780129048689808E-3</v>
      </c>
      <c r="D1291">
        <f>Prices[[#This Row],[Equity - US]]/Prices!D1290-1</f>
        <v>3.4234977047720161E-3</v>
      </c>
      <c r="E1291">
        <f>Prices[[#This Row],[Equity - EU]]/Prices!E1290-1</f>
        <v>6.686156313453484E-3</v>
      </c>
      <c r="F1291">
        <f>Prices[[#This Row],[Equity - JP]]/Prices!F1290-1</f>
        <v>2.1272550170794213E-2</v>
      </c>
      <c r="G1291">
        <f>Prices[[#This Row],[Equity - EM]]/Prices!G1290-1</f>
        <v>7.257538152485532E-3</v>
      </c>
      <c r="H1291">
        <f>Prices[[#This Row],[Bonds - CH]]/Prices!H1290-1</f>
        <v>2.1290185224609459E-4</v>
      </c>
      <c r="I1291">
        <f>Prices[[#This Row],[Rates - US]]/Prices!I1290-1</f>
        <v>-5.7254527129657617E-4</v>
      </c>
      <c r="J1291">
        <f>Prices[[#This Row],[Rates - EU]]/Prices!J1290-1</f>
        <v>7.5578135426646043E-4</v>
      </c>
      <c r="K1291">
        <f>Prices[[#This Row],[Rates - JP]]/Prices!K1290-1</f>
        <v>5.482456140351033E-4</v>
      </c>
      <c r="L1291">
        <f>Prices[[#This Row],[EM Bonds - USD]]/Prices!L1290-1</f>
        <v>-1.9922951936424127E-5</v>
      </c>
      <c r="M1291">
        <f>Prices[[#This Row],[EM Bonds - Local]]/Prices!M1290-1</f>
        <v>8.5673859839041633E-4</v>
      </c>
      <c r="N1291">
        <f>Prices[[#This Row],[IG - US]]/Prices!N1290-1</f>
        <v>-7.55459528256619E-6</v>
      </c>
      <c r="O1291">
        <f>Prices[[#This Row],[IG - EU]]/Prices!O1290-1</f>
        <v>1.0210854137948644E-3</v>
      </c>
      <c r="P1291">
        <f>Prices[[#This Row],[HY - US]]/Prices!P1290-1</f>
        <v>4.9962323493768501E-4</v>
      </c>
      <c r="Q1291">
        <f>Prices[[#This Row],[HY - EU]]/Prices!Q1290-1</f>
        <v>3.8332252167250225E-4</v>
      </c>
      <c r="R1291">
        <f>Prices[[#This Row],[EM Bonds - Corp]]/Prices!R1290-1</f>
        <v>2.8596772271516357E-5</v>
      </c>
      <c r="S1291">
        <f>Prices[[#This Row],[Real Estate - CH]]/Prices!S1290-1</f>
        <v>3.060795041511799E-4</v>
      </c>
      <c r="T1291">
        <f>Prices[[#This Row],[Real Estate - World]]/Prices!T1290-1</f>
        <v>9.9396586463280645E-3</v>
      </c>
      <c r="U1291">
        <f>Prices[[#This Row],[TIPS]]/Prices!U1290-1</f>
        <v>1.8921001530860515E-3</v>
      </c>
      <c r="V1291">
        <f>Prices[[#This Row],[Commodities]]/Prices!V1290-1</f>
        <v>6.9671416731720281E-3</v>
      </c>
      <c r="W1291">
        <f>Prices[[#This Row],[Precious Metals]]/Prices!W1290-1</f>
        <v>-1.2887485314563296E-3</v>
      </c>
      <c r="X1291">
        <f>Prices[[#This Row],[Hedge funds]]/Prices!X1290-1</f>
        <v>2.5750175020711197E-4</v>
      </c>
    </row>
    <row r="1292" spans="2:24" x14ac:dyDescent="0.25">
      <c r="B1292" s="1">
        <v>44390</v>
      </c>
      <c r="C1292">
        <f>Prices[[#This Row],[Equity - CH]]/Prices!C1291-1</f>
        <v>-5.6585395125285931E-4</v>
      </c>
      <c r="D1292">
        <f>Prices[[#This Row],[Equity - US]]/Prices!D1291-1</f>
        <v>-2.0637393683231586E-3</v>
      </c>
      <c r="E1292">
        <f>Prices[[#This Row],[Equity - EU]]/Prices!E1291-1</f>
        <v>-2.3449433305083867E-3</v>
      </c>
      <c r="F1292">
        <f>Prices[[#This Row],[Equity - JP]]/Prices!F1291-1</f>
        <v>6.4342828585706169E-3</v>
      </c>
      <c r="G1292">
        <f>Prices[[#This Row],[Equity - EM]]/Prices!G1291-1</f>
        <v>1.1528827932452357E-2</v>
      </c>
      <c r="H1292">
        <f>Prices[[#This Row],[Bonds - CH]]/Prices!H1291-1</f>
        <v>-7.8047396055047624E-4</v>
      </c>
      <c r="I1292">
        <f>Prices[[#This Row],[Rates - US]]/Prices!I1291-1</f>
        <v>-2.7252906976743541E-3</v>
      </c>
      <c r="J1292">
        <f>Prices[[#This Row],[Rates - EU]]/Prices!J1291-1</f>
        <v>6.2099826269612635E-4</v>
      </c>
      <c r="K1292">
        <f>Prices[[#This Row],[Rates - JP]]/Prices!K1291-1</f>
        <v>4.5662100456622667E-4</v>
      </c>
      <c r="L1292">
        <f>Prices[[#This Row],[EM Bonds - USD]]/Prices!L1291-1</f>
        <v>-1.0568862209170415E-3</v>
      </c>
      <c r="M1292">
        <f>Prices[[#This Row],[EM Bonds - Local]]/Prices!M1291-1</f>
        <v>4.2616569175368824E-5</v>
      </c>
      <c r="N1292">
        <f>Prices[[#This Row],[IG - US]]/Prices!N1291-1</f>
        <v>-3.3769296026386897E-3</v>
      </c>
      <c r="O1292">
        <f>Prices[[#This Row],[IG - EU]]/Prices!O1291-1</f>
        <v>1.071046054980318E-3</v>
      </c>
      <c r="P1292">
        <f>Prices[[#This Row],[HY - US]]/Prices!P1291-1</f>
        <v>-3.8187403357714533E-4</v>
      </c>
      <c r="Q1292">
        <f>Prices[[#This Row],[HY - EU]]/Prices!Q1291-1</f>
        <v>2.9475049370719653E-4</v>
      </c>
      <c r="R1292">
        <f>Prices[[#This Row],[EM Bonds - Corp]]/Prices!R1291-1</f>
        <v>-1.9275791565143141E-4</v>
      </c>
      <c r="S1292">
        <f>Prices[[#This Row],[Real Estate - CH]]/Prices!S1291-1</f>
        <v>-1.03270223752151E-2</v>
      </c>
      <c r="T1292">
        <f>Prices[[#This Row],[Real Estate - World]]/Prices!T1291-1</f>
        <v>-1.1273404223500316E-2</v>
      </c>
      <c r="U1292">
        <f>Prices[[#This Row],[TIPS]]/Prices!U1291-1</f>
        <v>2.8307393435031969E-3</v>
      </c>
      <c r="V1292">
        <f>Prices[[#This Row],[Commodities]]/Prices!V1291-1</f>
        <v>8.188760473544221E-3</v>
      </c>
      <c r="W1292">
        <f>Prices[[#This Row],[Precious Metals]]/Prices!W1291-1</f>
        <v>2.706379002655579E-3</v>
      </c>
      <c r="X1292">
        <f>Prices[[#This Row],[Hedge funds]]/Prices!X1291-1</f>
        <v>-3.0570460889911555E-4</v>
      </c>
    </row>
    <row r="1293" spans="2:24" x14ac:dyDescent="0.25">
      <c r="B1293" s="1">
        <v>44391</v>
      </c>
      <c r="C1293">
        <f>Prices[[#This Row],[Equity - CH]]/Prices!C1292-1</f>
        <v>-2.1422456369684095E-3</v>
      </c>
      <c r="D1293">
        <f>Prices[[#This Row],[Equity - US]]/Prices!D1292-1</f>
        <v>-2.6767353591903298E-3</v>
      </c>
      <c r="E1293">
        <f>Prices[[#This Row],[Equity - EU]]/Prices!E1292-1</f>
        <v>-9.6277951955370256E-4</v>
      </c>
      <c r="F1293">
        <f>Prices[[#This Row],[Equity - JP]]/Prices!F1292-1</f>
        <v>-2.3428153459882362E-3</v>
      </c>
      <c r="G1293">
        <f>Prices[[#This Row],[Equity - EM]]/Prices!G1292-1</f>
        <v>-3.6117842254710375E-3</v>
      </c>
      <c r="H1293">
        <f>Prices[[#This Row],[Bonds - CH]]/Prices!H1292-1</f>
        <v>2.1302279343893282E-4</v>
      </c>
      <c r="I1293">
        <f>Prices[[#This Row],[Rates - US]]/Prices!I1292-1</f>
        <v>3.6472115091894519E-3</v>
      </c>
      <c r="J1293">
        <f>Prices[[#This Row],[Rates - EU]]/Prices!J1292-1</f>
        <v>7.9785478723493064E-4</v>
      </c>
      <c r="K1293">
        <f>Prices[[#This Row],[Rates - JP]]/Prices!K1292-1</f>
        <v>6.3897763578291134E-4</v>
      </c>
      <c r="L1293">
        <f>Prices[[#This Row],[EM Bonds - USD]]/Prices!L1292-1</f>
        <v>1.0193818683623679E-3</v>
      </c>
      <c r="M1293">
        <f>Prices[[#This Row],[EM Bonds - Local]]/Prices!M1292-1</f>
        <v>1.2784425924168286E-3</v>
      </c>
      <c r="N1293">
        <f>Prices[[#This Row],[IG - US]]/Prices!N1292-1</f>
        <v>4.6293034641744502E-3</v>
      </c>
      <c r="O1293">
        <f>Prices[[#This Row],[IG - EU]]/Prices!O1292-1</f>
        <v>6.6231913592829095E-4</v>
      </c>
      <c r="P1293">
        <f>Prices[[#This Row],[HY - US]]/Prices!P1292-1</f>
        <v>-4.7595924093168929E-4</v>
      </c>
      <c r="Q1293">
        <f>Prices[[#This Row],[HY - EU]]/Prices!Q1292-1</f>
        <v>1.178654565814341E-4</v>
      </c>
      <c r="R1293">
        <f>Prices[[#This Row],[EM Bonds - Corp]]/Prices!R1292-1</f>
        <v>-1.6525292436775363E-4</v>
      </c>
      <c r="S1293">
        <f>Prices[[#This Row],[Real Estate - CH]]/Prices!S1292-1</f>
        <v>-6.5700483091790662E-4</v>
      </c>
      <c r="T1293">
        <f>Prices[[#This Row],[Real Estate - World]]/Prices!T1292-1</f>
        <v>1.970336651138771E-3</v>
      </c>
      <c r="U1293">
        <f>Prices[[#This Row],[TIPS]]/Prices!U1292-1</f>
        <v>2.1065290128354786E-3</v>
      </c>
      <c r="V1293">
        <f>Prices[[#This Row],[Commodities]]/Prices!V1292-1</f>
        <v>-5.0967286792474864E-3</v>
      </c>
      <c r="W1293">
        <f>Prices[[#This Row],[Precious Metals]]/Prices!W1292-1</f>
        <v>4.7060407633365831E-3</v>
      </c>
      <c r="X1293">
        <f>Prices[[#This Row],[Hedge funds]]/Prices!X1292-1</f>
        <v>-6.6792741318966176E-4</v>
      </c>
    </row>
    <row r="1294" spans="2:24" x14ac:dyDescent="0.25">
      <c r="B1294" s="1">
        <v>44392</v>
      </c>
      <c r="C1294">
        <f>Prices[[#This Row],[Equity - CH]]/Prices!C1293-1</f>
        <v>-5.0178371522626719E-3</v>
      </c>
      <c r="D1294">
        <f>Prices[[#This Row],[Equity - US]]/Prices!D1293-1</f>
        <v>1.7144168950185001E-3</v>
      </c>
      <c r="E1294">
        <f>Prices[[#This Row],[Equity - EU]]/Prices!E1293-1</f>
        <v>-7.4418603408694661E-3</v>
      </c>
      <c r="F1294">
        <f>Prices[[#This Row],[Equity - JP]]/Prices!F1293-1</f>
        <v>-1.176557655960786E-2</v>
      </c>
      <c r="G1294">
        <f>Prices[[#This Row],[Equity - EM]]/Prices!G1293-1</f>
        <v>1.269074503494183E-2</v>
      </c>
      <c r="H1294">
        <f>Prices[[#This Row],[Bonds - CH]]/Prices!H1293-1</f>
        <v>4.969473235836297E-4</v>
      </c>
      <c r="I1294">
        <f>Prices[[#This Row],[Rates - US]]/Prices!I1293-1</f>
        <v>2.8741731800203674E-3</v>
      </c>
      <c r="J1294">
        <f>Prices[[#This Row],[Rates - EU]]/Prices!J1293-1</f>
        <v>7.0680699276226555E-4</v>
      </c>
      <c r="K1294">
        <f>Prices[[#This Row],[Rates - JP]]/Prices!K1293-1</f>
        <v>8.2101806239731623E-4</v>
      </c>
      <c r="L1294">
        <f>Prices[[#This Row],[EM Bonds - USD]]/Prices!L1293-1</f>
        <v>1.6960800405565468E-3</v>
      </c>
      <c r="M1294">
        <f>Prices[[#This Row],[EM Bonds - Local]]/Prices!M1293-1</f>
        <v>-4.8577493944312877E-4</v>
      </c>
      <c r="N1294">
        <f>Prices[[#This Row],[IG - US]]/Prices!N1293-1</f>
        <v>2.8130731114948127E-3</v>
      </c>
      <c r="O1294">
        <f>Prices[[#This Row],[IG - EU]]/Prices!O1293-1</f>
        <v>-3.054834275241225E-4</v>
      </c>
      <c r="P1294">
        <f>Prices[[#This Row],[HY - US]]/Prices!P1293-1</f>
        <v>-9.968736243786136E-4</v>
      </c>
      <c r="Q1294">
        <f>Prices[[#This Row],[HY - EU]]/Prices!Q1293-1</f>
        <v>1.1785156595256474E-4</v>
      </c>
      <c r="R1294">
        <f>Prices[[#This Row],[EM Bonds - Corp]]/Prices!R1293-1</f>
        <v>1.7153122074817784E-3</v>
      </c>
      <c r="S1294">
        <f>Prices[[#This Row],[Real Estate - CH]]/Prices!S1293-1</f>
        <v>1.1601825353855233E-3</v>
      </c>
      <c r="T1294">
        <f>Prices[[#This Row],[Real Estate - World]]/Prices!T1293-1</f>
        <v>4.05545309769062E-3</v>
      </c>
      <c r="U1294">
        <f>Prices[[#This Row],[TIPS]]/Prices!U1293-1</f>
        <v>-1.363304257672171E-4</v>
      </c>
      <c r="V1294">
        <f>Prices[[#This Row],[Commodities]]/Prices!V1293-1</f>
        <v>7.7265887874600203E-4</v>
      </c>
      <c r="W1294">
        <f>Prices[[#This Row],[Precious Metals]]/Prices!W1293-1</f>
        <v>7.5882771767923352E-3</v>
      </c>
      <c r="X1294">
        <f>Prices[[#This Row],[Hedge funds]]/Prices!X1293-1</f>
        <v>-1.7715933065983736E-3</v>
      </c>
    </row>
    <row r="1295" spans="2:24" x14ac:dyDescent="0.25">
      <c r="B1295" s="1">
        <v>44393</v>
      </c>
      <c r="C1295">
        <f>Prices[[#This Row],[Equity - CH]]/Prices!C1294-1</f>
        <v>3.7652495790749807E-3</v>
      </c>
      <c r="D1295">
        <f>Prices[[#This Row],[Equity - US]]/Prices!D1294-1</f>
        <v>-6.6845801966946006E-3</v>
      </c>
      <c r="E1295">
        <f>Prices[[#This Row],[Equity - EU]]/Prices!E1294-1</f>
        <v>-2.1375595373864797E-3</v>
      </c>
      <c r="F1295">
        <f>Prices[[#This Row],[Equity - JP]]/Prices!F1294-1</f>
        <v>-4.8969786945833871E-3</v>
      </c>
      <c r="G1295">
        <f>Prices[[#This Row],[Equity - EM]]/Prices!G1294-1</f>
        <v>-5.7555038360947997E-3</v>
      </c>
      <c r="H1295">
        <f>Prices[[#This Row],[Bonds - CH]]/Prices!H1294-1</f>
        <v>1.1353154048108216E-3</v>
      </c>
      <c r="I1295">
        <f>Prices[[#This Row],[Rates - US]]/Prices!I1294-1</f>
        <v>-5.3828421170543095E-4</v>
      </c>
      <c r="J1295">
        <f>Prices[[#This Row],[Rates - EU]]/Prices!J1294-1</f>
        <v>1.429090739024419E-3</v>
      </c>
      <c r="K1295">
        <f>Prices[[#This Row],[Rates - JP]]/Prices!K1294-1</f>
        <v>-2.7344818156949113E-4</v>
      </c>
      <c r="L1295">
        <f>Prices[[#This Row],[EM Bonds - USD]]/Prices!L1294-1</f>
        <v>3.0751161850872677E-4</v>
      </c>
      <c r="M1295">
        <f>Prices[[#This Row],[EM Bonds - Local]]/Prices!M1294-1</f>
        <v>2.5548616153314718E-4</v>
      </c>
      <c r="N1295">
        <f>Prices[[#This Row],[IG - US]]/Prices!N1294-1</f>
        <v>-1.1272954204453178E-3</v>
      </c>
      <c r="O1295">
        <f>Prices[[#This Row],[IG - EU]]/Prices!O1294-1</f>
        <v>1.8843901196843316E-3</v>
      </c>
      <c r="P1295">
        <f>Prices[[#This Row],[HY - US]]/Prices!P1294-1</f>
        <v>-3.1938220610128187E-4</v>
      </c>
      <c r="Q1295">
        <f>Prices[[#This Row],[HY - EU]]/Prices!Q1294-1</f>
        <v>1.767565178965036E-4</v>
      </c>
      <c r="R1295">
        <f>Prices[[#This Row],[EM Bonds - Corp]]/Prices!R1294-1</f>
        <v>-3.3105210580341993E-4</v>
      </c>
      <c r="S1295">
        <f>Prices[[#This Row],[Real Estate - CH]]/Prices!S1294-1</f>
        <v>4.055933250927124E-3</v>
      </c>
      <c r="T1295">
        <f>Prices[[#This Row],[Real Estate - World]]/Prices!T1294-1</f>
        <v>2.192755781385447E-3</v>
      </c>
      <c r="U1295">
        <f>Prices[[#This Row],[TIPS]]/Prices!U1294-1</f>
        <v>3.4532224905658992E-3</v>
      </c>
      <c r="V1295">
        <f>Prices[[#This Row],[Commodities]]/Prices!V1294-1</f>
        <v>6.2993730760156907E-3</v>
      </c>
      <c r="W1295">
        <f>Prices[[#This Row],[Precious Metals]]/Prices!W1294-1</f>
        <v>-1.0684336087062984E-2</v>
      </c>
      <c r="X1295">
        <f>Prices[[#This Row],[Hedge funds]]/Prices!X1294-1</f>
        <v>-1.2745841467546315E-3</v>
      </c>
    </row>
    <row r="1296" spans="2:24" x14ac:dyDescent="0.25">
      <c r="B1296" s="1">
        <v>44396</v>
      </c>
      <c r="C1296">
        <f>Prices[[#This Row],[Equity - CH]]/Prices!C1295-1</f>
        <v>-1.1982938667140175E-2</v>
      </c>
      <c r="D1296">
        <f>Prices[[#This Row],[Equity - US]]/Prices!D1295-1</f>
        <v>-1.696684962777395E-2</v>
      </c>
      <c r="E1296">
        <f>Prices[[#This Row],[Equity - EU]]/Prices!E1295-1</f>
        <v>-2.5464170180848344E-2</v>
      </c>
      <c r="F1296">
        <f>Prices[[#This Row],[Equity - JP]]/Prices!F1295-1</f>
        <v>-1.2332671593670685E-2</v>
      </c>
      <c r="G1296">
        <f>Prices[[#This Row],[Equity - EM]]/Prices!G1295-1</f>
        <v>-1.8559366339021555E-2</v>
      </c>
      <c r="H1296">
        <f>Prices[[#This Row],[Bonds - CH]]/Prices!H1295-1</f>
        <v>3.1894535402934299E-3</v>
      </c>
      <c r="I1296">
        <f>Prices[[#This Row],[Rates - US]]/Prices!I1295-1</f>
        <v>6.6451669609259856E-3</v>
      </c>
      <c r="J1296">
        <f>Prices[[#This Row],[Rates - EU]]/Prices!J1295-1</f>
        <v>2.1281055880020272E-3</v>
      </c>
      <c r="K1296">
        <f>Prices[[#This Row],[Rates - JP]]/Prices!K1295-1</f>
        <v>3.646973012398913E-4</v>
      </c>
      <c r="L1296">
        <f>Prices[[#This Row],[EM Bonds - USD]]/Prices!L1295-1</f>
        <v>1.0737504316149504E-3</v>
      </c>
      <c r="M1296">
        <f>Prices[[#This Row],[EM Bonds - Local]]/Prices!M1295-1</f>
        <v>6.5763543363206445E-4</v>
      </c>
      <c r="N1296">
        <f>Prices[[#This Row],[IG - US]]/Prices!N1295-1</f>
        <v>5.7203801948120248E-3</v>
      </c>
      <c r="O1296">
        <f>Prices[[#This Row],[IG - EU]]/Prices!O1295-1</f>
        <v>3.4566897112646711E-3</v>
      </c>
      <c r="P1296">
        <f>Prices[[#This Row],[HY - US]]/Prices!P1295-1</f>
        <v>-4.806259188590456E-3</v>
      </c>
      <c r="Q1296">
        <f>Prices[[#This Row],[HY - EU]]/Prices!Q1295-1</f>
        <v>-6.1853848192983119E-4</v>
      </c>
      <c r="R1296">
        <f>Prices[[#This Row],[EM Bonds - Corp]]/Prices!R1295-1</f>
        <v>1.2204315153825362E-3</v>
      </c>
      <c r="S1296">
        <f>Prices[[#This Row],[Real Estate - CH]]/Prices!S1295-1</f>
        <v>-1.3080444735121821E-3</v>
      </c>
      <c r="T1296">
        <f>Prices[[#This Row],[Real Estate - World]]/Prices!T1295-1</f>
        <v>-2.2745780439800689E-2</v>
      </c>
      <c r="U1296">
        <f>Prices[[#This Row],[TIPS]]/Prices!U1295-1</f>
        <v>5.2899548626861304E-3</v>
      </c>
      <c r="V1296">
        <f>Prices[[#This Row],[Commodities]]/Prices!V1295-1</f>
        <v>-2.9374744560401012E-2</v>
      </c>
      <c r="W1296">
        <f>Prices[[#This Row],[Precious Metals]]/Prices!W1295-1</f>
        <v>-9.879562694341093E-3</v>
      </c>
      <c r="X1296">
        <f>Prices[[#This Row],[Hedge funds]]/Prices!X1295-1</f>
        <v>-5.7510258149977567E-3</v>
      </c>
    </row>
    <row r="1297" spans="2:24" x14ac:dyDescent="0.25">
      <c r="B1297" s="1">
        <v>44397</v>
      </c>
      <c r="C1297">
        <f>Prices[[#This Row],[Equity - CH]]/Prices!C1296-1</f>
        <v>6.4362823823285176E-3</v>
      </c>
      <c r="D1297">
        <f>Prices[[#This Row],[Equity - US]]/Prices!D1296-1</f>
        <v>2.006917253964402E-2</v>
      </c>
      <c r="E1297">
        <f>Prices[[#This Row],[Equity - EU]]/Prices!E1296-1</f>
        <v>7.6036346004397792E-3</v>
      </c>
      <c r="F1297">
        <f>Prices[[#This Row],[Equity - JP]]/Prices!F1296-1</f>
        <v>-9.5727613596209293E-3</v>
      </c>
      <c r="G1297">
        <f>Prices[[#This Row],[Equity - EM]]/Prices!G1296-1</f>
        <v>-2.8823138566103079E-4</v>
      </c>
      <c r="H1297">
        <f>Prices[[#This Row],[Bonds - CH]]/Prices!H1296-1</f>
        <v>1.2717253073337709E-3</v>
      </c>
      <c r="I1297">
        <f>Prices[[#This Row],[Rates - US]]/Prices!I1296-1</f>
        <v>-1.6068144873488954E-3</v>
      </c>
      <c r="J1297">
        <f>Prices[[#This Row],[Rates - EU]]/Prices!J1296-1</f>
        <v>1.4282574676365289E-3</v>
      </c>
      <c r="K1297">
        <f>Prices[[#This Row],[Rates - JP]]/Prices!K1296-1</f>
        <v>1.0936930368210529E-3</v>
      </c>
      <c r="L1297">
        <f>Prices[[#This Row],[EM Bonds - USD]]/Prices!L1296-1</f>
        <v>-6.2678608812338776E-4</v>
      </c>
      <c r="M1297">
        <f>Prices[[#This Row],[EM Bonds - Local]]/Prices!M1296-1</f>
        <v>1.5425205357675331E-3</v>
      </c>
      <c r="N1297">
        <f>Prices[[#This Row],[IG - US]]/Prices!N1296-1</f>
        <v>-2.0314985815638176E-3</v>
      </c>
      <c r="O1297">
        <f>Prices[[#This Row],[IG - EU]]/Prices!O1296-1</f>
        <v>1.4690982776088823E-3</v>
      </c>
      <c r="P1297">
        <f>Prices[[#This Row],[HY - US]]/Prices!P1296-1</f>
        <v>1.603196176382049E-3</v>
      </c>
      <c r="Q1297">
        <f>Prices[[#This Row],[HY - EU]]/Prices!Q1296-1</f>
        <v>-5.599764220454162E-4</v>
      </c>
      <c r="R1297">
        <f>Prices[[#This Row],[EM Bonds - Corp]]/Prices!R1296-1</f>
        <v>1.3663584170531262E-3</v>
      </c>
      <c r="S1297">
        <f>Prices[[#This Row],[Real Estate - CH]]/Prices!S1296-1</f>
        <v>-7.0303170384067304E-3</v>
      </c>
      <c r="T1297">
        <f>Prices[[#This Row],[Real Estate - World]]/Prices!T1296-1</f>
        <v>2.3215867702438109E-2</v>
      </c>
      <c r="U1297">
        <f>Prices[[#This Row],[TIPS]]/Prices!U1296-1</f>
        <v>1.9538189714689569E-3</v>
      </c>
      <c r="V1297">
        <f>Prices[[#This Row],[Commodities]]/Prices!V1296-1</f>
        <v>2.0248155385665045E-2</v>
      </c>
      <c r="W1297">
        <f>Prices[[#This Row],[Precious Metals]]/Prices!W1296-1</f>
        <v>3.8831433853401265E-3</v>
      </c>
      <c r="X1297">
        <f>Prices[[#This Row],[Hedge funds]]/Prices!X1296-1</f>
        <v>1.4379488512656913E-3</v>
      </c>
    </row>
    <row r="1298" spans="2:24" x14ac:dyDescent="0.25">
      <c r="B1298" s="1">
        <v>44398</v>
      </c>
      <c r="C1298">
        <f>Prices[[#This Row],[Equity - CH]]/Prices!C1297-1</f>
        <v>6.3592476683953514E-3</v>
      </c>
      <c r="D1298">
        <f>Prices[[#This Row],[Equity - US]]/Prices!D1297-1</f>
        <v>4.9970973658111095E-3</v>
      </c>
      <c r="E1298">
        <f>Prices[[#This Row],[Equity - EU]]/Prices!E1297-1</f>
        <v>1.3867762266304817E-2</v>
      </c>
      <c r="F1298">
        <f>Prices[[#This Row],[Equity - JP]]/Prices!F1297-1</f>
        <v>7.6121779629814146E-3</v>
      </c>
      <c r="G1298">
        <f>Prices[[#This Row],[Equity - EM]]/Prices!G1297-1</f>
        <v>-2.7871584795194915E-3</v>
      </c>
      <c r="H1298">
        <f>Prices[[#This Row],[Bonds - CH]]/Prices!H1297-1</f>
        <v>-1.9051651143099368E-3</v>
      </c>
      <c r="I1298">
        <f>Prices[[#This Row],[Rates - US]]/Prices!I1297-1</f>
        <v>-4.1573244743916549E-3</v>
      </c>
      <c r="J1298">
        <f>Prices[[#This Row],[Rates - EU]]/Prices!J1297-1</f>
        <v>-1.6245269728589751E-3</v>
      </c>
      <c r="K1298">
        <f>Prices[[#This Row],[Rates - JP]]/Prices!K1297-1</f>
        <v>-1.8208302986166824E-4</v>
      </c>
      <c r="L1298">
        <f>Prices[[#This Row],[EM Bonds - USD]]/Prices!L1297-1</f>
        <v>-1.402635162164434E-3</v>
      </c>
      <c r="M1298">
        <f>Prices[[#This Row],[EM Bonds - Local]]/Prices!M1297-1</f>
        <v>6.3348800693696639E-4</v>
      </c>
      <c r="N1298">
        <f>Prices[[#This Row],[IG - US]]/Prices!N1297-1</f>
        <v>-3.3216460601587228E-3</v>
      </c>
      <c r="O1298">
        <f>Prices[[#This Row],[IG - EU]]/Prices!O1297-1</f>
        <v>-2.3774596590621089E-3</v>
      </c>
      <c r="P1298">
        <f>Prices[[#This Row],[HY - US]]/Prices!P1297-1</f>
        <v>2.1848487244826575E-3</v>
      </c>
      <c r="Q1298">
        <f>Prices[[#This Row],[HY - EU]]/Prices!Q1297-1</f>
        <v>3.5386747662990992E-4</v>
      </c>
      <c r="R1298">
        <f>Prices[[#This Row],[EM Bonds - Corp]]/Prices!R1297-1</f>
        <v>-6.6008585864985037E-4</v>
      </c>
      <c r="S1298">
        <f>Prices[[#This Row],[Real Estate - CH]]/Prices!S1297-1</f>
        <v>4.9269683626560479E-3</v>
      </c>
      <c r="T1298">
        <f>Prices[[#This Row],[Real Estate - World]]/Prices!T1297-1</f>
        <v>2.7630049248661415E-4</v>
      </c>
      <c r="U1298">
        <f>Prices[[#This Row],[TIPS]]/Prices!U1297-1</f>
        <v>-2.7299318304639941E-3</v>
      </c>
      <c r="V1298">
        <f>Prices[[#This Row],[Commodities]]/Prices!V1297-1</f>
        <v>1.4030591005559812E-2</v>
      </c>
      <c r="W1298">
        <f>Prices[[#This Row],[Precious Metals]]/Prices!W1297-1</f>
        <v>-4.6993529514298693E-3</v>
      </c>
      <c r="X1298">
        <f>Prices[[#This Row],[Hedge funds]]/Prices!X1297-1</f>
        <v>3.3017222497140342E-3</v>
      </c>
    </row>
    <row r="1299" spans="2:24" x14ac:dyDescent="0.25">
      <c r="B1299" s="1">
        <v>44399</v>
      </c>
      <c r="C1299">
        <f>Prices[[#This Row],[Equity - CH]]/Prices!C1298-1</f>
        <v>-4.8282173857018273E-3</v>
      </c>
      <c r="D1299">
        <f>Prices[[#This Row],[Equity - US]]/Prices!D1298-1</f>
        <v>3.8882346546287305E-3</v>
      </c>
      <c r="E1299">
        <f>Prices[[#This Row],[Equity - EU]]/Prices!E1298-1</f>
        <v>3.6664896708011874E-3</v>
      </c>
      <c r="F1299">
        <f>Prices[[#This Row],[Equity - JP]]/Prices!F1298-1</f>
        <v>0</v>
      </c>
      <c r="G1299">
        <f>Prices[[#This Row],[Equity - EM]]/Prices!G1298-1</f>
        <v>1.2636135539194626E-2</v>
      </c>
      <c r="H1299">
        <f>Prices[[#This Row],[Bonds - CH]]/Prices!H1298-1</f>
        <v>1.2018381053375826E-3</v>
      </c>
      <c r="I1299">
        <f>Prices[[#This Row],[Rates - US]]/Prices!I1298-1</f>
        <v>2.5161243551290458E-3</v>
      </c>
      <c r="J1299">
        <f>Prices[[#This Row],[Rates - EU]]/Prices!J1298-1</f>
        <v>1.9116073604033001E-3</v>
      </c>
      <c r="K1299">
        <f>Prices[[#This Row],[Rates - JP]]/Prices!K1298-1</f>
        <v>-1.8211619012931113E-4</v>
      </c>
      <c r="L1299">
        <f>Prices[[#This Row],[EM Bonds - USD]]/Prices!L1298-1</f>
        <v>6.9914339927135138E-4</v>
      </c>
      <c r="M1299">
        <f>Prices[[#This Row],[EM Bonds - Local]]/Prices!M1298-1</f>
        <v>-2.576261361715293E-4</v>
      </c>
      <c r="N1299">
        <f>Prices[[#This Row],[IG - US]]/Prices!N1298-1</f>
        <v>3.3260719926930804E-3</v>
      </c>
      <c r="O1299">
        <f>Prices[[#This Row],[IG - EU]]/Prices!O1298-1</f>
        <v>2.3324206469932385E-3</v>
      </c>
      <c r="P1299">
        <f>Prices[[#This Row],[HY - US]]/Prices!P1298-1</f>
        <v>8.3866787077568894E-4</v>
      </c>
      <c r="Q1299">
        <f>Prices[[#This Row],[HY - EU]]/Prices!Q1298-1</f>
        <v>7.0748459747083103E-4</v>
      </c>
      <c r="R1299">
        <f>Prices[[#This Row],[EM Bonds - Corp]]/Prices!R1298-1</f>
        <v>1.1953808877391836E-3</v>
      </c>
      <c r="S1299">
        <f>Prices[[#This Row],[Real Estate - CH]]/Prices!S1298-1</f>
        <v>-3.8797845850948587E-3</v>
      </c>
      <c r="T1299">
        <f>Prices[[#This Row],[Real Estate - World]]/Prices!T1298-1</f>
        <v>-3.3480090969456588E-3</v>
      </c>
      <c r="U1299">
        <f>Prices[[#This Row],[TIPS]]/Prices!U1298-1</f>
        <v>4.9960978110887844E-3</v>
      </c>
      <c r="V1299">
        <f>Prices[[#This Row],[Commodities]]/Prices!V1298-1</f>
        <v>1.1234647650533391E-2</v>
      </c>
      <c r="W1299">
        <f>Prices[[#This Row],[Precious Metals]]/Prices!W1298-1</f>
        <v>3.4259022894551627E-3</v>
      </c>
      <c r="X1299">
        <f>Prices[[#This Row],[Hedge funds]]/Prices!X1298-1</f>
        <v>1.2613603286004693E-3</v>
      </c>
    </row>
    <row r="1300" spans="2:24" x14ac:dyDescent="0.25">
      <c r="B1300" s="1">
        <v>44400</v>
      </c>
      <c r="C1300">
        <f>Prices[[#This Row],[Equity - CH]]/Prices!C1299-1</f>
        <v>1.195385195446752E-2</v>
      </c>
      <c r="D1300">
        <f>Prices[[#This Row],[Equity - US]]/Prices!D1299-1</f>
        <v>1.1155405848338962E-2</v>
      </c>
      <c r="E1300">
        <f>Prices[[#This Row],[Equity - EU]]/Prices!E1299-1</f>
        <v>1.2370407317244592E-2</v>
      </c>
      <c r="F1300">
        <f>Prices[[#This Row],[Equity - JP]]/Prices!F1299-1</f>
        <v>0</v>
      </c>
      <c r="G1300">
        <f>Prices[[#This Row],[Equity - EM]]/Prices!G1299-1</f>
        <v>-1.0544292955432244E-2</v>
      </c>
      <c r="H1300">
        <f>Prices[[#This Row],[Bonds - CH]]/Prices!H1299-1</f>
        <v>-1.4122299110297387E-4</v>
      </c>
      <c r="I1300">
        <f>Prices[[#This Row],[Rates - US]]/Prices!I1299-1</f>
        <v>-1.6208818020302385E-3</v>
      </c>
      <c r="J1300">
        <f>Prices[[#This Row],[Rates - EU]]/Prices!J1299-1</f>
        <v>3.240730216345078E-4</v>
      </c>
      <c r="K1300">
        <f>Prices[[#This Row],[Rates - JP]]/Prices!K1299-1</f>
        <v>2.7322404371576958E-4</v>
      </c>
      <c r="L1300">
        <f>Prices[[#This Row],[EM Bonds - USD]]/Prices!L1299-1</f>
        <v>-4.1199489189491789E-4</v>
      </c>
      <c r="M1300">
        <f>Prices[[#This Row],[EM Bonds - Local]]/Prices!M1299-1</f>
        <v>3.5871970740197767E-4</v>
      </c>
      <c r="N1300">
        <f>Prices[[#This Row],[IG - US]]/Prices!N1299-1</f>
        <v>-1.4312663263472691E-3</v>
      </c>
      <c r="O1300">
        <f>Prices[[#This Row],[IG - EU]]/Prices!O1299-1</f>
        <v>1.5176042088227426E-4</v>
      </c>
      <c r="P1300">
        <f>Prices[[#This Row],[HY - US]]/Prices!P1299-1</f>
        <v>6.7223851241249299E-4</v>
      </c>
      <c r="Q1300">
        <f>Prices[[#This Row],[HY - EU]]/Prices!Q1299-1</f>
        <v>3.5349220844249629E-4</v>
      </c>
      <c r="R1300">
        <f>Prices[[#This Row],[EM Bonds - Corp]]/Prices!R1299-1</f>
        <v>-1.7350298303830947E-4</v>
      </c>
      <c r="S1300">
        <f>Prices[[#This Row],[Real Estate - CH]]/Prices!S1299-1</f>
        <v>8.4486300042629914E-3</v>
      </c>
      <c r="T1300">
        <f>Prices[[#This Row],[Real Estate - World]]/Prices!T1299-1</f>
        <v>6.2053921872307072E-3</v>
      </c>
      <c r="U1300">
        <f>Prices[[#This Row],[TIPS]]/Prices!U1299-1</f>
        <v>3.8295956860932012E-3</v>
      </c>
      <c r="V1300">
        <f>Prices[[#This Row],[Commodities]]/Prices!V1299-1</f>
        <v>3.5085779240928705E-3</v>
      </c>
      <c r="W1300">
        <f>Prices[[#This Row],[Precious Metals]]/Prices!W1299-1</f>
        <v>-1.9710609831203874E-3</v>
      </c>
      <c r="X1300">
        <f>Prices[[#This Row],[Hedge funds]]/Prices!X1299-1</f>
        <v>9.2060210607924908E-4</v>
      </c>
    </row>
    <row r="1301" spans="2:24" x14ac:dyDescent="0.25">
      <c r="B1301" s="1">
        <v>44403</v>
      </c>
      <c r="C1301">
        <f>Prices[[#This Row],[Equity - CH]]/Prices!C1300-1</f>
        <v>-6.571786886788944E-3</v>
      </c>
      <c r="D1301">
        <f>Prices[[#This Row],[Equity - US]]/Prices!D1300-1</f>
        <v>-3.7581307225438287E-3</v>
      </c>
      <c r="E1301">
        <f>Prices[[#This Row],[Equity - EU]]/Prices!E1300-1</f>
        <v>-2.5790218074202009E-3</v>
      </c>
      <c r="F1301">
        <f>Prices[[#This Row],[Equity - JP]]/Prices!F1300-1</f>
        <v>1.0518141822912552E-2</v>
      </c>
      <c r="G1301">
        <f>Prices[[#This Row],[Equity - EM]]/Prices!G1300-1</f>
        <v>-2.8994051547430288E-2</v>
      </c>
      <c r="H1301">
        <f>Prices[[#This Row],[Bonds - CH]]/Prices!H1300-1</f>
        <v>-4.9435028248578927E-4</v>
      </c>
      <c r="I1301">
        <f>Prices[[#This Row],[Rates - US]]/Prices!I1300-1</f>
        <v>-7.7200796858267751E-4</v>
      </c>
      <c r="J1301">
        <f>Prices[[#This Row],[Rates - EU]]/Prices!J1300-1</f>
        <v>-1.1944009022468727E-4</v>
      </c>
      <c r="K1301">
        <f>Prices[[#This Row],[Rates - JP]]/Prices!K1300-1</f>
        <v>5.462988254576473E-4</v>
      </c>
      <c r="L1301">
        <f>Prices[[#This Row],[EM Bonds - USD]]/Prices!L1300-1</f>
        <v>-8.5401789521222238E-4</v>
      </c>
      <c r="M1301">
        <f>Prices[[#This Row],[EM Bonds - Local]]/Prices!M1300-1</f>
        <v>1.2623869431866996E-3</v>
      </c>
      <c r="N1301">
        <f>Prices[[#This Row],[IG - US]]/Prices!N1300-1</f>
        <v>-7.3522747619803042E-4</v>
      </c>
      <c r="O1301">
        <f>Prices[[#This Row],[IG - EU]]/Prices!O1300-1</f>
        <v>2.0231652420199531E-4</v>
      </c>
      <c r="P1301">
        <f>Prices[[#This Row],[HY - US]]/Prices!P1300-1</f>
        <v>4.1661079161836589E-4</v>
      </c>
      <c r="Q1301">
        <f>Prices[[#This Row],[HY - EU]]/Prices!Q1300-1</f>
        <v>2.9447274654748057E-4</v>
      </c>
      <c r="R1301">
        <f>Prices[[#This Row],[EM Bonds - Corp]]/Prices!R1300-1</f>
        <v>4.8736953370753788E-4</v>
      </c>
      <c r="S1301">
        <f>Prices[[#This Row],[Real Estate - CH]]/Prices!S1300-1</f>
        <v>2.7669958879368295E-3</v>
      </c>
      <c r="T1301">
        <f>Prices[[#This Row],[Real Estate - World]]/Prices!T1300-1</f>
        <v>-5.5065538927534519E-3</v>
      </c>
      <c r="U1301">
        <f>Prices[[#This Row],[TIPS]]/Prices!U1300-1</f>
        <v>3.3541204496567723E-3</v>
      </c>
      <c r="V1301">
        <f>Prices[[#This Row],[Commodities]]/Prices!V1300-1</f>
        <v>6.1744861436670018E-3</v>
      </c>
      <c r="W1301">
        <f>Prices[[#This Row],[Precious Metals]]/Prices!W1300-1</f>
        <v>-5.8459615721007108E-3</v>
      </c>
      <c r="X1301">
        <f>Prices[[#This Row],[Hedge funds]]/Prices!X1300-1</f>
        <v>-1.5409936585287776E-3</v>
      </c>
    </row>
    <row r="1302" spans="2:24" x14ac:dyDescent="0.25">
      <c r="B1302" s="1">
        <v>44404</v>
      </c>
      <c r="C1302">
        <f>Prices[[#This Row],[Equity - CH]]/Prices!C1301-1</f>
        <v>-2.6689083526115764E-3</v>
      </c>
      <c r="D1302">
        <f>Prices[[#This Row],[Equity - US]]/Prices!D1301-1</f>
        <v>-7.1861244853049788E-3</v>
      </c>
      <c r="E1302">
        <f>Prices[[#This Row],[Equity - EU]]/Prices!E1301-1</f>
        <v>-5.721044164071265E-3</v>
      </c>
      <c r="F1302">
        <f>Prices[[#This Row],[Equity - JP]]/Prices!F1301-1</f>
        <v>5.6813393430570347E-3</v>
      </c>
      <c r="G1302">
        <f>Prices[[#This Row],[Equity - EM]]/Prices!G1301-1</f>
        <v>-2.3716715065136396E-2</v>
      </c>
      <c r="H1302">
        <f>Prices[[#This Row],[Bonds - CH]]/Prices!H1301-1</f>
        <v>4.2393838762100344E-4</v>
      </c>
      <c r="I1302">
        <f>Prices[[#This Row],[Rates - US]]/Prices!I1301-1</f>
        <v>2.9625342839529889E-3</v>
      </c>
      <c r="J1302">
        <f>Prices[[#This Row],[Rates - EU]]/Prices!J1301-1</f>
        <v>9.5087783096259315E-4</v>
      </c>
      <c r="K1302">
        <f>Prices[[#This Row],[Rates - JP]]/Prices!K1301-1</f>
        <v>-7.2800072800072169E-4</v>
      </c>
      <c r="L1302">
        <f>Prices[[#This Row],[EM Bonds - USD]]/Prices!L1301-1</f>
        <v>-6.7488413171967743E-4</v>
      </c>
      <c r="M1302">
        <f>Prices[[#This Row],[EM Bonds - Local]]/Prices!M1301-1</f>
        <v>-5.5474994591364624E-4</v>
      </c>
      <c r="N1302">
        <f>Prices[[#This Row],[IG - US]]/Prices!N1301-1</f>
        <v>3.2355228822655846E-3</v>
      </c>
      <c r="O1302">
        <f>Prices[[#This Row],[IG - EU]]/Prices!O1301-1</f>
        <v>9.1024020227559177E-4</v>
      </c>
      <c r="P1302">
        <f>Prices[[#This Row],[HY - US]]/Prices!P1301-1</f>
        <v>-9.2593411097230405E-4</v>
      </c>
      <c r="Q1302">
        <f>Prices[[#This Row],[HY - EU]]/Prices!Q1301-1</f>
        <v>1.1775442315054008E-4</v>
      </c>
      <c r="R1302">
        <f>Prices[[#This Row],[EM Bonds - Corp]]/Prices!R1301-1</f>
        <v>4.6393535271693764E-5</v>
      </c>
      <c r="S1302">
        <f>Prices[[#This Row],[Real Estate - CH]]/Prices!S1301-1</f>
        <v>2.012033878817876E-3</v>
      </c>
      <c r="T1302">
        <f>Prices[[#This Row],[Real Estate - World]]/Prices!T1301-1</f>
        <v>3.0559080681844542E-3</v>
      </c>
      <c r="U1302">
        <f>Prices[[#This Row],[TIPS]]/Prices!U1301-1</f>
        <v>-9.4065548202881821E-4</v>
      </c>
      <c r="V1302">
        <f>Prices[[#This Row],[Commodities]]/Prices!V1301-1</f>
        <v>-1.1088101960139096E-2</v>
      </c>
      <c r="W1302">
        <f>Prices[[#This Row],[Precious Metals]]/Prices!W1301-1</f>
        <v>-8.0094028729760236E-3</v>
      </c>
      <c r="X1302">
        <f>Prices[[#This Row],[Hedge funds]]/Prices!X1301-1</f>
        <v>-2.3918225526241566E-3</v>
      </c>
    </row>
    <row r="1303" spans="2:24" x14ac:dyDescent="0.25">
      <c r="B1303" s="1">
        <v>44405</v>
      </c>
      <c r="C1303">
        <f>Prices[[#This Row],[Equity - CH]]/Prices!C1302-1</f>
        <v>3.1722524898094573E-3</v>
      </c>
      <c r="D1303">
        <f>Prices[[#This Row],[Equity - US]]/Prices!D1302-1</f>
        <v>2.4732748542510841E-4</v>
      </c>
      <c r="E1303">
        <f>Prices[[#This Row],[Equity - EU]]/Prices!E1302-1</f>
        <v>4.3018951217810297E-3</v>
      </c>
      <c r="F1303">
        <f>Prices[[#This Row],[Equity - JP]]/Prices!F1302-1</f>
        <v>-9.3351849038658674E-3</v>
      </c>
      <c r="G1303">
        <f>Prices[[#This Row],[Equity - EM]]/Prices!G1302-1</f>
        <v>1.2343748894708906E-2</v>
      </c>
      <c r="H1303">
        <f>Prices[[#This Row],[Bonds - CH]]/Prices!H1302-1</f>
        <v>-1.4125291334143864E-4</v>
      </c>
      <c r="I1303">
        <f>Prices[[#This Row],[Rates - US]]/Prices!I1302-1</f>
        <v>2.4737276607988967E-4</v>
      </c>
      <c r="J1303">
        <f>Prices[[#This Row],[Rates - EU]]/Prices!J1302-1</f>
        <v>-5.2277641803155639E-5</v>
      </c>
      <c r="K1303">
        <f>Prices[[#This Row],[Rates - JP]]/Prices!K1302-1</f>
        <v>2.7319916218915274E-4</v>
      </c>
      <c r="L1303">
        <f>Prices[[#This Row],[EM Bonds - USD]]/Prices!L1302-1</f>
        <v>-2.7772760615552006E-4</v>
      </c>
      <c r="M1303">
        <f>Prices[[#This Row],[EM Bonds - Local]]/Prices!M1302-1</f>
        <v>-3.8027679763075195E-4</v>
      </c>
      <c r="N1303">
        <f>Prices[[#This Row],[IG - US]]/Prices!N1302-1</f>
        <v>1.1042828445866348E-3</v>
      </c>
      <c r="O1303">
        <f>Prices[[#This Row],[IG - EU]]/Prices!O1302-1</f>
        <v>-1.5156873642196977E-4</v>
      </c>
      <c r="P1303">
        <f>Prices[[#This Row],[HY - US]]/Prices!P1302-1</f>
        <v>5.0836027428280417E-5</v>
      </c>
      <c r="Q1303">
        <f>Prices[[#This Row],[HY - EU]]/Prices!Q1302-1</f>
        <v>2.0604597768825172E-4</v>
      </c>
      <c r="R1303">
        <f>Prices[[#This Row],[EM Bonds - Corp]]/Prices!R1302-1</f>
        <v>-4.0434307692960303E-4</v>
      </c>
      <c r="S1303">
        <f>Prices[[#This Row],[Real Estate - CH]]/Prices!S1302-1</f>
        <v>-8.0510986594249934E-3</v>
      </c>
      <c r="T1303">
        <f>Prices[[#This Row],[Real Estate - World]]/Prices!T1302-1</f>
        <v>-1.2807123387279518E-3</v>
      </c>
      <c r="U1303">
        <f>Prices[[#This Row],[TIPS]]/Prices!U1302-1</f>
        <v>1.6644172737356744E-3</v>
      </c>
      <c r="V1303">
        <f>Prices[[#This Row],[Commodities]]/Prices!V1302-1</f>
        <v>3.5165108390249333E-3</v>
      </c>
      <c r="W1303">
        <f>Prices[[#This Row],[Precious Metals]]/Prices!W1302-1</f>
        <v>1.9832358608586897E-3</v>
      </c>
      <c r="X1303">
        <f>Prices[[#This Row],[Hedge funds]]/Prices!X1302-1</f>
        <v>6.884876760706593E-4</v>
      </c>
    </row>
    <row r="1304" spans="2:24" x14ac:dyDescent="0.25">
      <c r="B1304" s="1">
        <v>44406</v>
      </c>
      <c r="C1304">
        <f>Prices[[#This Row],[Equity - CH]]/Prices!C1303-1</f>
        <v>8.3810599125766494E-4</v>
      </c>
      <c r="D1304">
        <f>Prices[[#This Row],[Equity - US]]/Prices!D1303-1</f>
        <v>-2.7384248740514039E-3</v>
      </c>
      <c r="E1304">
        <f>Prices[[#This Row],[Equity - EU]]/Prices!E1303-1</f>
        <v>4.0364813562325796E-3</v>
      </c>
      <c r="F1304">
        <f>Prices[[#This Row],[Equity - JP]]/Prices!F1303-1</f>
        <v>4.8557525228829501E-3</v>
      </c>
      <c r="G1304">
        <f>Prices[[#This Row],[Equity - EM]]/Prices!G1303-1</f>
        <v>1.4090904150174444E-2</v>
      </c>
      <c r="H1304">
        <f>Prices[[#This Row],[Bonds - CH]]/Prices!H1303-1</f>
        <v>-2.1190930281844711E-4</v>
      </c>
      <c r="I1304">
        <f>Prices[[#This Row],[Rates - US]]/Prices!I1303-1</f>
        <v>-2.0436983715031998E-3</v>
      </c>
      <c r="J1304">
        <f>Prices[[#This Row],[Rates - EU]]/Prices!J1303-1</f>
        <v>3.2318777209572325E-4</v>
      </c>
      <c r="K1304">
        <f>Prices[[#This Row],[Rates - JP]]/Prices!K1303-1</f>
        <v>9.1041514930667589E-5</v>
      </c>
      <c r="L1304">
        <f>Prices[[#This Row],[EM Bonds - USD]]/Prices!L1303-1</f>
        <v>-3.7430869171373171E-4</v>
      </c>
      <c r="M1304">
        <f>Prices[[#This Row],[EM Bonds - Local]]/Prices!M1303-1</f>
        <v>1.894791518064487E-4</v>
      </c>
      <c r="N1304">
        <f>Prices[[#This Row],[IG - US]]/Prices!N1303-1</f>
        <v>-2.1448970700502779E-3</v>
      </c>
      <c r="O1304">
        <f>Prices[[#This Row],[IG - EU]]/Prices!O1303-1</f>
        <v>2.5265285497710899E-4</v>
      </c>
      <c r="P1304">
        <f>Prices[[#This Row],[HY - US]]/Prices!P1303-1</f>
        <v>6.497350548069214E-4</v>
      </c>
      <c r="Q1304">
        <f>Prices[[#This Row],[HY - EU]]/Prices!Q1303-1</f>
        <v>7.6515597410242719E-4</v>
      </c>
      <c r="R1304">
        <f>Prices[[#This Row],[EM Bonds - Corp]]/Prices!R1303-1</f>
        <v>1.2562383414278511E-3</v>
      </c>
      <c r="S1304">
        <f>Prices[[#This Row],[Real Estate - CH]]/Prices!S1303-1</f>
        <v>1.4844804318487892E-3</v>
      </c>
      <c r="T1304">
        <f>Prices[[#This Row],[Real Estate - World]]/Prices!T1303-1</f>
        <v>-5.6925083958968559E-3</v>
      </c>
      <c r="U1304">
        <f>Prices[[#This Row],[TIPS]]/Prices!U1303-1</f>
        <v>1.0923080244658046E-3</v>
      </c>
      <c r="V1304">
        <f>Prices[[#This Row],[Commodities]]/Prices!V1303-1</f>
        <v>5.0964588857149717E-3</v>
      </c>
      <c r="W1304">
        <f>Prices[[#This Row],[Precious Metals]]/Prices!W1303-1</f>
        <v>1.4170574087135623E-2</v>
      </c>
      <c r="X1304">
        <f>Prices[[#This Row],[Hedge funds]]/Prices!X1303-1</f>
        <v>1.6917049796023598E-3</v>
      </c>
    </row>
    <row r="1305" spans="2:24" x14ac:dyDescent="0.25">
      <c r="B1305" s="1">
        <v>44407</v>
      </c>
      <c r="C1305">
        <f>Prices[[#This Row],[Equity - CH]]/Prices!C1304-1</f>
        <v>3.1245164893760613E-3</v>
      </c>
      <c r="D1305">
        <f>Prices[[#This Row],[Equity - US]]/Prices!D1304-1</f>
        <v>-5.7938141023244905E-3</v>
      </c>
      <c r="E1305">
        <f>Prices[[#This Row],[Equity - EU]]/Prices!E1304-1</f>
        <v>-7.205108325418208E-3</v>
      </c>
      <c r="F1305">
        <f>Prices[[#This Row],[Equity - JP]]/Prices!F1304-1</f>
        <v>-1.3830885258763637E-2</v>
      </c>
      <c r="G1305">
        <f>Prices[[#This Row],[Equity - EM]]/Prices!G1304-1</f>
        <v>-1.3609344459220796E-2</v>
      </c>
      <c r="H1305">
        <f>Prices[[#This Row],[Bonds - CH]]/Prices!H1304-1</f>
        <v>1.1304224954076236E-3</v>
      </c>
      <c r="I1305">
        <f>Prices[[#This Row],[Rates - US]]/Prices!I1304-1</f>
        <v>1.8707025494650864E-3</v>
      </c>
      <c r="J1305">
        <f>Prices[[#This Row],[Rates - EU]]/Prices!J1304-1</f>
        <v>5.9654279693055479E-4</v>
      </c>
      <c r="K1305">
        <f>Prices[[#This Row],[Rates - JP]]/Prices!K1304-1</f>
        <v>6.3723258989534237E-4</v>
      </c>
      <c r="L1305">
        <f>Prices[[#This Row],[EM Bonds - USD]]/Prices!L1304-1</f>
        <v>2.3137963669284112E-4</v>
      </c>
      <c r="M1305">
        <f>Prices[[#This Row],[EM Bonds - Local]]/Prices!M1304-1</f>
        <v>1.6267251039376873E-3</v>
      </c>
      <c r="N1305">
        <f>Prices[[#This Row],[IG - US]]/Prices!N1304-1</f>
        <v>1.7336447154077117E-3</v>
      </c>
      <c r="O1305">
        <f>Prices[[#This Row],[IG - EU]]/Prices!O1304-1</f>
        <v>5.0517807527161729E-4</v>
      </c>
      <c r="P1305">
        <f>Prices[[#This Row],[HY - US]]/Prices!P1304-1</f>
        <v>2.1493728959409708E-4</v>
      </c>
      <c r="Q1305">
        <f>Prices[[#This Row],[HY - EU]]/Prices!Q1304-1</f>
        <v>3.8228547903318422E-4</v>
      </c>
      <c r="R1305">
        <f>Prices[[#This Row],[EM Bonds - Corp]]/Prices!R1304-1</f>
        <v>1.5380409677234752E-4</v>
      </c>
      <c r="S1305">
        <f>Prices[[#This Row],[Real Estate - CH]]/Prices!S1304-1</f>
        <v>2.5410514562917985E-3</v>
      </c>
      <c r="T1305">
        <f>Prices[[#This Row],[Real Estate - World]]/Prices!T1304-1</f>
        <v>2.1449539724049949E-4</v>
      </c>
      <c r="U1305">
        <f>Prices[[#This Row],[TIPS]]/Prices!U1304-1</f>
        <v>-1.5695778274960048E-4</v>
      </c>
      <c r="V1305">
        <f>Prices[[#This Row],[Commodities]]/Prices!V1304-1</f>
        <v>-1.3205563552652566E-2</v>
      </c>
      <c r="W1305">
        <f>Prices[[#This Row],[Precious Metals]]/Prices!W1304-1</f>
        <v>-1.000925357517557E-2</v>
      </c>
      <c r="X1305">
        <f>Prices[[#This Row],[Hedge funds]]/Prices!X1304-1</f>
        <v>-6.3836836278718945E-4</v>
      </c>
    </row>
    <row r="1306" spans="2:24" x14ac:dyDescent="0.25">
      <c r="B1306" s="1">
        <v>44410</v>
      </c>
      <c r="C1306">
        <f>Prices[[#This Row],[Equity - CH]]/Prices!C1305-1</f>
        <v>4.2767191814638839E-3</v>
      </c>
      <c r="D1306">
        <f>Prices[[#This Row],[Equity - US]]/Prices!D1305-1</f>
        <v>-2.6029593317482558E-3</v>
      </c>
      <c r="E1306">
        <f>Prices[[#This Row],[Equity - EU]]/Prices!E1305-1</f>
        <v>5.375674313374823E-3</v>
      </c>
      <c r="F1306">
        <f>Prices[[#This Row],[Equity - JP]]/Prices!F1305-1</f>
        <v>1.9975325191936122E-2</v>
      </c>
      <c r="G1306">
        <f>Prices[[#This Row],[Equity - EM]]/Prices!G1305-1</f>
        <v>1.0858122945922588E-2</v>
      </c>
      <c r="H1306">
        <f>Prices[[#This Row],[Bonds - CH]]/Prices!H1305-1</f>
        <v>1.1291460832747457E-3</v>
      </c>
      <c r="I1306">
        <f>Prices[[#This Row],[Rates - US]]/Prices!I1305-1</f>
        <v>3.0299558461930332E-3</v>
      </c>
      <c r="J1306">
        <f>Prices[[#This Row],[Rates - EU]]/Prices!J1305-1</f>
        <v>1.7664022690988546E-3</v>
      </c>
      <c r="K1306">
        <f>Prices[[#This Row],[Rates - JP]]/Prices!K1305-1</f>
        <v>3.6390101892269655E-4</v>
      </c>
      <c r="L1306">
        <f>Prices[[#This Row],[EM Bonds - USD]]/Prices!L1305-1</f>
        <v>1.9344685717685994E-3</v>
      </c>
      <c r="M1306">
        <f>Prices[[#This Row],[EM Bonds - Local]]/Prices!M1305-1</f>
        <v>5.5645295562678498E-4</v>
      </c>
      <c r="N1306">
        <f>Prices[[#This Row],[IG - US]]/Prices!N1305-1</f>
        <v>2.9082053345450554E-3</v>
      </c>
      <c r="O1306">
        <f>Prices[[#This Row],[IG - EU]]/Prices!O1305-1</f>
        <v>1.7672304973490593E-3</v>
      </c>
      <c r="P1306">
        <f>Prices[[#This Row],[HY - US]]/Prices!P1305-1</f>
        <v>6.8469416029781627E-5</v>
      </c>
      <c r="Q1306">
        <f>Prices[[#This Row],[HY - EU]]/Prices!Q1305-1</f>
        <v>3.527440547930194E-4</v>
      </c>
      <c r="R1306">
        <f>Prices[[#This Row],[EM Bonds - Corp]]/Prices!R1305-1</f>
        <v>9.3321557543113443E-4</v>
      </c>
      <c r="S1306">
        <f>Prices[[#This Row],[Real Estate - CH]]/Prices!S1305-1</f>
        <v>5.203632942260894E-3</v>
      </c>
      <c r="T1306">
        <f>Prices[[#This Row],[Real Estate - World]]/Prices!T1305-1</f>
        <v>-2.2544980795680125E-3</v>
      </c>
      <c r="U1306">
        <f>Prices[[#This Row],[TIPS]]/Prices!U1305-1</f>
        <v>6.4071197320525464E-4</v>
      </c>
      <c r="V1306">
        <f>Prices[[#This Row],[Commodities]]/Prices!V1305-1</f>
        <v>-8.0810158578934477E-3</v>
      </c>
      <c r="W1306">
        <f>Prices[[#This Row],[Precious Metals]]/Prices!W1305-1</f>
        <v>1.1634560251159165E-3</v>
      </c>
      <c r="X1306">
        <f>Prices[[#This Row],[Hedge funds]]/Prices!X1305-1</f>
        <v>9.7029286672878357E-5</v>
      </c>
    </row>
    <row r="1307" spans="2:24" x14ac:dyDescent="0.25">
      <c r="B1307" s="1">
        <v>44411</v>
      </c>
      <c r="C1307">
        <f>Prices[[#This Row],[Equity - CH]]/Prices!C1306-1</f>
        <v>-8.0690801170169024E-4</v>
      </c>
      <c r="D1307">
        <f>Prices[[#This Row],[Equity - US]]/Prices!D1306-1</f>
        <v>5.8983661498637208E-3</v>
      </c>
      <c r="E1307">
        <f>Prices[[#This Row],[Equity - EU]]/Prices!E1306-1</f>
        <v>8.3459189925316757E-4</v>
      </c>
      <c r="F1307">
        <f>Prices[[#This Row],[Equity - JP]]/Prices!F1306-1</f>
        <v>-4.2475422960887022E-3</v>
      </c>
      <c r="G1307">
        <f>Prices[[#This Row],[Equity - EM]]/Prices!G1306-1</f>
        <v>-4.895671109186317E-4</v>
      </c>
      <c r="H1307">
        <f>Prices[[#This Row],[Bonds - CH]]/Prices!H1306-1</f>
        <v>1.1983645848019364E-3</v>
      </c>
      <c r="I1307">
        <f>Prices[[#This Row],[Rates - US]]/Prices!I1306-1</f>
        <v>2.3196392609503569E-4</v>
      </c>
      <c r="J1307">
        <f>Prices[[#This Row],[Rates - EU]]/Prices!J1306-1</f>
        <v>6.4306276945691465E-4</v>
      </c>
      <c r="K1307">
        <f>Prices[[#This Row],[Rates - JP]]/Prices!K1306-1</f>
        <v>4.5471080392878171E-4</v>
      </c>
      <c r="L1307">
        <f>Prices[[#This Row],[EM Bonds - USD]]/Prices!L1306-1</f>
        <v>8.7424679911340952E-4</v>
      </c>
      <c r="M1307">
        <f>Prices[[#This Row],[EM Bonds - Local]]/Prices!M1306-1</f>
        <v>8.5392110352966455E-5</v>
      </c>
      <c r="N1307">
        <f>Prices[[#This Row],[IG - US]]/Prices!N1306-1</f>
        <v>-1.0678051901491514E-4</v>
      </c>
      <c r="O1307">
        <f>Prices[[#This Row],[IG - EU]]/Prices!O1306-1</f>
        <v>1.159274193548443E-3</v>
      </c>
      <c r="P1307">
        <f>Prices[[#This Row],[HY - US]]/Prices!P1306-1</f>
        <v>-1.144453826648073E-3</v>
      </c>
      <c r="Q1307">
        <f>Prices[[#This Row],[HY - EU]]/Prices!Q1306-1</f>
        <v>6.4646939555101923E-4</v>
      </c>
      <c r="R1307">
        <f>Prices[[#This Row],[EM Bonds - Corp]]/Prices!R1306-1</f>
        <v>5.74034388395539E-4</v>
      </c>
      <c r="S1307">
        <f>Prices[[#This Row],[Real Estate - CH]]/Prices!S1306-1</f>
        <v>-6.6857688634192058E-4</v>
      </c>
      <c r="T1307">
        <f>Prices[[#This Row],[Real Estate - World]]/Prices!T1306-1</f>
        <v>-2.0963931623192433E-3</v>
      </c>
      <c r="U1307">
        <f>Prices[[#This Row],[TIPS]]/Prices!U1306-1</f>
        <v>3.8290362461075311E-3</v>
      </c>
      <c r="V1307">
        <f>Prices[[#This Row],[Commodities]]/Prices!V1306-1</f>
        <v>-5.6350044345128136E-3</v>
      </c>
      <c r="W1307">
        <f>Prices[[#This Row],[Precious Metals]]/Prices!W1306-1</f>
        <v>-4.6959418493378591E-3</v>
      </c>
      <c r="X1307">
        <f>Prices[[#This Row],[Hedge funds]]/Prices!X1306-1</f>
        <v>7.8424397264043044E-4</v>
      </c>
    </row>
    <row r="1308" spans="2:24" x14ac:dyDescent="0.25">
      <c r="B1308" s="1">
        <v>44412</v>
      </c>
      <c r="C1308">
        <f>Prices[[#This Row],[Equity - CH]]/Prices!C1307-1</f>
        <v>1.2809927851196168E-3</v>
      </c>
      <c r="D1308">
        <f>Prices[[#This Row],[Equity - US]]/Prices!D1307-1</f>
        <v>-1.0044091537735333E-3</v>
      </c>
      <c r="E1308">
        <f>Prices[[#This Row],[Equity - EU]]/Prices!E1307-1</f>
        <v>5.7370172127866326E-3</v>
      </c>
      <c r="F1308">
        <f>Prices[[#This Row],[Equity - JP]]/Prices!F1307-1</f>
        <v>-4.0247005073830167E-3</v>
      </c>
      <c r="G1308">
        <f>Prices[[#This Row],[Equity - EM]]/Prices!G1307-1</f>
        <v>1.0155348438582124E-2</v>
      </c>
      <c r="H1308">
        <f>Prices[[#This Row],[Bonds - CH]]/Prices!H1307-1</f>
        <v>2.8163064141373262E-4</v>
      </c>
      <c r="I1308">
        <f>Prices[[#This Row],[Rates - US]]/Prices!I1307-1</f>
        <v>-2.9281582235585191E-6</v>
      </c>
      <c r="J1308">
        <f>Prices[[#This Row],[Rates - EU]]/Prices!J1307-1</f>
        <v>-3.0000836865440306E-5</v>
      </c>
      <c r="K1308">
        <f>Prices[[#This Row],[Rates - JP]]/Prices!K1307-1</f>
        <v>4.5450413598757677E-4</v>
      </c>
      <c r="L1308">
        <f>Prices[[#This Row],[EM Bonds - USD]]/Prices!L1307-1</f>
        <v>1.0410480283200574E-3</v>
      </c>
      <c r="M1308">
        <f>Prices[[#This Row],[EM Bonds - Local]]/Prices!M1307-1</f>
        <v>-4.9625364983651998E-5</v>
      </c>
      <c r="N1308">
        <f>Prices[[#This Row],[IG - US]]/Prices!N1307-1</f>
        <v>4.1310455544563141E-5</v>
      </c>
      <c r="O1308">
        <f>Prices[[#This Row],[IG - EU]]/Prices!O1307-1</f>
        <v>-2.01379449227157E-4</v>
      </c>
      <c r="P1308">
        <f>Prices[[#This Row],[HY - US]]/Prices!P1307-1</f>
        <v>-8.363554275652163E-4</v>
      </c>
      <c r="Q1308">
        <f>Prices[[#This Row],[HY - EU]]/Prices!Q1307-1</f>
        <v>7.3414970780838473E-4</v>
      </c>
      <c r="R1308">
        <f>Prices[[#This Row],[EM Bonds - Corp]]/Prices!R1307-1</f>
        <v>8.6239807664201251E-4</v>
      </c>
      <c r="S1308">
        <f>Prices[[#This Row],[Real Estate - CH]]/Prices!S1307-1</f>
        <v>2.0835324476728978E-3</v>
      </c>
      <c r="T1308">
        <f>Prices[[#This Row],[Real Estate - World]]/Prices!T1307-1</f>
        <v>-9.6706286783021511E-4</v>
      </c>
      <c r="U1308">
        <f>Prices[[#This Row],[TIPS]]/Prices!U1307-1</f>
        <v>-4.8515485785172174E-4</v>
      </c>
      <c r="V1308">
        <f>Prices[[#This Row],[Commodities]]/Prices!V1307-1</f>
        <v>-3.422582765350457E-3</v>
      </c>
      <c r="W1308">
        <f>Prices[[#This Row],[Precious Metals]]/Prices!W1307-1</f>
        <v>1.6382209524841151E-3</v>
      </c>
      <c r="X1308">
        <f>Prices[[#This Row],[Hedge funds]]/Prices!X1307-1</f>
        <v>-5.4934845657306219E-4</v>
      </c>
    </row>
    <row r="1309" spans="2:24" x14ac:dyDescent="0.25">
      <c r="B1309" s="1">
        <v>44413</v>
      </c>
      <c r="C1309">
        <f>Prices[[#This Row],[Equity - CH]]/Prices!C1308-1</f>
        <v>1.5863779664497812E-3</v>
      </c>
      <c r="D1309">
        <f>Prices[[#This Row],[Equity - US]]/Prices!D1308-1</f>
        <v>6.755799837091514E-3</v>
      </c>
      <c r="E1309">
        <f>Prices[[#This Row],[Equity - EU]]/Prices!E1308-1</f>
        <v>4.4428191540530904E-3</v>
      </c>
      <c r="F1309">
        <f>Prices[[#This Row],[Equity - JP]]/Prices!F1308-1</f>
        <v>5.3537267408652056E-3</v>
      </c>
      <c r="G1309">
        <f>Prices[[#This Row],[Equity - EM]]/Prices!G1308-1</f>
        <v>-2.4421816121826811E-3</v>
      </c>
      <c r="H1309">
        <f>Prices[[#This Row],[Bonds - CH]]/Prices!H1308-1</f>
        <v>6.3349053283601187E-4</v>
      </c>
      <c r="I1309">
        <f>Prices[[#This Row],[Rates - US]]/Prices!I1308-1</f>
        <v>-2.4567319433130841E-3</v>
      </c>
      <c r="J1309">
        <f>Prices[[#This Row],[Rates - EU]]/Prices!J1308-1</f>
        <v>1.8448436488427422E-3</v>
      </c>
      <c r="K1309">
        <f>Prices[[#This Row],[Rates - JP]]/Prices!K1308-1</f>
        <v>-9.0859531164833029E-5</v>
      </c>
      <c r="L1309">
        <f>Prices[[#This Row],[EM Bonds - USD]]/Prices!L1308-1</f>
        <v>-2.5250447557090272E-4</v>
      </c>
      <c r="M1309">
        <f>Prices[[#This Row],[EM Bonds - Local]]/Prices!M1308-1</f>
        <v>2.8900911473450641E-4</v>
      </c>
      <c r="N1309">
        <f>Prices[[#This Row],[IG - US]]/Prices!N1308-1</f>
        <v>-3.0071890407009638E-3</v>
      </c>
      <c r="O1309">
        <f>Prices[[#This Row],[IG - EU]]/Prices!O1308-1</f>
        <v>1.7120700941639644E-3</v>
      </c>
      <c r="P1309">
        <f>Prices[[#This Row],[HY - US]]/Prices!P1308-1</f>
        <v>-9.9358069574062569E-5</v>
      </c>
      <c r="Q1309">
        <f>Prices[[#This Row],[HY - EU]]/Prices!Q1308-1</f>
        <v>7.6295557251016E-4</v>
      </c>
      <c r="R1309">
        <f>Prices[[#This Row],[EM Bonds - Corp]]/Prices!R1308-1</f>
        <v>3.8354154910869021E-4</v>
      </c>
      <c r="S1309">
        <f>Prices[[#This Row],[Real Estate - CH]]/Prices!S1308-1</f>
        <v>-4.7688081794594606E-4</v>
      </c>
      <c r="T1309">
        <f>Prices[[#This Row],[Real Estate - World]]/Prices!T1308-1</f>
        <v>1.4566042503930898E-2</v>
      </c>
      <c r="U1309">
        <f>Prices[[#This Row],[TIPS]]/Prices!U1308-1</f>
        <v>7.4479568050334066E-4</v>
      </c>
      <c r="V1309">
        <f>Prices[[#This Row],[Commodities]]/Prices!V1308-1</f>
        <v>6.7281432990298207E-3</v>
      </c>
      <c r="W1309">
        <f>Prices[[#This Row],[Precious Metals]]/Prices!W1308-1</f>
        <v>-3.4494758601305575E-3</v>
      </c>
      <c r="X1309">
        <f>Prices[[#This Row],[Hedge funds]]/Prices!X1308-1</f>
        <v>1.1154670007678114E-3</v>
      </c>
    </row>
    <row r="1310" spans="2:24" x14ac:dyDescent="0.25">
      <c r="B1310" s="1">
        <v>44414</v>
      </c>
      <c r="C1310">
        <f>Prices[[#This Row],[Equity - CH]]/Prices!C1309-1</f>
        <v>-2.2011185233132835E-3</v>
      </c>
      <c r="D1310">
        <f>Prices[[#This Row],[Equity - US]]/Prices!D1309-1</f>
        <v>1.0293277023275316E-2</v>
      </c>
      <c r="E1310">
        <f>Prices[[#This Row],[Equity - EU]]/Prices!E1309-1</f>
        <v>2.9466318904018962E-3</v>
      </c>
      <c r="F1310">
        <f>Prices[[#This Row],[Equity - JP]]/Prices!F1309-1</f>
        <v>-5.4165962026675452E-5</v>
      </c>
      <c r="G1310">
        <f>Prices[[#This Row],[Equity - EM]]/Prices!G1309-1</f>
        <v>3.8523987495457934E-3</v>
      </c>
      <c r="H1310">
        <f>Prices[[#This Row],[Bonds - CH]]/Prices!H1309-1</f>
        <v>-2.3213280810353565E-3</v>
      </c>
      <c r="I1310">
        <f>Prices[[#This Row],[Rates - US]]/Prices!I1309-1</f>
        <v>-4.9807497895333341E-3</v>
      </c>
      <c r="J1310">
        <f>Prices[[#This Row],[Rates - EU]]/Prices!J1309-1</f>
        <v>-3.2273910565068231E-3</v>
      </c>
      <c r="K1310">
        <f>Prices[[#This Row],[Rates - JP]]/Prices!K1309-1</f>
        <v>-7.2694229895498008E-4</v>
      </c>
      <c r="L1310">
        <f>Prices[[#This Row],[EM Bonds - USD]]/Prices!L1309-1</f>
        <v>-2.700367658651337E-3</v>
      </c>
      <c r="M1310">
        <f>Prices[[#This Row],[EM Bonds - Local]]/Prices!M1309-1</f>
        <v>-9.92999390775684E-4</v>
      </c>
      <c r="N1310">
        <f>Prices[[#This Row],[IG - US]]/Prices!N1309-1</f>
        <v>-6.9030600730636271E-3</v>
      </c>
      <c r="O1310">
        <f>Prices[[#This Row],[IG - EU]]/Prices!O1309-1</f>
        <v>-4.323128738752402E-3</v>
      </c>
      <c r="P1310">
        <f>Prices[[#This Row],[HY - US]]/Prices!P1309-1</f>
        <v>-1.0999725248450609E-4</v>
      </c>
      <c r="Q1310">
        <f>Prices[[#This Row],[HY - EU]]/Prices!Q1309-1</f>
        <v>0</v>
      </c>
      <c r="R1310">
        <f>Prices[[#This Row],[EM Bonds - Corp]]/Prices!R1309-1</f>
        <v>-2.2126589511587413E-3</v>
      </c>
      <c r="S1310">
        <f>Prices[[#This Row],[Real Estate - CH]]/Prices!S1309-1</f>
        <v>-6.8703601213770948E-4</v>
      </c>
      <c r="T1310">
        <f>Prices[[#This Row],[Real Estate - World]]/Prices!T1309-1</f>
        <v>5.4711783981618023E-3</v>
      </c>
      <c r="U1310">
        <f>Prices[[#This Row],[TIPS]]/Prices!U1309-1</f>
        <v>-4.2956880515466755E-3</v>
      </c>
      <c r="V1310">
        <f>Prices[[#This Row],[Commodities]]/Prices!V1309-1</f>
        <v>7.0930384390615053E-3</v>
      </c>
      <c r="W1310">
        <f>Prices[[#This Row],[Precious Metals]]/Prices!W1309-1</f>
        <v>-1.8794228785675715E-2</v>
      </c>
      <c r="X1310">
        <f>Prices[[#This Row],[Hedge funds]]/Prices!X1309-1</f>
        <v>3.2296351319738292E-5</v>
      </c>
    </row>
    <row r="1311" spans="2:24" x14ac:dyDescent="0.25">
      <c r="B1311" s="1">
        <v>44417</v>
      </c>
      <c r="C1311">
        <f>Prices[[#This Row],[Equity - CH]]/Prices!C1310-1</f>
        <v>9.703407693590016E-3</v>
      </c>
      <c r="D1311">
        <f>Prices[[#This Row],[Equity - US]]/Prices!D1310-1</f>
        <v>4.1185108493828615E-3</v>
      </c>
      <c r="E1311">
        <f>Prices[[#This Row],[Equity - EU]]/Prices!E1310-1</f>
        <v>5.4564081868153647E-3</v>
      </c>
      <c r="F1311">
        <f>Prices[[#This Row],[Equity - JP]]/Prices!F1310-1</f>
        <v>0</v>
      </c>
      <c r="G1311">
        <f>Prices[[#This Row],[Equity - EM]]/Prices!G1310-1</f>
        <v>6.0621868426902203E-3</v>
      </c>
      <c r="H1311">
        <f>Prices[[#This Row],[Bonds - CH]]/Prices!H1310-1</f>
        <v>4.2304166960427381E-4</v>
      </c>
      <c r="I1311">
        <f>Prices[[#This Row],[Rates - US]]/Prices!I1310-1</f>
        <v>-1.4384550119951323E-3</v>
      </c>
      <c r="J1311">
        <f>Prices[[#This Row],[Rates - EU]]/Prices!J1310-1</f>
        <v>5.0494083021135339E-4</v>
      </c>
      <c r="K1311">
        <f>Prices[[#This Row],[Rates - JP]]/Prices!K1310-1</f>
        <v>-5.456033463672183E-4</v>
      </c>
      <c r="L1311">
        <f>Prices[[#This Row],[EM Bonds - USD]]/Prices!L1310-1</f>
        <v>-6.5605263091328414E-4</v>
      </c>
      <c r="M1311">
        <f>Prices[[#This Row],[EM Bonds - Local]]/Prices!M1310-1</f>
        <v>-1.6929173537905129E-3</v>
      </c>
      <c r="N1311">
        <f>Prices[[#This Row],[IG - US]]/Prices!N1310-1</f>
        <v>-2.6177929138504474E-3</v>
      </c>
      <c r="O1311">
        <f>Prices[[#This Row],[IG - EU]]/Prices!O1310-1</f>
        <v>1.5146160448327173E-3</v>
      </c>
      <c r="P1311">
        <f>Prices[[#This Row],[HY - US]]/Prices!P1310-1</f>
        <v>-8.4592843786890359E-4</v>
      </c>
      <c r="Q1311">
        <f>Prices[[#This Row],[HY - EU]]/Prices!Q1310-1</f>
        <v>1.4661036828500507E-4</v>
      </c>
      <c r="R1311">
        <f>Prices[[#This Row],[EM Bonds - Corp]]/Prices!R1310-1</f>
        <v>-2.4370588752364863E-4</v>
      </c>
      <c r="S1311">
        <f>Prices[[#This Row],[Real Estate - CH]]/Prices!S1310-1</f>
        <v>-1.7569657964592311E-3</v>
      </c>
      <c r="T1311">
        <f>Prices[[#This Row],[Real Estate - World]]/Prices!T1310-1</f>
        <v>-2.1207941898881977E-4</v>
      </c>
      <c r="U1311">
        <f>Prices[[#This Row],[TIPS]]/Prices!U1310-1</f>
        <v>4.4479794035394704E-3</v>
      </c>
      <c r="V1311">
        <f>Prices[[#This Row],[Commodities]]/Prices!V1310-1</f>
        <v>-1.0237614984442645E-2</v>
      </c>
      <c r="W1311">
        <f>Prices[[#This Row],[Precious Metals]]/Prices!W1310-1</f>
        <v>-2.1251493533636756E-2</v>
      </c>
      <c r="X1311">
        <f>Prices[[#This Row],[Hedge funds]]/Prices!X1310-1</f>
        <v>3.1487925591622279E-4</v>
      </c>
    </row>
    <row r="1312" spans="2:24" x14ac:dyDescent="0.25">
      <c r="B1312" s="1">
        <v>44418</v>
      </c>
      <c r="C1312">
        <f>Prices[[#This Row],[Equity - CH]]/Prices!C1311-1</f>
        <v>3.4080406953751474E-3</v>
      </c>
      <c r="D1312">
        <f>Prices[[#This Row],[Equity - US]]/Prices!D1311-1</f>
        <v>4.4529677653810662E-3</v>
      </c>
      <c r="E1312">
        <f>Prices[[#This Row],[Equity - EU]]/Prices!E1311-1</f>
        <v>5.0188664761241508E-3</v>
      </c>
      <c r="F1312">
        <f>Prices[[#This Row],[Equity - JP]]/Prices!F1311-1</f>
        <v>2.6600649530550413E-3</v>
      </c>
      <c r="G1312">
        <f>Prices[[#This Row],[Equity - EM]]/Prices!G1311-1</f>
        <v>8.6521659811293894E-3</v>
      </c>
      <c r="H1312">
        <f>Prices[[#This Row],[Bonds - CH]]/Prices!H1311-1</f>
        <v>-7.0477130171164859E-5</v>
      </c>
      <c r="I1312">
        <f>Prices[[#This Row],[Rates - US]]/Prices!I1311-1</f>
        <v>-1.6845540983528862E-3</v>
      </c>
      <c r="J1312">
        <f>Prices[[#This Row],[Rates - EU]]/Prices!J1311-1</f>
        <v>7.8600365607606193E-4</v>
      </c>
      <c r="K1312">
        <f>Prices[[#This Row],[Rates - JP]]/Prices!K1311-1</f>
        <v>-7.2786825584569836E-4</v>
      </c>
      <c r="L1312">
        <f>Prices[[#This Row],[EM Bonds - USD]]/Prices!L1311-1</f>
        <v>-2.258935370719195E-4</v>
      </c>
      <c r="M1312">
        <f>Prices[[#This Row],[EM Bonds - Local]]/Prices!M1311-1</f>
        <v>-2.5605084730884187E-4</v>
      </c>
      <c r="N1312">
        <f>Prices[[#This Row],[IG - US]]/Prices!N1311-1</f>
        <v>-2.1818796739863089E-3</v>
      </c>
      <c r="O1312">
        <f>Prices[[#This Row],[IG - EU]]/Prices!O1311-1</f>
        <v>6.0493018097496076E-4</v>
      </c>
      <c r="P1312">
        <f>Prices[[#This Row],[HY - US]]/Prices!P1311-1</f>
        <v>-9.3014843202288144E-4</v>
      </c>
      <c r="Q1312">
        <f>Prices[[#This Row],[HY - EU]]/Prices!Q1311-1</f>
        <v>-1.4658887683594024E-4</v>
      </c>
      <c r="R1312">
        <f>Prices[[#This Row],[EM Bonds - Corp]]/Prices!R1311-1</f>
        <v>-3.3537471411548836E-4</v>
      </c>
      <c r="S1312">
        <f>Prices[[#This Row],[Real Estate - CH]]/Prices!S1311-1</f>
        <v>5.1653880736934887E-4</v>
      </c>
      <c r="T1312">
        <f>Prices[[#This Row],[Real Estate - World]]/Prices!T1311-1</f>
        <v>-4.5321965466906811E-3</v>
      </c>
      <c r="U1312">
        <f>Prices[[#This Row],[TIPS]]/Prices!U1311-1</f>
        <v>-8.8446396316177456E-4</v>
      </c>
      <c r="V1312">
        <f>Prices[[#This Row],[Commodities]]/Prices!V1311-1</f>
        <v>1.9088522516303996E-2</v>
      </c>
      <c r="W1312">
        <f>Prices[[#This Row],[Precious Metals]]/Prices!W1311-1</f>
        <v>7.3302065201048539E-3</v>
      </c>
      <c r="X1312">
        <f>Prices[[#This Row],[Hedge funds]]/Prices!X1311-1</f>
        <v>-4.6006327887904153E-4</v>
      </c>
    </row>
    <row r="1313" spans="2:24" x14ac:dyDescent="0.25">
      <c r="B1313" s="1">
        <v>44419</v>
      </c>
      <c r="C1313">
        <f>Prices[[#This Row],[Equity - CH]]/Prices!C1312-1</f>
        <v>1.7090807279129816E-3</v>
      </c>
      <c r="D1313">
        <f>Prices[[#This Row],[Equity - US]]/Prices!D1312-1</f>
        <v>-3.8415419701465225E-4</v>
      </c>
      <c r="E1313">
        <f>Prices[[#This Row],[Equity - EU]]/Prices!E1312-1</f>
        <v>4.4291494938728526E-3</v>
      </c>
      <c r="F1313">
        <f>Prices[[#This Row],[Equity - JP]]/Prices!F1312-1</f>
        <v>9.6230815388516078E-3</v>
      </c>
      <c r="G1313">
        <f>Prices[[#This Row],[Equity - EM]]/Prices!G1312-1</f>
        <v>-4.4491692734707211E-3</v>
      </c>
      <c r="H1313">
        <f>Prices[[#This Row],[Bonds - CH]]/Prices!H1312-1</f>
        <v>0</v>
      </c>
      <c r="I1313">
        <f>Prices[[#This Row],[Rates - US]]/Prices!I1312-1</f>
        <v>3.7287262848573199E-4</v>
      </c>
      <c r="J1313">
        <f>Prices[[#This Row],[Rates - EU]]/Prices!J1312-1</f>
        <v>-7.595928203476543E-4</v>
      </c>
      <c r="K1313">
        <f>Prices[[#This Row],[Rates - JP]]/Prices!K1312-1</f>
        <v>-9.1049804242915311E-4</v>
      </c>
      <c r="L1313">
        <f>Prices[[#This Row],[EM Bonds - USD]]/Prices!L1312-1</f>
        <v>2.4050122987895328E-4</v>
      </c>
      <c r="M1313">
        <f>Prices[[#This Row],[EM Bonds - Local]]/Prices!M1312-1</f>
        <v>-7.2298008292326355E-4</v>
      </c>
      <c r="N1313">
        <f>Prices[[#This Row],[IG - US]]/Prices!N1312-1</f>
        <v>2.6268351052194383E-4</v>
      </c>
      <c r="O1313">
        <f>Prices[[#This Row],[IG - EU]]/Prices!O1312-1</f>
        <v>-6.5494483349282095E-4</v>
      </c>
      <c r="P1313">
        <f>Prices[[#This Row],[HY - US]]/Prices!P1312-1</f>
        <v>-7.519111208784679E-4</v>
      </c>
      <c r="Q1313">
        <f>Prices[[#This Row],[HY - EU]]/Prices!Q1312-1</f>
        <v>-5.8644147314157458E-5</v>
      </c>
      <c r="R1313">
        <f>Prices[[#This Row],[EM Bonds - Corp]]/Prices!R1312-1</f>
        <v>-1.4825691474990021E-3</v>
      </c>
      <c r="S1313">
        <f>Prices[[#This Row],[Real Estate - CH]]/Prices!S1312-1</f>
        <v>-3.4991777888256914E-3</v>
      </c>
      <c r="T1313">
        <f>Prices[[#This Row],[Real Estate - World]]/Prices!T1312-1</f>
        <v>3.229187434633074E-3</v>
      </c>
      <c r="U1313">
        <f>Prices[[#This Row],[TIPS]]/Prices!U1312-1</f>
        <v>-1.143460531713103E-3</v>
      </c>
      <c r="V1313">
        <f>Prices[[#This Row],[Commodities]]/Prices!V1312-1</f>
        <v>2.8782212827820342E-3</v>
      </c>
      <c r="W1313">
        <f>Prices[[#This Row],[Precious Metals]]/Prices!W1312-1</f>
        <v>8.1194842910286003E-3</v>
      </c>
      <c r="X1313">
        <f>Prices[[#This Row],[Hedge funds]]/Prices!X1312-1</f>
        <v>5.8947504421036356E-4</v>
      </c>
    </row>
    <row r="1314" spans="2:24" x14ac:dyDescent="0.25">
      <c r="B1314" s="1">
        <v>44420</v>
      </c>
      <c r="C1314">
        <f>Prices[[#This Row],[Equity - CH]]/Prices!C1313-1</f>
        <v>3.5636849136306825E-3</v>
      </c>
      <c r="D1314">
        <f>Prices[[#This Row],[Equity - US]]/Prices!D1313-1</f>
        <v>5.4801421888055479E-3</v>
      </c>
      <c r="E1314">
        <f>Prices[[#This Row],[Equity - EU]]/Prices!E1313-1</f>
        <v>3.7535661619929606E-3</v>
      </c>
      <c r="F1314">
        <f>Prices[[#This Row],[Equity - JP]]/Prices!F1313-1</f>
        <v>-7.9325885196412926E-4</v>
      </c>
      <c r="G1314">
        <f>Prices[[#This Row],[Equity - EM]]/Prices!G1313-1</f>
        <v>-2.4873611264943918E-3</v>
      </c>
      <c r="H1314">
        <f>Prices[[#This Row],[Bonds - CH]]/Prices!H1313-1</f>
        <v>2.1144629264169268E-4</v>
      </c>
      <c r="I1314">
        <f>Prices[[#This Row],[Rates - US]]/Prices!I1313-1</f>
        <v>-7.3245119703713168E-4</v>
      </c>
      <c r="J1314">
        <f>Prices[[#This Row],[Rates - EU]]/Prices!J1313-1</f>
        <v>3.1186471392996573E-4</v>
      </c>
      <c r="K1314">
        <f>Prices[[#This Row],[Rates - JP]]/Prices!K1313-1</f>
        <v>6.3792946322793753E-4</v>
      </c>
      <c r="L1314">
        <f>Prices[[#This Row],[EM Bonds - USD]]/Prices!L1313-1</f>
        <v>5.2992460517464757E-4</v>
      </c>
      <c r="M1314">
        <f>Prices[[#This Row],[EM Bonds - Local]]/Prices!M1313-1</f>
        <v>3.2733392014239193E-4</v>
      </c>
      <c r="N1314">
        <f>Prices[[#This Row],[IG - US]]/Prices!N1313-1</f>
        <v>1.3375952089123011E-4</v>
      </c>
      <c r="O1314">
        <f>Prices[[#This Row],[IG - EU]]/Prices!O1313-1</f>
        <v>-3.5289372857438828E-4</v>
      </c>
      <c r="P1314">
        <f>Prices[[#This Row],[HY - US]]/Prices!P1313-1</f>
        <v>2.0394385101218937E-4</v>
      </c>
      <c r="Q1314">
        <f>Prices[[#This Row],[HY - EU]]/Prices!Q1313-1</f>
        <v>2.9323793325986003E-5</v>
      </c>
      <c r="R1314">
        <f>Prices[[#This Row],[EM Bonds - Corp]]/Prices!R1313-1</f>
        <v>1.3186238208895418E-5</v>
      </c>
      <c r="S1314">
        <f>Prices[[#This Row],[Real Estate - CH]]/Prices!S1313-1</f>
        <v>-4.9889667082414491E-3</v>
      </c>
      <c r="T1314">
        <f>Prices[[#This Row],[Real Estate - World]]/Prices!T1313-1</f>
        <v>3.1787845547077698E-3</v>
      </c>
      <c r="U1314">
        <f>Prices[[#This Row],[TIPS]]/Prices!U1313-1</f>
        <v>-1.7362736198337503E-3</v>
      </c>
      <c r="V1314">
        <f>Prices[[#This Row],[Commodities]]/Prices!V1313-1</f>
        <v>3.4218382128401448E-3</v>
      </c>
      <c r="W1314">
        <f>Prices[[#This Row],[Precious Metals]]/Prices!W1313-1</f>
        <v>-1.6239763034919807E-3</v>
      </c>
      <c r="X1314">
        <f>Prices[[#This Row],[Hedge funds]]/Prices!X1313-1</f>
        <v>-9.6842920782380659E-5</v>
      </c>
    </row>
    <row r="1315" spans="2:24" x14ac:dyDescent="0.25">
      <c r="B1315" s="1">
        <v>44421</v>
      </c>
      <c r="C1315">
        <f>Prices[[#This Row],[Equity - CH]]/Prices!C1314-1</f>
        <v>2.6982793394842997E-3</v>
      </c>
      <c r="D1315">
        <f>Prices[[#This Row],[Equity - US]]/Prices!D1314-1</f>
        <v>-6.7835449446718155E-3</v>
      </c>
      <c r="E1315">
        <f>Prices[[#This Row],[Equity - EU]]/Prices!E1314-1</f>
        <v>-1.211721487125117E-3</v>
      </c>
      <c r="F1315">
        <f>Prices[[#This Row],[Equity - JP]]/Prices!F1314-1</f>
        <v>1.499885331742945E-3</v>
      </c>
      <c r="G1315">
        <f>Prices[[#This Row],[Equity - EM]]/Prices!G1314-1</f>
        <v>-1.5916187245449298E-2</v>
      </c>
      <c r="H1315">
        <f>Prices[[#This Row],[Bonds - CH]]/Prices!H1314-1</f>
        <v>7.0467197519574754E-5</v>
      </c>
      <c r="I1315">
        <f>Prices[[#This Row],[Rates - US]]/Prices!I1314-1</f>
        <v>4.3552990952511195E-3</v>
      </c>
      <c r="J1315">
        <f>Prices[[#This Row],[Rates - EU]]/Prices!J1314-1</f>
        <v>1.9011496952625606E-4</v>
      </c>
      <c r="K1315">
        <f>Prices[[#This Row],[Rates - JP]]/Prices!K1314-1</f>
        <v>-2.732240437158806E-4</v>
      </c>
      <c r="L1315">
        <f>Prices[[#This Row],[EM Bonds - USD]]/Prices!L1314-1</f>
        <v>1.816599641676131E-3</v>
      </c>
      <c r="M1315">
        <f>Prices[[#This Row],[EM Bonds - Local]]/Prices!M1314-1</f>
        <v>-2.796434911512824E-4</v>
      </c>
      <c r="N1315">
        <f>Prices[[#This Row],[IG - US]]/Prices!N1314-1</f>
        <v>6.0959435717307109E-3</v>
      </c>
      <c r="O1315">
        <f>Prices[[#This Row],[IG - EU]]/Prices!O1314-1</f>
        <v>5.0431186645827353E-4</v>
      </c>
      <c r="P1315">
        <f>Prices[[#This Row],[HY - US]]/Prices!P1314-1</f>
        <v>5.4341649144729054E-4</v>
      </c>
      <c r="Q1315">
        <f>Prices[[#This Row],[HY - EU]]/Prices!Q1314-1</f>
        <v>0</v>
      </c>
      <c r="R1315">
        <f>Prices[[#This Row],[EM Bonds - Corp]]/Prices!R1314-1</f>
        <v>6.8989488596948867E-4</v>
      </c>
      <c r="S1315">
        <f>Prices[[#This Row],[Real Estate - CH]]/Prices!S1314-1</f>
        <v>-2.9698196895188156E-3</v>
      </c>
      <c r="T1315">
        <f>Prices[[#This Row],[Real Estate - World]]/Prices!T1314-1</f>
        <v>-2.1311142095167268E-3</v>
      </c>
      <c r="U1315">
        <f>Prices[[#This Row],[TIPS]]/Prices!U1314-1</f>
        <v>1.5326052693529491E-3</v>
      </c>
      <c r="V1315">
        <f>Prices[[#This Row],[Commodities]]/Prices!V1314-1</f>
        <v>-8.93281584224348E-3</v>
      </c>
      <c r="W1315">
        <f>Prices[[#This Row],[Precious Metals]]/Prices!W1314-1</f>
        <v>9.6219919582256619E-3</v>
      </c>
      <c r="X1315">
        <f>Prices[[#This Row],[Hedge funds]]/Prices!X1314-1</f>
        <v>-2.0984665052459217E-4</v>
      </c>
    </row>
    <row r="1316" spans="2:24" x14ac:dyDescent="0.25">
      <c r="B1316" s="1">
        <v>44424</v>
      </c>
      <c r="C1316">
        <f>Prices[[#This Row],[Equity - CH]]/Prices!C1315-1</f>
        <v>-3.2119513802549848E-3</v>
      </c>
      <c r="D1316">
        <f>Prices[[#This Row],[Equity - US]]/Prices!D1315-1</f>
        <v>-2.0691382420982007E-3</v>
      </c>
      <c r="E1316">
        <f>Prices[[#This Row],[Equity - EU]]/Prices!E1315-1</f>
        <v>-1.1029978904576354E-2</v>
      </c>
      <c r="F1316">
        <f>Prices[[#This Row],[Equity - JP]]/Prices!F1315-1</f>
        <v>-1.5802561456673581E-2</v>
      </c>
      <c r="G1316">
        <f>Prices[[#This Row],[Equity - EM]]/Prices!G1315-1</f>
        <v>-1.0021819981221647E-2</v>
      </c>
      <c r="H1316">
        <f>Prices[[#This Row],[Bonds - CH]]/Prices!H1315-1</f>
        <v>2.8184892897420433E-4</v>
      </c>
      <c r="I1316">
        <f>Prices[[#This Row],[Rates - US]]/Prices!I1315-1</f>
        <v>1.3723720519496219E-3</v>
      </c>
      <c r="J1316">
        <f>Prices[[#This Row],[Rates - EU]]/Prices!J1315-1</f>
        <v>1.9271150350763655E-4</v>
      </c>
      <c r="K1316">
        <f>Prices[[#This Row],[Rates - JP]]/Prices!K1315-1</f>
        <v>5.465974309921684E-4</v>
      </c>
      <c r="L1316">
        <f>Prices[[#This Row],[EM Bonds - USD]]/Prices!L1315-1</f>
        <v>5.0595802663111478E-4</v>
      </c>
      <c r="M1316">
        <f>Prices[[#This Row],[EM Bonds - Local]]/Prices!M1315-1</f>
        <v>-3.8589880371386887E-4</v>
      </c>
      <c r="N1316">
        <f>Prices[[#This Row],[IG - US]]/Prices!N1315-1</f>
        <v>1.2632903596012657E-3</v>
      </c>
      <c r="O1316">
        <f>Prices[[#This Row],[IG - EU]]/Prices!O1315-1</f>
        <v>4.0324613135744869E-4</v>
      </c>
      <c r="P1316">
        <f>Prices[[#This Row],[HY - US]]/Prices!P1315-1</f>
        <v>2.1734535321460413E-4</v>
      </c>
      <c r="Q1316">
        <f>Prices[[#This Row],[HY - EU]]/Prices!Q1315-1</f>
        <v>2.052605342639513E-4</v>
      </c>
      <c r="R1316">
        <f>Prices[[#This Row],[EM Bonds - Corp]]/Prices!R1315-1</f>
        <v>1.6545008061672473E-3</v>
      </c>
      <c r="S1316">
        <f>Prices[[#This Row],[Real Estate - CH]]/Prices!S1315-1</f>
        <v>1.1392429546817295E-2</v>
      </c>
      <c r="T1316">
        <f>Prices[[#This Row],[Real Estate - World]]/Prices!T1315-1</f>
        <v>-3.5730896284001945E-3</v>
      </c>
      <c r="U1316">
        <f>Prices[[#This Row],[TIPS]]/Prices!U1315-1</f>
        <v>-3.203147690207242E-4</v>
      </c>
      <c r="V1316">
        <f>Prices[[#This Row],[Commodities]]/Prices!V1315-1</f>
        <v>-6.1615738015973198E-3</v>
      </c>
      <c r="W1316">
        <f>Prices[[#This Row],[Precious Metals]]/Prices!W1315-1</f>
        <v>1.6534198757598428E-3</v>
      </c>
      <c r="X1316">
        <f>Prices[[#This Row],[Hedge funds]]/Prices!X1315-1</f>
        <v>-9.6872628638777769E-4</v>
      </c>
    </row>
    <row r="1317" spans="2:24" x14ac:dyDescent="0.25">
      <c r="B1317" s="1">
        <v>44425</v>
      </c>
      <c r="C1317">
        <f>Prices[[#This Row],[Equity - CH]]/Prices!C1316-1</f>
        <v>5.4667298359389882E-3</v>
      </c>
      <c r="D1317">
        <f>Prices[[#This Row],[Equity - US]]/Prices!D1316-1</f>
        <v>-4.6120239107033667E-3</v>
      </c>
      <c r="E1317">
        <f>Prices[[#This Row],[Equity - EU]]/Prices!E1316-1</f>
        <v>-2.2614358147600155E-3</v>
      </c>
      <c r="F1317">
        <f>Prices[[#This Row],[Equity - JP]]/Prices!F1316-1</f>
        <v>-4.0872748266174153E-3</v>
      </c>
      <c r="G1317">
        <f>Prices[[#This Row],[Equity - EM]]/Prices!G1316-1</f>
        <v>-1.0051633568675999E-2</v>
      </c>
      <c r="H1317">
        <f>Prices[[#This Row],[Bonds - CH]]/Prices!H1316-1</f>
        <v>-4.226542688081647E-4</v>
      </c>
      <c r="I1317">
        <f>Prices[[#This Row],[Rates - US]]/Prices!I1316-1</f>
        <v>-3.3143752638098434E-4</v>
      </c>
      <c r="J1317">
        <f>Prices[[#This Row],[Rates - EU]]/Prices!J1316-1</f>
        <v>-3.6429143736127489E-4</v>
      </c>
      <c r="K1317">
        <f>Prices[[#This Row],[Rates - JP]]/Prices!K1316-1</f>
        <v>5.462988254576473E-4</v>
      </c>
      <c r="L1317">
        <f>Prices[[#This Row],[EM Bonds - USD]]/Prices!L1316-1</f>
        <v>-6.7826553306948867E-5</v>
      </c>
      <c r="M1317">
        <f>Prices[[#This Row],[EM Bonds - Local]]/Prices!M1316-1</f>
        <v>6.1386724644663104E-4</v>
      </c>
      <c r="N1317">
        <f>Prices[[#This Row],[IG - US]]/Prices!N1316-1</f>
        <v>-1.2678921039308566E-3</v>
      </c>
      <c r="O1317">
        <f>Prices[[#This Row],[IG - EU]]/Prices!O1316-1</f>
        <v>-1.0077089736493239E-4</v>
      </c>
      <c r="P1317">
        <f>Prices[[#This Row],[HY - US]]/Prices!P1316-1</f>
        <v>-4.4475941290467169E-4</v>
      </c>
      <c r="Q1317">
        <f>Prices[[#This Row],[HY - EU]]/Prices!Q1316-1</f>
        <v>-1.7590149516266695E-4</v>
      </c>
      <c r="R1317">
        <f>Prices[[#This Row],[EM Bonds - Corp]]/Prices!R1316-1</f>
        <v>1.6101974965110344E-4</v>
      </c>
      <c r="S1317">
        <f>Prices[[#This Row],[Real Estate - CH]]/Prices!S1316-1</f>
        <v>-9.5620577548283237E-4</v>
      </c>
      <c r="T1317">
        <f>Prices[[#This Row],[Real Estate - World]]/Prices!T1316-1</f>
        <v>-3.2719156198209864E-3</v>
      </c>
      <c r="U1317">
        <f>Prices[[#This Row],[TIPS]]/Prices!U1316-1</f>
        <v>5.9101866829913696E-4</v>
      </c>
      <c r="V1317">
        <f>Prices[[#This Row],[Commodities]]/Prices!V1316-1</f>
        <v>-1.0010229159533757E-2</v>
      </c>
      <c r="W1317">
        <f>Prices[[#This Row],[Precious Metals]]/Prices!W1316-1</f>
        <v>3.2922852936811964E-4</v>
      </c>
      <c r="X1317">
        <f>Prices[[#This Row],[Hedge funds]]/Prices!X1316-1</f>
        <v>-1.7211564878709673E-3</v>
      </c>
    </row>
    <row r="1318" spans="2:24" x14ac:dyDescent="0.25">
      <c r="B1318" s="1">
        <v>44426</v>
      </c>
      <c r="C1318">
        <f>Prices[[#This Row],[Equity - CH]]/Prices!C1317-1</f>
        <v>4.9481725330660087E-3</v>
      </c>
      <c r="D1318">
        <f>Prices[[#This Row],[Equity - US]]/Prices!D1317-1</f>
        <v>-6.4172794435735092E-3</v>
      </c>
      <c r="E1318">
        <f>Prices[[#This Row],[Equity - EU]]/Prices!E1317-1</f>
        <v>3.7052337952347969E-3</v>
      </c>
      <c r="F1318">
        <f>Prices[[#This Row],[Equity - JP]]/Prices!F1317-1</f>
        <v>4.0374182677873627E-3</v>
      </c>
      <c r="G1318">
        <f>Prices[[#This Row],[Equity - EM]]/Prices!G1317-1</f>
        <v>8.4290408389848803E-3</v>
      </c>
      <c r="H1318">
        <f>Prices[[#This Row],[Bonds - CH]]/Prices!H1317-1</f>
        <v>2.1141649048628253E-4</v>
      </c>
      <c r="I1318">
        <f>Prices[[#This Row],[Rates - US]]/Prices!I1317-1</f>
        <v>3.0033602300938433E-4</v>
      </c>
      <c r="J1318">
        <f>Prices[[#This Row],[Rates - EU]]/Prices!J1317-1</f>
        <v>6.9777753904132211E-4</v>
      </c>
      <c r="K1318">
        <f>Prices[[#This Row],[Rates - JP]]/Prices!K1317-1</f>
        <v>9.10000910001596E-5</v>
      </c>
      <c r="L1318">
        <f>Prices[[#This Row],[EM Bonds - USD]]/Prices!L1317-1</f>
        <v>5.8492539361787443E-4</v>
      </c>
      <c r="M1318">
        <f>Prices[[#This Row],[EM Bonds - Local]]/Prices!M1317-1</f>
        <v>5.8713543794297607E-4</v>
      </c>
      <c r="N1318">
        <f>Prices[[#This Row],[IG - US]]/Prices!N1317-1</f>
        <v>2.5655898131460297E-4</v>
      </c>
      <c r="O1318">
        <f>Prices[[#This Row],[IG - EU]]/Prices!O1317-1</f>
        <v>3.0234315948596269E-4</v>
      </c>
      <c r="P1318">
        <f>Prices[[#This Row],[HY - US]]/Prices!P1317-1</f>
        <v>2.8098319910907499E-4</v>
      </c>
      <c r="Q1318">
        <f>Prices[[#This Row],[HY - EU]]/Prices!Q1317-1</f>
        <v>1.4661036828500507E-4</v>
      </c>
      <c r="R1318">
        <f>Prices[[#This Row],[EM Bonds - Corp]]/Prices!R1317-1</f>
        <v>-2.0413596296930958E-4</v>
      </c>
      <c r="S1318">
        <f>Prices[[#This Row],[Real Estate - CH]]/Prices!S1317-1</f>
        <v>4.0581929555896235E-3</v>
      </c>
      <c r="T1318">
        <f>Prices[[#This Row],[Real Estate - World]]/Prices!T1317-1</f>
        <v>2.6639214833501512E-4</v>
      </c>
      <c r="U1318">
        <f>Prices[[#This Row],[TIPS]]/Prices!U1317-1</f>
        <v>1.5931748389430567E-6</v>
      </c>
      <c r="V1318">
        <f>Prices[[#This Row],[Commodities]]/Prices!V1317-1</f>
        <v>-1.9195631103630095E-3</v>
      </c>
      <c r="W1318">
        <f>Prices[[#This Row],[Precious Metals]]/Prices!W1317-1</f>
        <v>4.9087424988103479E-5</v>
      </c>
      <c r="X1318">
        <f>Prices[[#This Row],[Hedge funds]]/Prices!X1317-1</f>
        <v>-6.9612517301953503E-4</v>
      </c>
    </row>
    <row r="1319" spans="2:24" x14ac:dyDescent="0.25">
      <c r="B1319" s="1">
        <v>44427</v>
      </c>
      <c r="C1319">
        <f>Prices[[#This Row],[Equity - CH]]/Prices!C1318-1</f>
        <v>-1.0688943971005727E-2</v>
      </c>
      <c r="D1319">
        <f>Prices[[#This Row],[Equity - US]]/Prices!D1318-1</f>
        <v>-7.3940788627480103E-4</v>
      </c>
      <c r="E1319">
        <f>Prices[[#This Row],[Equity - EU]]/Prices!E1318-1</f>
        <v>-1.6662057940042052E-2</v>
      </c>
      <c r="F1319">
        <f>Prices[[#This Row],[Equity - JP]]/Prices!F1318-1</f>
        <v>-1.4092597953862751E-2</v>
      </c>
      <c r="G1319">
        <f>Prices[[#This Row],[Equity - EM]]/Prices!G1318-1</f>
        <v>-2.3865268831794295E-2</v>
      </c>
      <c r="H1319">
        <f>Prices[[#This Row],[Bonds - CH]]/Prices!H1318-1</f>
        <v>5.6365814133707559E-4</v>
      </c>
      <c r="I1319">
        <f>Prices[[#This Row],[Rates - US]]/Prices!I1318-1</f>
        <v>1.8556370863671567E-3</v>
      </c>
      <c r="J1319">
        <f>Prices[[#This Row],[Rates - EU]]/Prices!J1318-1</f>
        <v>3.1996446710391702E-4</v>
      </c>
      <c r="K1319">
        <f>Prices[[#This Row],[Rates - JP]]/Prices!K1318-1</f>
        <v>1.8198362147403557E-4</v>
      </c>
      <c r="L1319">
        <f>Prices[[#This Row],[EM Bonds - USD]]/Prices!L1318-1</f>
        <v>2.9576013033616455E-4</v>
      </c>
      <c r="M1319">
        <f>Prices[[#This Row],[EM Bonds - Local]]/Prices!M1318-1</f>
        <v>3.175402193222876E-4</v>
      </c>
      <c r="N1319">
        <f>Prices[[#This Row],[IG - US]]/Prices!N1318-1</f>
        <v>1.3737225177972157E-3</v>
      </c>
      <c r="O1319">
        <f>Prices[[#This Row],[IG - EU]]/Prices!O1318-1</f>
        <v>6.0450355145835744E-4</v>
      </c>
      <c r="P1319">
        <f>Prices[[#This Row],[HY - US]]/Prices!P1318-1</f>
        <v>-1.4219467714644551E-3</v>
      </c>
      <c r="Q1319">
        <f>Prices[[#This Row],[HY - EU]]/Prices!Q1318-1</f>
        <v>-4.9840218124241886E-4</v>
      </c>
      <c r="R1319">
        <f>Prices[[#This Row],[EM Bonds - Corp]]/Prices!R1318-1</f>
        <v>1.5476454844640664E-3</v>
      </c>
      <c r="S1319">
        <f>Prices[[#This Row],[Real Estate - CH]]/Prices!S1318-1</f>
        <v>-1.25829329672833E-3</v>
      </c>
      <c r="T1319">
        <f>Prices[[#This Row],[Real Estate - World]]/Prices!T1318-1</f>
        <v>-3.8435781733663354E-3</v>
      </c>
      <c r="U1319">
        <f>Prices[[#This Row],[TIPS]]/Prices!U1318-1</f>
        <v>6.7590334860900825E-4</v>
      </c>
      <c r="V1319">
        <f>Prices[[#This Row],[Commodities]]/Prices!V1318-1</f>
        <v>-2.0185827073437967E-2</v>
      </c>
      <c r="W1319">
        <f>Prices[[#This Row],[Precious Metals]]/Prices!W1318-1</f>
        <v>-3.0830504255835445E-3</v>
      </c>
      <c r="X1319">
        <f>Prices[[#This Row],[Hedge funds]]/Prices!X1318-1</f>
        <v>-1.611923372888957E-3</v>
      </c>
    </row>
    <row r="1320" spans="2:24" x14ac:dyDescent="0.25">
      <c r="B1320" s="1">
        <v>44428</v>
      </c>
      <c r="C1320">
        <f>Prices[[#This Row],[Equity - CH]]/Prices!C1319-1</f>
        <v>1.0803146155946575E-3</v>
      </c>
      <c r="D1320">
        <f>Prices[[#This Row],[Equity - US]]/Prices!D1319-1</f>
        <v>7.4231915046460983E-3</v>
      </c>
      <c r="E1320">
        <f>Prices[[#This Row],[Equity - EU]]/Prices!E1319-1</f>
        <v>3.8371105724694932E-3</v>
      </c>
      <c r="F1320">
        <f>Prices[[#This Row],[Equity - JP]]/Prices!F1319-1</f>
        <v>-8.632712173512469E-3</v>
      </c>
      <c r="G1320">
        <f>Prices[[#This Row],[Equity - EM]]/Prices!G1319-1</f>
        <v>-1.0065270885214805E-2</v>
      </c>
      <c r="H1320">
        <f>Prices[[#This Row],[Bonds - CH]]/Prices!H1319-1</f>
        <v>2.1125272868105505E-4</v>
      </c>
      <c r="I1320">
        <f>Prices[[#This Row],[Rates - US]]/Prices!I1319-1</f>
        <v>-3.6667920270772036E-4</v>
      </c>
      <c r="J1320">
        <f>Prices[[#This Row],[Rates - EU]]/Prices!J1319-1</f>
        <v>5.5239346828939162E-4</v>
      </c>
      <c r="K1320">
        <f>Prices[[#This Row],[Rates - JP]]/Prices!K1319-1</f>
        <v>9.0975254730674138E-5</v>
      </c>
      <c r="L1320">
        <f>Prices[[#This Row],[EM Bonds - USD]]/Prices!L1319-1</f>
        <v>-2.1749909454249483E-5</v>
      </c>
      <c r="M1320">
        <f>Prices[[#This Row],[EM Bonds - Local]]/Prices!M1319-1</f>
        <v>2.5819381358860305E-4</v>
      </c>
      <c r="N1320">
        <f>Prices[[#This Row],[IG - US]]/Prices!N1319-1</f>
        <v>8.6265207560609625E-5</v>
      </c>
      <c r="O1320">
        <f>Prices[[#This Row],[IG - EU]]/Prices!O1319-1</f>
        <v>5.5379348537498707E-4</v>
      </c>
      <c r="P1320">
        <f>Prices[[#This Row],[HY - US]]/Prices!P1319-1</f>
        <v>5.9056123190903698E-4</v>
      </c>
      <c r="Q1320">
        <f>Prices[[#This Row],[HY - EU]]/Prices!Q1319-1</f>
        <v>8.7997184090138347E-5</v>
      </c>
      <c r="R1320">
        <f>Prices[[#This Row],[EM Bonds - Corp]]/Prices!R1319-1</f>
        <v>-2.9423401166628338E-5</v>
      </c>
      <c r="S1320">
        <f>Prices[[#This Row],[Real Estate - CH]]/Prices!S1319-1</f>
        <v>1.0117206887336749E-3</v>
      </c>
      <c r="T1320">
        <f>Prices[[#This Row],[Real Estate - World]]/Prices!T1319-1</f>
        <v>2.9862991419240537E-3</v>
      </c>
      <c r="U1320">
        <f>Prices[[#This Row],[TIPS]]/Prices!U1319-1</f>
        <v>-2.0418633734686775E-4</v>
      </c>
      <c r="V1320">
        <f>Prices[[#This Row],[Commodities]]/Prices!V1319-1</f>
        <v>-1.0203573687759704E-2</v>
      </c>
      <c r="W1320">
        <f>Prices[[#This Row],[Precious Metals]]/Prices!W1319-1</f>
        <v>-1.3495352619438128E-3</v>
      </c>
      <c r="X1320">
        <f>Prices[[#This Row],[Hedge funds]]/Prices!X1319-1</f>
        <v>5.5981047575781595E-4</v>
      </c>
    </row>
    <row r="1321" spans="2:24" x14ac:dyDescent="0.25">
      <c r="B1321" s="1">
        <v>44431</v>
      </c>
      <c r="C1321">
        <f>Prices[[#This Row],[Equity - CH]]/Prices!C1320-1</f>
        <v>4.4976948960449015E-3</v>
      </c>
      <c r="D1321">
        <f>Prices[[#This Row],[Equity - US]]/Prices!D1320-1</f>
        <v>5.488497275160098E-3</v>
      </c>
      <c r="E1321">
        <f>Prices[[#This Row],[Equity - EU]]/Prices!E1320-1</f>
        <v>5.7019874435126905E-3</v>
      </c>
      <c r="F1321">
        <f>Prices[[#This Row],[Equity - JP]]/Prices!F1320-1</f>
        <v>1.8701158717326916E-2</v>
      </c>
      <c r="G1321">
        <f>Prices[[#This Row],[Equity - EM]]/Prices!G1320-1</f>
        <v>9.8366914186638343E-3</v>
      </c>
      <c r="H1321">
        <f>Prices[[#This Row],[Bonds - CH]]/Prices!H1320-1</f>
        <v>-9.8563784849325931E-4</v>
      </c>
      <c r="I1321">
        <f>Prices[[#This Row],[Rates - US]]/Prices!I1320-1</f>
        <v>1.334402422852321E-4</v>
      </c>
      <c r="J1321">
        <f>Prices[[#This Row],[Rates - EU]]/Prices!J1320-1</f>
        <v>-1.1872531704339995E-3</v>
      </c>
      <c r="K1321">
        <f>Prices[[#This Row],[Rates - JP]]/Prices!K1320-1</f>
        <v>-6.3676885290642193E-4</v>
      </c>
      <c r="L1321">
        <f>Prices[[#This Row],[EM Bonds - USD]]/Prices!L1320-1</f>
        <v>9.4787536589513444E-4</v>
      </c>
      <c r="M1321">
        <f>Prices[[#This Row],[EM Bonds - Local]]/Prices!M1320-1</f>
        <v>-1.0449397203597943E-3</v>
      </c>
      <c r="N1321">
        <f>Prices[[#This Row],[IG - US]]/Prices!N1320-1</f>
        <v>5.4674153545897219E-4</v>
      </c>
      <c r="O1321">
        <f>Prices[[#This Row],[IG - EU]]/Prices!O1320-1</f>
        <v>-1.1572909328771974E-3</v>
      </c>
      <c r="P1321">
        <f>Prices[[#This Row],[HY - US]]/Prices!P1320-1</f>
        <v>1.808263074341232E-3</v>
      </c>
      <c r="Q1321">
        <f>Prices[[#This Row],[HY - EU]]/Prices!Q1320-1</f>
        <v>2.3463851004534853E-4</v>
      </c>
      <c r="R1321">
        <f>Prices[[#This Row],[EM Bonds - Corp]]/Prices!R1320-1</f>
        <v>6.021466053591773E-4</v>
      </c>
      <c r="S1321">
        <f>Prices[[#This Row],[Real Estate - CH]]/Prices!S1320-1</f>
        <v>-2.6316291309902429E-3</v>
      </c>
      <c r="T1321">
        <f>Prices[[#This Row],[Real Estate - World]]/Prices!T1320-1</f>
        <v>-5.6905036312753232E-3</v>
      </c>
      <c r="U1321">
        <f>Prices[[#This Row],[TIPS]]/Prices!U1320-1</f>
        <v>2.8735243230417762E-3</v>
      </c>
      <c r="V1321">
        <f>Prices[[#This Row],[Commodities]]/Prices!V1320-1</f>
        <v>1.8904240298415864E-2</v>
      </c>
      <c r="W1321">
        <f>Prices[[#This Row],[Precious Metals]]/Prices!W1320-1</f>
        <v>1.0854062721046054E-2</v>
      </c>
      <c r="X1321">
        <f>Prices[[#This Row],[Hedge funds]]/Prices!X1320-1</f>
        <v>2.789377660652681E-3</v>
      </c>
    </row>
    <row r="1322" spans="2:24" x14ac:dyDescent="0.25">
      <c r="B1322" s="1">
        <v>44432</v>
      </c>
      <c r="C1322">
        <f>Prices[[#This Row],[Equity - CH]]/Prices!C1321-1</f>
        <v>-3.0564710647934534E-3</v>
      </c>
      <c r="D1322">
        <f>Prices[[#This Row],[Equity - US]]/Prices!D1321-1</f>
        <v>2.1732149879221119E-3</v>
      </c>
      <c r="E1322">
        <f>Prices[[#This Row],[Equity - EU]]/Prices!E1321-1</f>
        <v>3.3203019381478072E-4</v>
      </c>
      <c r="F1322">
        <f>Prices[[#This Row],[Equity - JP]]/Prices!F1321-1</f>
        <v>9.1333083946454341E-3</v>
      </c>
      <c r="G1322">
        <f>Prices[[#This Row],[Equity - EM]]/Prices!G1321-1</f>
        <v>2.5949145614195146E-2</v>
      </c>
      <c r="H1322">
        <f>Prices[[#This Row],[Bonds - CH]]/Prices!H1321-1</f>
        <v>-1.4094432699096604E-4</v>
      </c>
      <c r="I1322">
        <f>Prices[[#This Row],[Rates - US]]/Prices!I1321-1</f>
        <v>-2.2152826880565968E-3</v>
      </c>
      <c r="J1322">
        <f>Prices[[#This Row],[Rates - EU]]/Prices!J1321-1</f>
        <v>-1.7319335379706313E-4</v>
      </c>
      <c r="K1322">
        <f>Prices[[#This Row],[Rates - JP]]/Prices!K1321-1</f>
        <v>-4.551247041688633E-4</v>
      </c>
      <c r="L1322">
        <f>Prices[[#This Row],[EM Bonds - USD]]/Prices!L1321-1</f>
        <v>3.2941094960747819E-4</v>
      </c>
      <c r="M1322">
        <f>Prices[[#This Row],[EM Bonds - Local]]/Prices!M1321-1</f>
        <v>9.9552453162843335E-5</v>
      </c>
      <c r="N1322">
        <f>Prices[[#This Row],[IG - US]]/Prices!N1321-1</f>
        <v>-2.233518516717381E-3</v>
      </c>
      <c r="O1322">
        <f>Prices[[#This Row],[IG - EU]]/Prices!O1321-1</f>
        <v>-1.5112588786458936E-4</v>
      </c>
      <c r="P1322">
        <f>Prices[[#This Row],[HY - US]]/Prices!P1321-1</f>
        <v>1.6127001791297335E-3</v>
      </c>
      <c r="Q1322">
        <f>Prices[[#This Row],[HY - EU]]/Prices!Q1321-1</f>
        <v>1.1729173386521019E-4</v>
      </c>
      <c r="R1322">
        <f>Prices[[#This Row],[EM Bonds - Corp]]/Prices!R1321-1</f>
        <v>3.2347215855166311E-4</v>
      </c>
      <c r="S1322">
        <f>Prices[[#This Row],[Real Estate - CH]]/Prices!S1321-1</f>
        <v>-3.2504158620283441E-4</v>
      </c>
      <c r="T1322">
        <f>Prices[[#This Row],[Real Estate - World]]/Prices!T1321-1</f>
        <v>-1.1583374637007537E-3</v>
      </c>
      <c r="U1322">
        <f>Prices[[#This Row],[TIPS]]/Prices!U1321-1</f>
        <v>2.5802702217763152E-3</v>
      </c>
      <c r="V1322">
        <f>Prices[[#This Row],[Commodities]]/Prices!V1321-1</f>
        <v>1.4875094750092632E-2</v>
      </c>
      <c r="W1322">
        <f>Prices[[#This Row],[Precious Metals]]/Prices!W1321-1</f>
        <v>2.7504934980882023E-3</v>
      </c>
      <c r="X1322">
        <f>Prices[[#This Row],[Hedge funds]]/Prices!X1321-1</f>
        <v>1.9972668979291175E-3</v>
      </c>
    </row>
    <row r="1323" spans="2:24" x14ac:dyDescent="0.25">
      <c r="B1323" s="1">
        <v>44433</v>
      </c>
      <c r="C1323">
        <f>Prices[[#This Row],[Equity - CH]]/Prices!C1322-1</f>
        <v>-5.3259765444638729E-3</v>
      </c>
      <c r="D1323">
        <f>Prices[[#This Row],[Equity - US]]/Prices!D1322-1</f>
        <v>3.0770224732614704E-3</v>
      </c>
      <c r="E1323">
        <f>Prices[[#This Row],[Equity - EU]]/Prices!E1322-1</f>
        <v>1.6865470440809993E-3</v>
      </c>
      <c r="F1323">
        <f>Prices[[#This Row],[Equity - JP]]/Prices!F1322-1</f>
        <v>6.5387563731222897E-4</v>
      </c>
      <c r="G1323">
        <f>Prices[[#This Row],[Equity - EM]]/Prices!G1322-1</f>
        <v>5.1194372349976369E-3</v>
      </c>
      <c r="H1323">
        <f>Prices[[#This Row],[Bonds - CH]]/Prices!H1322-1</f>
        <v>-2.3963913166056283E-3</v>
      </c>
      <c r="I1323">
        <f>Prices[[#This Row],[Rates - US]]/Prices!I1322-1</f>
        <v>-2.6926343990376633E-3</v>
      </c>
      <c r="J1323">
        <f>Prices[[#This Row],[Rates - EU]]/Prices!J1322-1</f>
        <v>-4.3853414079636499E-3</v>
      </c>
      <c r="K1323">
        <f>Prices[[#This Row],[Rates - JP]]/Prices!K1322-1</f>
        <v>0</v>
      </c>
      <c r="L1323">
        <f>Prices[[#This Row],[EM Bonds - USD]]/Prices!L1322-1</f>
        <v>-2.4681944496474095E-4</v>
      </c>
      <c r="M1323">
        <f>Prices[[#This Row],[EM Bonds - Local]]/Prices!M1322-1</f>
        <v>4.4281793229639099E-4</v>
      </c>
      <c r="N1323">
        <f>Prices[[#This Row],[IG - US]]/Prices!N1322-1</f>
        <v>-2.4339233887941125E-3</v>
      </c>
      <c r="O1323">
        <f>Prices[[#This Row],[IG - EU]]/Prices!O1322-1</f>
        <v>-4.6856106408704745E-3</v>
      </c>
      <c r="P1323">
        <f>Prices[[#This Row],[HY - US]]/Prices!P1322-1</f>
        <v>1.0933576830987057E-3</v>
      </c>
      <c r="Q1323">
        <f>Prices[[#This Row],[HY - EU]]/Prices!Q1322-1</f>
        <v>-8.7958483595662607E-5</v>
      </c>
      <c r="R1323">
        <f>Prices[[#This Row],[EM Bonds - Corp]]/Prices!R1322-1</f>
        <v>-1.1795566609779096E-3</v>
      </c>
      <c r="S1323">
        <f>Prices[[#This Row],[Real Estate - CH]]/Prices!S1322-1</f>
        <v>-3.748756789840213E-3</v>
      </c>
      <c r="T1323">
        <f>Prices[[#This Row],[Real Estate - World]]/Prices!T1322-1</f>
        <v>9.0195661418013273E-4</v>
      </c>
      <c r="U1323">
        <f>Prices[[#This Row],[TIPS]]/Prices!U1322-1</f>
        <v>-4.3720027114176885E-3</v>
      </c>
      <c r="V1323">
        <f>Prices[[#This Row],[Commodities]]/Prices!V1322-1</f>
        <v>7.1783138526795298E-3</v>
      </c>
      <c r="W1323">
        <f>Prices[[#This Row],[Precious Metals]]/Prices!W1322-1</f>
        <v>-7.7519247066096808E-3</v>
      </c>
      <c r="X1323">
        <f>Prices[[#This Row],[Hedge funds]]/Prices!X1322-1</f>
        <v>1.2347073824203747E-3</v>
      </c>
    </row>
    <row r="1324" spans="2:24" x14ac:dyDescent="0.25">
      <c r="B1324" s="1">
        <v>44434</v>
      </c>
      <c r="C1324">
        <f>Prices[[#This Row],[Equity - CH]]/Prices!C1323-1</f>
        <v>3.4224098603363728E-3</v>
      </c>
      <c r="D1324">
        <f>Prices[[#This Row],[Equity - US]]/Prices!D1323-1</f>
        <v>-4.0422963816166835E-4</v>
      </c>
      <c r="E1324">
        <f>Prices[[#This Row],[Equity - EU]]/Prices!E1323-1</f>
        <v>1.7881610396699443E-3</v>
      </c>
      <c r="F1324">
        <f>Prices[[#This Row],[Equity - JP]]/Prices!F1323-1</f>
        <v>-6.0394469945701523E-4</v>
      </c>
      <c r="G1324">
        <f>Prices[[#This Row],[Equity - EM]]/Prices!G1323-1</f>
        <v>-1.6824799457235695E-3</v>
      </c>
      <c r="H1324">
        <f>Prices[[#This Row],[Bonds - CH]]/Prices!H1323-1</f>
        <v>-2.1195421788899882E-4</v>
      </c>
      <c r="I1324">
        <f>Prices[[#This Row],[Rates - US]]/Prices!I1323-1</f>
        <v>5.4576931323446765E-4</v>
      </c>
      <c r="J1324">
        <f>Prices[[#This Row],[Rates - EU]]/Prices!J1323-1</f>
        <v>-4.2306709897077521E-4</v>
      </c>
      <c r="K1324">
        <f>Prices[[#This Row],[Rates - JP]]/Prices!K1323-1</f>
        <v>-9.1066387396421256E-5</v>
      </c>
      <c r="L1324">
        <f>Prices[[#This Row],[EM Bonds - USD]]/Prices!L1323-1</f>
        <v>2.0751807438346148E-4</v>
      </c>
      <c r="M1324">
        <f>Prices[[#This Row],[EM Bonds - Local]]/Prices!M1323-1</f>
        <v>-7.3526453061945052E-4</v>
      </c>
      <c r="N1324">
        <f>Prices[[#This Row],[IG - US]]/Prices!N1323-1</f>
        <v>6.8136683786690355E-4</v>
      </c>
      <c r="O1324">
        <f>Prices[[#This Row],[IG - EU]]/Prices!O1323-1</f>
        <v>-3.543406732473553E-4</v>
      </c>
      <c r="P1324">
        <f>Prices[[#This Row],[HY - US]]/Prices!P1323-1</f>
        <v>3.8966801057105371E-4</v>
      </c>
      <c r="Q1324">
        <f>Prices[[#This Row],[HY - EU]]/Prices!Q1323-1</f>
        <v>-8.7966220971180675E-5</v>
      </c>
      <c r="R1324">
        <f>Prices[[#This Row],[EM Bonds - Corp]]/Prices!R1323-1</f>
        <v>-1.3733072792118106E-3</v>
      </c>
      <c r="S1324">
        <f>Prices[[#This Row],[Real Estate - CH]]/Prices!S1323-1</f>
        <v>-1.6126555060667069E-3</v>
      </c>
      <c r="T1324">
        <f>Prices[[#This Row],[Real Estate - World]]/Prices!T1323-1</f>
        <v>6.3104261671311779E-3</v>
      </c>
      <c r="U1324">
        <f>Prices[[#This Row],[TIPS]]/Prices!U1323-1</f>
        <v>6.7645652901848763E-4</v>
      </c>
      <c r="V1324">
        <f>Prices[[#This Row],[Commodities]]/Prices!V1323-1</f>
        <v>7.8691236247205865E-3</v>
      </c>
      <c r="W1324">
        <f>Prices[[#This Row],[Precious Metals]]/Prices!W1323-1</f>
        <v>5.2469792589810993E-3</v>
      </c>
      <c r="X1324">
        <f>Prices[[#This Row],[Hedge funds]]/Prices!X1323-1</f>
        <v>-6.206223956024548E-4</v>
      </c>
    </row>
    <row r="1325" spans="2:24" x14ac:dyDescent="0.25">
      <c r="B1325" s="1">
        <v>44435</v>
      </c>
      <c r="C1325">
        <f>Prices[[#This Row],[Equity - CH]]/Prices!C1324-1</f>
        <v>3.4559701131962051E-3</v>
      </c>
      <c r="D1325">
        <f>Prices[[#This Row],[Equity - US]]/Prices!D1324-1</f>
        <v>4.6286562702002598E-5</v>
      </c>
      <c r="E1325">
        <f>Prices[[#This Row],[Equity - EU]]/Prices!E1324-1</f>
        <v>-5.7179739440205157E-4</v>
      </c>
      <c r="F1325">
        <f>Prices[[#This Row],[Equity - JP]]/Prices!F1324-1</f>
        <v>-3.4128636229108222E-3</v>
      </c>
      <c r="G1325">
        <f>Prices[[#This Row],[Equity - EM]]/Prices!G1324-1</f>
        <v>-3.5832214896873715E-3</v>
      </c>
      <c r="H1325">
        <f>Prices[[#This Row],[Bonds - CH]]/Prices!H1324-1</f>
        <v>-2.1199915200342812E-4</v>
      </c>
      <c r="I1325">
        <f>Prices[[#This Row],[Rates - US]]/Prices!I1324-1</f>
        <v>2.276930742225014E-3</v>
      </c>
      <c r="J1325">
        <f>Prices[[#This Row],[Rates - EU]]/Prices!J1324-1</f>
        <v>1.6824034879725502E-4</v>
      </c>
      <c r="K1325">
        <f>Prices[[#This Row],[Rates - JP]]/Prices!K1324-1</f>
        <v>-2.732240437158806E-4</v>
      </c>
      <c r="L1325">
        <f>Prices[[#This Row],[EM Bonds - USD]]/Prices!L1324-1</f>
        <v>1.5688133877111987E-3</v>
      </c>
      <c r="M1325">
        <f>Prices[[#This Row],[EM Bonds - Local]]/Prices!M1324-1</f>
        <v>6.3257312296371992E-4</v>
      </c>
      <c r="N1325">
        <f>Prices[[#This Row],[IG - US]]/Prices!N1324-1</f>
        <v>3.2487146515298715E-3</v>
      </c>
      <c r="O1325">
        <f>Prices[[#This Row],[IG - EU]]/Prices!O1324-1</f>
        <v>3.0382823577079776E-4</v>
      </c>
      <c r="P1325">
        <f>Prices[[#This Row],[HY - US]]/Prices!P1324-1</f>
        <v>1.9634896026163862E-3</v>
      </c>
      <c r="Q1325">
        <f>Prices[[#This Row],[HY - EU]]/Prices!Q1324-1</f>
        <v>8.7973959707943195E-5</v>
      </c>
      <c r="R1325">
        <f>Prices[[#This Row],[EM Bonds - Corp]]/Prices!R1324-1</f>
        <v>9.8889896441911596E-4</v>
      </c>
      <c r="S1325">
        <f>Prices[[#This Row],[Real Estate - CH]]/Prices!S1324-1</f>
        <v>-3.2882085993383159E-3</v>
      </c>
      <c r="T1325">
        <f>Prices[[#This Row],[Real Estate - World]]/Prices!T1324-1</f>
        <v>3.586749065684236E-3</v>
      </c>
      <c r="U1325">
        <f>Prices[[#This Row],[TIPS]]/Prices!U1324-1</f>
        <v>3.2122880050868829E-3</v>
      </c>
      <c r="V1325">
        <f>Prices[[#This Row],[Commodities]]/Prices!V1324-1</f>
        <v>5.8049007225442484E-3</v>
      </c>
      <c r="W1325">
        <f>Prices[[#This Row],[Precious Metals]]/Prices!W1324-1</f>
        <v>6.4716563287354756E-3</v>
      </c>
      <c r="X1325">
        <f>Prices[[#This Row],[Hedge funds]]/Prices!X1324-1</f>
        <v>1.4920317439834907E-3</v>
      </c>
    </row>
    <row r="1326" spans="2:24" x14ac:dyDescent="0.25">
      <c r="B1326" s="1">
        <v>44438</v>
      </c>
      <c r="C1326">
        <f>Prices[[#This Row],[Equity - CH]]/Prices!C1325-1</f>
        <v>8.9949915415843407E-4</v>
      </c>
      <c r="D1326">
        <f>Prices[[#This Row],[Equity - US]]/Prices!D1325-1</f>
        <v>1.0843455674183433E-2</v>
      </c>
      <c r="E1326">
        <f>Prices[[#This Row],[Equity - EU]]/Prices!E1325-1</f>
        <v>6.75483576295699E-3</v>
      </c>
      <c r="F1326">
        <f>Prices[[#This Row],[Equity - JP]]/Prices!F1325-1</f>
        <v>9.8855542177107569E-3</v>
      </c>
      <c r="G1326">
        <f>Prices[[#This Row],[Equity - EM]]/Prices!G1325-1</f>
        <v>1.6557353344246462E-2</v>
      </c>
      <c r="H1326">
        <f>Prices[[#This Row],[Bonds - CH]]/Prices!H1325-1</f>
        <v>-7.0681368391278809E-5</v>
      </c>
      <c r="I1326">
        <f>Prices[[#This Row],[Rates - US]]/Prices!I1325-1</f>
        <v>1.3829629332950955E-3</v>
      </c>
      <c r="J1326">
        <f>Prices[[#This Row],[Rates - EU]]/Prices!J1325-1</f>
        <v>0</v>
      </c>
      <c r="K1326">
        <f>Prices[[#This Row],[Rates - JP]]/Prices!K1325-1</f>
        <v>4.554978591599923E-4</v>
      </c>
      <c r="L1326">
        <f>Prices[[#This Row],[EM Bonds - USD]]/Prices!L1325-1</f>
        <v>1.3661215068578869E-3</v>
      </c>
      <c r="M1326">
        <f>Prices[[#This Row],[EM Bonds - Local]]/Prices!M1325-1</f>
        <v>5.9485744640053184E-4</v>
      </c>
      <c r="N1326">
        <f>Prices[[#This Row],[IG - US]]/Prices!N1325-1</f>
        <v>1.956455373615773E-3</v>
      </c>
      <c r="O1326">
        <f>Prices[[#This Row],[IG - EU]]/Prices!O1325-1</f>
        <v>0</v>
      </c>
      <c r="P1326">
        <f>Prices[[#This Row],[HY - US]]/Prices!P1325-1</f>
        <v>1.4916629018257854E-3</v>
      </c>
      <c r="Q1326">
        <f>Prices[[#This Row],[HY - EU]]/Prices!Q1325-1</f>
        <v>0</v>
      </c>
      <c r="R1326">
        <f>Prices[[#This Row],[EM Bonds - Corp]]/Prices!R1325-1</f>
        <v>3.3438978071176351E-4</v>
      </c>
      <c r="S1326">
        <f>Prices[[#This Row],[Real Estate - CH]]/Prices!S1325-1</f>
        <v>-7.0032604711284252E-3</v>
      </c>
      <c r="T1326">
        <f>Prices[[#This Row],[Real Estate - World]]/Prices!T1325-1</f>
        <v>1.4346304193171733E-2</v>
      </c>
      <c r="U1326">
        <f>Prices[[#This Row],[TIPS]]/Prices!U1325-1</f>
        <v>1.0414529159492592E-3</v>
      </c>
      <c r="V1326">
        <f>Prices[[#This Row],[Commodities]]/Prices!V1325-1</f>
        <v>5.0947619152748036E-3</v>
      </c>
      <c r="W1326">
        <f>Prices[[#This Row],[Precious Metals]]/Prices!W1325-1</f>
        <v>2.3792286748041125E-3</v>
      </c>
      <c r="X1326">
        <f>Prices[[#This Row],[Hedge funds]]/Prices!X1325-1</f>
        <v>1.1596350370841613E-3</v>
      </c>
    </row>
    <row r="1327" spans="2:24" x14ac:dyDescent="0.25">
      <c r="B1327" s="1">
        <v>44439</v>
      </c>
      <c r="C1327">
        <f>Prices[[#This Row],[Equity - CH]]/Prices!C1326-1</f>
        <v>-3.6303320421904317E-3</v>
      </c>
      <c r="D1327">
        <f>Prices[[#This Row],[Equity - US]]/Prices!D1326-1</f>
        <v>-2.7201530476768099E-3</v>
      </c>
      <c r="E1327">
        <f>Prices[[#This Row],[Equity - EU]]/Prices!E1326-1</f>
        <v>-4.0540266192667929E-3</v>
      </c>
      <c r="F1327">
        <f>Prices[[#This Row],[Equity - JP]]/Prices!F1326-1</f>
        <v>6.3161400345665974E-3</v>
      </c>
      <c r="G1327">
        <f>Prices[[#This Row],[Equity - EM]]/Prices!G1326-1</f>
        <v>1.7433627542073449E-2</v>
      </c>
      <c r="H1327">
        <f>Prices[[#This Row],[Bonds - CH]]/Prices!H1326-1</f>
        <v>-7.7755001060286766E-4</v>
      </c>
      <c r="I1327">
        <f>Prices[[#This Row],[Rates - US]]/Prices!I1326-1</f>
        <v>-1.4722213072712043E-3</v>
      </c>
      <c r="J1327">
        <f>Prices[[#This Row],[Rates - EU]]/Prices!J1326-1</f>
        <v>-2.3375127150853103E-3</v>
      </c>
      <c r="K1327">
        <f>Prices[[#This Row],[Rates - JP]]/Prices!K1326-1</f>
        <v>1.8211619012942215E-4</v>
      </c>
      <c r="L1327">
        <f>Prices[[#This Row],[EM Bonds - USD]]/Prices!L1326-1</f>
        <v>4.9566567209158308E-4</v>
      </c>
      <c r="M1327">
        <f>Prices[[#This Row],[EM Bonds - Local]]/Prices!M1326-1</f>
        <v>7.7731554843163408E-4</v>
      </c>
      <c r="N1327">
        <f>Prices[[#This Row],[IG - US]]/Prices!N1326-1</f>
        <v>-1.8961138056866611E-3</v>
      </c>
      <c r="O1327">
        <f>Prices[[#This Row],[IG - EU]]/Prices!O1326-1</f>
        <v>-2.8348688873139904E-3</v>
      </c>
      <c r="P1327">
        <f>Prices[[#This Row],[HY - US]]/Prices!P1326-1</f>
        <v>6.9435725833932871E-4</v>
      </c>
      <c r="Q1327">
        <f>Prices[[#This Row],[HY - EU]]/Prices!Q1326-1</f>
        <v>5.5711939948399625E-4</v>
      </c>
      <c r="R1327">
        <f>Prices[[#This Row],[EM Bonds - Corp]]/Prices!R1326-1</f>
        <v>1.8642831313648855E-3</v>
      </c>
      <c r="S1327">
        <f>Prices[[#This Row],[Real Estate - CH]]/Prices!S1326-1</f>
        <v>2.4868855644064602E-3</v>
      </c>
      <c r="T1327">
        <f>Prices[[#This Row],[Real Estate - World]]/Prices!T1326-1</f>
        <v>1.8031272043275148E-3</v>
      </c>
      <c r="U1327">
        <f>Prices[[#This Row],[TIPS]]/Prices!U1326-1</f>
        <v>-9.8164335629744581E-3</v>
      </c>
      <c r="V1327">
        <f>Prices[[#This Row],[Commodities]]/Prices!V1326-1</f>
        <v>-3.5639184620572806E-3</v>
      </c>
      <c r="W1327">
        <f>Prices[[#This Row],[Precious Metals]]/Prices!W1326-1</f>
        <v>1.7862076028098972E-3</v>
      </c>
      <c r="X1327">
        <f>Prices[[#This Row],[Hedge funds]]/Prices!X1326-1</f>
        <v>7.7219456085453331E-4</v>
      </c>
    </row>
    <row r="1328" spans="2:24" x14ac:dyDescent="0.25">
      <c r="B1328" s="1">
        <v>44440</v>
      </c>
      <c r="C1328">
        <f>Prices[[#This Row],[Equity - CH]]/Prices!C1327-1</f>
        <v>2.3568720914703967E-3</v>
      </c>
      <c r="D1328">
        <f>Prices[[#This Row],[Equity - US]]/Prices!D1327-1</f>
        <v>-3.0220043003270636E-4</v>
      </c>
      <c r="E1328">
        <f>Prices[[#This Row],[Equity - EU]]/Prices!E1327-1</f>
        <v>7.1221327101755882E-3</v>
      </c>
      <c r="F1328">
        <f>Prices[[#This Row],[Equity - JP]]/Prices!F1327-1</f>
        <v>1.0870158844276778E-2</v>
      </c>
      <c r="G1328">
        <f>Prices[[#This Row],[Equity - EM]]/Prices!G1327-1</f>
        <v>1.599409212332592E-3</v>
      </c>
      <c r="H1328">
        <f>Prices[[#This Row],[Bonds - CH]]/Prices!H1327-1</f>
        <v>-1.2733446519525016E-3</v>
      </c>
      <c r="I1328">
        <f>Prices[[#This Row],[Rates - US]]/Prices!I1327-1</f>
        <v>1.2193333250842819E-4</v>
      </c>
      <c r="J1328">
        <f>Prices[[#This Row],[Rates - EU]]/Prices!J1327-1</f>
        <v>-7.2108298180539876E-4</v>
      </c>
      <c r="K1328">
        <f>Prices[[#This Row],[Rates - JP]]/Prices!K1327-1</f>
        <v>-3.6416605972333649E-4</v>
      </c>
      <c r="L1328">
        <f>Prices[[#This Row],[EM Bonds - USD]]/Prices!L1327-1</f>
        <v>7.749763585152003E-5</v>
      </c>
      <c r="M1328">
        <f>Prices[[#This Row],[EM Bonds - Local]]/Prices!M1327-1</f>
        <v>5.3339568460764042E-5</v>
      </c>
      <c r="N1328">
        <f>Prices[[#This Row],[IG - US]]/Prices!N1327-1</f>
        <v>1.3626280671297231E-4</v>
      </c>
      <c r="O1328">
        <f>Prices[[#This Row],[IG - EU]]/Prices!O1327-1</f>
        <v>-1.5229972586050522E-4</v>
      </c>
      <c r="P1328">
        <f>Prices[[#This Row],[HY - US]]/Prices!P1327-1</f>
        <v>5.2680766079471475E-4</v>
      </c>
      <c r="Q1328">
        <f>Prices[[#This Row],[HY - EU]]/Prices!Q1327-1</f>
        <v>3.8097470914055798E-4</v>
      </c>
      <c r="R1328">
        <f>Prices[[#This Row],[EM Bonds - Corp]]/Prices!R1327-1</f>
        <v>3.8192067276798802E-4</v>
      </c>
      <c r="S1328">
        <f>Prices[[#This Row],[Real Estate - CH]]/Prices!S1327-1</f>
        <v>7.015775805263802E-3</v>
      </c>
      <c r="T1328">
        <f>Prices[[#This Row],[Real Estate - World]]/Prices!T1327-1</f>
        <v>1.0104696659803292E-2</v>
      </c>
      <c r="U1328">
        <f>Prices[[#This Row],[TIPS]]/Prices!U1327-1</f>
        <v>-5.4312617672336305E-4</v>
      </c>
      <c r="V1328">
        <f>Prices[[#This Row],[Commodities]]/Prices!V1327-1</f>
        <v>-5.0909393493070443E-4</v>
      </c>
      <c r="W1328">
        <f>Prices[[#This Row],[Precious Metals]]/Prices!W1327-1</f>
        <v>-2.8102520340345105E-4</v>
      </c>
      <c r="X1328">
        <f>Prices[[#This Row],[Hedge funds]]/Prices!X1327-1</f>
        <v>1.8405844860429621E-3</v>
      </c>
    </row>
    <row r="1329" spans="2:24" x14ac:dyDescent="0.25">
      <c r="B1329" s="1">
        <v>44441</v>
      </c>
      <c r="C1329">
        <f>Prices[[#This Row],[Equity - CH]]/Prices!C1328-1</f>
        <v>-1.5911257714462668E-4</v>
      </c>
      <c r="D1329">
        <f>Prices[[#This Row],[Equity - US]]/Prices!D1328-1</f>
        <v>4.014460252609986E-3</v>
      </c>
      <c r="E1329">
        <f>Prices[[#This Row],[Equity - EU]]/Prices!E1328-1</f>
        <v>5.6239893287539644E-3</v>
      </c>
      <c r="F1329">
        <f>Prices[[#This Row],[Equity - JP]]/Prices!F1328-1</f>
        <v>2.0796131387363914E-3</v>
      </c>
      <c r="G1329">
        <f>Prices[[#This Row],[Equity - EM]]/Prices!G1328-1</f>
        <v>3.9217429209204013E-4</v>
      </c>
      <c r="H1329">
        <f>Prices[[#This Row],[Bonds - CH]]/Prices!H1328-1</f>
        <v>1.1333050007082957E-3</v>
      </c>
      <c r="I1329">
        <f>Prices[[#This Row],[Rates - US]]/Prices!I1328-1</f>
        <v>1.0183431339287896E-3</v>
      </c>
      <c r="J1329">
        <f>Prices[[#This Row],[Rates - EU]]/Prices!J1328-1</f>
        <v>9.8000097628681004E-4</v>
      </c>
      <c r="K1329">
        <f>Prices[[#This Row],[Rates - JP]]/Prices!K1328-1</f>
        <v>9.1074681238589861E-5</v>
      </c>
      <c r="L1329">
        <f>Prices[[#This Row],[EM Bonds - USD]]/Prices!L1328-1</f>
        <v>6.2463901292608703E-4</v>
      </c>
      <c r="M1329">
        <f>Prices[[#This Row],[EM Bonds - Local]]/Prices!M1328-1</f>
        <v>-6.7949524462918021E-4</v>
      </c>
      <c r="N1329">
        <f>Prices[[#This Row],[IG - US]]/Prices!N1328-1</f>
        <v>1.7273823500008056E-3</v>
      </c>
      <c r="O1329">
        <f>Prices[[#This Row],[IG - EU]]/Prices!O1328-1</f>
        <v>1.0662604722011526E-3</v>
      </c>
      <c r="P1329">
        <f>Prices[[#This Row],[HY - US]]/Prices!P1328-1</f>
        <v>9.8732424732728141E-4</v>
      </c>
      <c r="Q1329">
        <f>Prices[[#This Row],[HY - EU]]/Prices!Q1328-1</f>
        <v>4.1012420904618097E-4</v>
      </c>
      <c r="R1329">
        <f>Prices[[#This Row],[EM Bonds - Corp]]/Prices!R1328-1</f>
        <v>7.7036713841382998E-4</v>
      </c>
      <c r="S1329">
        <f>Prices[[#This Row],[Real Estate - CH]]/Prices!S1328-1</f>
        <v>-1.0142417244033863E-2</v>
      </c>
      <c r="T1329">
        <f>Prices[[#This Row],[Real Estate - World]]/Prices!T1328-1</f>
        <v>5.4231989351058996E-3</v>
      </c>
      <c r="U1329">
        <f>Prices[[#This Row],[TIPS]]/Prices!U1328-1</f>
        <v>2.8554611243822858E-3</v>
      </c>
      <c r="V1329">
        <f>Prices[[#This Row],[Commodities]]/Prices!V1328-1</f>
        <v>9.5185573669647194E-3</v>
      </c>
      <c r="W1329">
        <f>Prices[[#This Row],[Precious Metals]]/Prices!W1328-1</f>
        <v>-3.899325489608918E-3</v>
      </c>
      <c r="X1329">
        <f>Prices[[#This Row],[Hedge funds]]/Prices!X1328-1</f>
        <v>1.2756125346982117E-3</v>
      </c>
    </row>
    <row r="1330" spans="2:24" x14ac:dyDescent="0.25">
      <c r="B1330" s="1">
        <v>44442</v>
      </c>
      <c r="C1330">
        <f>Prices[[#This Row],[Equity - CH]]/Prices!C1329-1</f>
        <v>-6.3596219232058271E-3</v>
      </c>
      <c r="D1330">
        <f>Prices[[#This Row],[Equity - US]]/Prices!D1329-1</f>
        <v>-1.7145358921673015E-3</v>
      </c>
      <c r="E1330">
        <f>Prices[[#This Row],[Equity - EU]]/Prices!E1329-1</f>
        <v>-5.7978779322227503E-3</v>
      </c>
      <c r="F1330">
        <f>Prices[[#This Row],[Equity - JP]]/Prices!F1329-1</f>
        <v>1.6611230182982606E-2</v>
      </c>
      <c r="G1330">
        <f>Prices[[#This Row],[Equity - EM]]/Prices!G1329-1</f>
        <v>1.0104901827219237E-3</v>
      </c>
      <c r="H1330">
        <f>Prices[[#This Row],[Bonds - CH]]/Prices!H1329-1</f>
        <v>-7.7826517617107793E-4</v>
      </c>
      <c r="I1330">
        <f>Prices[[#This Row],[Rates - US]]/Prices!I1329-1</f>
        <v>-2.2758496927191008E-3</v>
      </c>
      <c r="J1330">
        <f>Prices[[#This Row],[Rates - EU]]/Prices!J1329-1</f>
        <v>-1.2997345933478677E-3</v>
      </c>
      <c r="K1330">
        <f>Prices[[#This Row],[Rates - JP]]/Prices!K1329-1</f>
        <v>-2.7319916218926377E-4</v>
      </c>
      <c r="L1330">
        <f>Prices[[#This Row],[EM Bonds - USD]]/Prices!L1329-1</f>
        <v>-9.8638252829963413E-4</v>
      </c>
      <c r="M1330">
        <f>Prices[[#This Row],[EM Bonds - Local]]/Prices!M1329-1</f>
        <v>-4.7889463806172206E-4</v>
      </c>
      <c r="N1330">
        <f>Prices[[#This Row],[IG - US]]/Prices!N1329-1</f>
        <v>-2.8610528091440601E-3</v>
      </c>
      <c r="O1330">
        <f>Prices[[#This Row],[IG - EU]]/Prices!O1329-1</f>
        <v>-1.7244877257049929E-3</v>
      </c>
      <c r="P1330">
        <f>Prices[[#This Row],[HY - US]]/Prices!P1329-1</f>
        <v>2.9224605232158751E-4</v>
      </c>
      <c r="Q1330">
        <f>Prices[[#This Row],[HY - EU]]/Prices!Q1329-1</f>
        <v>1.1713030746718367E-4</v>
      </c>
      <c r="R1330">
        <f>Prices[[#This Row],[EM Bonds - Corp]]/Prices!R1329-1</f>
        <v>-2.1170098598155551E-4</v>
      </c>
      <c r="S1330">
        <f>Prices[[#This Row],[Real Estate - CH]]/Prices!S1329-1</f>
        <v>2.0609336418251356E-3</v>
      </c>
      <c r="T1330">
        <f>Prices[[#This Row],[Real Estate - World]]/Prices!T1329-1</f>
        <v>-2.6951119861278183E-3</v>
      </c>
      <c r="U1330">
        <f>Prices[[#This Row],[TIPS]]/Prices!U1329-1</f>
        <v>-3.4952668759467009E-3</v>
      </c>
      <c r="V1330">
        <f>Prices[[#This Row],[Commodities]]/Prices!V1329-1</f>
        <v>-2.3815341744748419E-4</v>
      </c>
      <c r="W1330">
        <f>Prices[[#This Row],[Precious Metals]]/Prices!W1329-1</f>
        <v>1.548060795763706E-2</v>
      </c>
      <c r="X1330">
        <f>Prices[[#This Row],[Hedge funds]]/Prices!X1329-1</f>
        <v>-9.6149993990546356E-5</v>
      </c>
    </row>
    <row r="1331" spans="2:24" x14ac:dyDescent="0.25">
      <c r="B1331" s="1">
        <v>44445</v>
      </c>
      <c r="C1331">
        <f>Prices[[#This Row],[Equity - CH]]/Prices!C1330-1</f>
        <v>6.5749244543913399E-3</v>
      </c>
      <c r="D1331">
        <f>Prices[[#This Row],[Equity - US]]/Prices!D1330-1</f>
        <v>1.758829685313934E-3</v>
      </c>
      <c r="E1331">
        <f>Prices[[#This Row],[Equity - EU]]/Prices!E1330-1</f>
        <v>7.2148731085044382E-3</v>
      </c>
      <c r="F1331">
        <f>Prices[[#This Row],[Equity - JP]]/Prices!F1330-1</f>
        <v>1.3721780035959696E-2</v>
      </c>
      <c r="G1331">
        <f>Prices[[#This Row],[Equity - EM]]/Prices!G1330-1</f>
        <v>8.3953934528646634E-3</v>
      </c>
      <c r="H1331">
        <f>Prices[[#This Row],[Bonds - CH]]/Prices!H1330-1</f>
        <v>-4.9564540111868283E-4</v>
      </c>
      <c r="I1331">
        <f>Prices[[#This Row],[Rates - US]]/Prices!I1330-1</f>
        <v>0</v>
      </c>
      <c r="J1331">
        <f>Prices[[#This Row],[Rates - EU]]/Prices!J1330-1</f>
        <v>5.4668388455514361E-4</v>
      </c>
      <c r="K1331">
        <f>Prices[[#This Row],[Rates - JP]]/Prices!K1330-1</f>
        <v>-8.1982146110404219E-4</v>
      </c>
      <c r="L1331">
        <f>Prices[[#This Row],[EM Bonds - USD]]/Prices!L1330-1</f>
        <v>-6.276900441637423E-7</v>
      </c>
      <c r="M1331">
        <f>Prices[[#This Row],[EM Bonds - Local]]/Prices!M1330-1</f>
        <v>-5.7641187993662246E-4</v>
      </c>
      <c r="N1331">
        <f>Prices[[#This Row],[IG - US]]/Prices!N1330-1</f>
        <v>0</v>
      </c>
      <c r="O1331">
        <f>Prices[[#This Row],[IG - EU]]/Prices!O1330-1</f>
        <v>9.1454120516210047E-4</v>
      </c>
      <c r="P1331">
        <f>Prices[[#This Row],[HY - US]]/Prices!P1330-1</f>
        <v>0</v>
      </c>
      <c r="Q1331">
        <f>Prices[[#This Row],[HY - EU]]/Prices!Q1330-1</f>
        <v>3.2207062130340525E-4</v>
      </c>
      <c r="R1331">
        <f>Prices[[#This Row],[EM Bonds - Corp]]/Prices!R1330-1</f>
        <v>-6.3943042472924816E-5</v>
      </c>
      <c r="S1331">
        <f>Prices[[#This Row],[Real Estate - CH]]/Prices!S1330-1</f>
        <v>-2.5805700537457898E-3</v>
      </c>
      <c r="T1331">
        <f>Prices[[#This Row],[Real Estate - World]]/Prices!T1330-1</f>
        <v>1.3153921364204013E-3</v>
      </c>
      <c r="U1331">
        <f>Prices[[#This Row],[TIPS]]/Prices!U1330-1</f>
        <v>4.2565672093874962E-3</v>
      </c>
      <c r="V1331">
        <f>Prices[[#This Row],[Commodities]]/Prices!V1330-1</f>
        <v>0</v>
      </c>
      <c r="W1331">
        <f>Prices[[#This Row],[Precious Metals]]/Prices!W1330-1</f>
        <v>0</v>
      </c>
      <c r="X1331">
        <f>Prices[[#This Row],[Hedge funds]]/Prices!X1330-1</f>
        <v>1.0417250967598157E-4</v>
      </c>
    </row>
    <row r="1332" spans="2:24" x14ac:dyDescent="0.25">
      <c r="B1332" s="1">
        <v>44446</v>
      </c>
      <c r="C1332">
        <f>Prices[[#This Row],[Equity - CH]]/Prices!C1331-1</f>
        <v>-5.6029370581710536E-3</v>
      </c>
      <c r="D1332">
        <f>Prices[[#This Row],[Equity - US]]/Prices!D1331-1</f>
        <v>1.1187011664270941E-4</v>
      </c>
      <c r="E1332">
        <f>Prices[[#This Row],[Equity - EU]]/Prices!E1331-1</f>
        <v>-2.8329821047647918E-3</v>
      </c>
      <c r="F1332">
        <f>Prices[[#This Row],[Equity - JP]]/Prices!F1331-1</f>
        <v>1.0424051996889006E-2</v>
      </c>
      <c r="G1332">
        <f>Prices[[#This Row],[Equity - EM]]/Prices!G1331-1</f>
        <v>4.8440598241876742E-3</v>
      </c>
      <c r="H1332">
        <f>Prices[[#This Row],[Bonds - CH]]/Prices!H1331-1</f>
        <v>-4.0379710966278459E-3</v>
      </c>
      <c r="I1332">
        <f>Prices[[#This Row],[Rates - US]]/Prices!I1331-1</f>
        <v>-2.6425399993039722E-3</v>
      </c>
      <c r="J1332">
        <f>Prices[[#This Row],[Rates - EU]]/Prices!J1331-1</f>
        <v>-3.3101393706597149E-3</v>
      </c>
      <c r="K1332">
        <f>Prices[[#This Row],[Rates - JP]]/Prices!K1331-1</f>
        <v>-4.5583006655114389E-4</v>
      </c>
      <c r="L1332">
        <f>Prices[[#This Row],[EM Bonds - USD]]/Prices!L1331-1</f>
        <v>-7.6389926321696056E-4</v>
      </c>
      <c r="M1332">
        <f>Prices[[#This Row],[EM Bonds - Local]]/Prices!M1331-1</f>
        <v>-9.1342247985415348E-4</v>
      </c>
      <c r="N1332">
        <f>Prices[[#This Row],[IG - US]]/Prices!N1331-1</f>
        <v>-3.9529297560041421E-3</v>
      </c>
      <c r="O1332">
        <f>Prices[[#This Row],[IG - EU]]/Prices!O1331-1</f>
        <v>-3.5025380710659304E-3</v>
      </c>
      <c r="P1332">
        <f>Prices[[#This Row],[HY - US]]/Prices!P1331-1</f>
        <v>-2.8800748340240823E-4</v>
      </c>
      <c r="Q1332">
        <f>Prices[[#This Row],[HY - EU]]/Prices!Q1331-1</f>
        <v>0</v>
      </c>
      <c r="R1332">
        <f>Prices[[#This Row],[EM Bonds - Corp]]/Prices!R1331-1</f>
        <v>-1.1520966796761956E-3</v>
      </c>
      <c r="S1332">
        <f>Prices[[#This Row],[Real Estate - CH]]/Prices!S1331-1</f>
        <v>6.6140139283354937E-3</v>
      </c>
      <c r="T1332">
        <f>Prices[[#This Row],[Real Estate - World]]/Prices!T1331-1</f>
        <v>-6.7601224742664945E-3</v>
      </c>
      <c r="U1332">
        <f>Prices[[#This Row],[TIPS]]/Prices!U1331-1</f>
        <v>-3.5858930965471103E-5</v>
      </c>
      <c r="V1332">
        <f>Prices[[#This Row],[Commodities]]/Prices!V1331-1</f>
        <v>-7.1072261639002487E-3</v>
      </c>
      <c r="W1332">
        <f>Prices[[#This Row],[Precious Metals]]/Prices!W1331-1</f>
        <v>-1.3187663991883758E-2</v>
      </c>
      <c r="X1332">
        <f>Prices[[#This Row],[Hedge funds]]/Prices!X1331-1</f>
        <v>-4.5670881207626746E-4</v>
      </c>
    </row>
    <row r="1333" spans="2:24" x14ac:dyDescent="0.25">
      <c r="B1333" s="1">
        <v>44447</v>
      </c>
      <c r="C1333">
        <f>Prices[[#This Row],[Equity - CH]]/Prices!C1332-1</f>
        <v>-1.0507371005788357E-2</v>
      </c>
      <c r="D1333">
        <f>Prices[[#This Row],[Equity - US]]/Prices!D1332-1</f>
        <v>1.506968995710567E-3</v>
      </c>
      <c r="E1333">
        <f>Prices[[#This Row],[Equity - EU]]/Prices!E1332-1</f>
        <v>-8.6924972440115544E-3</v>
      </c>
      <c r="F1333">
        <f>Prices[[#This Row],[Equity - JP]]/Prices!F1332-1</f>
        <v>7.2346956281172936E-3</v>
      </c>
      <c r="G1333">
        <f>Prices[[#This Row],[Equity - EM]]/Prices!G1332-1</f>
        <v>-5.2503985302854161E-3</v>
      </c>
      <c r="H1333">
        <f>Prices[[#This Row],[Bonds - CH]]/Prices!H1332-1</f>
        <v>2.8451525713069081E-4</v>
      </c>
      <c r="I1333">
        <f>Prices[[#This Row],[Rates - US]]/Prices!I1332-1</f>
        <v>1.7501992625510443E-3</v>
      </c>
      <c r="J1333">
        <f>Prices[[#This Row],[Rates - EU]]/Prices!J1332-1</f>
        <v>5.3542621470170637E-4</v>
      </c>
      <c r="K1333">
        <f>Prices[[#This Row],[Rates - JP]]/Prices!K1332-1</f>
        <v>-7.2966070777091829E-4</v>
      </c>
      <c r="L1333">
        <f>Prices[[#This Row],[EM Bonds - USD]]/Prices!L1332-1</f>
        <v>5.0976019598913958E-4</v>
      </c>
      <c r="M1333">
        <f>Prices[[#This Row],[EM Bonds - Local]]/Prices!M1332-1</f>
        <v>-8.2048757474129097E-4</v>
      </c>
      <c r="N1333">
        <f>Prices[[#This Row],[IG - US]]/Prices!N1332-1</f>
        <v>2.3693437420246877E-3</v>
      </c>
      <c r="O1333">
        <f>Prices[[#This Row],[IG - EU]]/Prices!O1332-1</f>
        <v>6.6221792063569929E-4</v>
      </c>
      <c r="P1333">
        <f>Prices[[#This Row],[HY - US]]/Prices!P1332-1</f>
        <v>1.0034431842642633E-4</v>
      </c>
      <c r="Q1333">
        <f>Prices[[#This Row],[HY - EU]]/Prices!Q1332-1</f>
        <v>-2.926972047412324E-5</v>
      </c>
      <c r="R1333">
        <f>Prices[[#This Row],[EM Bonds - Corp]]/Prices!R1332-1</f>
        <v>2.0675598805230955E-4</v>
      </c>
      <c r="S1333">
        <f>Prices[[#This Row],[Real Estate - CH]]/Prices!S1332-1</f>
        <v>2.7828237931433186E-3</v>
      </c>
      <c r="T1333">
        <f>Prices[[#This Row],[Real Estate - World]]/Prices!T1332-1</f>
        <v>4.1813775152521604E-3</v>
      </c>
      <c r="U1333">
        <f>Prices[[#This Row],[TIPS]]/Prices!U1332-1</f>
        <v>4.9443270133020523E-3</v>
      </c>
      <c r="V1333">
        <f>Prices[[#This Row],[Commodities]]/Prices!V1332-1</f>
        <v>1.5614221781254045E-2</v>
      </c>
      <c r="W1333">
        <f>Prices[[#This Row],[Precious Metals]]/Prices!W1332-1</f>
        <v>-1.3509375674652935E-3</v>
      </c>
      <c r="X1333">
        <f>Prices[[#This Row],[Hedge funds]]/Prices!X1332-1</f>
        <v>-1.3306719893546592E-3</v>
      </c>
    </row>
    <row r="1334" spans="2:24" x14ac:dyDescent="0.25">
      <c r="B1334" s="1">
        <v>44448</v>
      </c>
      <c r="C1334">
        <f>Prices[[#This Row],[Equity - CH]]/Prices!C1333-1</f>
        <v>-6.6538985835760123E-3</v>
      </c>
      <c r="D1334">
        <f>Prices[[#This Row],[Equity - US]]/Prices!D1333-1</f>
        <v>-9.6520601969894981E-3</v>
      </c>
      <c r="E1334">
        <f>Prices[[#This Row],[Equity - EU]]/Prices!E1333-1</f>
        <v>-6.072492091902193E-3</v>
      </c>
      <c r="F1334">
        <f>Prices[[#This Row],[Equity - JP]]/Prices!F1333-1</f>
        <v>-7.4428189571307257E-3</v>
      </c>
      <c r="G1334">
        <f>Prices[[#This Row],[Equity - EM]]/Prices!G1333-1</f>
        <v>-1.5958823269310862E-2</v>
      </c>
      <c r="H1334">
        <f>Prices[[#This Row],[Bonds - CH]]/Prices!H1333-1</f>
        <v>2.2043660669843756E-3</v>
      </c>
      <c r="I1334">
        <f>Prices[[#This Row],[Rates - US]]/Prices!I1333-1</f>
        <v>3.0362484623973618E-3</v>
      </c>
      <c r="J1334">
        <f>Prices[[#This Row],[Rates - EU]]/Prices!J1333-1</f>
        <v>3.1491321534371508E-3</v>
      </c>
      <c r="K1334">
        <f>Prices[[#This Row],[Rates - JP]]/Prices!K1333-1</f>
        <v>1.825483753195023E-4</v>
      </c>
      <c r="L1334">
        <f>Prices[[#This Row],[EM Bonds - USD]]/Prices!L1333-1</f>
        <v>7.2045815487986609E-4</v>
      </c>
      <c r="M1334">
        <f>Prices[[#This Row],[EM Bonds - Local]]/Prices!M1333-1</f>
        <v>-3.6585669855027092E-4</v>
      </c>
      <c r="N1334">
        <f>Prices[[#This Row],[IG - US]]/Prices!N1333-1</f>
        <v>4.9652358087803883E-3</v>
      </c>
      <c r="O1334">
        <f>Prices[[#This Row],[IG - EU]]/Prices!O1333-1</f>
        <v>2.4434941967013124E-3</v>
      </c>
      <c r="P1334">
        <f>Prices[[#This Row],[HY - US]]/Prices!P1333-1</f>
        <v>6.9770648365352628E-4</v>
      </c>
      <c r="Q1334">
        <f>Prices[[#This Row],[HY - EU]]/Prices!Q1333-1</f>
        <v>3.2197634937358721E-4</v>
      </c>
      <c r="R1334">
        <f>Prices[[#This Row],[EM Bonds - Corp]]/Prices!R1333-1</f>
        <v>4.6379317762323957E-4</v>
      </c>
      <c r="S1334">
        <f>Prices[[#This Row],[Real Estate - CH]]/Prices!S1333-1</f>
        <v>-9.6164964347659199E-3</v>
      </c>
      <c r="T1334">
        <f>Prices[[#This Row],[Real Estate - World]]/Prices!T1333-1</f>
        <v>-2.0151740064208834E-2</v>
      </c>
      <c r="U1334">
        <f>Prices[[#This Row],[TIPS]]/Prices!U1333-1</f>
        <v>3.0061606071636326E-3</v>
      </c>
      <c r="V1334">
        <f>Prices[[#This Row],[Commodities]]/Prices!V1333-1</f>
        <v>-8.002035845364297E-3</v>
      </c>
      <c r="W1334">
        <f>Prices[[#This Row],[Precious Metals]]/Prices!W1333-1</f>
        <v>-1.9462814001717232E-3</v>
      </c>
      <c r="X1334">
        <f>Prices[[#This Row],[Hedge funds]]/Prices!X1333-1</f>
        <v>-3.5317820248337295E-4</v>
      </c>
    </row>
    <row r="1335" spans="2:24" x14ac:dyDescent="0.25">
      <c r="B1335" s="1">
        <v>44449</v>
      </c>
      <c r="C1335">
        <f>Prices[[#This Row],[Equity - CH]]/Prices!C1334-1</f>
        <v>-4.3981889255185758E-3</v>
      </c>
      <c r="D1335">
        <f>Prices[[#This Row],[Equity - US]]/Prices!D1334-1</f>
        <v>-6.1499792803675346E-3</v>
      </c>
      <c r="E1335">
        <f>Prices[[#This Row],[Equity - EU]]/Prices!E1334-1</f>
        <v>-2.2848007031853745E-3</v>
      </c>
      <c r="F1335">
        <f>Prices[[#This Row],[Equity - JP]]/Prices!F1334-1</f>
        <v>1.2259382563076793E-2</v>
      </c>
      <c r="G1335">
        <f>Prices[[#This Row],[Equity - EM]]/Prices!G1334-1</f>
        <v>8.2931039612239577E-3</v>
      </c>
      <c r="H1335">
        <f>Prices[[#This Row],[Bonds - CH]]/Prices!H1334-1</f>
        <v>-1.5609479211011745E-3</v>
      </c>
      <c r="I1335">
        <f>Prices[[#This Row],[Rates - US]]/Prices!I1334-1</f>
        <v>-2.5456942106936165E-3</v>
      </c>
      <c r="J1335">
        <f>Prices[[#This Row],[Rates - EU]]/Prices!J1334-1</f>
        <v>-1.7610535140732964E-3</v>
      </c>
      <c r="K1335">
        <f>Prices[[#This Row],[Rates - JP]]/Prices!K1334-1</f>
        <v>2.737725862382856E-4</v>
      </c>
      <c r="L1335">
        <f>Prices[[#This Row],[EM Bonds - USD]]/Prices!L1334-1</f>
        <v>-3.7738003518439367E-4</v>
      </c>
      <c r="M1335">
        <f>Prices[[#This Row],[EM Bonds - Local]]/Prices!M1334-1</f>
        <v>1.2248583161666993E-4</v>
      </c>
      <c r="N1335">
        <f>Prices[[#This Row],[IG - US]]/Prices!N1334-1</f>
        <v>-2.4142979402551612E-3</v>
      </c>
      <c r="O1335">
        <f>Prices[[#This Row],[IG - EU]]/Prices!O1334-1</f>
        <v>-1.472679260613452E-3</v>
      </c>
      <c r="P1335">
        <f>Prices[[#This Row],[HY - US]]/Prices!P1334-1</f>
        <v>3.7184003821533196E-4</v>
      </c>
      <c r="Q1335">
        <f>Prices[[#This Row],[HY - EU]]/Prices!Q1334-1</f>
        <v>2.0482809070965224E-4</v>
      </c>
      <c r="R1335">
        <f>Prices[[#This Row],[EM Bonds - Corp]]/Prices!R1334-1</f>
        <v>5.7475302925258376E-4</v>
      </c>
      <c r="S1335">
        <f>Prices[[#This Row],[Real Estate - CH]]/Prices!S1334-1</f>
        <v>-8.036426611663483E-3</v>
      </c>
      <c r="T1335">
        <f>Prices[[#This Row],[Real Estate - World]]/Prices!T1334-1</f>
        <v>-1.0045744999459205E-2</v>
      </c>
      <c r="U1335">
        <f>Prices[[#This Row],[TIPS]]/Prices!U1334-1</f>
        <v>-9.0404690449918945E-4</v>
      </c>
      <c r="V1335">
        <f>Prices[[#This Row],[Commodities]]/Prices!V1334-1</f>
        <v>8.8907983209112196E-3</v>
      </c>
      <c r="W1335">
        <f>Prices[[#This Row],[Precious Metals]]/Prices!W1334-1</f>
        <v>-4.6338310289764095E-3</v>
      </c>
      <c r="X1335">
        <f>Prices[[#This Row],[Hedge funds]]/Prices!X1334-1</f>
        <v>1.5256265105700884E-4</v>
      </c>
    </row>
    <row r="1336" spans="2:24" x14ac:dyDescent="0.25">
      <c r="B1336" s="1">
        <v>44452</v>
      </c>
      <c r="C1336">
        <f>Prices[[#This Row],[Equity - CH]]/Prices!C1335-1</f>
        <v>6.2164722559976404E-4</v>
      </c>
      <c r="D1336">
        <f>Prices[[#This Row],[Equity - US]]/Prices!D1335-1</f>
        <v>5.7924371086499615E-3</v>
      </c>
      <c r="E1336">
        <f>Prices[[#This Row],[Equity - EU]]/Prices!E1335-1</f>
        <v>6.3098011107352026E-3</v>
      </c>
      <c r="F1336">
        <f>Prices[[#This Row],[Equity - JP]]/Prices!F1335-1</f>
        <v>2.1663715300448416E-3</v>
      </c>
      <c r="G1336">
        <f>Prices[[#This Row],[Equity - EM]]/Prices!G1335-1</f>
        <v>-1.3472671736164399E-3</v>
      </c>
      <c r="H1336">
        <f>Prices[[#This Row],[Bonds - CH]]/Prices!H1335-1</f>
        <v>-2.8425241614549179E-4</v>
      </c>
      <c r="I1336">
        <f>Prices[[#This Row],[Rates - US]]/Prices!I1335-1</f>
        <v>1.5521995688532186E-3</v>
      </c>
      <c r="J1336">
        <f>Prices[[#This Row],[Rates - EU]]/Prices!J1335-1</f>
        <v>-1.9229931547826151E-4</v>
      </c>
      <c r="K1336">
        <f>Prices[[#This Row],[Rates - JP]]/Prices!K1335-1</f>
        <v>-4.5616275887239155E-4</v>
      </c>
      <c r="L1336">
        <f>Prices[[#This Row],[EM Bonds - USD]]/Prices!L1335-1</f>
        <v>9.3423482652954526E-4</v>
      </c>
      <c r="M1336">
        <f>Prices[[#This Row],[EM Bonds - Local]]/Prices!M1335-1</f>
        <v>-1.171906511488241E-3</v>
      </c>
      <c r="N1336">
        <f>Prices[[#This Row],[IG - US]]/Prices!N1335-1</f>
        <v>2.3449262653421066E-3</v>
      </c>
      <c r="O1336">
        <f>Prices[[#This Row],[IG - EU]]/Prices!O1335-1</f>
        <v>-1.017138788587113E-4</v>
      </c>
      <c r="P1336">
        <f>Prices[[#This Row],[HY - US]]/Prices!P1335-1</f>
        <v>8.3756598345785527E-4</v>
      </c>
      <c r="Q1336">
        <f>Prices[[#This Row],[HY - EU]]/Prices!Q1335-1</f>
        <v>6.4361359780007454E-4</v>
      </c>
      <c r="R1336">
        <f>Prices[[#This Row],[EM Bonds - Corp]]/Prices!R1335-1</f>
        <v>2.7725337814121787E-4</v>
      </c>
      <c r="S1336">
        <f>Prices[[#This Row],[Real Estate - CH]]/Prices!S1335-1</f>
        <v>3.7270979638275303E-3</v>
      </c>
      <c r="T1336">
        <f>Prices[[#This Row],[Real Estate - World]]/Prices!T1335-1</f>
        <v>9.5107957410895949E-3</v>
      </c>
      <c r="U1336">
        <f>Prices[[#This Row],[TIPS]]/Prices!U1335-1</f>
        <v>1.354725654207023E-3</v>
      </c>
      <c r="V1336">
        <f>Prices[[#This Row],[Commodities]]/Prices!V1335-1</f>
        <v>1.11221661192209E-2</v>
      </c>
      <c r="W1336">
        <f>Prices[[#This Row],[Precious Metals]]/Prices!W1335-1</f>
        <v>4.3094972429542633E-3</v>
      </c>
      <c r="X1336">
        <f>Prices[[#This Row],[Hedge funds]]/Prices!X1335-1</f>
        <v>7.8678206136895135E-4</v>
      </c>
    </row>
    <row r="1337" spans="2:24" x14ac:dyDescent="0.25">
      <c r="B1337" s="1">
        <v>44453</v>
      </c>
      <c r="C1337">
        <f>Prices[[#This Row],[Equity - CH]]/Prices!C1336-1</f>
        <v>2.0482404840627133E-3</v>
      </c>
      <c r="D1337">
        <f>Prices[[#This Row],[Equity - US]]/Prices!D1336-1</f>
        <v>-8.7365242721662018E-3</v>
      </c>
      <c r="E1337">
        <f>Prices[[#This Row],[Equity - EU]]/Prices!E1336-1</f>
        <v>-1.8796059257528697E-3</v>
      </c>
      <c r="F1337">
        <f>Prices[[#This Row],[Equity - JP]]/Prices!F1336-1</f>
        <v>9.6277811642790923E-3</v>
      </c>
      <c r="G1337">
        <f>Prices[[#This Row],[Equity - EM]]/Prices!G1336-1</f>
        <v>-7.1717025461786044E-3</v>
      </c>
      <c r="H1337">
        <f>Prices[[#This Row],[Bonds - CH]]/Prices!H1336-1</f>
        <v>7.1083309638897418E-5</v>
      </c>
      <c r="I1337">
        <f>Prices[[#This Row],[Rates - US]]/Prices!I1336-1</f>
        <v>3.0400937769674563E-3</v>
      </c>
      <c r="J1337">
        <f>Prices[[#This Row],[Rates - EU]]/Prices!J1336-1</f>
        <v>9.6911992859127771E-4</v>
      </c>
      <c r="K1337">
        <f>Prices[[#This Row],[Rates - JP]]/Prices!K1336-1</f>
        <v>-9.1274187659751149E-5</v>
      </c>
      <c r="L1337">
        <f>Prices[[#This Row],[EM Bonds - USD]]/Prices!L1336-1</f>
        <v>7.7033003484516804E-4</v>
      </c>
      <c r="M1337">
        <f>Prices[[#This Row],[EM Bonds - Local]]/Prices!M1336-1</f>
        <v>-1.9089686283024765E-4</v>
      </c>
      <c r="N1337">
        <f>Prices[[#This Row],[IG - US]]/Prices!N1336-1</f>
        <v>3.5034224248167156E-3</v>
      </c>
      <c r="O1337">
        <f>Prices[[#This Row],[IG - EU]]/Prices!O1336-1</f>
        <v>9.6638014343120027E-4</v>
      </c>
      <c r="P1337">
        <f>Prices[[#This Row],[HY - US]]/Prices!P1336-1</f>
        <v>4.6387965727445746E-4</v>
      </c>
      <c r="Q1337">
        <f>Prices[[#This Row],[HY - EU]]/Prices!Q1336-1</f>
        <v>5.2625423927032955E-4</v>
      </c>
      <c r="R1337">
        <f>Prices[[#This Row],[EM Bonds - Corp]]/Prices!R1336-1</f>
        <v>8.5406000740873012E-4</v>
      </c>
      <c r="S1337">
        <f>Prices[[#This Row],[Real Estate - CH]]/Prices!S1336-1</f>
        <v>4.9444965603502311E-3</v>
      </c>
      <c r="T1337">
        <f>Prices[[#This Row],[Real Estate - World]]/Prices!T1336-1</f>
        <v>-3.9988819368962369E-3</v>
      </c>
      <c r="U1337">
        <f>Prices[[#This Row],[TIPS]]/Prices!U1336-1</f>
        <v>-2.8527705657299673E-4</v>
      </c>
      <c r="V1337">
        <f>Prices[[#This Row],[Commodities]]/Prices!V1336-1</f>
        <v>-2.0122888427887009E-3</v>
      </c>
      <c r="W1337">
        <f>Prices[[#This Row],[Precious Metals]]/Prices!W1336-1</f>
        <v>3.1893608784669958E-3</v>
      </c>
      <c r="X1337">
        <f>Prices[[#This Row],[Hedge funds]]/Prices!X1336-1</f>
        <v>4.8132460531258303E-5</v>
      </c>
    </row>
    <row r="1338" spans="2:24" x14ac:dyDescent="0.25">
      <c r="B1338" s="1">
        <v>44454</v>
      </c>
      <c r="C1338">
        <f>Prices[[#This Row],[Equity - CH]]/Prices!C1337-1</f>
        <v>-8.4697983440119584E-3</v>
      </c>
      <c r="D1338">
        <f>Prices[[#This Row],[Equity - US]]/Prices!D1337-1</f>
        <v>9.7705336699758227E-3</v>
      </c>
      <c r="E1338">
        <f>Prices[[#This Row],[Equity - EU]]/Prices!E1337-1</f>
        <v>-7.8345340638639183E-3</v>
      </c>
      <c r="F1338">
        <f>Prices[[#This Row],[Equity - JP]]/Prices!F1337-1</f>
        <v>-9.0144754612235811E-3</v>
      </c>
      <c r="G1338">
        <f>Prices[[#This Row],[Equity - EM]]/Prices!G1337-1</f>
        <v>-4.3278036271311437E-3</v>
      </c>
      <c r="H1338">
        <f>Prices[[#This Row],[Bonds - CH]]/Prices!H1337-1</f>
        <v>-1.1372521145781578E-3</v>
      </c>
      <c r="I1338">
        <f>Prices[[#This Row],[Rates - US]]/Prices!I1337-1</f>
        <v>-1.1915626325018636E-3</v>
      </c>
      <c r="J1338">
        <f>Prices[[#This Row],[Rates - EU]]/Prices!J1337-1</f>
        <v>-1.7627912506953392E-3</v>
      </c>
      <c r="K1338">
        <f>Prices[[#This Row],[Rates - JP]]/Prices!K1337-1</f>
        <v>6.3897763578291134E-4</v>
      </c>
      <c r="L1338">
        <f>Prices[[#This Row],[EM Bonds - USD]]/Prices!L1337-1</f>
        <v>-2.584587275874517E-4</v>
      </c>
      <c r="M1338">
        <f>Prices[[#This Row],[EM Bonds - Local]]/Prices!M1337-1</f>
        <v>-5.7279993420200626E-5</v>
      </c>
      <c r="N1338">
        <f>Prices[[#This Row],[IG - US]]/Prices!N1337-1</f>
        <v>-1.2843994728684027E-3</v>
      </c>
      <c r="O1338">
        <f>Prices[[#This Row],[IG - EU]]/Prices!O1337-1</f>
        <v>-1.7784552845530044E-3</v>
      </c>
      <c r="P1338">
        <f>Prices[[#This Row],[HY - US]]/Prices!P1337-1</f>
        <v>2.3557794378392671E-4</v>
      </c>
      <c r="Q1338">
        <f>Prices[[#This Row],[HY - EU]]/Prices!Q1337-1</f>
        <v>6.4286131728108487E-4</v>
      </c>
      <c r="R1338">
        <f>Prices[[#This Row],[EM Bonds - Corp]]/Prices!R1337-1</f>
        <v>1.2936082351173717E-3</v>
      </c>
      <c r="S1338">
        <f>Prices[[#This Row],[Real Estate - CH]]/Prices!S1337-1</f>
        <v>-3.2088057408453663E-3</v>
      </c>
      <c r="T1338">
        <f>Prices[[#This Row],[Real Estate - World]]/Prices!T1337-1</f>
        <v>1.3398665270090149E-3</v>
      </c>
      <c r="U1338">
        <f>Prices[[#This Row],[TIPS]]/Prices!U1337-1</f>
        <v>1.342212381790775E-3</v>
      </c>
      <c r="V1338">
        <f>Prices[[#This Row],[Commodities]]/Prices!V1337-1</f>
        <v>2.2998584662332844E-2</v>
      </c>
      <c r="W1338">
        <f>Prices[[#This Row],[Precious Metals]]/Prices!W1337-1</f>
        <v>-4.7962153353162673E-3</v>
      </c>
      <c r="X1338">
        <f>Prices[[#This Row],[Hedge funds]]/Prices!X1337-1</f>
        <v>-2.8075917280323548E-4</v>
      </c>
    </row>
    <row r="1339" spans="2:24" x14ac:dyDescent="0.25">
      <c r="B1339" s="1">
        <v>44455</v>
      </c>
      <c r="C1339">
        <f>Prices[[#This Row],[Equity - CH]]/Prices!C1338-1</f>
        <v>4.9342336126954045E-3</v>
      </c>
      <c r="D1339">
        <f>Prices[[#This Row],[Equity - US]]/Prices!D1338-1</f>
        <v>5.1884924650036357E-3</v>
      </c>
      <c r="E1339">
        <f>Prices[[#This Row],[Equity - EU]]/Prices!E1338-1</f>
        <v>6.6529623359665724E-3</v>
      </c>
      <c r="F1339">
        <f>Prices[[#This Row],[Equity - JP]]/Prices!F1338-1</f>
        <v>-3.2987051164009573E-3</v>
      </c>
      <c r="G1339">
        <f>Prices[[#This Row],[Equity - EM]]/Prices!G1338-1</f>
        <v>-2.5588481392295748E-3</v>
      </c>
      <c r="H1339">
        <f>Prices[[#This Row],[Bonds - CH]]/Prices!H1338-1</f>
        <v>-2.2770938589624645E-3</v>
      </c>
      <c r="I1339">
        <f>Prices[[#This Row],[Rates - US]]/Prices!I1338-1</f>
        <v>-1.9685120389092425E-3</v>
      </c>
      <c r="J1339">
        <f>Prices[[#This Row],[Rates - EU]]/Prices!J1338-1</f>
        <v>-6.0884079371570365E-4</v>
      </c>
      <c r="K1339">
        <f>Prices[[#This Row],[Rates - JP]]/Prices!K1338-1</f>
        <v>-5.4734537493161817E-4</v>
      </c>
      <c r="L1339">
        <f>Prices[[#This Row],[EM Bonds - USD]]/Prices!L1338-1</f>
        <v>-1.6200934201644479E-3</v>
      </c>
      <c r="M1339">
        <f>Prices[[#This Row],[EM Bonds - Local]]/Prices!M1338-1</f>
        <v>-1.8874104581634299E-4</v>
      </c>
      <c r="N1339">
        <f>Prices[[#This Row],[IG - US]]/Prices!N1338-1</f>
        <v>-2.2435428774780775E-3</v>
      </c>
      <c r="O1339">
        <f>Prices[[#This Row],[IG - EU]]/Prices!O1338-1</f>
        <v>-1.4252990582845904E-3</v>
      </c>
      <c r="P1339">
        <f>Prices[[#This Row],[HY - US]]/Prices!P1338-1</f>
        <v>-8.3819224560799377E-5</v>
      </c>
      <c r="Q1339">
        <f>Prices[[#This Row],[HY - EU]]/Prices!Q1338-1</f>
        <v>4.3803294007704885E-4</v>
      </c>
      <c r="R1339">
        <f>Prices[[#This Row],[EM Bonds - Corp]]/Prices!R1338-1</f>
        <v>-1.876994633572826E-4</v>
      </c>
      <c r="S1339">
        <f>Prices[[#This Row],[Real Estate - CH]]/Prices!S1338-1</f>
        <v>1.8534415483066891E-3</v>
      </c>
      <c r="T1339">
        <f>Prices[[#This Row],[Real Estate - World]]/Prices!T1338-1</f>
        <v>7.2001488172959149E-3</v>
      </c>
      <c r="U1339">
        <f>Prices[[#This Row],[TIPS]]/Prices!U1338-1</f>
        <v>-5.2756076757211057E-3</v>
      </c>
      <c r="V1339">
        <f>Prices[[#This Row],[Commodities]]/Prices!V1338-1</f>
        <v>-9.9037375980071118E-4</v>
      </c>
      <c r="W1339">
        <f>Prices[[#This Row],[Precious Metals]]/Prices!W1338-1</f>
        <v>-1.9549238911752198E-2</v>
      </c>
      <c r="X1339">
        <f>Prices[[#This Row],[Hedge funds]]/Prices!X1338-1</f>
        <v>2.1664647307573226E-4</v>
      </c>
    </row>
    <row r="1340" spans="2:24" x14ac:dyDescent="0.25">
      <c r="B1340" s="1">
        <v>44456</v>
      </c>
      <c r="C1340">
        <f>Prices[[#This Row],[Equity - CH]]/Prices!C1339-1</f>
        <v>-7.0491575165714249E-3</v>
      </c>
      <c r="D1340">
        <f>Prices[[#This Row],[Equity - US]]/Prices!D1339-1</f>
        <v>-2.0302536557216255E-3</v>
      </c>
      <c r="E1340">
        <f>Prices[[#This Row],[Equity - EU]]/Prices!E1339-1</f>
        <v>-5.395788603825169E-3</v>
      </c>
      <c r="F1340">
        <f>Prices[[#This Row],[Equity - JP]]/Prices!F1339-1</f>
        <v>4.6742736155880316E-3</v>
      </c>
      <c r="G1340">
        <f>Prices[[#This Row],[Equity - EM]]/Prices!G1339-1</f>
        <v>8.7182697988494873E-3</v>
      </c>
      <c r="H1340">
        <f>Prices[[#This Row],[Bonds - CH]]/Prices!H1339-1</f>
        <v>-1.7830397261251463E-3</v>
      </c>
      <c r="I1340">
        <f>Prices[[#This Row],[Rates - US]]/Prices!I1339-1</f>
        <v>-2.0207030750623023E-3</v>
      </c>
      <c r="J1340">
        <f>Prices[[#This Row],[Rates - EU]]/Prices!J1339-1</f>
        <v>-1.6770613968346559E-3</v>
      </c>
      <c r="K1340">
        <f>Prices[[#This Row],[Rates - JP]]/Prices!K1339-1</f>
        <v>-5.4764512595839587E-4</v>
      </c>
      <c r="L1340">
        <f>Prices[[#This Row],[EM Bonds - USD]]/Prices!L1339-1</f>
        <v>-1.8050824794946241E-3</v>
      </c>
      <c r="M1340">
        <f>Prices[[#This Row],[EM Bonds - Local]]/Prices!M1339-1</f>
        <v>-4.6790172154054233E-4</v>
      </c>
      <c r="N1340">
        <f>Prices[[#This Row],[IG - US]]/Prices!N1339-1</f>
        <v>-1.7149122768297387E-3</v>
      </c>
      <c r="O1340">
        <f>Prices[[#This Row],[IG - EU]]/Prices!O1339-1</f>
        <v>-2.2429525411632456E-3</v>
      </c>
      <c r="P1340">
        <f>Prices[[#This Row],[HY - US]]/Prices!P1339-1</f>
        <v>-1.7530204542415273E-4</v>
      </c>
      <c r="Q1340">
        <f>Prices[[#This Row],[HY - EU]]/Prices!Q1339-1</f>
        <v>-3.2108351090209819E-4</v>
      </c>
      <c r="R1340">
        <f>Prices[[#This Row],[EM Bonds - Corp]]/Prices!R1339-1</f>
        <v>-9.6586627536976444E-4</v>
      </c>
      <c r="S1340">
        <f>Prices[[#This Row],[Real Estate - CH]]/Prices!S1339-1</f>
        <v>2.9989678876749526E-3</v>
      </c>
      <c r="T1340">
        <f>Prices[[#This Row],[Real Estate - World]]/Prices!T1339-1</f>
        <v>-2.7562890326005007E-3</v>
      </c>
      <c r="U1340">
        <f>Prices[[#This Row],[TIPS]]/Prices!U1339-1</f>
        <v>-5.1873258309621528E-3</v>
      </c>
      <c r="V1340">
        <f>Prices[[#This Row],[Commodities]]/Prices!V1339-1</f>
        <v>-4.6027763441488512E-3</v>
      </c>
      <c r="W1340">
        <f>Prices[[#This Row],[Precious Metals]]/Prices!W1339-1</f>
        <v>5.8591528062645892E-6</v>
      </c>
      <c r="X1340">
        <f>Prices[[#This Row],[Hedge funds]]/Prices!X1339-1</f>
        <v>-1.0348645049497174E-3</v>
      </c>
    </row>
    <row r="1341" spans="2:24" x14ac:dyDescent="0.25">
      <c r="B1341" s="1">
        <v>44459</v>
      </c>
      <c r="C1341">
        <f>Prices[[#This Row],[Equity - CH]]/Prices!C1340-1</f>
        <v>-1.4246971931243801E-2</v>
      </c>
      <c r="D1341">
        <f>Prices[[#This Row],[Equity - US]]/Prices!D1340-1</f>
        <v>-2.2167572473702157E-2</v>
      </c>
      <c r="E1341">
        <f>Prices[[#This Row],[Equity - EU]]/Prices!E1340-1</f>
        <v>-2.1276903145312165E-2</v>
      </c>
      <c r="F1341">
        <f>Prices[[#This Row],[Equity - JP]]/Prices!F1340-1</f>
        <v>0</v>
      </c>
      <c r="G1341">
        <f>Prices[[#This Row],[Equity - EM]]/Prices!G1340-1</f>
        <v>-2.0993164367091754E-2</v>
      </c>
      <c r="H1341">
        <f>Prices[[#This Row],[Bonds - CH]]/Prices!H1340-1</f>
        <v>1.5004286939124256E-3</v>
      </c>
      <c r="I1341">
        <f>Prices[[#This Row],[Rates - US]]/Prices!I1340-1</f>
        <v>3.9079125784609037E-3</v>
      </c>
      <c r="J1341">
        <f>Prices[[#This Row],[Rates - EU]]/Prices!J1340-1</f>
        <v>1.6798786564808932E-3</v>
      </c>
      <c r="K1341">
        <f>Prices[[#This Row],[Rates - JP]]/Prices!K1340-1</f>
        <v>-9.1324200913289744E-5</v>
      </c>
      <c r="L1341">
        <f>Prices[[#This Row],[EM Bonds - USD]]/Prices!L1340-1</f>
        <v>-2.2781206400875886E-3</v>
      </c>
      <c r="M1341">
        <f>Prices[[#This Row],[EM Bonds - Local]]/Prices!M1340-1</f>
        <v>-3.1453011552362575E-4</v>
      </c>
      <c r="N1341">
        <f>Prices[[#This Row],[IG - US]]/Prices!N1340-1</f>
        <v>3.2614987064107925E-3</v>
      </c>
      <c r="O1341">
        <f>Prices[[#This Row],[IG - EU]]/Prices!O1340-1</f>
        <v>2.247994686557897E-3</v>
      </c>
      <c r="P1341">
        <f>Prices[[#This Row],[HY - US]]/Prices!P1340-1</f>
        <v>-3.1787833307619362E-3</v>
      </c>
      <c r="Q1341">
        <f>Prices[[#This Row],[HY - EU]]/Prices!Q1340-1</f>
        <v>-1.0511562718991119E-3</v>
      </c>
      <c r="R1341">
        <f>Prices[[#This Row],[EM Bonds - Corp]]/Prices!R1340-1</f>
        <v>-3.1825362510773392E-4</v>
      </c>
      <c r="S1341">
        <f>Prices[[#This Row],[Real Estate - CH]]/Prices!S1340-1</f>
        <v>-5.3781186292592986E-3</v>
      </c>
      <c r="T1341">
        <f>Prices[[#This Row],[Real Estate - World]]/Prices!T1340-1</f>
        <v>-1.06335776896328E-2</v>
      </c>
      <c r="U1341">
        <f>Prices[[#This Row],[TIPS]]/Prices!U1340-1</f>
        <v>3.6280846297804814E-3</v>
      </c>
      <c r="V1341">
        <f>Prices[[#This Row],[Commodities]]/Prices!V1340-1</f>
        <v>-2.3054834449972694E-2</v>
      </c>
      <c r="W1341">
        <f>Prices[[#This Row],[Precious Metals]]/Prices!W1340-1</f>
        <v>-2.8915347551905501E-4</v>
      </c>
      <c r="X1341">
        <f>Prices[[#This Row],[Hedge funds]]/Prices!X1340-1</f>
        <v>-5.107408150973658E-3</v>
      </c>
    </row>
    <row r="1342" spans="2:24" x14ac:dyDescent="0.25">
      <c r="B1342" s="1">
        <v>44460</v>
      </c>
      <c r="C1342">
        <f>Prices[[#This Row],[Equity - CH]]/Prices!C1341-1</f>
        <v>2.9746350969785951E-3</v>
      </c>
      <c r="D1342">
        <f>Prices[[#This Row],[Equity - US]]/Prices!D1341-1</f>
        <v>-4.8519747882669328E-3</v>
      </c>
      <c r="E1342">
        <f>Prices[[#This Row],[Equity - EU]]/Prices!E1341-1</f>
        <v>6.2079592889230373E-3</v>
      </c>
      <c r="F1342">
        <f>Prices[[#This Row],[Equity - JP]]/Prices!F1341-1</f>
        <v>-1.6776474149293064E-2</v>
      </c>
      <c r="G1342">
        <f>Prices[[#This Row],[Equity - EM]]/Prices!G1341-1</f>
        <v>-2.2570730679360995E-3</v>
      </c>
      <c r="H1342">
        <f>Prices[[#This Row],[Bonds - CH]]/Prices!H1341-1</f>
        <v>9.9878718698742652E-4</v>
      </c>
      <c r="I1342">
        <f>Prices[[#This Row],[Rates - US]]/Prices!I1341-1</f>
        <v>-3.6339709247046326E-4</v>
      </c>
      <c r="J1342">
        <f>Prices[[#This Row],[Rates - EU]]/Prices!J1341-1</f>
        <v>1.0917925083453461E-3</v>
      </c>
      <c r="K1342">
        <f>Prices[[#This Row],[Rates - JP]]/Prices!K1341-1</f>
        <v>2.7399762535385008E-4</v>
      </c>
      <c r="L1342">
        <f>Prices[[#This Row],[EM Bonds - USD]]/Prices!L1341-1</f>
        <v>2.0485293450223097E-5</v>
      </c>
      <c r="M1342">
        <f>Prices[[#This Row],[EM Bonds - Local]]/Prices!M1341-1</f>
        <v>2.2053439895564075E-4</v>
      </c>
      <c r="N1342">
        <f>Prices[[#This Row],[IG - US]]/Prices!N1341-1</f>
        <v>8.8588676603995609E-5</v>
      </c>
      <c r="O1342">
        <f>Prices[[#This Row],[IG - EU]]/Prices!O1341-1</f>
        <v>9.1757149411231254E-4</v>
      </c>
      <c r="P1342">
        <f>Prices[[#This Row],[HY - US]]/Prices!P1341-1</f>
        <v>1.0983649888125502E-3</v>
      </c>
      <c r="Q1342">
        <f>Prices[[#This Row],[HY - EU]]/Prices!Q1341-1</f>
        <v>8.7688530340246373E-5</v>
      </c>
      <c r="R1342">
        <f>Prices[[#This Row],[EM Bonds - Corp]]/Prices!R1341-1</f>
        <v>2.9217443756412997E-4</v>
      </c>
      <c r="S1342">
        <f>Prices[[#This Row],[Real Estate - CH]]/Prices!S1341-1</f>
        <v>3.1232919497150569E-3</v>
      </c>
      <c r="T1342">
        <f>Prices[[#This Row],[Real Estate - World]]/Prices!T1341-1</f>
        <v>-3.7195079075665882E-3</v>
      </c>
      <c r="U1342">
        <f>Prices[[#This Row],[TIPS]]/Prices!U1341-1</f>
        <v>-1.2204892767040398E-3</v>
      </c>
      <c r="V1342">
        <f>Prices[[#This Row],[Commodities]]/Prices!V1341-1</f>
        <v>-1.0009056526261939E-2</v>
      </c>
      <c r="W1342">
        <f>Prices[[#This Row],[Precious Metals]]/Prices!W1341-1</f>
        <v>5.3805613764328353E-3</v>
      </c>
      <c r="X1342">
        <f>Prices[[#This Row],[Hedge funds]]/Prices!X1341-1</f>
        <v>8.4753287216776663E-4</v>
      </c>
    </row>
    <row r="1343" spans="2:24" x14ac:dyDescent="0.25">
      <c r="B1343" s="1">
        <v>44461</v>
      </c>
      <c r="C1343">
        <f>Prices[[#This Row],[Equity - CH]]/Prices!C1342-1</f>
        <v>3.8014913357082847E-3</v>
      </c>
      <c r="D1343">
        <f>Prices[[#This Row],[Equity - US]]/Prices!D1342-1</f>
        <v>9.4591079348897988E-3</v>
      </c>
      <c r="E1343">
        <f>Prices[[#This Row],[Equity - EU]]/Prices!E1342-1</f>
        <v>1.0104692867271226E-2</v>
      </c>
      <c r="F1343">
        <f>Prices[[#This Row],[Equity - JP]]/Prices!F1342-1</f>
        <v>-9.4897348273306203E-3</v>
      </c>
      <c r="G1343">
        <f>Prices[[#This Row],[Equity - EM]]/Prices!G1342-1</f>
        <v>8.0450780251450915E-4</v>
      </c>
      <c r="H1343">
        <f>Prices[[#This Row],[Bonds - CH]]/Prices!H1342-1</f>
        <v>9.2651984890590455E-4</v>
      </c>
      <c r="I1343">
        <f>Prices[[#This Row],[Rates - US]]/Prices!I1342-1</f>
        <v>7.0470546782019916E-4</v>
      </c>
      <c r="J1343">
        <f>Prices[[#This Row],[Rates - EU]]/Prices!J1342-1</f>
        <v>3.3695981461900892E-4</v>
      </c>
      <c r="K1343">
        <f>Prices[[#This Row],[Rates - JP]]/Prices!K1342-1</f>
        <v>3.6523009495992298E-4</v>
      </c>
      <c r="L1343">
        <f>Prices[[#This Row],[EM Bonds - USD]]/Prices!L1342-1</f>
        <v>3.353216267008019E-4</v>
      </c>
      <c r="M1343">
        <f>Prices[[#This Row],[EM Bonds - Local]]/Prices!M1342-1</f>
        <v>2.5943826104346535E-4</v>
      </c>
      <c r="N1343">
        <f>Prices[[#This Row],[IG - US]]/Prices!N1342-1</f>
        <v>2.0021030234709247E-3</v>
      </c>
      <c r="O1343">
        <f>Prices[[#This Row],[IG - EU]]/Prices!O1342-1</f>
        <v>2.0371785077655247E-4</v>
      </c>
      <c r="P1343">
        <f>Prices[[#This Row],[HY - US]]/Prices!P1342-1</f>
        <v>1.215996268793873E-3</v>
      </c>
      <c r="Q1343">
        <f>Prices[[#This Row],[HY - EU]]/Prices!Q1342-1</f>
        <v>2.9226947245364343E-4</v>
      </c>
      <c r="R1343">
        <f>Prices[[#This Row],[EM Bonds - Corp]]/Prices!R1342-1</f>
        <v>-3.9730398623094576E-4</v>
      </c>
      <c r="S1343">
        <f>Prices[[#This Row],[Real Estate - CH]]/Prices!S1342-1</f>
        <v>7.667159648166999E-3</v>
      </c>
      <c r="T1343">
        <f>Prices[[#This Row],[Real Estate - World]]/Prices!T1342-1</f>
        <v>6.4161531386370818E-3</v>
      </c>
      <c r="U1343">
        <f>Prices[[#This Row],[TIPS]]/Prices!U1342-1</f>
        <v>-8.0855251194433819E-4</v>
      </c>
      <c r="V1343">
        <f>Prices[[#This Row],[Commodities]]/Prices!V1342-1</f>
        <v>1.6018392062067122E-2</v>
      </c>
      <c r="W1343">
        <f>Prices[[#This Row],[Precious Metals]]/Prices!W1342-1</f>
        <v>2.6870183701592776E-3</v>
      </c>
      <c r="X1343">
        <f>Prices[[#This Row],[Hedge funds]]/Prices!X1342-1</f>
        <v>2.0565511234413858E-3</v>
      </c>
    </row>
    <row r="1344" spans="2:24" x14ac:dyDescent="0.25">
      <c r="B1344" s="1">
        <v>44462</v>
      </c>
      <c r="C1344">
        <f>Prices[[#This Row],[Equity - CH]]/Prices!C1343-1</f>
        <v>7.8833400458591107E-3</v>
      </c>
      <c r="D1344">
        <f>Prices[[#This Row],[Equity - US]]/Prices!D1343-1</f>
        <v>1.2272328924727738E-2</v>
      </c>
      <c r="E1344">
        <f>Prices[[#This Row],[Equity - EU]]/Prices!E1343-1</f>
        <v>1.0407365631947441E-2</v>
      </c>
      <c r="F1344">
        <f>Prices[[#This Row],[Equity - JP]]/Prices!F1343-1</f>
        <v>0</v>
      </c>
      <c r="G1344">
        <f>Prices[[#This Row],[Equity - EM]]/Prices!G1343-1</f>
        <v>8.9651582129222085E-3</v>
      </c>
      <c r="H1344">
        <f>Prices[[#This Row],[Bonds - CH]]/Prices!H1343-1</f>
        <v>-3.7026488180006423E-3</v>
      </c>
      <c r="I1344">
        <f>Prices[[#This Row],[Rates - US]]/Prices!I1343-1</f>
        <v>-6.9192375495165104E-3</v>
      </c>
      <c r="J1344">
        <f>Prices[[#This Row],[Rates - EU]]/Prices!J1343-1</f>
        <v>-4.0129340482550901E-3</v>
      </c>
      <c r="K1344">
        <f>Prices[[#This Row],[Rates - JP]]/Prices!K1343-1</f>
        <v>-9.1274187659751149E-5</v>
      </c>
      <c r="L1344">
        <f>Prices[[#This Row],[EM Bonds - USD]]/Prices!L1343-1</f>
        <v>-3.3127114551136927E-3</v>
      </c>
      <c r="M1344">
        <f>Prices[[#This Row],[EM Bonds - Local]]/Prices!M1343-1</f>
        <v>-5.3784575142279412E-4</v>
      </c>
      <c r="N1344">
        <f>Prices[[#This Row],[IG - US]]/Prices!N1343-1</f>
        <v>-6.8814249466828681E-3</v>
      </c>
      <c r="O1344">
        <f>Prices[[#This Row],[IG - EU]]/Prices!O1343-1</f>
        <v>-4.9391516879677688E-3</v>
      </c>
      <c r="P1344">
        <f>Prices[[#This Row],[HY - US]]/Prices!P1343-1</f>
        <v>1.386335707334041E-4</v>
      </c>
      <c r="Q1344">
        <f>Prices[[#This Row],[HY - EU]]/Prices!Q1343-1</f>
        <v>-5.2593133674216919E-4</v>
      </c>
      <c r="R1344">
        <f>Prices[[#This Row],[EM Bonds - Corp]]/Prices!R1343-1</f>
        <v>-1.8071686626166539E-3</v>
      </c>
      <c r="S1344">
        <f>Prices[[#This Row],[Real Estate - CH]]/Prices!S1343-1</f>
        <v>4.9631145958053402E-3</v>
      </c>
      <c r="T1344">
        <f>Prices[[#This Row],[Real Estate - World]]/Prices!T1343-1</f>
        <v>1.9278008727483531E-3</v>
      </c>
      <c r="U1344">
        <f>Prices[[#This Row],[TIPS]]/Prices!U1343-1</f>
        <v>-7.5174196497870271E-3</v>
      </c>
      <c r="V1344">
        <f>Prices[[#This Row],[Commodities]]/Prices!V1343-1</f>
        <v>1.6024013394405845E-2</v>
      </c>
      <c r="W1344">
        <f>Prices[[#This Row],[Precious Metals]]/Prices!W1343-1</f>
        <v>-1.453036379574657E-2</v>
      </c>
      <c r="X1344">
        <f>Prices[[#This Row],[Hedge funds]]/Prices!X1343-1</f>
        <v>2.2374425548696841E-3</v>
      </c>
    </row>
    <row r="1345" spans="2:24" x14ac:dyDescent="0.25">
      <c r="B1345" s="1">
        <v>44463</v>
      </c>
      <c r="C1345">
        <f>Prices[[#This Row],[Equity - CH]]/Prices!C1344-1</f>
        <v>-1.0763498618642342E-2</v>
      </c>
      <c r="D1345">
        <f>Prices[[#This Row],[Equity - US]]/Prices!D1344-1</f>
        <v>2.2141905459587274E-3</v>
      </c>
      <c r="E1345">
        <f>Prices[[#This Row],[Equity - EU]]/Prices!E1344-1</f>
        <v>-9.5135098449434796E-3</v>
      </c>
      <c r="F1345">
        <f>Prices[[#This Row],[Equity - JP]]/Prices!F1344-1</f>
        <v>2.229941130741131E-2</v>
      </c>
      <c r="G1345">
        <f>Prices[[#This Row],[Equity - EM]]/Prices!G1344-1</f>
        <v>-4.3113561388292698E-3</v>
      </c>
      <c r="H1345">
        <f>Prices[[#This Row],[Bonds - CH]]/Prices!H1344-1</f>
        <v>-2.501429388221843E-3</v>
      </c>
      <c r="I1345">
        <f>Prices[[#This Row],[Rates - US]]/Prices!I1344-1</f>
        <v>-2.8086429252978107E-3</v>
      </c>
      <c r="J1345">
        <f>Prices[[#This Row],[Rates - EU]]/Prices!J1344-1</f>
        <v>-2.3215483105560875E-3</v>
      </c>
      <c r="K1345">
        <f>Prices[[#This Row],[Rates - JP]]/Prices!K1344-1</f>
        <v>-1.6430853491555819E-3</v>
      </c>
      <c r="L1345">
        <f>Prices[[#This Row],[EM Bonds - USD]]/Prices!L1344-1</f>
        <v>-3.3344691622450018E-3</v>
      </c>
      <c r="M1345">
        <f>Prices[[#This Row],[EM Bonds - Local]]/Prices!M1344-1</f>
        <v>-1.2402104608481013E-3</v>
      </c>
      <c r="N1345">
        <f>Prices[[#This Row],[IG - US]]/Prices!N1344-1</f>
        <v>-2.1970663561868831E-3</v>
      </c>
      <c r="O1345">
        <f>Prices[[#This Row],[IG - EU]]/Prices!O1344-1</f>
        <v>-2.6097635861221935E-3</v>
      </c>
      <c r="P1345">
        <f>Prices[[#This Row],[HY - US]]/Prices!P1344-1</f>
        <v>-8.1414000400692466E-4</v>
      </c>
      <c r="Q1345">
        <f>Prices[[#This Row],[HY - EU]]/Prices!Q1344-1</f>
        <v>-7.3084456397809472E-4</v>
      </c>
      <c r="R1345">
        <f>Prices[[#This Row],[EM Bonds - Corp]]/Prices!R1344-1</f>
        <v>-2.9992141293045949E-3</v>
      </c>
      <c r="S1345">
        <f>Prices[[#This Row],[Real Estate - CH]]/Prices!S1344-1</f>
        <v>1.2298468456348743E-3</v>
      </c>
      <c r="T1345">
        <f>Prices[[#This Row],[Real Estate - World]]/Prices!T1344-1</f>
        <v>-1.0489016581570865E-2</v>
      </c>
      <c r="U1345">
        <f>Prices[[#This Row],[TIPS]]/Prices!U1344-1</f>
        <v>-3.269770293520935E-3</v>
      </c>
      <c r="V1345">
        <f>Prices[[#This Row],[Commodities]]/Prices!V1344-1</f>
        <v>1.0560002558062775E-2</v>
      </c>
      <c r="W1345">
        <f>Prices[[#This Row],[Precious Metals]]/Prices!W1344-1</f>
        <v>-1.4977628431833701E-5</v>
      </c>
      <c r="X1345">
        <f>Prices[[#This Row],[Hedge funds]]/Prices!X1344-1</f>
        <v>-1.5257735270268746E-4</v>
      </c>
    </row>
    <row r="1346" spans="2:24" x14ac:dyDescent="0.25">
      <c r="B1346" s="1">
        <v>44466</v>
      </c>
      <c r="C1346">
        <f>Prices[[#This Row],[Equity - CH]]/Prices!C1345-1</f>
        <v>-1.1596777096452349E-2</v>
      </c>
      <c r="D1346">
        <f>Prices[[#This Row],[Equity - US]]/Prices!D1345-1</f>
        <v>-2.0098364203844366E-3</v>
      </c>
      <c r="E1346">
        <f>Prices[[#This Row],[Equity - EU]]/Prices!E1345-1</f>
        <v>-1.5153018717040112E-3</v>
      </c>
      <c r="F1346">
        <f>Prices[[#This Row],[Equity - JP]]/Prices!F1345-1</f>
        <v>-3.502392856187253E-4</v>
      </c>
      <c r="G1346">
        <f>Prices[[#This Row],[Equity - EM]]/Prices!G1345-1</f>
        <v>2.7756165601107163E-3</v>
      </c>
      <c r="H1346">
        <f>Prices[[#This Row],[Bonds - CH]]/Prices!H1345-1</f>
        <v>-8.5978362112204554E-4</v>
      </c>
      <c r="I1346">
        <f>Prices[[#This Row],[Rates - US]]/Prices!I1345-1</f>
        <v>-1.6596594136700782E-3</v>
      </c>
      <c r="J1346">
        <f>Prices[[#This Row],[Rates - EU]]/Prices!J1345-1</f>
        <v>-5.1757537325047842E-4</v>
      </c>
      <c r="K1346">
        <f>Prices[[#This Row],[Rates - JP]]/Prices!K1345-1</f>
        <v>-6.4002925848050118E-4</v>
      </c>
      <c r="L1346">
        <f>Prices[[#This Row],[EM Bonds - USD]]/Prices!L1345-1</f>
        <v>-2.1921471529520176E-3</v>
      </c>
      <c r="M1346">
        <f>Prices[[#This Row],[EM Bonds - Local]]/Prices!M1345-1</f>
        <v>-1.0017915949611655E-3</v>
      </c>
      <c r="N1346">
        <f>Prices[[#This Row],[IG - US]]/Prices!N1345-1</f>
        <v>-1.2720534386719828E-3</v>
      </c>
      <c r="O1346">
        <f>Prices[[#This Row],[IG - EU]]/Prices!O1345-1</f>
        <v>-1.0261146170026381E-3</v>
      </c>
      <c r="P1346">
        <f>Prices[[#This Row],[HY - US]]/Prices!P1345-1</f>
        <v>-6.0184339683611032E-4</v>
      </c>
      <c r="Q1346">
        <f>Prices[[#This Row],[HY - EU]]/Prices!Q1345-1</f>
        <v>-3.510619624363942E-4</v>
      </c>
      <c r="R1346">
        <f>Prices[[#This Row],[EM Bonds - Corp]]/Prices!R1345-1</f>
        <v>-8.4243249884630167E-4</v>
      </c>
      <c r="S1346">
        <f>Prices[[#This Row],[Real Estate - CH]]/Prices!S1345-1</f>
        <v>1.4394564612403293E-3</v>
      </c>
      <c r="T1346">
        <f>Prices[[#This Row],[Real Estate - World]]/Prices!T1345-1</f>
        <v>-6.3352266809355573E-3</v>
      </c>
      <c r="U1346">
        <f>Prices[[#This Row],[TIPS]]/Prices!U1345-1</f>
        <v>4.0997151857331549E-3</v>
      </c>
      <c r="V1346">
        <f>Prices[[#This Row],[Commodities]]/Prices!V1345-1</f>
        <v>2.2234661240375209E-2</v>
      </c>
      <c r="W1346">
        <f>Prices[[#This Row],[Precious Metals]]/Prices!W1345-1</f>
        <v>3.6427245609960135E-3</v>
      </c>
      <c r="X1346">
        <f>Prices[[#This Row],[Hedge funds]]/Prices!X1345-1</f>
        <v>-3.212644970602696E-4</v>
      </c>
    </row>
    <row r="1347" spans="2:24" x14ac:dyDescent="0.25">
      <c r="B1347" s="1">
        <v>44467</v>
      </c>
      <c r="C1347">
        <f>Prices[[#This Row],[Equity - CH]]/Prices!C1346-1</f>
        <v>-1.8247164959364626E-2</v>
      </c>
      <c r="D1347">
        <f>Prices[[#This Row],[Equity - US]]/Prices!D1346-1</f>
        <v>-1.789352092066554E-2</v>
      </c>
      <c r="E1347">
        <f>Prices[[#This Row],[Equity - EU]]/Prices!E1346-1</f>
        <v>-1.8819645640565041E-2</v>
      </c>
      <c r="F1347">
        <f>Prices[[#This Row],[Equity - JP]]/Prices!F1346-1</f>
        <v>-2.7234245458953588E-3</v>
      </c>
      <c r="G1347">
        <f>Prices[[#This Row],[Equity - EM]]/Prices!G1346-1</f>
        <v>-1.6435804417325173E-3</v>
      </c>
      <c r="H1347">
        <f>Prices[[#This Row],[Bonds - CH]]/Prices!H1346-1</f>
        <v>-1.2190749372533727E-3</v>
      </c>
      <c r="I1347">
        <f>Prices[[#This Row],[Rates - US]]/Prices!I1346-1</f>
        <v>-3.8878949655952733E-3</v>
      </c>
      <c r="J1347">
        <f>Prices[[#This Row],[Rates - EU]]/Prices!J1346-1</f>
        <v>-1.5615546215115295E-3</v>
      </c>
      <c r="K1347">
        <f>Prices[[#This Row],[Rates - JP]]/Prices!K1346-1</f>
        <v>-1.4638609332112695E-3</v>
      </c>
      <c r="L1347">
        <f>Prices[[#This Row],[EM Bonds - USD]]/Prices!L1346-1</f>
        <v>-3.9956632861447572E-3</v>
      </c>
      <c r="M1347">
        <f>Prices[[#This Row],[EM Bonds - Local]]/Prices!M1346-1</f>
        <v>-1.6887647776127057E-3</v>
      </c>
      <c r="N1347">
        <f>Prices[[#This Row],[IG - US]]/Prices!N1346-1</f>
        <v>-6.9043242685932205E-3</v>
      </c>
      <c r="O1347">
        <f>Prices[[#This Row],[IG - EU]]/Prices!O1346-1</f>
        <v>-2.0029787889682682E-3</v>
      </c>
      <c r="P1347">
        <f>Prices[[#This Row],[HY - US]]/Prices!P1346-1</f>
        <v>-2.7987396167413747E-3</v>
      </c>
      <c r="Q1347">
        <f>Prices[[#This Row],[HY - EU]]/Prices!Q1346-1</f>
        <v>-1.726660813579084E-3</v>
      </c>
      <c r="R1347">
        <f>Prices[[#This Row],[EM Bonds - Corp]]/Prices!R1346-1</f>
        <v>-3.260924518444952E-3</v>
      </c>
      <c r="S1347">
        <f>Prices[[#This Row],[Real Estate - CH]]/Prices!S1346-1</f>
        <v>1.9931772011194671E-3</v>
      </c>
      <c r="T1347">
        <f>Prices[[#This Row],[Real Estate - World]]/Prices!T1346-1</f>
        <v>-4.1037365556970684E-3</v>
      </c>
      <c r="U1347">
        <f>Prices[[#This Row],[TIPS]]/Prices!U1346-1</f>
        <v>-8.2200765838672529E-3</v>
      </c>
      <c r="V1347">
        <f>Prices[[#This Row],[Commodities]]/Prices!V1346-1</f>
        <v>5.765901577002408E-3</v>
      </c>
      <c r="W1347">
        <f>Prices[[#This Row],[Precious Metals]]/Prices!W1346-1</f>
        <v>-5.3231515139533503E-3</v>
      </c>
      <c r="X1347">
        <f>Prices[[#This Row],[Hedge funds]]/Prices!X1346-1</f>
        <v>-4.4509432143201577E-3</v>
      </c>
    </row>
    <row r="1348" spans="2:24" x14ac:dyDescent="0.25">
      <c r="B1348" s="1">
        <v>44468</v>
      </c>
      <c r="C1348">
        <f>Prices[[#This Row],[Equity - CH]]/Prices!C1347-1</f>
        <v>1.1733369894154411E-2</v>
      </c>
      <c r="D1348">
        <f>Prices[[#This Row],[Equity - US]]/Prices!D1347-1</f>
        <v>7.4066605810634289E-3</v>
      </c>
      <c r="E1348">
        <f>Prices[[#This Row],[Equity - EU]]/Prices!E1347-1</f>
        <v>5.9707951735936682E-3</v>
      </c>
      <c r="F1348">
        <f>Prices[[#This Row],[Equity - JP]]/Prices!F1347-1</f>
        <v>-1.5237350895441426E-2</v>
      </c>
      <c r="G1348">
        <f>Prices[[#This Row],[Equity - EM]]/Prices!G1347-1</f>
        <v>-7.554045074534832E-4</v>
      </c>
      <c r="H1348">
        <f>Prices[[#This Row],[Bonds - CH]]/Prices!H1347-1</f>
        <v>2.8001148765075534E-3</v>
      </c>
      <c r="I1348">
        <f>Prices[[#This Row],[Rates - US]]/Prices!I1347-1</f>
        <v>9.0488662653975815E-4</v>
      </c>
      <c r="J1348">
        <f>Prices[[#This Row],[Rates - EU]]/Prices!J1347-1</f>
        <v>1.2248362062867724E-3</v>
      </c>
      <c r="K1348">
        <f>Prices[[#This Row],[Rates - JP]]/Prices!K1347-1</f>
        <v>3.6650174088337373E-4</v>
      </c>
      <c r="L1348">
        <f>Prices[[#This Row],[EM Bonds - USD]]/Prices!L1347-1</f>
        <v>4.5060138690766749E-4</v>
      </c>
      <c r="M1348">
        <f>Prices[[#This Row],[EM Bonds - Local]]/Prices!M1347-1</f>
        <v>3.5795656252490815E-4</v>
      </c>
      <c r="N1348">
        <f>Prices[[#This Row],[IG - US]]/Prices!N1347-1</f>
        <v>9.5451274652647022E-4</v>
      </c>
      <c r="O1348">
        <f>Prices[[#This Row],[IG - EU]]/Prices!O1347-1</f>
        <v>1.0806916426513435E-3</v>
      </c>
      <c r="P1348">
        <f>Prices[[#This Row],[HY - US]]/Prices!P1347-1</f>
        <v>5.9428490146329338E-4</v>
      </c>
      <c r="Q1348">
        <f>Prices[[#This Row],[HY - EU]]/Prices!Q1347-1</f>
        <v>-1.1726422561642025E-4</v>
      </c>
      <c r="R1348">
        <f>Prices[[#This Row],[EM Bonds - Corp]]/Prices!R1347-1</f>
        <v>-6.4459679941841763E-4</v>
      </c>
      <c r="S1348">
        <f>Prices[[#This Row],[Real Estate - CH]]/Prices!S1347-1</f>
        <v>-4.4566007421292797E-3</v>
      </c>
      <c r="T1348">
        <f>Prices[[#This Row],[Real Estate - World]]/Prices!T1347-1</f>
        <v>8.8582451578169685E-3</v>
      </c>
      <c r="U1348">
        <f>Prices[[#This Row],[TIPS]]/Prices!U1347-1</f>
        <v>-3.6131291849317293E-3</v>
      </c>
      <c r="V1348">
        <f>Prices[[#This Row],[Commodities]]/Prices!V1347-1</f>
        <v>-6.138887685430916E-3</v>
      </c>
      <c r="W1348">
        <f>Prices[[#This Row],[Precious Metals]]/Prices!W1347-1</f>
        <v>-9.4416214121717523E-3</v>
      </c>
      <c r="X1348">
        <f>Prices[[#This Row],[Hedge funds]]/Prices!X1347-1</f>
        <v>-6.4560905143906666E-4</v>
      </c>
    </row>
    <row r="1349" spans="2:24" x14ac:dyDescent="0.25">
      <c r="B1349" s="1">
        <v>44469</v>
      </c>
      <c r="C1349">
        <f>Prices[[#This Row],[Equity - CH]]/Prices!C1348-1</f>
        <v>1.4450172178077647E-3</v>
      </c>
      <c r="D1349">
        <f>Prices[[#This Row],[Equity - US]]/Prices!D1348-1</f>
        <v>-1.1157491159217048E-2</v>
      </c>
      <c r="E1349">
        <f>Prices[[#This Row],[Equity - EU]]/Prices!E1348-1</f>
        <v>-3.9457761301135985E-3</v>
      </c>
      <c r="F1349">
        <f>Prices[[#This Row],[Equity - JP]]/Prices!F1348-1</f>
        <v>-3.8690581556983794E-3</v>
      </c>
      <c r="G1349">
        <f>Prices[[#This Row],[Equity - EM]]/Prices!G1348-1</f>
        <v>4.8212275814396577E-4</v>
      </c>
      <c r="H1349">
        <f>Prices[[#This Row],[Bonds - CH]]/Prices!H1348-1</f>
        <v>-9.3076537552805316E-4</v>
      </c>
      <c r="I1349">
        <f>Prices[[#This Row],[Rates - US]]/Prices!I1348-1</f>
        <v>3.8822468608068483E-4</v>
      </c>
      <c r="J1349">
        <f>Prices[[#This Row],[Rates - EU]]/Prices!J1348-1</f>
        <v>-1.7065723101820085E-3</v>
      </c>
      <c r="K1349">
        <f>Prices[[#This Row],[Rates - JP]]/Prices!K1348-1</f>
        <v>0</v>
      </c>
      <c r="L1349">
        <f>Prices[[#This Row],[EM Bonds - USD]]/Prices!L1348-1</f>
        <v>-5.480060299802858E-4</v>
      </c>
      <c r="M1349">
        <f>Prices[[#This Row],[EM Bonds - Local]]/Prices!M1348-1</f>
        <v>-1.0454493809199938E-3</v>
      </c>
      <c r="N1349">
        <f>Prices[[#This Row],[IG - US]]/Prices!N1348-1</f>
        <v>-1.1489725636976145E-3</v>
      </c>
      <c r="O1349">
        <f>Prices[[#This Row],[IG - EU]]/Prices!O1348-1</f>
        <v>-2.4674857348480073E-3</v>
      </c>
      <c r="P1349">
        <f>Prices[[#This Row],[HY - US]]/Prices!P1348-1</f>
        <v>-5.8768844731948988E-4</v>
      </c>
      <c r="Q1349">
        <f>Prices[[#This Row],[HY - EU]]/Prices!Q1348-1</f>
        <v>-6.1570938517019336E-4</v>
      </c>
      <c r="R1349">
        <f>Prices[[#This Row],[EM Bonds - Corp]]/Prices!R1348-1</f>
        <v>-1.9403247056726247E-4</v>
      </c>
      <c r="S1349">
        <f>Prices[[#This Row],[Real Estate - CH]]/Prices!S1348-1</f>
        <v>-1.1393110338335122E-2</v>
      </c>
      <c r="T1349">
        <f>Prices[[#This Row],[Real Estate - World]]/Prices!T1348-1</f>
        <v>-1.2665535323970856E-2</v>
      </c>
      <c r="U1349">
        <f>Prices[[#This Row],[TIPS]]/Prices!U1348-1</f>
        <v>-2.7511159038923205E-3</v>
      </c>
      <c r="V1349">
        <f>Prices[[#This Row],[Commodities]]/Prices!V1348-1</f>
        <v>9.2112033344542432E-3</v>
      </c>
      <c r="W1349">
        <f>Prices[[#This Row],[Precious Metals]]/Prices!W1348-1</f>
        <v>2.0124644818421134E-2</v>
      </c>
      <c r="X1349">
        <f>Prices[[#This Row],[Hedge funds]]/Prices!X1348-1</f>
        <v>2.2610914611487232E-4</v>
      </c>
    </row>
    <row r="1350" spans="2:24" x14ac:dyDescent="0.25">
      <c r="B1350" s="1">
        <v>44470</v>
      </c>
      <c r="C1350">
        <f>Prices[[#This Row],[Equity - CH]]/Prices!C1349-1</f>
        <v>-5.6074924436352314E-3</v>
      </c>
      <c r="D1350">
        <f>Prices[[#This Row],[Equity - US]]/Prices!D1349-1</f>
        <v>6.0915527696618899E-3</v>
      </c>
      <c r="E1350">
        <f>Prices[[#This Row],[Equity - EU]]/Prices!E1349-1</f>
        <v>-6.6613674642472809E-3</v>
      </c>
      <c r="F1350">
        <f>Prices[[#This Row],[Equity - JP]]/Prices!F1349-1</f>
        <v>-2.1814541830179723E-2</v>
      </c>
      <c r="G1350">
        <f>Prices[[#This Row],[Equity - EM]]/Prices!G1349-1</f>
        <v>-9.7390187464477807E-3</v>
      </c>
      <c r="H1350">
        <f>Prices[[#This Row],[Bonds - CH]]/Prices!H1349-1</f>
        <v>1.9349290526013974E-3</v>
      </c>
      <c r="I1350">
        <f>Prices[[#This Row],[Rates - US]]/Prices!I1349-1</f>
        <v>2.8232236373446629E-3</v>
      </c>
      <c r="J1350">
        <f>Prices[[#This Row],[Rates - EU]]/Prices!J1349-1</f>
        <v>1.6607083795012745E-3</v>
      </c>
      <c r="K1350">
        <f>Prices[[#This Row],[Rates - JP]]/Prices!K1349-1</f>
        <v>8.2432679978006185E-4</v>
      </c>
      <c r="L1350">
        <f>Prices[[#This Row],[EM Bonds - USD]]/Prices!L1349-1</f>
        <v>1.4872574589475107E-4</v>
      </c>
      <c r="M1350">
        <f>Prices[[#This Row],[EM Bonds - Local]]/Prices!M1349-1</f>
        <v>-2.2009171472858746E-4</v>
      </c>
      <c r="N1350">
        <f>Prices[[#This Row],[IG - US]]/Prices!N1349-1</f>
        <v>3.8872783277854595E-3</v>
      </c>
      <c r="O1350">
        <f>Prices[[#This Row],[IG - EU]]/Prices!O1349-1</f>
        <v>1.4429270806493033E-3</v>
      </c>
      <c r="P1350">
        <f>Prices[[#This Row],[HY - US]]/Prices!P1349-1</f>
        <v>8.970282096232296E-6</v>
      </c>
      <c r="Q1350">
        <f>Prices[[#This Row],[HY - EU]]/Prices!Q1349-1</f>
        <v>-1.0561520859003748E-3</v>
      </c>
      <c r="R1350">
        <f>Prices[[#This Row],[EM Bonds - Corp]]/Prices!R1349-1</f>
        <v>-1.0026075198735773E-3</v>
      </c>
      <c r="S1350">
        <f>Prices[[#This Row],[Real Estate - CH]]/Prices!S1349-1</f>
        <v>-1.0747046019900397E-2</v>
      </c>
      <c r="T1350">
        <f>Prices[[#This Row],[Real Estate - World]]/Prices!T1349-1</f>
        <v>4.5380807425765557E-3</v>
      </c>
      <c r="U1350">
        <f>Prices[[#This Row],[TIPS]]/Prices!U1349-1</f>
        <v>5.4669640855691259E-3</v>
      </c>
      <c r="V1350">
        <f>Prices[[#This Row],[Commodities]]/Prices!V1349-1</f>
        <v>-3.4901481552779279E-3</v>
      </c>
      <c r="W1350">
        <f>Prices[[#This Row],[Precious Metals]]/Prices!W1349-1</f>
        <v>6.0755642938126186E-4</v>
      </c>
      <c r="X1350">
        <f>Prices[[#This Row],[Hedge funds]]/Prices!X1349-1</f>
        <v>1.3644216951123056E-3</v>
      </c>
    </row>
    <row r="1351" spans="2:24" x14ac:dyDescent="0.25">
      <c r="B1351" s="1">
        <v>44473</v>
      </c>
      <c r="C1351">
        <f>Prices[[#This Row],[Equity - CH]]/Prices!C1350-1</f>
        <v>-6.3129321278854178E-4</v>
      </c>
      <c r="D1351">
        <f>Prices[[#This Row],[Equity - US]]/Prices!D1350-1</f>
        <v>-1.8668279977182123E-2</v>
      </c>
      <c r="E1351">
        <f>Prices[[#This Row],[Equity - EU]]/Prices!E1350-1</f>
        <v>-7.4295246139254312E-3</v>
      </c>
      <c r="F1351">
        <f>Prices[[#This Row],[Equity - JP]]/Prices!F1350-1</f>
        <v>-7.4167739029854518E-3</v>
      </c>
      <c r="G1351">
        <f>Prices[[#This Row],[Equity - EM]]/Prices!G1350-1</f>
        <v>-1.3717559399687773E-2</v>
      </c>
      <c r="H1351">
        <f>Prices[[#This Row],[Bonds - CH]]/Prices!H1350-1</f>
        <v>-7.1525641942626894E-4</v>
      </c>
      <c r="I1351">
        <f>Prices[[#This Row],[Rates - US]]/Prices!I1350-1</f>
        <v>-8.6431810710763113E-4</v>
      </c>
      <c r="J1351">
        <f>Prices[[#This Row],[Rates - EU]]/Prices!J1350-1</f>
        <v>-6.5504742404209892E-4</v>
      </c>
      <c r="K1351">
        <f>Prices[[#This Row],[Rates - JP]]/Prices!K1350-1</f>
        <v>0</v>
      </c>
      <c r="L1351">
        <f>Prices[[#This Row],[EM Bonds - USD]]/Prices!L1350-1</f>
        <v>-1.2448344635022091E-3</v>
      </c>
      <c r="M1351">
        <f>Prices[[#This Row],[EM Bonds - Local]]/Prices!M1350-1</f>
        <v>-9.8102731584870373E-4</v>
      </c>
      <c r="N1351">
        <f>Prices[[#This Row],[IG - US]]/Prices!N1350-1</f>
        <v>-1.6541114701708048E-3</v>
      </c>
      <c r="O1351">
        <f>Prices[[#This Row],[IG - EU]]/Prices!O1350-1</f>
        <v>-4.6312972778261852E-4</v>
      </c>
      <c r="P1351">
        <f>Prices[[#This Row],[HY - US]]/Prices!P1350-1</f>
        <v>-6.8814261082850159E-4</v>
      </c>
      <c r="Q1351">
        <f>Prices[[#This Row],[HY - EU]]/Prices!Q1350-1</f>
        <v>-5.8737151248156039E-5</v>
      </c>
      <c r="R1351">
        <f>Prices[[#This Row],[EM Bonds - Corp]]/Prices!R1350-1</f>
        <v>3.239512739170447E-4</v>
      </c>
      <c r="S1351">
        <f>Prices[[#This Row],[Real Estate - CH]]/Prices!S1350-1</f>
        <v>-6.2864664165174222E-4</v>
      </c>
      <c r="T1351">
        <f>Prices[[#This Row],[Real Estate - World]]/Prices!T1350-1</f>
        <v>-3.1597262566149809E-3</v>
      </c>
      <c r="U1351">
        <f>Prices[[#This Row],[TIPS]]/Prices!U1350-1</f>
        <v>3.6816071374381476E-3</v>
      </c>
      <c r="V1351">
        <f>Prices[[#This Row],[Commodities]]/Prices!V1350-1</f>
        <v>6.4516992217695801E-3</v>
      </c>
      <c r="W1351">
        <f>Prices[[#This Row],[Precious Metals]]/Prices!W1350-1</f>
        <v>-4.7924682790911888E-4</v>
      </c>
      <c r="X1351">
        <f>Prices[[#This Row],[Hedge funds]]/Prices!X1350-1</f>
        <v>-1.386750086671884E-3</v>
      </c>
    </row>
    <row r="1352" spans="2:24" x14ac:dyDescent="0.25">
      <c r="B1352" s="1">
        <v>44474</v>
      </c>
      <c r="C1352">
        <f>Prices[[#This Row],[Equity - CH]]/Prices!C1351-1</f>
        <v>1.1220013847259569E-3</v>
      </c>
      <c r="D1352">
        <f>Prices[[#This Row],[Equity - US]]/Prices!D1351-1</f>
        <v>1.4014792431125134E-2</v>
      </c>
      <c r="E1352">
        <f>Prices[[#This Row],[Equity - EU]]/Prices!E1351-1</f>
        <v>1.3753370551612853E-2</v>
      </c>
      <c r="F1352">
        <f>Prices[[#This Row],[Equity - JP]]/Prices!F1351-1</f>
        <v>-1.3467727694540965E-2</v>
      </c>
      <c r="G1352">
        <f>Prices[[#This Row],[Equity - EM]]/Prices!G1351-1</f>
        <v>3.4682794955631646E-3</v>
      </c>
      <c r="H1352">
        <f>Prices[[#This Row],[Bonds - CH]]/Prices!H1351-1</f>
        <v>-2.1473051320592962E-3</v>
      </c>
      <c r="I1352">
        <f>Prices[[#This Row],[Rates - US]]/Prices!I1351-1</f>
        <v>-2.7570253873608896E-3</v>
      </c>
      <c r="J1352">
        <f>Prices[[#This Row],[Rates - EU]]/Prices!J1351-1</f>
        <v>-1.7886376525362291E-3</v>
      </c>
      <c r="K1352">
        <f>Prices[[#This Row],[Rates - JP]]/Prices!K1351-1</f>
        <v>-4.5758213599333963E-4</v>
      </c>
      <c r="L1352">
        <f>Prices[[#This Row],[EM Bonds - USD]]/Prices!L1351-1</f>
        <v>-2.6614702498426457E-3</v>
      </c>
      <c r="M1352">
        <f>Prices[[#This Row],[EM Bonds - Local]]/Prices!M1351-1</f>
        <v>-6.2409648354155856E-4</v>
      </c>
      <c r="N1352">
        <f>Prices[[#This Row],[IG - US]]/Prices!N1351-1</f>
        <v>-3.0127019372218067E-3</v>
      </c>
      <c r="O1352">
        <f>Prices[[#This Row],[IG - EU]]/Prices!O1351-1</f>
        <v>-2.9345140032950301E-3</v>
      </c>
      <c r="P1352">
        <f>Prices[[#This Row],[HY - US]]/Prices!P1351-1</f>
        <v>-3.0744096908974505E-4</v>
      </c>
      <c r="Q1352">
        <f>Prices[[#This Row],[HY - EU]]/Prices!Q1351-1</f>
        <v>-1.2922932330826642E-3</v>
      </c>
      <c r="R1352">
        <f>Prices[[#This Row],[EM Bonds - Corp]]/Prices!R1351-1</f>
        <v>-1.767925980997842E-3</v>
      </c>
      <c r="S1352">
        <f>Prices[[#This Row],[Real Estate - CH]]/Prices!S1351-1</f>
        <v>4.1674038253622925E-3</v>
      </c>
      <c r="T1352">
        <f>Prices[[#This Row],[Real Estate - World]]/Prices!T1351-1</f>
        <v>-4.1834480601571356E-3</v>
      </c>
      <c r="U1352">
        <f>Prices[[#This Row],[TIPS]]/Prices!U1351-1</f>
        <v>8.5988162417249825E-4</v>
      </c>
      <c r="V1352">
        <f>Prices[[#This Row],[Commodities]]/Prices!V1351-1</f>
        <v>2.4348426555821145E-2</v>
      </c>
      <c r="W1352">
        <f>Prices[[#This Row],[Precious Metals]]/Prices!W1351-1</f>
        <v>1.6683466288691662E-5</v>
      </c>
      <c r="X1352">
        <f>Prices[[#This Row],[Hedge funds]]/Prices!X1351-1</f>
        <v>5.8937985935614279E-4</v>
      </c>
    </row>
    <row r="1353" spans="2:24" x14ac:dyDescent="0.25">
      <c r="B1353" s="1">
        <v>44475</v>
      </c>
      <c r="C1353">
        <f>Prices[[#This Row],[Equity - CH]]/Prices!C1352-1</f>
        <v>-1.8062980487758562E-3</v>
      </c>
      <c r="D1353">
        <f>Prices[[#This Row],[Equity - US]]/Prices!D1352-1</f>
        <v>4.6304976036783962E-3</v>
      </c>
      <c r="E1353">
        <f>Prices[[#This Row],[Equity - EU]]/Prices!E1352-1</f>
        <v>-1.4828565104095914E-2</v>
      </c>
      <c r="F1353">
        <f>Prices[[#This Row],[Equity - JP]]/Prices!F1352-1</f>
        <v>-4.1210404250946464E-3</v>
      </c>
      <c r="G1353">
        <f>Prices[[#This Row],[Equity - EM]]/Prices!G1352-1</f>
        <v>-7.0609391353698703E-3</v>
      </c>
      <c r="H1353">
        <f>Prices[[#This Row],[Bonds - CH]]/Prices!H1352-1</f>
        <v>-6.4557779212393029E-4</v>
      </c>
      <c r="I1353">
        <f>Prices[[#This Row],[Rates - US]]/Prices!I1352-1</f>
        <v>8.6566759915363001E-4</v>
      </c>
      <c r="J1353">
        <f>Prices[[#This Row],[Rates - EU]]/Prices!J1352-1</f>
        <v>-4.7746704270323903E-4</v>
      </c>
      <c r="K1353">
        <f>Prices[[#This Row],[Rates - JP]]/Prices!K1352-1</f>
        <v>-1.4649331624244644E-3</v>
      </c>
      <c r="L1353">
        <f>Prices[[#This Row],[EM Bonds - USD]]/Prices!L1352-1</f>
        <v>-1.3752919652258999E-3</v>
      </c>
      <c r="M1353">
        <f>Prices[[#This Row],[EM Bonds - Local]]/Prices!M1352-1</f>
        <v>-8.6125825095040298E-4</v>
      </c>
      <c r="N1353">
        <f>Prices[[#This Row],[IG - US]]/Prices!N1352-1</f>
        <v>7.3910161079382419E-5</v>
      </c>
      <c r="O1353">
        <f>Prices[[#This Row],[IG - EU]]/Prices!O1352-1</f>
        <v>-1.5490266948936515E-4</v>
      </c>
      <c r="P1353">
        <f>Prices[[#This Row],[HY - US]]/Prices!P1352-1</f>
        <v>-2.4833733599842756E-3</v>
      </c>
      <c r="Q1353">
        <f>Prices[[#This Row],[HY - EU]]/Prices!Q1352-1</f>
        <v>-2.6173391365722498E-3</v>
      </c>
      <c r="R1353">
        <f>Prices[[#This Row],[EM Bonds - Corp]]/Prices!R1352-1</f>
        <v>-1.1651551808588012E-3</v>
      </c>
      <c r="S1353">
        <f>Prices[[#This Row],[Real Estate - CH]]/Prices!S1352-1</f>
        <v>5.8727952547814599E-3</v>
      </c>
      <c r="T1353">
        <f>Prices[[#This Row],[Real Estate - World]]/Prices!T1352-1</f>
        <v>6.6429466906214873E-3</v>
      </c>
      <c r="U1353">
        <f>Prices[[#This Row],[TIPS]]/Prices!U1352-1</f>
        <v>-2.5194273830944081E-3</v>
      </c>
      <c r="V1353">
        <f>Prices[[#This Row],[Commodities]]/Prices!V1352-1</f>
        <v>-2.4526196754634189E-2</v>
      </c>
      <c r="W1353">
        <f>Prices[[#This Row],[Precious Metals]]/Prices!W1352-1</f>
        <v>2.3256220806366912E-4</v>
      </c>
      <c r="X1353">
        <f>Prices[[#This Row],[Hedge funds]]/Prices!X1352-1</f>
        <v>-7.3427363392819522E-4</v>
      </c>
    </row>
    <row r="1354" spans="2:24" x14ac:dyDescent="0.25">
      <c r="B1354" s="1">
        <v>44476</v>
      </c>
      <c r="C1354">
        <f>Prices[[#This Row],[Equity - CH]]/Prices!C1353-1</f>
        <v>1.5739136693572409E-2</v>
      </c>
      <c r="D1354">
        <f>Prices[[#This Row],[Equity - US]]/Prices!D1353-1</f>
        <v>9.6635934265369983E-3</v>
      </c>
      <c r="E1354">
        <f>Prices[[#This Row],[Equity - EU]]/Prices!E1353-1</f>
        <v>1.7559668152124175E-2</v>
      </c>
      <c r="F1354">
        <f>Prices[[#This Row],[Equity - JP]]/Prices!F1353-1</f>
        <v>1.4698482535213664E-4</v>
      </c>
      <c r="G1354">
        <f>Prices[[#This Row],[Equity - EM]]/Prices!G1353-1</f>
        <v>2.1591487544951438E-2</v>
      </c>
      <c r="H1354">
        <f>Prices[[#This Row],[Bonds - CH]]/Prices!H1353-1</f>
        <v>-1.4355440712021661E-4</v>
      </c>
      <c r="I1354">
        <f>Prices[[#This Row],[Rates - US]]/Prices!I1353-1</f>
        <v>-3.2140885805674868E-3</v>
      </c>
      <c r="J1354">
        <f>Prices[[#This Row],[Rates - EU]]/Prices!J1353-1</f>
        <v>4.5139505762681331E-4</v>
      </c>
      <c r="K1354">
        <f>Prices[[#This Row],[Rates - JP]]/Prices!K1353-1</f>
        <v>1.8338529249950497E-4</v>
      </c>
      <c r="L1354">
        <f>Prices[[#This Row],[EM Bonds - USD]]/Prices!L1353-1</f>
        <v>-5.132768686005873E-4</v>
      </c>
      <c r="M1354">
        <f>Prices[[#This Row],[EM Bonds - Local]]/Prices!M1353-1</f>
        <v>8.2941643888556627E-5</v>
      </c>
      <c r="N1354">
        <f>Prices[[#This Row],[IG - US]]/Prices!N1353-1</f>
        <v>-3.4797915439588323E-3</v>
      </c>
      <c r="O1354">
        <f>Prices[[#This Row],[IG - EU]]/Prices!O1353-1</f>
        <v>3.0985333608768428E-4</v>
      </c>
      <c r="P1354">
        <f>Prices[[#This Row],[HY - US]]/Prices!P1353-1</f>
        <v>1.1481726164930262E-3</v>
      </c>
      <c r="Q1354">
        <f>Prices[[#This Row],[HY - EU]]/Prices!Q1353-1</f>
        <v>5.8970956803783281E-4</v>
      </c>
      <c r="R1354">
        <f>Prices[[#This Row],[EM Bonds - Corp]]/Prices!R1353-1</f>
        <v>1.7354421874848924E-4</v>
      </c>
      <c r="S1354">
        <f>Prices[[#This Row],[Real Estate - CH]]/Prices!S1353-1</f>
        <v>9.7503065216122398E-3</v>
      </c>
      <c r="T1354">
        <f>Prices[[#This Row],[Real Estate - World]]/Prices!T1353-1</f>
        <v>6.2804780799778914E-3</v>
      </c>
      <c r="U1354">
        <f>Prices[[#This Row],[TIPS]]/Prices!U1353-1</f>
        <v>-2.4712774566193474E-4</v>
      </c>
      <c r="V1354">
        <f>Prices[[#This Row],[Commodities]]/Prices!V1353-1</f>
        <v>8.7455034352810213E-3</v>
      </c>
      <c r="W1354">
        <f>Prices[[#This Row],[Precious Metals]]/Prices!W1353-1</f>
        <v>2.296685964475742E-4</v>
      </c>
      <c r="X1354">
        <f>Prices[[#This Row],[Hedge funds]]/Prices!X1353-1</f>
        <v>1.8733698855790681E-3</v>
      </c>
    </row>
    <row r="1355" spans="2:24" x14ac:dyDescent="0.25">
      <c r="B1355" s="1">
        <v>44477</v>
      </c>
      <c r="C1355">
        <f>Prices[[#This Row],[Equity - CH]]/Prices!C1354-1</f>
        <v>-3.8378423698870456E-4</v>
      </c>
      <c r="D1355">
        <f>Prices[[#This Row],[Equity - US]]/Prices!D1354-1</f>
        <v>-2.8563093006537255E-3</v>
      </c>
      <c r="E1355">
        <f>Prices[[#This Row],[Equity - EU]]/Prices!E1354-1</f>
        <v>-2.5539976574823209E-3</v>
      </c>
      <c r="F1355">
        <f>Prices[[#This Row],[Equity - JP]]/Prices!F1354-1</f>
        <v>1.1472546942264295E-2</v>
      </c>
      <c r="G1355">
        <f>Prices[[#This Row],[Equity - EM]]/Prices!G1354-1</f>
        <v>2.1094649825563749E-3</v>
      </c>
      <c r="H1355">
        <f>Prices[[#This Row],[Bonds - CH]]/Prices!H1354-1</f>
        <v>-2.2254127781765609E-3</v>
      </c>
      <c r="I1355">
        <f>Prices[[#This Row],[Rates - US]]/Prices!I1354-1</f>
        <v>-2.1348840046357953E-3</v>
      </c>
      <c r="J1355">
        <f>Prices[[#This Row],[Rates - EU]]/Prices!J1354-1</f>
        <v>-1.9045534385504492E-3</v>
      </c>
      <c r="K1355">
        <f>Prices[[#This Row],[Rates - JP]]/Prices!K1354-1</f>
        <v>-1.1001100110011874E-3</v>
      </c>
      <c r="L1355">
        <f>Prices[[#This Row],[EM Bonds - USD]]/Prices!L1354-1</f>
        <v>-2.001844894091831E-3</v>
      </c>
      <c r="M1355">
        <f>Prices[[#This Row],[EM Bonds - Local]]/Prices!M1354-1</f>
        <v>-9.4560442042279647E-4</v>
      </c>
      <c r="N1355">
        <f>Prices[[#This Row],[IG - US]]/Prices!N1354-1</f>
        <v>-3.6685850103108653E-3</v>
      </c>
      <c r="O1355">
        <f>Prices[[#This Row],[IG - EU]]/Prices!O1354-1</f>
        <v>-2.8394424367578219E-3</v>
      </c>
      <c r="P1355">
        <f>Prices[[#This Row],[HY - US]]/Prices!P1354-1</f>
        <v>-1.109285582514663E-3</v>
      </c>
      <c r="Q1355">
        <f>Prices[[#This Row],[HY - EU]]/Prices!Q1354-1</f>
        <v>-2.3574480624732885E-4</v>
      </c>
      <c r="R1355">
        <f>Prices[[#This Row],[EM Bonds - Corp]]/Prices!R1354-1</f>
        <v>-2.1278029558950973E-3</v>
      </c>
      <c r="S1355">
        <f>Prices[[#This Row],[Real Estate - CH]]/Prices!S1354-1</f>
        <v>7.1505666486777475E-3</v>
      </c>
      <c r="T1355">
        <f>Prices[[#This Row],[Real Estate - World]]/Prices!T1354-1</f>
        <v>-6.9791358123352243E-3</v>
      </c>
      <c r="U1355">
        <f>Prices[[#This Row],[TIPS]]/Prices!U1354-1</f>
        <v>-4.3165147990177344E-3</v>
      </c>
      <c r="V1355">
        <f>Prices[[#This Row],[Commodities]]/Prices!V1354-1</f>
        <v>2.2344701344674256E-3</v>
      </c>
      <c r="W1355">
        <f>Prices[[#This Row],[Precious Metals]]/Prices!W1354-1</f>
        <v>-1.334944866905774E-3</v>
      </c>
      <c r="X1355">
        <f>Prices[[#This Row],[Hedge funds]]/Prices!X1354-1</f>
        <v>-3.8686902065721007E-4</v>
      </c>
    </row>
    <row r="1356" spans="2:24" x14ac:dyDescent="0.25">
      <c r="B1356" s="1">
        <v>44480</v>
      </c>
      <c r="C1356">
        <f>Prices[[#This Row],[Equity - CH]]/Prices!C1355-1</f>
        <v>6.6802472205540475E-4</v>
      </c>
      <c r="D1356">
        <f>Prices[[#This Row],[Equity - US]]/Prices!D1355-1</f>
        <v>-6.6613553963463801E-3</v>
      </c>
      <c r="E1356">
        <f>Prices[[#This Row],[Equity - EU]]/Prices!E1355-1</f>
        <v>7.8351400085474587E-4</v>
      </c>
      <c r="F1356">
        <f>Prices[[#This Row],[Equity - JP]]/Prices!F1355-1</f>
        <v>1.8285479313893793E-2</v>
      </c>
      <c r="G1356">
        <f>Prices[[#This Row],[Equity - EM]]/Prices!G1355-1</f>
        <v>6.7800865961322732E-3</v>
      </c>
      <c r="H1356">
        <f>Prices[[#This Row],[Bonds - CH]]/Prices!H1355-1</f>
        <v>-2.8779048852435318E-3</v>
      </c>
      <c r="I1356">
        <f>Prices[[#This Row],[Rates - US]]/Prices!I1355-1</f>
        <v>0</v>
      </c>
      <c r="J1356">
        <f>Prices[[#This Row],[Rates - EU]]/Prices!J1355-1</f>
        <v>-1.9850527089815273E-3</v>
      </c>
      <c r="K1356">
        <f>Prices[[#This Row],[Rates - JP]]/Prices!K1355-1</f>
        <v>-1.1013215859030367E-3</v>
      </c>
      <c r="L1356">
        <f>Prices[[#This Row],[EM Bonds - USD]]/Prices!L1355-1</f>
        <v>-2.0389857943148293E-4</v>
      </c>
      <c r="M1356">
        <f>Prices[[#This Row],[EM Bonds - Local]]/Prices!M1355-1</f>
        <v>-1.9300583612885669E-3</v>
      </c>
      <c r="N1356">
        <f>Prices[[#This Row],[IG - US]]/Prices!N1355-1</f>
        <v>0</v>
      </c>
      <c r="O1356">
        <f>Prices[[#This Row],[IG - EU]]/Prices!O1355-1</f>
        <v>-2.0709293295366749E-3</v>
      </c>
      <c r="P1356">
        <f>Prices[[#This Row],[HY - US]]/Prices!P1355-1</f>
        <v>0</v>
      </c>
      <c r="Q1356">
        <f>Prices[[#This Row],[HY - EU]]/Prices!Q1355-1</f>
        <v>-1.886403159725214E-3</v>
      </c>
      <c r="R1356">
        <f>Prices[[#This Row],[EM Bonds - Corp]]/Prices!R1355-1</f>
        <v>-4.1476940682128038E-5</v>
      </c>
      <c r="S1356">
        <f>Prices[[#This Row],[Real Estate - CH]]/Prices!S1355-1</f>
        <v>-6.7170605683666285E-3</v>
      </c>
      <c r="T1356">
        <f>Prices[[#This Row],[Real Estate - World]]/Prices!T1355-1</f>
        <v>1.9656682338051734E-3</v>
      </c>
      <c r="U1356">
        <f>Prices[[#This Row],[TIPS]]/Prices!U1355-1</f>
        <v>-1.0875592711689919E-3</v>
      </c>
      <c r="V1356">
        <f>Prices[[#This Row],[Commodities]]/Prices!V1355-1</f>
        <v>1.1133922347539293E-3</v>
      </c>
      <c r="W1356">
        <f>Prices[[#This Row],[Precious Metals]]/Prices!W1355-1</f>
        <v>-1.2403170254330353E-3</v>
      </c>
      <c r="X1356">
        <f>Prices[[#This Row],[Hedge funds]]/Prices!X1355-1</f>
        <v>-9.9979842773634253E-4</v>
      </c>
    </row>
    <row r="1357" spans="2:24" x14ac:dyDescent="0.25">
      <c r="B1357" s="1">
        <v>44481</v>
      </c>
      <c r="C1357">
        <f>Prices[[#This Row],[Equity - CH]]/Prices!C1356-1</f>
        <v>-7.9141475865507349E-4</v>
      </c>
      <c r="D1357">
        <f>Prices[[#This Row],[Equity - US]]/Prices!D1356-1</f>
        <v>2.6768264735279601E-3</v>
      </c>
      <c r="E1357">
        <f>Prices[[#This Row],[Equity - EU]]/Prices!E1356-1</f>
        <v>1.5256437737543038E-4</v>
      </c>
      <c r="F1357">
        <f>Prices[[#This Row],[Equity - JP]]/Prices!F1356-1</f>
        <v>-6.160192019612043E-3</v>
      </c>
      <c r="G1357">
        <f>Prices[[#This Row],[Equity - EM]]/Prices!G1356-1</f>
        <v>-5.4328046956195752E-3</v>
      </c>
      <c r="H1357">
        <f>Prices[[#This Row],[Bonds - CH]]/Prices!H1356-1</f>
        <v>-6.4939750342740687E-4</v>
      </c>
      <c r="I1357">
        <f>Prices[[#This Row],[Rates - US]]/Prices!I1356-1</f>
        <v>2.6266711093747563E-3</v>
      </c>
      <c r="J1357">
        <f>Prices[[#This Row],[Rates - EU]]/Prices!J1356-1</f>
        <v>-1.1956626529384673E-3</v>
      </c>
      <c r="K1357">
        <f>Prices[[#This Row],[Rates - JP]]/Prices!K1356-1</f>
        <v>-5.5126791620729865E-4</v>
      </c>
      <c r="L1357">
        <f>Prices[[#This Row],[EM Bonds - USD]]/Prices!L1356-1</f>
        <v>-2.3549620346409172E-3</v>
      </c>
      <c r="M1357">
        <f>Prices[[#This Row],[EM Bonds - Local]]/Prices!M1356-1</f>
        <v>-1.4065282516126931E-3</v>
      </c>
      <c r="N1357">
        <f>Prices[[#This Row],[IG - US]]/Prices!N1356-1</f>
        <v>3.3532219893408488E-3</v>
      </c>
      <c r="O1357">
        <f>Prices[[#This Row],[IG - EU]]/Prices!O1356-1</f>
        <v>-1.037613488975575E-4</v>
      </c>
      <c r="P1357">
        <f>Prices[[#This Row],[HY - US]]/Prices!P1356-1</f>
        <v>-1.8622746175152027E-3</v>
      </c>
      <c r="Q1357">
        <f>Prices[[#This Row],[HY - EU]]/Prices!Q1356-1</f>
        <v>-2.3033989900480556E-3</v>
      </c>
      <c r="R1357">
        <f>Prices[[#This Row],[EM Bonds - Corp]]/Prices!R1356-1</f>
        <v>-1.3469929300153893E-3</v>
      </c>
      <c r="S1357">
        <f>Prices[[#This Row],[Real Estate - CH]]/Prices!S1356-1</f>
        <v>-6.7432182490752002E-3</v>
      </c>
      <c r="T1357">
        <f>Prices[[#This Row],[Real Estate - World]]/Prices!T1356-1</f>
        <v>1.4025203506665695E-2</v>
      </c>
      <c r="U1357">
        <f>Prices[[#This Row],[TIPS]]/Prices!U1356-1</f>
        <v>6.624643853818446E-3</v>
      </c>
      <c r="V1357">
        <f>Prices[[#This Row],[Commodities]]/Prices!V1356-1</f>
        <v>4.2433450148664509E-3</v>
      </c>
      <c r="W1357">
        <f>Prices[[#This Row],[Precious Metals]]/Prices!W1356-1</f>
        <v>4.3008177286769644E-3</v>
      </c>
      <c r="X1357">
        <f>Prices[[#This Row],[Hedge funds]]/Prices!X1356-1</f>
        <v>3.8740607420439943E-4</v>
      </c>
    </row>
    <row r="1358" spans="2:24" x14ac:dyDescent="0.25">
      <c r="B1358" s="1">
        <v>44482</v>
      </c>
      <c r="C1358">
        <f>Prices[[#This Row],[Equity - CH]]/Prices!C1357-1</f>
        <v>5.7123327667905066E-3</v>
      </c>
      <c r="D1358">
        <f>Prices[[#This Row],[Equity - US]]/Prices!D1357-1</f>
        <v>-2.0037178087264351E-3</v>
      </c>
      <c r="E1358">
        <f>Prices[[#This Row],[Equity - EU]]/Prices!E1357-1</f>
        <v>4.1909833529776286E-3</v>
      </c>
      <c r="F1358">
        <f>Prices[[#This Row],[Equity - JP]]/Prices!F1357-1</f>
        <v>-4.2639574420095805E-3</v>
      </c>
      <c r="G1358">
        <f>Prices[[#This Row],[Equity - EM]]/Prices!G1357-1</f>
        <v>-1.1594441918104659E-3</v>
      </c>
      <c r="H1358">
        <f>Prices[[#This Row],[Bonds - CH]]/Prices!H1357-1</f>
        <v>3.7545126353790703E-3</v>
      </c>
      <c r="I1358">
        <f>Prices[[#This Row],[Rates - US]]/Prices!I1357-1</f>
        <v>1.8176547412336319E-3</v>
      </c>
      <c r="J1358">
        <f>Prices[[#This Row],[Rates - EU]]/Prices!J1357-1</f>
        <v>2.8277300887413759E-3</v>
      </c>
      <c r="K1358">
        <f>Prices[[#This Row],[Rates - JP]]/Prices!K1357-1</f>
        <v>2.7578599007171967E-4</v>
      </c>
      <c r="L1358">
        <f>Prices[[#This Row],[EM Bonds - USD]]/Prices!L1357-1</f>
        <v>1.8913831472797682E-3</v>
      </c>
      <c r="M1358">
        <f>Prices[[#This Row],[EM Bonds - Local]]/Prices!M1357-1</f>
        <v>4.6256220792395553E-4</v>
      </c>
      <c r="N1358">
        <f>Prices[[#This Row],[IG - US]]/Prices!N1357-1</f>
        <v>3.32178263006222E-3</v>
      </c>
      <c r="O1358">
        <f>Prices[[#This Row],[IG - EU]]/Prices!O1357-1</f>
        <v>4.2546567737249408E-3</v>
      </c>
      <c r="P1358">
        <f>Prices[[#This Row],[HY - US]]/Prices!P1357-1</f>
        <v>1.6264514469011004E-5</v>
      </c>
      <c r="Q1358">
        <f>Prices[[#This Row],[HY - EU]]/Prices!Q1357-1</f>
        <v>7.399733609589898E-4</v>
      </c>
      <c r="R1358">
        <f>Prices[[#This Row],[EM Bonds - Corp]]/Prices!R1357-1</f>
        <v>1.9984536345978299E-3</v>
      </c>
      <c r="S1358">
        <f>Prices[[#This Row],[Real Estate - CH]]/Prices!S1357-1</f>
        <v>-3.0317725103774618E-2</v>
      </c>
      <c r="T1358">
        <f>Prices[[#This Row],[Real Estate - World]]/Prices!T1357-1</f>
        <v>3.6706091098157589E-3</v>
      </c>
      <c r="U1358">
        <f>Prices[[#This Row],[TIPS]]/Prices!U1357-1</f>
        <v>7.3919279001608551E-3</v>
      </c>
      <c r="V1358">
        <f>Prices[[#This Row],[Commodities]]/Prices!V1357-1</f>
        <v>-3.6986278158936958E-3</v>
      </c>
      <c r="W1358">
        <f>Prices[[#This Row],[Precious Metals]]/Prices!W1357-1</f>
        <v>1.5438163954827777E-2</v>
      </c>
      <c r="X1358">
        <f>Prices[[#This Row],[Hedge funds]]/Prices!X1357-1</f>
        <v>1.7749235572694921E-4</v>
      </c>
    </row>
    <row r="1359" spans="2:24" x14ac:dyDescent="0.25">
      <c r="B1359" s="1">
        <v>44483</v>
      </c>
      <c r="C1359">
        <f>Prices[[#This Row],[Equity - CH]]/Prices!C1358-1</f>
        <v>6.8981976380171339E-3</v>
      </c>
      <c r="D1359">
        <f>Prices[[#This Row],[Equity - US]]/Prices!D1358-1</f>
        <v>1.5320315094405235E-2</v>
      </c>
      <c r="E1359">
        <f>Prices[[#This Row],[Equity - EU]]/Prices!E1358-1</f>
        <v>1.0857625253573255E-2</v>
      </c>
      <c r="F1359">
        <f>Prices[[#This Row],[Equity - JP]]/Prices!F1358-1</f>
        <v>7.8113704057141131E-3</v>
      </c>
      <c r="G1359">
        <f>Prices[[#This Row],[Equity - EM]]/Prices!G1358-1</f>
        <v>3.4830151695335321E-3</v>
      </c>
      <c r="H1359">
        <f>Prices[[#This Row],[Bonds - CH]]/Prices!H1358-1</f>
        <v>3.4527406128614935E-3</v>
      </c>
      <c r="I1359">
        <f>Prices[[#This Row],[Rates - US]]/Prices!I1358-1</f>
        <v>1.3430178583786478E-3</v>
      </c>
      <c r="J1359">
        <f>Prices[[#This Row],[Rates - EU]]/Prices!J1358-1</f>
        <v>3.275197810440833E-3</v>
      </c>
      <c r="K1359">
        <f>Prices[[#This Row],[Rates - JP]]/Prices!K1358-1</f>
        <v>8.2712985938804273E-4</v>
      </c>
      <c r="L1359">
        <f>Prices[[#This Row],[EM Bonds - USD]]/Prices!L1358-1</f>
        <v>2.2398867183728299E-3</v>
      </c>
      <c r="M1359">
        <f>Prices[[#This Row],[EM Bonds - Local]]/Prices!M1358-1</f>
        <v>4.5863171650162293E-4</v>
      </c>
      <c r="N1359">
        <f>Prices[[#This Row],[IG - US]]/Prices!N1358-1</f>
        <v>2.7353859184089391E-3</v>
      </c>
      <c r="O1359">
        <f>Prices[[#This Row],[IG - EU]]/Prices!O1358-1</f>
        <v>3.30663911134077E-3</v>
      </c>
      <c r="P1359">
        <f>Prices[[#This Row],[HY - US]]/Prices!P1358-1</f>
        <v>2.8391583234552709E-3</v>
      </c>
      <c r="Q1359">
        <f>Prices[[#This Row],[HY - EU]]/Prices!Q1358-1</f>
        <v>2.5140490978998731E-3</v>
      </c>
      <c r="R1359">
        <f>Prices[[#This Row],[EM Bonds - Corp]]/Prices!R1358-1</f>
        <v>2.2740015039550698E-3</v>
      </c>
      <c r="S1359">
        <f>Prices[[#This Row],[Real Estate - CH]]/Prices!S1358-1</f>
        <v>1.2082174791462341E-2</v>
      </c>
      <c r="T1359">
        <f>Prices[[#This Row],[Real Estate - World]]/Prices!T1358-1</f>
        <v>8.2085891133587552E-3</v>
      </c>
      <c r="U1359">
        <f>Prices[[#This Row],[TIPS]]/Prices!U1358-1</f>
        <v>8.634388260339465E-3</v>
      </c>
      <c r="V1359">
        <f>Prices[[#This Row],[Commodities]]/Prices!V1358-1</f>
        <v>1.040415990028376E-2</v>
      </c>
      <c r="W1359">
        <f>Prices[[#This Row],[Precious Metals]]/Prices!W1358-1</f>
        <v>2.5897310705202958E-3</v>
      </c>
      <c r="X1359">
        <f>Prices[[#This Row],[Hedge funds]]/Prices!X1358-1</f>
        <v>2.2182607222656081E-3</v>
      </c>
    </row>
    <row r="1360" spans="2:24" x14ac:dyDescent="0.25">
      <c r="B1360" s="1">
        <v>44484</v>
      </c>
      <c r="C1360">
        <f>Prices[[#This Row],[Equity - CH]]/Prices!C1359-1</f>
        <v>4.6755156842346324E-3</v>
      </c>
      <c r="D1360">
        <f>Prices[[#This Row],[Equity - US]]/Prices!D1359-1</f>
        <v>7.5270185915194965E-3</v>
      </c>
      <c r="E1360">
        <f>Prices[[#This Row],[Equity - EU]]/Prices!E1359-1</f>
        <v>8.5854968698801937E-3</v>
      </c>
      <c r="F1360">
        <f>Prices[[#This Row],[Equity - JP]]/Prices!F1359-1</f>
        <v>1.8463057744429578E-2</v>
      </c>
      <c r="G1360">
        <f>Prices[[#This Row],[Equity - EM]]/Prices!G1359-1</f>
        <v>1.3759602297943374E-2</v>
      </c>
      <c r="H1360">
        <f>Prices[[#This Row],[Bonds - CH]]/Prices!H1359-1</f>
        <v>-1.7921146953404632E-3</v>
      </c>
      <c r="I1360">
        <f>Prices[[#This Row],[Rates - US]]/Prices!I1359-1</f>
        <v>-3.0649569481989714E-3</v>
      </c>
      <c r="J1360">
        <f>Prices[[#This Row],[Rates - EU]]/Prices!J1359-1</f>
        <v>-7.3533116164103962E-4</v>
      </c>
      <c r="K1360">
        <f>Prices[[#This Row],[Rates - JP]]/Prices!K1359-1</f>
        <v>-3.6730945821861205E-4</v>
      </c>
      <c r="L1360">
        <f>Prices[[#This Row],[EM Bonds - USD]]/Prices!L1359-1</f>
        <v>7.5780442223782885E-5</v>
      </c>
      <c r="M1360">
        <f>Prices[[#This Row],[EM Bonds - Local]]/Prices!M1359-1</f>
        <v>-6.9097563530740036E-4</v>
      </c>
      <c r="N1360">
        <f>Prices[[#This Row],[IG - US]]/Prices!N1359-1</f>
        <v>-2.4807840904468303E-3</v>
      </c>
      <c r="O1360">
        <f>Prices[[#This Row],[IG - EU]]/Prices!O1359-1</f>
        <v>-1.8023585148565502E-3</v>
      </c>
      <c r="P1360">
        <f>Prices[[#This Row],[HY - US]]/Prices!P1359-1</f>
        <v>3.181016030331385E-4</v>
      </c>
      <c r="Q1360">
        <f>Prices[[#This Row],[HY - EU]]/Prices!Q1359-1</f>
        <v>8.2608054285304711E-4</v>
      </c>
      <c r="R1360">
        <f>Prices[[#This Row],[EM Bonds - Corp]]/Prices!R1359-1</f>
        <v>-6.4210512920570562E-4</v>
      </c>
      <c r="S1360">
        <f>Prices[[#This Row],[Real Estate - CH]]/Prices!S1359-1</f>
        <v>3.8739005830616957E-3</v>
      </c>
      <c r="T1360">
        <f>Prices[[#This Row],[Real Estate - World]]/Prices!T1359-1</f>
        <v>3.6200531977792494E-3</v>
      </c>
      <c r="U1360">
        <f>Prices[[#This Row],[TIPS]]/Prices!U1359-1</f>
        <v>-3.9370000583640596E-3</v>
      </c>
      <c r="V1360">
        <f>Prices[[#This Row],[Commodities]]/Prices!V1359-1</f>
        <v>6.0479443258898424E-3</v>
      </c>
      <c r="W1360">
        <f>Prices[[#This Row],[Precious Metals]]/Prices!W1359-1</f>
        <v>-1.3784082267892961E-2</v>
      </c>
      <c r="X1360">
        <f>Prices[[#This Row],[Hedge funds]]/Prices!X1359-1</f>
        <v>1.867263332421043E-3</v>
      </c>
    </row>
    <row r="1361" spans="2:24" x14ac:dyDescent="0.25">
      <c r="B1361" s="1">
        <v>44487</v>
      </c>
      <c r="C1361">
        <f>Prices[[#This Row],[Equity - CH]]/Prices!C1360-1</f>
        <v>7.4180306285676068E-4</v>
      </c>
      <c r="D1361">
        <f>Prices[[#This Row],[Equity - US]]/Prices!D1360-1</f>
        <v>2.0601549574206235E-3</v>
      </c>
      <c r="E1361">
        <f>Prices[[#This Row],[Equity - EU]]/Prices!E1360-1</f>
        <v>-4.4591328218223092E-3</v>
      </c>
      <c r="F1361">
        <f>Prices[[#This Row],[Equity - JP]]/Prices!F1360-1</f>
        <v>-2.2343002257778632E-3</v>
      </c>
      <c r="G1361">
        <f>Prices[[#This Row],[Equity - EM]]/Prices!G1360-1</f>
        <v>-2.189965686276496E-3</v>
      </c>
      <c r="H1361">
        <f>Prices[[#This Row],[Bonds - CH]]/Prices!H1360-1</f>
        <v>-1.7953321364452268E-3</v>
      </c>
      <c r="I1361">
        <f>Prices[[#This Row],[Rates - US]]/Prices!I1360-1</f>
        <v>-1.6734571173615542E-4</v>
      </c>
      <c r="J1361">
        <f>Prices[[#This Row],[Rates - EU]]/Prices!J1360-1</f>
        <v>-1.1960606161375287E-3</v>
      </c>
      <c r="K1361">
        <f>Prices[[#This Row],[Rates - JP]]/Prices!K1360-1</f>
        <v>-1.8372221201543582E-3</v>
      </c>
      <c r="L1361">
        <f>Prices[[#This Row],[EM Bonds - USD]]/Prices!L1360-1</f>
        <v>3.5158176475436065E-4</v>
      </c>
      <c r="M1361">
        <f>Prices[[#This Row],[EM Bonds - Local]]/Prices!M1360-1</f>
        <v>-3.1085663642860251E-3</v>
      </c>
      <c r="N1361">
        <f>Prices[[#This Row],[IG - US]]/Prices!N1360-1</f>
        <v>6.4514741618504345E-5</v>
      </c>
      <c r="O1361">
        <f>Prices[[#This Row],[IG - EU]]/Prices!O1360-1</f>
        <v>-1.4444903012794663E-3</v>
      </c>
      <c r="P1361">
        <f>Prices[[#This Row],[HY - US]]/Prices!P1360-1</f>
        <v>-4.8703349567247312E-4</v>
      </c>
      <c r="Q1361">
        <f>Prices[[#This Row],[HY - EU]]/Prices!Q1360-1</f>
        <v>-8.8435574683842777E-4</v>
      </c>
      <c r="R1361">
        <f>Prices[[#This Row],[EM Bonds - Corp]]/Prices!R1360-1</f>
        <v>-8.2397190537009113E-4</v>
      </c>
      <c r="S1361">
        <f>Prices[[#This Row],[Real Estate - CH]]/Prices!S1360-1</f>
        <v>-1.5750821996023401E-3</v>
      </c>
      <c r="T1361">
        <f>Prices[[#This Row],[Real Estate - World]]/Prices!T1360-1</f>
        <v>4.4991067065236479E-5</v>
      </c>
      <c r="U1361">
        <f>Prices[[#This Row],[TIPS]]/Prices!U1360-1</f>
        <v>-2.2082684106407013E-3</v>
      </c>
      <c r="V1361">
        <f>Prices[[#This Row],[Commodities]]/Prices!V1360-1</f>
        <v>-1.3642143690826058E-2</v>
      </c>
      <c r="W1361">
        <f>Prices[[#This Row],[Precious Metals]]/Prices!W1360-1</f>
        <v>-3.6630683923701834E-3</v>
      </c>
      <c r="X1361">
        <f>Prices[[#This Row],[Hedge funds]]/Prices!X1360-1</f>
        <v>3.7757676055205636E-4</v>
      </c>
    </row>
    <row r="1362" spans="2:24" x14ac:dyDescent="0.25">
      <c r="B1362" s="1">
        <v>44488</v>
      </c>
      <c r="C1362">
        <f>Prices[[#This Row],[Equity - CH]]/Prices!C1361-1</f>
        <v>-2.5094703135933871E-3</v>
      </c>
      <c r="D1362">
        <f>Prices[[#This Row],[Equity - US]]/Prices!D1361-1</f>
        <v>7.7893726051978529E-3</v>
      </c>
      <c r="E1362">
        <f>Prices[[#This Row],[Equity - EU]]/Prices!E1361-1</f>
        <v>4.9089881437069938E-3</v>
      </c>
      <c r="F1362">
        <f>Prices[[#This Row],[Equity - JP]]/Prices!F1361-1</f>
        <v>3.8370132162046655E-3</v>
      </c>
      <c r="G1362">
        <f>Prices[[#This Row],[Equity - EM]]/Prices!G1361-1</f>
        <v>9.4350027022065408E-3</v>
      </c>
      <c r="H1362">
        <f>Prices[[#This Row],[Bonds - CH]]/Prices!H1361-1</f>
        <v>-1.5827338129495994E-3</v>
      </c>
      <c r="I1362">
        <f>Prices[[#This Row],[Rates - US]]/Prices!I1361-1</f>
        <v>-2.9732746010976419E-3</v>
      </c>
      <c r="J1362">
        <f>Prices[[#This Row],[Rates - EU]]/Prices!J1361-1</f>
        <v>-2.5609164096263015E-3</v>
      </c>
      <c r="K1362">
        <f>Prices[[#This Row],[Rates - JP]]/Prices!K1361-1</f>
        <v>3.6812074360392799E-4</v>
      </c>
      <c r="L1362">
        <f>Prices[[#This Row],[EM Bonds - USD]]/Prices!L1361-1</f>
        <v>-9.4941858543040603E-4</v>
      </c>
      <c r="M1362">
        <f>Prices[[#This Row],[EM Bonds - Local]]/Prices!M1361-1</f>
        <v>2.6849401705830722E-4</v>
      </c>
      <c r="N1362">
        <f>Prices[[#This Row],[IG - US]]/Prices!N1361-1</f>
        <v>-4.0207114800160371E-3</v>
      </c>
      <c r="O1362">
        <f>Prices[[#This Row],[IG - EU]]/Prices!O1361-1</f>
        <v>-2.1182062409588198E-3</v>
      </c>
      <c r="P1362">
        <f>Prices[[#This Row],[HY - US]]/Prices!P1361-1</f>
        <v>5.5857873671594227E-4</v>
      </c>
      <c r="Q1362">
        <f>Prices[[#This Row],[HY - EU]]/Prices!Q1361-1</f>
        <v>-8.8513852418037331E-5</v>
      </c>
      <c r="R1362">
        <f>Prices[[#This Row],[EM Bonds - Corp]]/Prices!R1361-1</f>
        <v>6.510126273084893E-4</v>
      </c>
      <c r="S1362">
        <f>Prices[[#This Row],[Real Estate - CH]]/Prices!S1361-1</f>
        <v>-5.7581195401392726E-3</v>
      </c>
      <c r="T1362">
        <f>Prices[[#This Row],[Real Estate - World]]/Prices!T1361-1</f>
        <v>6.6706167917951475E-4</v>
      </c>
      <c r="U1362">
        <f>Prices[[#This Row],[TIPS]]/Prices!U1361-1</f>
        <v>-7.8858650861923785E-4</v>
      </c>
      <c r="V1362">
        <f>Prices[[#This Row],[Commodities]]/Prices!V1361-1</f>
        <v>2.4394722440252981E-3</v>
      </c>
      <c r="W1362">
        <f>Prices[[#This Row],[Precious Metals]]/Prices!W1361-1</f>
        <v>8.3086299816645948E-3</v>
      </c>
      <c r="X1362">
        <f>Prices[[#This Row],[Hedge funds]]/Prices!X1361-1</f>
        <v>1.2126079100582832E-3</v>
      </c>
    </row>
    <row r="1363" spans="2:24" x14ac:dyDescent="0.25">
      <c r="B1363" s="1">
        <v>44489</v>
      </c>
      <c r="C1363">
        <f>Prices[[#This Row],[Equity - CH]]/Prices!C1362-1</f>
        <v>5.8991155323391276E-3</v>
      </c>
      <c r="D1363">
        <f>Prices[[#This Row],[Equity - US]]/Prices!D1362-1</f>
        <v>-3.362202903819389E-4</v>
      </c>
      <c r="E1363">
        <f>Prices[[#This Row],[Equity - EU]]/Prices!E1362-1</f>
        <v>8.0493326087016648E-4</v>
      </c>
      <c r="F1363">
        <f>Prices[[#This Row],[Equity - JP]]/Prices!F1362-1</f>
        <v>8.6573186377680855E-4</v>
      </c>
      <c r="G1363">
        <f>Prices[[#This Row],[Equity - EM]]/Prices!G1362-1</f>
        <v>9.6336156943710449E-4</v>
      </c>
      <c r="H1363">
        <f>Prices[[#This Row],[Bonds - CH]]/Prices!H1362-1</f>
        <v>4.3233895373973041E-4</v>
      </c>
      <c r="I1363">
        <f>Prices[[#This Row],[Rates - US]]/Prices!I1362-1</f>
        <v>-1.1912977111135925E-3</v>
      </c>
      <c r="J1363">
        <f>Prices[[#This Row],[Rates - EU]]/Prices!J1362-1</f>
        <v>8.2532282074132546E-4</v>
      </c>
      <c r="K1363">
        <f>Prices[[#This Row],[Rates - JP]]/Prices!K1362-1</f>
        <v>-5.5197792088323983E-4</v>
      </c>
      <c r="L1363">
        <f>Prices[[#This Row],[EM Bonds - USD]]/Prices!L1362-1</f>
        <v>-3.7042593842573357E-4</v>
      </c>
      <c r="M1363">
        <f>Prices[[#This Row],[EM Bonds - Local]]/Prices!M1362-1</f>
        <v>7.8289734650072162E-5</v>
      </c>
      <c r="N1363">
        <f>Prices[[#This Row],[IG - US]]/Prices!N1362-1</f>
        <v>-1.911644252450273E-3</v>
      </c>
      <c r="O1363">
        <f>Prices[[#This Row],[IG - EU]]/Prices!O1362-1</f>
        <v>4.1418586590724615E-4</v>
      </c>
      <c r="P1363">
        <f>Prices[[#This Row],[HY - US]]/Prices!P1362-1</f>
        <v>1.8459083835531409E-4</v>
      </c>
      <c r="Q1363">
        <f>Prices[[#This Row],[HY - EU]]/Prices!Q1362-1</f>
        <v>-2.9507229271197311E-5</v>
      </c>
      <c r="R1363">
        <f>Prices[[#This Row],[EM Bonds - Corp]]/Prices!R1362-1</f>
        <v>6.0866695039285545E-4</v>
      </c>
      <c r="S1363">
        <f>Prices[[#This Row],[Real Estate - CH]]/Prices!S1362-1</f>
        <v>-5.8906364664114141E-3</v>
      </c>
      <c r="T1363">
        <f>Prices[[#This Row],[Real Estate - World]]/Prices!T1362-1</f>
        <v>6.9426028945229756E-3</v>
      </c>
      <c r="U1363">
        <f>Prices[[#This Row],[TIPS]]/Prices!U1362-1</f>
        <v>2.0030073095773648E-3</v>
      </c>
      <c r="V1363">
        <f>Prices[[#This Row],[Commodities]]/Prices!V1362-1</f>
        <v>7.8136890367166423E-3</v>
      </c>
      <c r="W1363">
        <f>Prices[[#This Row],[Precious Metals]]/Prices!W1362-1</f>
        <v>7.3519799103556327E-3</v>
      </c>
      <c r="X1363">
        <f>Prices[[#This Row],[Hedge funds]]/Prices!X1362-1</f>
        <v>7.6197503930197641E-4</v>
      </c>
    </row>
    <row r="1364" spans="2:24" x14ac:dyDescent="0.25">
      <c r="B1364" s="1">
        <v>44490</v>
      </c>
      <c r="C1364">
        <f>Prices[[#This Row],[Equity - CH]]/Prices!C1363-1</f>
        <v>2.1222463707653016E-3</v>
      </c>
      <c r="D1364">
        <f>Prices[[#This Row],[Equity - US]]/Prices!D1363-1</f>
        <v>2.4151029106336264E-3</v>
      </c>
      <c r="E1364">
        <f>Prices[[#This Row],[Equity - EU]]/Prices!E1363-1</f>
        <v>-3.5022559667164943E-3</v>
      </c>
      <c r="F1364">
        <f>Prices[[#This Row],[Equity - JP]]/Prices!F1363-1</f>
        <v>-1.4029821616768912E-2</v>
      </c>
      <c r="G1364">
        <f>Prices[[#This Row],[Equity - EM]]/Prices!G1363-1</f>
        <v>-7.2054597391014719E-3</v>
      </c>
      <c r="H1364">
        <f>Prices[[#This Row],[Bonds - CH]]/Prices!H1363-1</f>
        <v>-1.080380293863481E-3</v>
      </c>
      <c r="I1364">
        <f>Prices[[#This Row],[Rates - US]]/Prices!I1363-1</f>
        <v>-1.8704132556836006E-3</v>
      </c>
      <c r="J1364">
        <f>Prices[[#This Row],[Rates - EU]]/Prices!J1363-1</f>
        <v>-1.5018924274928791E-3</v>
      </c>
      <c r="K1364">
        <f>Prices[[#This Row],[Rates - JP]]/Prices!K1363-1</f>
        <v>3.6818851251840812E-4</v>
      </c>
      <c r="L1364">
        <f>Prices[[#This Row],[EM Bonds - USD]]/Prices!L1363-1</f>
        <v>-1.937341715196661E-3</v>
      </c>
      <c r="M1364">
        <f>Prices[[#This Row],[EM Bonds - Local]]/Prices!M1363-1</f>
        <v>-4.1751256451882934E-4</v>
      </c>
      <c r="N1364">
        <f>Prices[[#This Row],[IG - US]]/Prices!N1363-1</f>
        <v>-2.190658986816918E-3</v>
      </c>
      <c r="O1364">
        <f>Prices[[#This Row],[IG - EU]]/Prices!O1363-1</f>
        <v>-2.2253273301245935E-3</v>
      </c>
      <c r="P1364">
        <f>Prices[[#This Row],[HY - US]]/Prices!P1363-1</f>
        <v>-2.631940036701419E-5</v>
      </c>
      <c r="Q1364">
        <f>Prices[[#This Row],[HY - EU]]/Prices!Q1363-1</f>
        <v>-7.0819439936264938E-4</v>
      </c>
      <c r="R1364">
        <f>Prices[[#This Row],[EM Bonds - Corp]]/Prices!R1363-1</f>
        <v>-4.8366747224881657E-4</v>
      </c>
      <c r="S1364">
        <f>Prices[[#This Row],[Real Estate - CH]]/Prices!S1363-1</f>
        <v>3.1922110051474384E-4</v>
      </c>
      <c r="T1364">
        <f>Prices[[#This Row],[Real Estate - World]]/Prices!T1363-1</f>
        <v>-8.6270426473977757E-4</v>
      </c>
      <c r="U1364">
        <f>Prices[[#This Row],[TIPS]]/Prices!U1363-1</f>
        <v>2.408779015971696E-3</v>
      </c>
      <c r="V1364">
        <f>Prices[[#This Row],[Commodities]]/Prices!V1363-1</f>
        <v>-2.1841812136466077E-2</v>
      </c>
      <c r="W1364">
        <f>Prices[[#This Row],[Precious Metals]]/Prices!W1363-1</f>
        <v>-4.7817017849113297E-3</v>
      </c>
      <c r="X1364">
        <f>Prices[[#This Row],[Hedge funds]]/Prices!X1363-1</f>
        <v>-6.5720399772373206E-4</v>
      </c>
    </row>
    <row r="1365" spans="2:24" x14ac:dyDescent="0.25">
      <c r="B1365" s="1">
        <v>44491</v>
      </c>
      <c r="C1365">
        <f>Prices[[#This Row],[Equity - CH]]/Prices!C1364-1</f>
        <v>1.5375640618651154E-3</v>
      </c>
      <c r="D1365">
        <f>Prices[[#This Row],[Equity - US]]/Prices!D1364-1</f>
        <v>-3.5160222351228176E-3</v>
      </c>
      <c r="E1365">
        <f>Prices[[#This Row],[Equity - EU]]/Prices!E1364-1</f>
        <v>2.7106232696088028E-3</v>
      </c>
      <c r="F1365">
        <f>Prices[[#This Row],[Equity - JP]]/Prices!F1364-1</f>
        <v>1.207463151589705E-3</v>
      </c>
      <c r="G1365">
        <f>Prices[[#This Row],[Equity - EM]]/Prices!G1364-1</f>
        <v>-1.3993291410181463E-3</v>
      </c>
      <c r="H1365">
        <f>Prices[[#This Row],[Bonds - CH]]/Prices!H1364-1</f>
        <v>-7.2103251856581174E-5</v>
      </c>
      <c r="I1365">
        <f>Prices[[#This Row],[Rates - US]]/Prices!I1364-1</f>
        <v>2.3947183890558055E-3</v>
      </c>
      <c r="J1365">
        <f>Prices[[#This Row],[Rates - EU]]/Prices!J1364-1</f>
        <v>4.0081974101879858E-4</v>
      </c>
      <c r="K1365">
        <f>Prices[[#This Row],[Rates - JP]]/Prices!K1364-1</f>
        <v>-5.5207949944791057E-4</v>
      </c>
      <c r="L1365">
        <f>Prices[[#This Row],[EM Bonds - USD]]/Prices!L1364-1</f>
        <v>6.408084877820297E-4</v>
      </c>
      <c r="M1365">
        <f>Prices[[#This Row],[EM Bonds - Local]]/Prices!M1364-1</f>
        <v>-1.0278082548367262E-3</v>
      </c>
      <c r="N1365">
        <f>Prices[[#This Row],[IG - US]]/Prices!N1364-1</f>
        <v>3.1629018664869335E-3</v>
      </c>
      <c r="O1365">
        <f>Prices[[#This Row],[IG - EU]]/Prices!O1364-1</f>
        <v>1.3485477178423189E-3</v>
      </c>
      <c r="P1365">
        <f>Prices[[#This Row],[HY - US]]/Prices!P1364-1</f>
        <v>-1.1227766542700746E-3</v>
      </c>
      <c r="Q1365">
        <f>Prices[[#This Row],[HY - EU]]/Prices!Q1364-1</f>
        <v>-2.3623209803624867E-4</v>
      </c>
      <c r="R1365">
        <f>Prices[[#This Row],[EM Bonds - Corp]]/Prices!R1364-1</f>
        <v>-1.4432150586751735E-4</v>
      </c>
      <c r="S1365">
        <f>Prices[[#This Row],[Real Estate - CH]]/Prices!S1364-1</f>
        <v>9.1347879851608749E-3</v>
      </c>
      <c r="T1365">
        <f>Prices[[#This Row],[Real Estate - World]]/Prices!T1364-1</f>
        <v>4.0085976167270054E-4</v>
      </c>
      <c r="U1365">
        <f>Prices[[#This Row],[TIPS]]/Prices!U1364-1</f>
        <v>5.5873415685951944E-3</v>
      </c>
      <c r="V1365">
        <f>Prices[[#This Row],[Commodities]]/Prices!V1364-1</f>
        <v>3.4028207203256056E-3</v>
      </c>
      <c r="W1365">
        <f>Prices[[#This Row],[Precious Metals]]/Prices!W1364-1</f>
        <v>7.3081186976333701E-3</v>
      </c>
      <c r="X1365">
        <f>Prices[[#This Row],[Hedge funds]]/Prices!X1364-1</f>
        <v>-4.0099768223500476E-5</v>
      </c>
    </row>
    <row r="1366" spans="2:24" x14ac:dyDescent="0.25">
      <c r="B1366" s="1">
        <v>44494</v>
      </c>
      <c r="C1366">
        <f>Prices[[#This Row],[Equity - CH]]/Prices!C1365-1</f>
        <v>1.8843654148748001E-4</v>
      </c>
      <c r="D1366">
        <f>Prices[[#This Row],[Equity - US]]/Prices!D1365-1</f>
        <v>8.125796057939727E-3</v>
      </c>
      <c r="E1366">
        <f>Prices[[#This Row],[Equity - EU]]/Prices!E1365-1</f>
        <v>2.0566498609035921E-3</v>
      </c>
      <c r="F1366">
        <f>Prices[[#This Row],[Equity - JP]]/Prices!F1365-1</f>
        <v>-3.6789142932384111E-3</v>
      </c>
      <c r="G1366">
        <f>Prices[[#This Row],[Equity - EM]]/Prices!G1365-1</f>
        <v>6.7079614455123338E-3</v>
      </c>
      <c r="H1366">
        <f>Prices[[#This Row],[Bonds - CH]]/Prices!H1365-1</f>
        <v>7.9319296221513902E-4</v>
      </c>
      <c r="I1366">
        <f>Prices[[#This Row],[Rates - US]]/Prices!I1365-1</f>
        <v>4.4636214848980948E-4</v>
      </c>
      <c r="J1366">
        <f>Prices[[#This Row],[Rates - EU]]/Prices!J1365-1</f>
        <v>1.2122093336348616E-3</v>
      </c>
      <c r="K1366">
        <f>Prices[[#This Row],[Rates - JP]]/Prices!K1365-1</f>
        <v>-6.4444853618128572E-4</v>
      </c>
      <c r="L1366">
        <f>Prices[[#This Row],[EM Bonds - USD]]/Prices!L1365-1</f>
        <v>5.1360572458003517E-4</v>
      </c>
      <c r="M1366">
        <f>Prices[[#This Row],[EM Bonds - Local]]/Prices!M1365-1</f>
        <v>-1.4880474622183115E-3</v>
      </c>
      <c r="N1366">
        <f>Prices[[#This Row],[IG - US]]/Prices!N1365-1</f>
        <v>4.5022554048457231E-4</v>
      </c>
      <c r="O1366">
        <f>Prices[[#This Row],[IG - EU]]/Prices!O1365-1</f>
        <v>1.2949342173418366E-3</v>
      </c>
      <c r="P1366">
        <f>Prices[[#This Row],[HY - US]]/Prices!P1365-1</f>
        <v>-7.214027668767109E-5</v>
      </c>
      <c r="Q1366">
        <f>Prices[[#This Row],[HY - EU]]/Prices!Q1365-1</f>
        <v>-6.4979177127322263E-4</v>
      </c>
      <c r="R1366">
        <f>Prices[[#This Row],[EM Bonds - Corp]]/Prices!R1365-1</f>
        <v>2.9611406016427644E-4</v>
      </c>
      <c r="S1366">
        <f>Prices[[#This Row],[Real Estate - CH]]/Prices!S1365-1</f>
        <v>-4.4469918570637645E-3</v>
      </c>
      <c r="T1366">
        <f>Prices[[#This Row],[Real Estate - World]]/Prices!T1365-1</f>
        <v>5.1886707659385412E-3</v>
      </c>
      <c r="U1366">
        <f>Prices[[#This Row],[TIPS]]/Prices!U1365-1</f>
        <v>-6.2937320366396321E-4</v>
      </c>
      <c r="V1366">
        <f>Prices[[#This Row],[Commodities]]/Prices!V1365-1</f>
        <v>2.5934079778955343E-2</v>
      </c>
      <c r="W1366">
        <f>Prices[[#This Row],[Precious Metals]]/Prices!W1365-1</f>
        <v>9.3618536704067612E-3</v>
      </c>
      <c r="X1366">
        <f>Prices[[#This Row],[Hedge funds]]/Prices!X1365-1</f>
        <v>5.9350036893257574E-4</v>
      </c>
    </row>
    <row r="1367" spans="2:24" x14ac:dyDescent="0.25">
      <c r="B1367" s="1">
        <v>44495</v>
      </c>
      <c r="C1367">
        <f>Prices[[#This Row],[Equity - CH]]/Prices!C1366-1</f>
        <v>6.8038106617045457E-3</v>
      </c>
      <c r="D1367">
        <f>Prices[[#This Row],[Equity - US]]/Prices!D1366-1</f>
        <v>1.8533459075840142E-3</v>
      </c>
      <c r="E1367">
        <f>Prices[[#This Row],[Equity - EU]]/Prices!E1366-1</f>
        <v>6.4825096798613036E-3</v>
      </c>
      <c r="F1367">
        <f>Prices[[#This Row],[Equity - JP]]/Prices!F1366-1</f>
        <v>1.2039911053008945E-2</v>
      </c>
      <c r="G1367">
        <f>Prices[[#This Row],[Equity - EM]]/Prices!G1366-1</f>
        <v>-1.9425488826407822E-4</v>
      </c>
      <c r="H1367">
        <f>Prices[[#This Row],[Bonds - CH]]/Prices!H1366-1</f>
        <v>1.2248721089416215E-3</v>
      </c>
      <c r="I1367">
        <f>Prices[[#This Row],[Rates - US]]/Prices!I1366-1</f>
        <v>1.5147953407150805E-3</v>
      </c>
      <c r="J1367">
        <f>Prices[[#This Row],[Rates - EU]]/Prices!J1366-1</f>
        <v>-7.9066647805325907E-5</v>
      </c>
      <c r="K1367">
        <f>Prices[[#This Row],[Rates - JP]]/Prices!K1366-1</f>
        <v>-3.6849378166736724E-4</v>
      </c>
      <c r="L1367">
        <f>Prices[[#This Row],[EM Bonds - USD]]/Prices!L1366-1</f>
        <v>1.1463352972849172E-3</v>
      </c>
      <c r="M1367">
        <f>Prices[[#This Row],[EM Bonds - Local]]/Prices!M1366-1</f>
        <v>-4.7108227788461576E-4</v>
      </c>
      <c r="N1367">
        <f>Prices[[#This Row],[IG - US]]/Prices!N1366-1</f>
        <v>3.1879624266855089E-3</v>
      </c>
      <c r="O1367">
        <f>Prices[[#This Row],[IG - EU]]/Prices!O1366-1</f>
        <v>5.6903419378184772E-4</v>
      </c>
      <c r="P1367">
        <f>Prices[[#This Row],[HY - US]]/Prices!P1366-1</f>
        <v>3.0047227171170476E-4</v>
      </c>
      <c r="Q1367">
        <f>Prices[[#This Row],[HY - EU]]/Prices!Q1366-1</f>
        <v>1.2413181616668378E-3</v>
      </c>
      <c r="R1367">
        <f>Prices[[#This Row],[EM Bonds - Corp]]/Prices!R1366-1</f>
        <v>4.0000700277520451E-4</v>
      </c>
      <c r="S1367">
        <f>Prices[[#This Row],[Real Estate - CH]]/Prices!S1366-1</f>
        <v>-6.1940402215561186E-3</v>
      </c>
      <c r="T1367">
        <f>Prices[[#This Row],[Real Estate - World]]/Prices!T1366-1</f>
        <v>2.8467657953930026E-3</v>
      </c>
      <c r="U1367">
        <f>Prices[[#This Row],[TIPS]]/Prices!U1366-1</f>
        <v>1.0468433691799284E-3</v>
      </c>
      <c r="V1367">
        <f>Prices[[#This Row],[Commodities]]/Prices!V1366-1</f>
        <v>4.8980323531266912E-4</v>
      </c>
      <c r="W1367">
        <f>Prices[[#This Row],[Precious Metals]]/Prices!W1366-1</f>
        <v>-9.6621725668365466E-3</v>
      </c>
      <c r="X1367">
        <f>Prices[[#This Row],[Hedge funds]]/Prices!X1366-1</f>
        <v>6.8933455169228885E-4</v>
      </c>
    </row>
    <row r="1368" spans="2:24" x14ac:dyDescent="0.25">
      <c r="B1368" s="1">
        <v>44496</v>
      </c>
      <c r="C1368">
        <f>Prices[[#This Row],[Equity - CH]]/Prices!C1367-1</f>
        <v>-3.4623895283879547E-3</v>
      </c>
      <c r="D1368">
        <f>Prices[[#This Row],[Equity - US]]/Prices!D1367-1</f>
        <v>-8.9349811934283929E-3</v>
      </c>
      <c r="E1368">
        <f>Prices[[#This Row],[Equity - EU]]/Prices!E1367-1</f>
        <v>-4.8333770192487968E-3</v>
      </c>
      <c r="F1368">
        <f>Prices[[#This Row],[Equity - JP]]/Prices!F1367-1</f>
        <v>-1.3572336120216688E-3</v>
      </c>
      <c r="G1368">
        <f>Prices[[#This Row],[Equity - EM]]/Prices!G1367-1</f>
        <v>-1.3047515764240125E-2</v>
      </c>
      <c r="H1368">
        <f>Prices[[#This Row],[Bonds - CH]]/Prices!H1367-1</f>
        <v>3.3103051237763914E-3</v>
      </c>
      <c r="I1368">
        <f>Prices[[#This Row],[Rates - US]]/Prices!I1367-1</f>
        <v>4.4668572366082238E-3</v>
      </c>
      <c r="J1368">
        <f>Prices[[#This Row],[Rates - EU]]/Prices!J1367-1</f>
        <v>4.0472414854086924E-3</v>
      </c>
      <c r="K1368">
        <f>Prices[[#This Row],[Rates - JP]]/Prices!K1367-1</f>
        <v>0</v>
      </c>
      <c r="L1368">
        <f>Prices[[#This Row],[EM Bonds - USD]]/Prices!L1367-1</f>
        <v>2.7995869693586695E-3</v>
      </c>
      <c r="M1368">
        <f>Prices[[#This Row],[EM Bonds - Local]]/Prices!M1367-1</f>
        <v>1.1894822834457308E-4</v>
      </c>
      <c r="N1368">
        <f>Prices[[#This Row],[IG - US]]/Prices!N1367-1</f>
        <v>6.2094219746788859E-3</v>
      </c>
      <c r="O1368">
        <f>Prices[[#This Row],[IG - EU]]/Prices!O1367-1</f>
        <v>6.3075173198221535E-3</v>
      </c>
      <c r="P1368">
        <f>Prices[[#This Row],[HY - US]]/Prices!P1367-1</f>
        <v>4.1105752781422922E-4</v>
      </c>
      <c r="Q1368">
        <f>Prices[[#This Row],[HY - EU]]/Prices!Q1367-1</f>
        <v>9.7411222953636134E-4</v>
      </c>
      <c r="R1368">
        <f>Prices[[#This Row],[EM Bonds - Corp]]/Prices!R1367-1</f>
        <v>2.0342351811322157E-3</v>
      </c>
      <c r="S1368">
        <f>Prices[[#This Row],[Real Estate - CH]]/Prices!S1367-1</f>
        <v>-4.9741305259792812E-3</v>
      </c>
      <c r="T1368">
        <f>Prices[[#This Row],[Real Estate - World]]/Prices!T1367-1</f>
        <v>-6.3024218223559636E-3</v>
      </c>
      <c r="U1368">
        <f>Prices[[#This Row],[TIPS]]/Prices!U1367-1</f>
        <v>1.0446407657586532E-2</v>
      </c>
      <c r="V1368">
        <f>Prices[[#This Row],[Commodities]]/Prices!V1367-1</f>
        <v>-9.9731798239195424E-3</v>
      </c>
      <c r="W1368">
        <f>Prices[[#This Row],[Precious Metals]]/Prices!W1367-1</f>
        <v>3.4669848224977429E-4</v>
      </c>
      <c r="X1368">
        <f>Prices[[#This Row],[Hedge funds]]/Prices!X1367-1</f>
        <v>-1.0172695524013342E-3</v>
      </c>
    </row>
    <row r="1369" spans="2:24" x14ac:dyDescent="0.25">
      <c r="B1369" s="1">
        <v>44497</v>
      </c>
      <c r="C1369">
        <f>Prices[[#This Row],[Equity - CH]]/Prices!C1368-1</f>
        <v>6.533044460259152E-3</v>
      </c>
      <c r="D1369">
        <f>Prices[[#This Row],[Equity - US]]/Prices!D1368-1</f>
        <v>4.0894655779555311E-3</v>
      </c>
      <c r="E1369">
        <f>Prices[[#This Row],[Equity - EU]]/Prices!E1368-1</f>
        <v>2.2932034759410858E-3</v>
      </c>
      <c r="F1369">
        <f>Prices[[#This Row],[Equity - JP]]/Prices!F1368-1</f>
        <v>-8.3221451209642971E-3</v>
      </c>
      <c r="G1369">
        <f>Prices[[#This Row],[Equity - EM]]/Prices!G1368-1</f>
        <v>-1.1266958826122608E-2</v>
      </c>
      <c r="H1369">
        <f>Prices[[#This Row],[Bonds - CH]]/Prices!H1368-1</f>
        <v>-1.4345144168698143E-3</v>
      </c>
      <c r="I1369">
        <f>Prices[[#This Row],[Rates - US]]/Prices!I1368-1</f>
        <v>-1.8217173023800104E-3</v>
      </c>
      <c r="J1369">
        <f>Prices[[#This Row],[Rates - EU]]/Prices!J1368-1</f>
        <v>-2.2704771537923607E-3</v>
      </c>
      <c r="K1369">
        <f>Prices[[#This Row],[Rates - JP]]/Prices!K1368-1</f>
        <v>7.3725923877976385E-4</v>
      </c>
      <c r="L1369">
        <f>Prices[[#This Row],[EM Bonds - USD]]/Prices!L1368-1</f>
        <v>-7.8204193359465712E-4</v>
      </c>
      <c r="M1369">
        <f>Prices[[#This Row],[EM Bonds - Local]]/Prices!M1368-1</f>
        <v>5.0864890135615681E-5</v>
      </c>
      <c r="N1369">
        <f>Prices[[#This Row],[IG - US]]/Prices!N1368-1</f>
        <v>-2.5255959001978523E-3</v>
      </c>
      <c r="O1369">
        <f>Prices[[#This Row],[IG - EU]]/Prices!O1368-1</f>
        <v>-1.5413070283599728E-3</v>
      </c>
      <c r="P1369">
        <f>Prices[[#This Row],[HY - US]]/Prices!P1368-1</f>
        <v>3.5308483589724382E-4</v>
      </c>
      <c r="Q1369">
        <f>Prices[[#This Row],[HY - EU]]/Prices!Q1368-1</f>
        <v>0</v>
      </c>
      <c r="R1369">
        <f>Prices[[#This Row],[EM Bonds - Corp]]/Prices!R1368-1</f>
        <v>2.7292111325563084E-3</v>
      </c>
      <c r="S1369">
        <f>Prices[[#This Row],[Real Estate - CH]]/Prices!S1368-1</f>
        <v>-9.4960851234692223E-3</v>
      </c>
      <c r="T1369">
        <f>Prices[[#This Row],[Real Estate - World]]/Prices!T1368-1</f>
        <v>5.8516242221156034E-3</v>
      </c>
      <c r="U1369">
        <f>Prices[[#This Row],[TIPS]]/Prices!U1368-1</f>
        <v>-4.1323090730674972E-3</v>
      </c>
      <c r="V1369">
        <f>Prices[[#This Row],[Commodities]]/Prices!V1368-1</f>
        <v>-1.4666608120532776E-2</v>
      </c>
      <c r="W1369">
        <f>Prices[[#This Row],[Precious Metals]]/Prices!W1368-1</f>
        <v>-4.990676428159091E-3</v>
      </c>
      <c r="X1369">
        <f>Prices[[#This Row],[Hedge funds]]/Prices!X1368-1</f>
        <v>1.5635398542297452E-3</v>
      </c>
    </row>
    <row r="1370" spans="2:24" x14ac:dyDescent="0.25">
      <c r="B1370" s="1">
        <v>44498</v>
      </c>
      <c r="C1370">
        <f>Prices[[#This Row],[Equity - CH]]/Prices!C1369-1</f>
        <v>-3.289347337990689E-3</v>
      </c>
      <c r="D1370">
        <f>Prices[[#This Row],[Equity - US]]/Prices!D1369-1</f>
        <v>6.1538939148457761E-3</v>
      </c>
      <c r="E1370">
        <f>Prices[[#This Row],[Equity - EU]]/Prices!E1369-1</f>
        <v>-6.1974254183247979E-3</v>
      </c>
      <c r="F1370">
        <f>Prices[[#This Row],[Equity - JP]]/Prices!F1369-1</f>
        <v>1.2932676430454926E-3</v>
      </c>
      <c r="G1370">
        <f>Prices[[#This Row],[Equity - EM]]/Prices!G1369-1</f>
        <v>-3.9647397779302151E-3</v>
      </c>
      <c r="H1370">
        <f>Prices[[#This Row],[Bonds - CH]]/Prices!H1369-1</f>
        <v>-5.5308145381411933E-3</v>
      </c>
      <c r="I1370">
        <f>Prices[[#This Row],[Rates - US]]/Prices!I1369-1</f>
        <v>3.8758254791626534E-4</v>
      </c>
      <c r="J1370">
        <f>Prices[[#This Row],[Rates - EU]]/Prices!J1369-1</f>
        <v>-4.4954438794413409E-3</v>
      </c>
      <c r="K1370">
        <f>Prices[[#This Row],[Rates - JP]]/Prices!K1369-1</f>
        <v>-7.3671608803760336E-4</v>
      </c>
      <c r="L1370">
        <f>Prices[[#This Row],[EM Bonds - USD]]/Prices!L1369-1</f>
        <v>-5.7200112219957244E-4</v>
      </c>
      <c r="M1370">
        <f>Prices[[#This Row],[EM Bonds - Local]]/Prices!M1369-1</f>
        <v>-5.736968591778524E-4</v>
      </c>
      <c r="N1370">
        <f>Prices[[#This Row],[IG - US]]/Prices!N1369-1</f>
        <v>3.0079959952988844E-4</v>
      </c>
      <c r="O1370">
        <f>Prices[[#This Row],[IG - EU]]/Prices!O1369-1</f>
        <v>-4.5281465472882809E-3</v>
      </c>
      <c r="P1370">
        <f>Prices[[#This Row],[HY - US]]/Prices!P1369-1</f>
        <v>-3.3113093010062045E-4</v>
      </c>
      <c r="Q1370">
        <f>Prices[[#This Row],[HY - EU]]/Prices!Q1369-1</f>
        <v>-1.0321439103510022E-3</v>
      </c>
      <c r="R1370">
        <f>Prices[[#This Row],[EM Bonds - Corp]]/Prices!R1369-1</f>
        <v>-9.8537299032996906E-4</v>
      </c>
      <c r="S1370">
        <f>Prices[[#This Row],[Real Estate - CH]]/Prices!S1369-1</f>
        <v>4.7428907310942403E-3</v>
      </c>
      <c r="T1370">
        <f>Prices[[#This Row],[Real Estate - World]]/Prices!T1369-1</f>
        <v>-6.4300019545308063E-3</v>
      </c>
      <c r="U1370">
        <f>Prices[[#This Row],[TIPS]]/Prices!U1369-1</f>
        <v>-1.5554266728268207E-2</v>
      </c>
      <c r="V1370">
        <f>Prices[[#This Row],[Commodities]]/Prices!V1369-1</f>
        <v>-4.0265961802926631E-3</v>
      </c>
      <c r="W1370">
        <f>Prices[[#This Row],[Precious Metals]]/Prices!W1369-1</f>
        <v>-4.7705259861193783E-3</v>
      </c>
      <c r="X1370">
        <f>Prices[[#This Row],[Hedge funds]]/Prices!X1369-1</f>
        <v>-4.2429870628923894E-4</v>
      </c>
    </row>
    <row r="1371" spans="2:24" x14ac:dyDescent="0.25">
      <c r="B1371" s="1">
        <v>44501</v>
      </c>
      <c r="C1371">
        <f>Prices[[#This Row],[Equity - CH]]/Prices!C1370-1</f>
        <v>7.9481174242006514E-3</v>
      </c>
      <c r="D1371">
        <f>Prices[[#This Row],[Equity - US]]/Prices!D1370-1</f>
        <v>-4.1539565022666869E-3</v>
      </c>
      <c r="E1371">
        <f>Prices[[#This Row],[Equity - EU]]/Prices!E1370-1</f>
        <v>5.4568027771146888E-3</v>
      </c>
      <c r="F1371">
        <f>Prices[[#This Row],[Equity - JP]]/Prices!F1370-1</f>
        <v>2.2296069209998048E-2</v>
      </c>
      <c r="G1371">
        <f>Prices[[#This Row],[Equity - EM]]/Prices!G1370-1</f>
        <v>-6.7812352721178248E-3</v>
      </c>
      <c r="H1371">
        <f>Prices[[#This Row],[Bonds - CH]]/Prices!H1370-1</f>
        <v>-1.0834236186346713E-3</v>
      </c>
      <c r="I1371">
        <f>Prices[[#This Row],[Rates - US]]/Prices!I1370-1</f>
        <v>-1.0858852233049943E-3</v>
      </c>
      <c r="J1371">
        <f>Prices[[#This Row],[Rates - EU]]/Prices!J1370-1</f>
        <v>-3.8350383342022898E-4</v>
      </c>
      <c r="K1371">
        <f>Prices[[#This Row],[Rates - JP]]/Prices!K1370-1</f>
        <v>1.1980462630172273E-3</v>
      </c>
      <c r="L1371">
        <f>Prices[[#This Row],[EM Bonds - USD]]/Prices!L1370-1</f>
        <v>-2.1372491210555067E-3</v>
      </c>
      <c r="M1371">
        <f>Prices[[#This Row],[EM Bonds - Local]]/Prices!M1370-1</f>
        <v>6.9377088048261371E-4</v>
      </c>
      <c r="N1371">
        <f>Prices[[#This Row],[IG - US]]/Prices!N1370-1</f>
        <v>-2.1268581524126473E-3</v>
      </c>
      <c r="O1371">
        <f>Prices[[#This Row],[IG - EU]]/Prices!O1370-1</f>
        <v>-8.2704435025326983E-4</v>
      </c>
      <c r="P1371">
        <f>Prices[[#This Row],[HY - US]]/Prices!P1370-1</f>
        <v>-3.1181254125456359E-4</v>
      </c>
      <c r="Q1371">
        <f>Prices[[#This Row],[HY - EU]]/Prices!Q1370-1</f>
        <v>-2.0664206642062588E-4</v>
      </c>
      <c r="R1371">
        <f>Prices[[#This Row],[EM Bonds - Corp]]/Prices!R1370-1</f>
        <v>-1.5373667285312198E-4</v>
      </c>
      <c r="S1371">
        <f>Prices[[#This Row],[Real Estate - CH]]/Prices!S1370-1</f>
        <v>5.9914062657602241E-3</v>
      </c>
      <c r="T1371">
        <f>Prices[[#This Row],[Real Estate - World]]/Prices!T1370-1</f>
        <v>-3.4082467695721874E-3</v>
      </c>
      <c r="U1371">
        <f>Prices[[#This Row],[TIPS]]/Prices!U1370-1</f>
        <v>-1.0904006003993327E-3</v>
      </c>
      <c r="V1371">
        <f>Prices[[#This Row],[Commodities]]/Prices!V1370-1</f>
        <v>-4.4724295623428389E-3</v>
      </c>
      <c r="W1371">
        <f>Prices[[#This Row],[Precious Metals]]/Prices!W1370-1</f>
        <v>-3.4731823220734981E-4</v>
      </c>
      <c r="X1371">
        <f>Prices[[#This Row],[Hedge funds]]/Prices!X1370-1</f>
        <v>7.3683114553224627E-4</v>
      </c>
    </row>
    <row r="1372" spans="2:24" x14ac:dyDescent="0.25">
      <c r="B1372" s="1">
        <v>44502</v>
      </c>
      <c r="C1372">
        <f>Prices[[#This Row],[Equity - CH]]/Prices!C1371-1</f>
        <v>7.9390200037297021E-3</v>
      </c>
      <c r="D1372">
        <f>Prices[[#This Row],[Equity - US]]/Prices!D1371-1</f>
        <v>6.5052279053332551E-3</v>
      </c>
      <c r="E1372">
        <f>Prices[[#This Row],[Equity - EU]]/Prices!E1371-1</f>
        <v>4.1285598017861691E-3</v>
      </c>
      <c r="F1372">
        <f>Prices[[#This Row],[Equity - JP]]/Prices!F1371-1</f>
        <v>-5.7047671768732933E-3</v>
      </c>
      <c r="G1372">
        <f>Prices[[#This Row],[Equity - EM]]/Prices!G1371-1</f>
        <v>3.1720395152108338E-3</v>
      </c>
      <c r="H1372">
        <f>Prices[[#This Row],[Bonds - CH]]/Prices!H1371-1</f>
        <v>6.0014461315978096E-3</v>
      </c>
      <c r="I1372">
        <f>Prices[[#This Row],[Rates - US]]/Prices!I1371-1</f>
        <v>2.1167600543114951E-3</v>
      </c>
      <c r="J1372">
        <f>Prices[[#This Row],[Rates - EU]]/Prices!J1371-1</f>
        <v>5.6997259404709677E-3</v>
      </c>
      <c r="K1372">
        <f>Prices[[#This Row],[Rates - JP]]/Prices!K1371-1</f>
        <v>5.5228276877761218E-4</v>
      </c>
      <c r="L1372">
        <f>Prices[[#This Row],[EM Bonds - USD]]/Prices!L1371-1</f>
        <v>8.7769243406699005E-5</v>
      </c>
      <c r="M1372">
        <f>Prices[[#This Row],[EM Bonds - Local]]/Prices!M1371-1</f>
        <v>1.143516991585658E-3</v>
      </c>
      <c r="N1372">
        <f>Prices[[#This Row],[IG - US]]/Prices!N1371-1</f>
        <v>2.5164746250250225E-3</v>
      </c>
      <c r="O1372">
        <f>Prices[[#This Row],[IG - EU]]/Prices!O1371-1</f>
        <v>4.7077082255562175E-3</v>
      </c>
      <c r="P1372">
        <f>Prices[[#This Row],[HY - US]]/Prices!P1371-1</f>
        <v>3.7824282996945513E-4</v>
      </c>
      <c r="Q1372">
        <f>Prices[[#This Row],[HY - EU]]/Prices!Q1371-1</f>
        <v>2.9526396598544835E-4</v>
      </c>
      <c r="R1372">
        <f>Prices[[#This Row],[EM Bonds - Corp]]/Prices!R1371-1</f>
        <v>5.1887500290614952E-4</v>
      </c>
      <c r="S1372">
        <f>Prices[[#This Row],[Real Estate - CH]]/Prices!S1371-1</f>
        <v>7.8206465067778286E-3</v>
      </c>
      <c r="T1372">
        <f>Prices[[#This Row],[Real Estate - World]]/Prices!T1371-1</f>
        <v>7.7178822464221142E-3</v>
      </c>
      <c r="U1372">
        <f>Prices[[#This Row],[TIPS]]/Prices!U1371-1</f>
        <v>7.1609160886498824E-3</v>
      </c>
      <c r="V1372">
        <f>Prices[[#This Row],[Commodities]]/Prices!V1371-1</f>
        <v>1.132871497313781E-2</v>
      </c>
      <c r="W1372">
        <f>Prices[[#This Row],[Precious Metals]]/Prices!W1371-1</f>
        <v>-4.3279172308414715E-3</v>
      </c>
      <c r="X1372">
        <f>Prices[[#This Row],[Hedge funds]]/Prices!X1371-1</f>
        <v>1.4405647013626677E-4</v>
      </c>
    </row>
    <row r="1373" spans="2:24" x14ac:dyDescent="0.25">
      <c r="B1373" s="1">
        <v>44503</v>
      </c>
      <c r="C1373">
        <f>Prices[[#This Row],[Equity - CH]]/Prices!C1372-1</f>
        <v>6.6454081040228097E-3</v>
      </c>
      <c r="D1373">
        <f>Prices[[#This Row],[Equity - US]]/Prices!D1372-1</f>
        <v>5.0070185146515733E-3</v>
      </c>
      <c r="E1373">
        <f>Prices[[#This Row],[Equity - EU]]/Prices!E1372-1</f>
        <v>2.465821702102966E-3</v>
      </c>
      <c r="F1373">
        <f>Prices[[#This Row],[Equity - JP]]/Prices!F1372-1</f>
        <v>0</v>
      </c>
      <c r="G1373">
        <f>Prices[[#This Row],[Equity - EM]]/Prices!G1372-1</f>
        <v>-2.4848744744686568E-3</v>
      </c>
      <c r="H1373">
        <f>Prices[[#This Row],[Bonds - CH]]/Prices!H1372-1</f>
        <v>0</v>
      </c>
      <c r="I1373">
        <f>Prices[[#This Row],[Rates - US]]/Prices!I1372-1</f>
        <v>-2.7128181702162912E-3</v>
      </c>
      <c r="J1373">
        <f>Prices[[#This Row],[Rates - EU]]/Prices!J1372-1</f>
        <v>5.4565647785986826E-4</v>
      </c>
      <c r="K1373">
        <f>Prices[[#This Row],[Rates - JP]]/Prices!K1372-1</f>
        <v>1.8399264029445028E-4</v>
      </c>
      <c r="L1373">
        <f>Prices[[#This Row],[EM Bonds - USD]]/Prices!L1372-1</f>
        <v>-4.3784329067830807E-4</v>
      </c>
      <c r="M1373">
        <f>Prices[[#This Row],[EM Bonds - Local]]/Prices!M1372-1</f>
        <v>3.2346455187082235E-4</v>
      </c>
      <c r="N1373">
        <f>Prices[[#This Row],[IG - US]]/Prices!N1372-1</f>
        <v>-2.5244505903114778E-3</v>
      </c>
      <c r="O1373">
        <f>Prices[[#This Row],[IG - EU]]/Prices!O1372-1</f>
        <v>-3.6043458112366977E-4</v>
      </c>
      <c r="P1373">
        <f>Prices[[#This Row],[HY - US]]/Prices!P1372-1</f>
        <v>1.465839203378394E-4</v>
      </c>
      <c r="Q1373">
        <f>Prices[[#This Row],[HY - EU]]/Prices!Q1372-1</f>
        <v>2.0662376763702639E-4</v>
      </c>
      <c r="R1373">
        <f>Prices[[#This Row],[EM Bonds - Corp]]/Prices!R1372-1</f>
        <v>1.1665992443774531E-3</v>
      </c>
      <c r="S1373">
        <f>Prices[[#This Row],[Real Estate - CH]]/Prices!S1372-1</f>
        <v>4.5166938596841177E-3</v>
      </c>
      <c r="T1373">
        <f>Prices[[#This Row],[Real Estate - World]]/Prices!T1372-1</f>
        <v>5.2446407313744281E-3</v>
      </c>
      <c r="U1373">
        <f>Prices[[#This Row],[TIPS]]/Prices!U1372-1</f>
        <v>-3.6921669685244796E-3</v>
      </c>
      <c r="V1373">
        <f>Prices[[#This Row],[Commodities]]/Prices!V1372-1</f>
        <v>-1.1205058006200641E-2</v>
      </c>
      <c r="W1373">
        <f>Prices[[#This Row],[Precious Metals]]/Prices!W1372-1</f>
        <v>-1.5004314301681143E-2</v>
      </c>
      <c r="X1373">
        <f>Prices[[#This Row],[Hedge funds]]/Prices!X1372-1</f>
        <v>1.2082996583151484E-3</v>
      </c>
    </row>
    <row r="1374" spans="2:24" x14ac:dyDescent="0.25">
      <c r="B1374" s="1">
        <v>44504</v>
      </c>
      <c r="C1374">
        <f>Prices[[#This Row],[Equity - CH]]/Prices!C1373-1</f>
        <v>3.6099037940005019E-3</v>
      </c>
      <c r="D1374">
        <f>Prices[[#This Row],[Equity - US]]/Prices!D1373-1</f>
        <v>3.7486982547347836E-3</v>
      </c>
      <c r="E1374">
        <f>Prices[[#This Row],[Equity - EU]]/Prices!E1373-1</f>
        <v>-1.6050240835063789E-5</v>
      </c>
      <c r="F1374">
        <f>Prices[[#This Row],[Equity - JP]]/Prices!F1373-1</f>
        <v>1.1681977555787482E-2</v>
      </c>
      <c r="G1374">
        <f>Prices[[#This Row],[Equity - EM]]/Prices!G1373-1</f>
        <v>4.6081069132006824E-3</v>
      </c>
      <c r="H1374">
        <f>Prices[[#This Row],[Bonds - CH]]/Prices!H1373-1</f>
        <v>3.1625098828433895E-3</v>
      </c>
      <c r="I1374">
        <f>Prices[[#This Row],[Rates - US]]/Prices!I1373-1</f>
        <v>3.935884901378639E-3</v>
      </c>
      <c r="J1374">
        <f>Prices[[#This Row],[Rates - EU]]/Prices!J1373-1</f>
        <v>3.3756482504812002E-3</v>
      </c>
      <c r="K1374">
        <f>Prices[[#This Row],[Rates - JP]]/Prices!K1373-1</f>
        <v>6.4385577630621249E-4</v>
      </c>
      <c r="L1374">
        <f>Prices[[#This Row],[EM Bonds - USD]]/Prices!L1373-1</f>
        <v>2.7613577157852287E-3</v>
      </c>
      <c r="M1374">
        <f>Prices[[#This Row],[EM Bonds - Local]]/Prices!M1373-1</f>
        <v>8.7598436222280363E-4</v>
      </c>
      <c r="N1374">
        <f>Prices[[#This Row],[IG - US]]/Prices!N1373-1</f>
        <v>4.8042069610625404E-3</v>
      </c>
      <c r="O1374">
        <f>Prices[[#This Row],[IG - EU]]/Prices!O1373-1</f>
        <v>4.1207376120326877E-3</v>
      </c>
      <c r="P1374">
        <f>Prices[[#This Row],[HY - US]]/Prices!P1373-1</f>
        <v>2.1313356750147783E-3</v>
      </c>
      <c r="Q1374">
        <f>Prices[[#This Row],[HY - EU]]/Prices!Q1373-1</f>
        <v>2.2133687472332131E-3</v>
      </c>
      <c r="R1374">
        <f>Prices[[#This Row],[EM Bonds - Corp]]/Prices!R1373-1</f>
        <v>1.3066089515108015E-3</v>
      </c>
      <c r="S1374">
        <f>Prices[[#This Row],[Real Estate - CH]]/Prices!S1373-1</f>
        <v>1.0656630682380985E-2</v>
      </c>
      <c r="T1374">
        <f>Prices[[#This Row],[Real Estate - World]]/Prices!T1373-1</f>
        <v>-5.8175102435402692E-3</v>
      </c>
      <c r="U1374">
        <f>Prices[[#This Row],[TIPS]]/Prices!U1373-1</f>
        <v>8.3688444045257881E-3</v>
      </c>
      <c r="V1374">
        <f>Prices[[#This Row],[Commodities]]/Prices!V1373-1</f>
        <v>-9.4772752612547473E-3</v>
      </c>
      <c r="W1374">
        <f>Prices[[#This Row],[Precious Metals]]/Prices!W1373-1</f>
        <v>1.9251765657539055E-2</v>
      </c>
      <c r="X1374">
        <f>Prices[[#This Row],[Hedge funds]]/Prices!X1373-1</f>
        <v>1.0549872122762594E-3</v>
      </c>
    </row>
    <row r="1375" spans="2:24" x14ac:dyDescent="0.25">
      <c r="B1375" s="1">
        <v>44505</v>
      </c>
      <c r="C1375">
        <f>Prices[[#This Row],[Equity - CH]]/Prices!C1374-1</f>
        <v>-7.0096889251002326E-3</v>
      </c>
      <c r="D1375">
        <f>Prices[[#This Row],[Equity - US]]/Prices!D1374-1</f>
        <v>2.5660185415827819E-3</v>
      </c>
      <c r="E1375">
        <f>Prices[[#This Row],[Equity - EU]]/Prices!E1374-1</f>
        <v>7.5701052727117357E-4</v>
      </c>
      <c r="F1375">
        <f>Prices[[#This Row],[Equity - JP]]/Prices!F1374-1</f>
        <v>-6.3484738358118298E-3</v>
      </c>
      <c r="G1375">
        <f>Prices[[#This Row],[Equity - EM]]/Prices!G1374-1</f>
        <v>-4.0828212402180819E-3</v>
      </c>
      <c r="H1375">
        <f>Prices[[#This Row],[Bonds - CH]]/Prices!H1374-1</f>
        <v>3.295837214301045E-3</v>
      </c>
      <c r="I1375">
        <f>Prices[[#This Row],[Rates - US]]/Prices!I1374-1</f>
        <v>4.2927248826156728E-3</v>
      </c>
      <c r="J1375">
        <f>Prices[[#This Row],[Rates - EU]]/Prices!J1374-1</f>
        <v>4.1547264154875307E-3</v>
      </c>
      <c r="K1375">
        <f>Prices[[#This Row],[Rates - JP]]/Prices!K1374-1</f>
        <v>1.470723412078323E-3</v>
      </c>
      <c r="L1375">
        <f>Prices[[#This Row],[EM Bonds - USD]]/Prices!L1374-1</f>
        <v>3.1257958014399012E-3</v>
      </c>
      <c r="M1375">
        <f>Prices[[#This Row],[EM Bonds - Local]]/Prices!M1374-1</f>
        <v>2.1346954794596584E-3</v>
      </c>
      <c r="N1375">
        <f>Prices[[#This Row],[IG - US]]/Prices!N1374-1</f>
        <v>6.1270599559710703E-3</v>
      </c>
      <c r="O1375">
        <f>Prices[[#This Row],[IG - EU]]/Prices!O1374-1</f>
        <v>5.694059710680266E-3</v>
      </c>
      <c r="P1375">
        <f>Prices[[#This Row],[HY - US]]/Prices!P1374-1</f>
        <v>3.6497005143925065E-3</v>
      </c>
      <c r="Q1375">
        <f>Prices[[#This Row],[HY - EU]]/Prices!Q1374-1</f>
        <v>1.8256772673734822E-3</v>
      </c>
      <c r="R1375">
        <f>Prices[[#This Row],[EM Bonds - Corp]]/Prices!R1374-1</f>
        <v>3.5301418589166467E-3</v>
      </c>
      <c r="S1375">
        <f>Prices[[#This Row],[Real Estate - CH]]/Prices!S1374-1</f>
        <v>8.7803539580189049E-3</v>
      </c>
      <c r="T1375">
        <f>Prices[[#This Row],[Real Estate - World]]/Prices!T1374-1</f>
        <v>6.4970198975875526E-3</v>
      </c>
      <c r="U1375">
        <f>Prices[[#This Row],[TIPS]]/Prices!U1374-1</f>
        <v>9.8231687365741838E-3</v>
      </c>
      <c r="V1375">
        <f>Prices[[#This Row],[Commodities]]/Prices!V1374-1</f>
        <v>-8.0440867494935286E-4</v>
      </c>
      <c r="W1375">
        <f>Prices[[#This Row],[Precious Metals]]/Prices!W1374-1</f>
        <v>1.1738854506863516E-2</v>
      </c>
      <c r="X1375">
        <f>Prices[[#This Row],[Hedge funds]]/Prices!X1374-1</f>
        <v>-7.983904448671808E-6</v>
      </c>
    </row>
    <row r="1376" spans="2:24" x14ac:dyDescent="0.25">
      <c r="B1376" s="1">
        <v>44508</v>
      </c>
      <c r="C1376">
        <f>Prices[[#This Row],[Equity - CH]]/Prices!C1375-1</f>
        <v>1.9640675437582189E-3</v>
      </c>
      <c r="D1376">
        <f>Prices[[#This Row],[Equity - US]]/Prices!D1375-1</f>
        <v>3.4205999514971275E-3</v>
      </c>
      <c r="E1376">
        <f>Prices[[#This Row],[Equity - EU]]/Prices!E1375-1</f>
        <v>4.5157897952390336E-3</v>
      </c>
      <c r="F1376">
        <f>Prices[[#This Row],[Equity - JP]]/Prices!F1375-1</f>
        <v>-3.5703200167814808E-3</v>
      </c>
      <c r="G1376">
        <f>Prices[[#This Row],[Equity - EM]]/Prices!G1375-1</f>
        <v>5.7123985631064578E-3</v>
      </c>
      <c r="H1376">
        <f>Prices[[#This Row],[Bonds - CH]]/Prices!H1375-1</f>
        <v>-4.2847961151182279E-4</v>
      </c>
      <c r="I1376">
        <f>Prices[[#This Row],[Rates - US]]/Prices!I1375-1</f>
        <v>-2.299397305251083E-3</v>
      </c>
      <c r="J1376">
        <f>Prices[[#This Row],[Rates - EU]]/Prices!J1375-1</f>
        <v>-1.8516192487504357E-3</v>
      </c>
      <c r="K1376">
        <f>Prices[[#This Row],[Rates - JP]]/Prices!K1375-1</f>
        <v>4.5892611289577445E-4</v>
      </c>
      <c r="L1376">
        <f>Prices[[#This Row],[EM Bonds - USD]]/Prices!L1375-1</f>
        <v>-1.9855023160997298E-4</v>
      </c>
      <c r="M1376">
        <f>Prices[[#This Row],[EM Bonds - Local]]/Prices!M1375-1</f>
        <v>8.2346870930583016E-4</v>
      </c>
      <c r="N1376">
        <f>Prices[[#This Row],[IG - US]]/Prices!N1375-1</f>
        <v>-2.0852812715785873E-3</v>
      </c>
      <c r="O1376">
        <f>Prices[[#This Row],[IG - EU]]/Prices!O1375-1</f>
        <v>-1.4282070900281107E-3</v>
      </c>
      <c r="P1376">
        <f>Prices[[#This Row],[HY - US]]/Prices!P1375-1</f>
        <v>9.4262410206513714E-4</v>
      </c>
      <c r="Q1376">
        <f>Prices[[#This Row],[HY - EU]]/Prices!Q1375-1</f>
        <v>1.1169243430722009E-3</v>
      </c>
      <c r="R1376">
        <f>Prices[[#This Row],[EM Bonds - Corp]]/Prices!R1375-1</f>
        <v>1.8420672729897447E-3</v>
      </c>
      <c r="S1376">
        <f>Prices[[#This Row],[Real Estate - CH]]/Prices!S1375-1</f>
        <v>7.3439412484699318E-3</v>
      </c>
      <c r="T1376">
        <f>Prices[[#This Row],[Real Estate - World]]/Prices!T1375-1</f>
        <v>7.0763751725122503E-4</v>
      </c>
      <c r="U1376">
        <f>Prices[[#This Row],[TIPS]]/Prices!U1375-1</f>
        <v>1.4803909828808859E-3</v>
      </c>
      <c r="V1376">
        <f>Prices[[#This Row],[Commodities]]/Prices!V1375-1</f>
        <v>1.0291640384127998E-3</v>
      </c>
      <c r="W1376">
        <f>Prices[[#This Row],[Precious Metals]]/Prices!W1375-1</f>
        <v>1.0172277247469941E-2</v>
      </c>
      <c r="X1376">
        <f>Prices[[#This Row],[Hedge funds]]/Prices!X1375-1</f>
        <v>5.1097396427990383E-4</v>
      </c>
    </row>
    <row r="1377" spans="2:24" x14ac:dyDescent="0.25">
      <c r="B1377" s="1">
        <v>44509</v>
      </c>
      <c r="C1377">
        <f>Prices[[#This Row],[Equity - CH]]/Prices!C1376-1</f>
        <v>2.0480114676320049E-3</v>
      </c>
      <c r="D1377">
        <f>Prices[[#This Row],[Equity - US]]/Prices!D1376-1</f>
        <v>-5.6836021019909255E-3</v>
      </c>
      <c r="E1377">
        <f>Prices[[#This Row],[Equity - EU]]/Prices!E1376-1</f>
        <v>-3.9709991887650897E-3</v>
      </c>
      <c r="F1377">
        <f>Prices[[#This Row],[Equity - JP]]/Prices!F1376-1</f>
        <v>-7.5561927260284767E-3</v>
      </c>
      <c r="G1377">
        <f>Prices[[#This Row],[Equity - EM]]/Prices!G1376-1</f>
        <v>4.1127559954490245E-4</v>
      </c>
      <c r="H1377">
        <f>Prices[[#This Row],[Bonds - CH]]/Prices!H1376-1</f>
        <v>2.3576480674432077E-3</v>
      </c>
      <c r="I1377">
        <f>Prices[[#This Row],[Rates - US]]/Prices!I1376-1</f>
        <v>3.9180438671111428E-3</v>
      </c>
      <c r="J1377">
        <f>Prices[[#This Row],[Rates - EU]]/Prices!J1376-1</f>
        <v>3.3752493445458054E-3</v>
      </c>
      <c r="K1377">
        <f>Prices[[#This Row],[Rates - JP]]/Prices!K1376-1</f>
        <v>-1.8348623853203794E-4</v>
      </c>
      <c r="L1377">
        <f>Prices[[#This Row],[EM Bonds - USD]]/Prices!L1376-1</f>
        <v>7.6014110419042602E-4</v>
      </c>
      <c r="M1377">
        <f>Prices[[#This Row],[EM Bonds - Local]]/Prices!M1376-1</f>
        <v>1.0846559862520699E-3</v>
      </c>
      <c r="N1377">
        <f>Prices[[#This Row],[IG - US]]/Prices!N1376-1</f>
        <v>3.7713807372412589E-3</v>
      </c>
      <c r="O1377">
        <f>Prices[[#This Row],[IG - EU]]/Prices!O1376-1</f>
        <v>3.6267048066607188E-3</v>
      </c>
      <c r="P1377">
        <f>Prices[[#This Row],[HY - US]]/Prices!P1376-1</f>
        <v>3.1731382209443382E-4</v>
      </c>
      <c r="Q1377">
        <f>Prices[[#This Row],[HY - EU]]/Prices!Q1376-1</f>
        <v>-2.9359953024221674E-5</v>
      </c>
      <c r="R1377">
        <f>Prices[[#This Row],[EM Bonds - Corp]]/Prices!R1376-1</f>
        <v>1.6531879017036566E-3</v>
      </c>
      <c r="S1377">
        <f>Prices[[#This Row],[Real Estate - CH]]/Prices!S1376-1</f>
        <v>-4.0309359871936179E-3</v>
      </c>
      <c r="T1377">
        <f>Prices[[#This Row],[Real Estate - World]]/Prices!T1376-1</f>
        <v>-2.886432852776788E-3</v>
      </c>
      <c r="U1377">
        <f>Prices[[#This Row],[TIPS]]/Prices!U1376-1</f>
        <v>7.1198336660558414E-3</v>
      </c>
      <c r="V1377">
        <f>Prices[[#This Row],[Commodities]]/Prices!V1376-1</f>
        <v>-6.1981731496782988E-3</v>
      </c>
      <c r="W1377">
        <f>Prices[[#This Row],[Precious Metals]]/Prices!W1376-1</f>
        <v>-3.6596975558136347E-3</v>
      </c>
      <c r="X1377">
        <f>Prices[[#This Row],[Hedge funds]]/Prices!X1376-1</f>
        <v>-7.3414994214582308E-4</v>
      </c>
    </row>
    <row r="1378" spans="2:24" x14ac:dyDescent="0.25">
      <c r="B1378" s="1">
        <v>44510</v>
      </c>
      <c r="C1378">
        <f>Prices[[#This Row],[Equity - CH]]/Prices!C1377-1</f>
        <v>1.7051521417899007E-3</v>
      </c>
      <c r="D1378">
        <f>Prices[[#This Row],[Equity - US]]/Prices!D1377-1</f>
        <v>-2.7188932402454347E-3</v>
      </c>
      <c r="E1378">
        <f>Prices[[#This Row],[Equity - EU]]/Prices!E1377-1</f>
        <v>1.7138674408885279E-3</v>
      </c>
      <c r="F1378">
        <f>Prices[[#This Row],[Equity - JP]]/Prices!F1377-1</f>
        <v>-4.6604410042099254E-3</v>
      </c>
      <c r="G1378">
        <f>Prices[[#This Row],[Equity - EM]]/Prices!G1377-1</f>
        <v>7.4284326356748309E-3</v>
      </c>
      <c r="H1378">
        <f>Prices[[#This Row],[Bonds - CH]]/Prices!H1377-1</f>
        <v>-3.4212401995724617E-3</v>
      </c>
      <c r="I1378">
        <f>Prices[[#This Row],[Rates - US]]/Prices!I1377-1</f>
        <v>-7.449040980383681E-3</v>
      </c>
      <c r="J1378">
        <f>Prices[[#This Row],[Rates - EU]]/Prices!J1377-1</f>
        <v>-3.7295130535613952E-3</v>
      </c>
      <c r="K1378">
        <f>Prices[[#This Row],[Rates - JP]]/Prices!K1377-1</f>
        <v>1.8351991191045691E-4</v>
      </c>
      <c r="L1378">
        <f>Prices[[#This Row],[EM Bonds - USD]]/Prices!L1377-1</f>
        <v>-3.5779701594028657E-3</v>
      </c>
      <c r="M1378">
        <f>Prices[[#This Row],[EM Bonds - Local]]/Prices!M1377-1</f>
        <v>-6.5395273556623223E-4</v>
      </c>
      <c r="N1378">
        <f>Prices[[#This Row],[IG - US]]/Prices!N1377-1</f>
        <v>-8.9988229145202547E-3</v>
      </c>
      <c r="O1378">
        <f>Prices[[#This Row],[IG - EU]]/Prices!O1377-1</f>
        <v>-5.293159609120468E-3</v>
      </c>
      <c r="P1378">
        <f>Prices[[#This Row],[HY - US]]/Prices!P1377-1</f>
        <v>-2.4138487298082101E-3</v>
      </c>
      <c r="Q1378">
        <f>Prices[[#This Row],[HY - EU]]/Prices!Q1377-1</f>
        <v>-4.4041222584334516E-4</v>
      </c>
      <c r="R1378">
        <f>Prices[[#This Row],[EM Bonds - Corp]]/Prices!R1377-1</f>
        <v>-2.573251886257899E-3</v>
      </c>
      <c r="S1378">
        <f>Prices[[#This Row],[Real Estate - CH]]/Prices!S1377-1</f>
        <v>-7.9395817195972995E-3</v>
      </c>
      <c r="T1378">
        <f>Prices[[#This Row],[Real Estate - World]]/Prices!T1377-1</f>
        <v>2.817084032833872E-3</v>
      </c>
      <c r="U1378">
        <f>Prices[[#This Row],[TIPS]]/Prices!U1377-1</f>
        <v>-9.0773295672786913E-3</v>
      </c>
      <c r="V1378">
        <f>Prices[[#This Row],[Commodities]]/Prices!V1377-1</f>
        <v>-8.3535505552767564E-4</v>
      </c>
      <c r="W1378">
        <f>Prices[[#This Row],[Precious Metals]]/Prices!W1377-1</f>
        <v>1.7907608150863563E-2</v>
      </c>
      <c r="X1378">
        <f>Prices[[#This Row],[Hedge funds]]/Prices!X1377-1</f>
        <v>-1.5891649297653521E-3</v>
      </c>
    </row>
    <row r="1379" spans="2:24" x14ac:dyDescent="0.25">
      <c r="B1379" s="1">
        <v>44511</v>
      </c>
      <c r="C1379">
        <f>Prices[[#This Row],[Equity - CH]]/Prices!C1378-1</f>
        <v>1.7234765173448352E-3</v>
      </c>
      <c r="D1379">
        <f>Prices[[#This Row],[Equity - US]]/Prices!D1378-1</f>
        <v>5.1377869609294802E-3</v>
      </c>
      <c r="E1379">
        <f>Prices[[#This Row],[Equity - EU]]/Prices!E1378-1</f>
        <v>2.7902427294670407E-3</v>
      </c>
      <c r="F1379">
        <f>Prices[[#This Row],[Equity - JP]]/Prices!F1378-1</f>
        <v>3.7334633524888083E-3</v>
      </c>
      <c r="G1379">
        <f>Prices[[#This Row],[Equity - EM]]/Prices!G1378-1</f>
        <v>1.0231262006908937E-2</v>
      </c>
      <c r="H1379">
        <f>Prices[[#This Row],[Bonds - CH]]/Prices!H1378-1</f>
        <v>-3.9336289515089495E-3</v>
      </c>
      <c r="I1379">
        <f>Prices[[#This Row],[Rates - US]]/Prices!I1378-1</f>
        <v>0</v>
      </c>
      <c r="J1379">
        <f>Prices[[#This Row],[Rates - EU]]/Prices!J1378-1</f>
        <v>-1.9037418208177614E-3</v>
      </c>
      <c r="K1379">
        <f>Prices[[#This Row],[Rates - JP]]/Prices!K1378-1</f>
        <v>-1.1926605504586352E-3</v>
      </c>
      <c r="L1379">
        <f>Prices[[#This Row],[EM Bonds - USD]]/Prices!L1378-1</f>
        <v>-2.3090014819304727E-4</v>
      </c>
      <c r="M1379">
        <f>Prices[[#This Row],[EM Bonds - Local]]/Prices!M1378-1</f>
        <v>-7.101517493899312E-4</v>
      </c>
      <c r="N1379">
        <f>Prices[[#This Row],[IG - US]]/Prices!N1378-1</f>
        <v>0</v>
      </c>
      <c r="O1379">
        <f>Prices[[#This Row],[IG - EU]]/Prices!O1378-1</f>
        <v>-1.4838313548914961E-3</v>
      </c>
      <c r="P1379">
        <f>Prices[[#This Row],[HY - US]]/Prices!P1378-1</f>
        <v>0</v>
      </c>
      <c r="Q1379">
        <f>Prices[[#This Row],[HY - EU]]/Prices!Q1378-1</f>
        <v>-7.3434379038894715E-4</v>
      </c>
      <c r="R1379">
        <f>Prices[[#This Row],[EM Bonds - Corp]]/Prices!R1378-1</f>
        <v>-1.7569899353320206E-4</v>
      </c>
      <c r="S1379">
        <f>Prices[[#This Row],[Real Estate - CH]]/Prices!S1378-1</f>
        <v>-1.0247901620144328E-2</v>
      </c>
      <c r="T1379">
        <f>Prices[[#This Row],[Real Estate - World]]/Prices!T1378-1</f>
        <v>4.8499708183054047E-3</v>
      </c>
      <c r="U1379">
        <f>Prices[[#This Row],[TIPS]]/Prices!U1378-1</f>
        <v>-8.2223511695622697E-5</v>
      </c>
      <c r="V1379">
        <f>Prices[[#This Row],[Commodities]]/Prices!V1378-1</f>
        <v>1.7896659270500326E-2</v>
      </c>
      <c r="W1379">
        <f>Prices[[#This Row],[Precious Metals]]/Prices!W1378-1</f>
        <v>1.6042342997298897E-2</v>
      </c>
      <c r="X1379">
        <f>Prices[[#This Row],[Hedge funds]]/Prices!X1378-1</f>
        <v>2.0796007166623554E-4</v>
      </c>
    </row>
    <row r="1380" spans="2:24" x14ac:dyDescent="0.25">
      <c r="B1380" s="1">
        <v>44512</v>
      </c>
      <c r="C1380">
        <f>Prices[[#This Row],[Equity - CH]]/Prices!C1379-1</f>
        <v>7.7774053137986687E-3</v>
      </c>
      <c r="D1380">
        <f>Prices[[#This Row],[Equity - US]]/Prices!D1379-1</f>
        <v>7.6561055415553803E-3</v>
      </c>
      <c r="E1380">
        <f>Prices[[#This Row],[Equity - EU]]/Prices!E1379-1</f>
        <v>2.4343817949790125E-3</v>
      </c>
      <c r="F1380">
        <f>Prices[[#This Row],[Equity - JP]]/Prices!F1379-1</f>
        <v>1.3062196645917457E-2</v>
      </c>
      <c r="G1380">
        <f>Prices[[#This Row],[Equity - EM]]/Prices!G1379-1</f>
        <v>2.875440819635644E-3</v>
      </c>
      <c r="H1380">
        <f>Prices[[#This Row],[Bonds - CH]]/Prices!H1379-1</f>
        <v>1.9386802613627907E-3</v>
      </c>
      <c r="I1380">
        <f>Prices[[#This Row],[Rates - US]]/Prices!I1379-1</f>
        <v>-1.4514731886116072E-3</v>
      </c>
      <c r="J1380">
        <f>Prices[[#This Row],[Rates - EU]]/Prices!J1379-1</f>
        <v>9.2937001646031803E-4</v>
      </c>
      <c r="K1380">
        <f>Prices[[#This Row],[Rates - JP]]/Prices!K1379-1</f>
        <v>-2.7555800496004146E-4</v>
      </c>
      <c r="L1380">
        <f>Prices[[#This Row],[EM Bonds - USD]]/Prices!L1379-1</f>
        <v>9.4626771164563195E-5</v>
      </c>
      <c r="M1380">
        <f>Prices[[#This Row],[EM Bonds - Local]]/Prices!M1379-1</f>
        <v>-5.134585676144221E-4</v>
      </c>
      <c r="N1380">
        <f>Prices[[#This Row],[IG - US]]/Prices!N1379-1</f>
        <v>-2.7458908684627747E-3</v>
      </c>
      <c r="O1380">
        <f>Prices[[#This Row],[IG - EU]]/Prices!O1379-1</f>
        <v>5.12426338713734E-4</v>
      </c>
      <c r="P1380">
        <f>Prices[[#This Row],[HY - US]]/Prices!P1379-1</f>
        <v>-1.5598632267438406E-3</v>
      </c>
      <c r="Q1380">
        <f>Prices[[#This Row],[HY - EU]]/Prices!Q1379-1</f>
        <v>-4.1153473059163392E-4</v>
      </c>
      <c r="R1380">
        <f>Prices[[#This Row],[EM Bonds - Corp]]/Prices!R1379-1</f>
        <v>-3.4301421313672753E-3</v>
      </c>
      <c r="S1380">
        <f>Prices[[#This Row],[Real Estate - CH]]/Prices!S1379-1</f>
        <v>8.559313677152014E-3</v>
      </c>
      <c r="T1380">
        <f>Prices[[#This Row],[Real Estate - World]]/Prices!T1379-1</f>
        <v>-6.2983854302411935E-4</v>
      </c>
      <c r="U1380">
        <f>Prices[[#This Row],[TIPS]]/Prices!U1379-1</f>
        <v>1.1778507669342186E-3</v>
      </c>
      <c r="V1380">
        <f>Prices[[#This Row],[Commodities]]/Prices!V1379-1</f>
        <v>-6.7235041425481867E-3</v>
      </c>
      <c r="W1380">
        <f>Prices[[#This Row],[Precious Metals]]/Prices!W1379-1</f>
        <v>1.9368617051935821E-3</v>
      </c>
      <c r="X1380">
        <f>Prices[[#This Row],[Hedge funds]]/Prices!X1379-1</f>
        <v>1.5353858456617075E-3</v>
      </c>
    </row>
    <row r="1381" spans="2:24" x14ac:dyDescent="0.25">
      <c r="B1381" s="1">
        <v>44515</v>
      </c>
      <c r="C1381">
        <f>Prices[[#This Row],[Equity - CH]]/Prices!C1380-1</f>
        <v>-9.7559813970082843E-4</v>
      </c>
      <c r="D1381">
        <f>Prices[[#This Row],[Equity - US]]/Prices!D1380-1</f>
        <v>2.9271738787846058E-3</v>
      </c>
      <c r="E1381">
        <f>Prices[[#This Row],[Equity - EU]]/Prices!E1380-1</f>
        <v>1.0464375175054386E-3</v>
      </c>
      <c r="F1381">
        <f>Prices[[#This Row],[Equity - JP]]/Prices!F1380-1</f>
        <v>4.9766942221622923E-3</v>
      </c>
      <c r="G1381">
        <f>Prices[[#This Row],[Equity - EM]]/Prices!G1380-1</f>
        <v>3.9940515418519507E-3</v>
      </c>
      <c r="H1381">
        <f>Prices[[#This Row],[Bonds - CH]]/Prices!H1380-1</f>
        <v>-9.3163250680805554E-4</v>
      </c>
      <c r="I1381">
        <f>Prices[[#This Row],[Rates - US]]/Prices!I1380-1</f>
        <v>-3.5966172679450237E-3</v>
      </c>
      <c r="J1381">
        <f>Prices[[#This Row],[Rates - EU]]/Prices!J1380-1</f>
        <v>-1.0032575168227309E-3</v>
      </c>
      <c r="K1381">
        <f>Prices[[#This Row],[Rates - JP]]/Prices!K1380-1</f>
        <v>7.350238882763982E-4</v>
      </c>
      <c r="L1381">
        <f>Prices[[#This Row],[EM Bonds - USD]]/Prices!L1380-1</f>
        <v>-7.9928000651730002E-4</v>
      </c>
      <c r="M1381">
        <f>Prices[[#This Row],[EM Bonds - Local]]/Prices!M1380-1</f>
        <v>8.2344479867302312E-4</v>
      </c>
      <c r="N1381">
        <f>Prices[[#This Row],[IG - US]]/Prices!N1380-1</f>
        <v>-5.6120478941285024E-3</v>
      </c>
      <c r="O1381">
        <f>Prices[[#This Row],[IG - EU]]/Prices!O1380-1</f>
        <v>-1.4852752880921694E-3</v>
      </c>
      <c r="P1381">
        <f>Prices[[#This Row],[HY - US]]/Prices!P1380-1</f>
        <v>-1.6325572991442439E-3</v>
      </c>
      <c r="Q1381">
        <f>Prices[[#This Row],[HY - EU]]/Prices!Q1380-1</f>
        <v>-2.3525952065872602E-4</v>
      </c>
      <c r="R1381">
        <f>Prices[[#This Row],[EM Bonds - Corp]]/Prices!R1380-1</f>
        <v>-1.059587450442101E-3</v>
      </c>
      <c r="S1381">
        <f>Prices[[#This Row],[Real Estate - CH]]/Prices!S1380-1</f>
        <v>4.8104186628601386E-3</v>
      </c>
      <c r="T1381">
        <f>Prices[[#This Row],[Real Estate - World]]/Prices!T1380-1</f>
        <v>8.7095328295057062E-3</v>
      </c>
      <c r="U1381">
        <f>Prices[[#This Row],[TIPS]]/Prices!U1380-1</f>
        <v>9.1363776452868528E-4</v>
      </c>
      <c r="V1381">
        <f>Prices[[#This Row],[Commodities]]/Prices!V1380-1</f>
        <v>7.4910757568273922E-3</v>
      </c>
      <c r="W1381">
        <f>Prices[[#This Row],[Precious Metals]]/Prices!W1380-1</f>
        <v>1.9282135780818166E-4</v>
      </c>
      <c r="X1381">
        <f>Prices[[#This Row],[Hedge funds]]/Prices!X1380-1</f>
        <v>-2.2356717395122239E-4</v>
      </c>
    </row>
    <row r="1382" spans="2:24" x14ac:dyDescent="0.25">
      <c r="B1382" s="1">
        <v>44516</v>
      </c>
      <c r="C1382">
        <f>Prices[[#This Row],[Equity - CH]]/Prices!C1381-1</f>
        <v>2.1498826794974502E-3</v>
      </c>
      <c r="D1382">
        <f>Prices[[#This Row],[Equity - US]]/Prices!D1381-1</f>
        <v>1.208691460400968E-2</v>
      </c>
      <c r="E1382">
        <f>Prices[[#This Row],[Equity - EU]]/Prices!E1381-1</f>
        <v>4.6070987564419408E-3</v>
      </c>
      <c r="F1382">
        <f>Prices[[#This Row],[Equity - JP]]/Prices!F1381-1</f>
        <v>2.1304970826387937E-3</v>
      </c>
      <c r="G1382">
        <f>Prices[[#This Row],[Equity - EM]]/Prices!G1381-1</f>
        <v>1.0832130807794993E-2</v>
      </c>
      <c r="H1382">
        <f>Prices[[#This Row],[Bonds - CH]]/Prices!H1381-1</f>
        <v>7.1730865791375109E-5</v>
      </c>
      <c r="I1382">
        <f>Prices[[#This Row],[Rates - US]]/Prices!I1381-1</f>
        <v>-5.9180644871170696E-4</v>
      </c>
      <c r="J1382">
        <f>Prices[[#This Row],[Rates - EU]]/Prices!J1381-1</f>
        <v>-4.7140062639627889E-4</v>
      </c>
      <c r="K1382">
        <f>Prices[[#This Row],[Rates - JP]]/Prices!K1381-1</f>
        <v>-5.5086301872930843E-4</v>
      </c>
      <c r="L1382">
        <f>Prices[[#This Row],[EM Bonds - USD]]/Prices!L1381-1</f>
        <v>-1.2486702785016179E-3</v>
      </c>
      <c r="M1382">
        <f>Prices[[#This Row],[EM Bonds - Local]]/Prices!M1381-1</f>
        <v>-1.0273432501836099E-3</v>
      </c>
      <c r="N1382">
        <f>Prices[[#This Row],[IG - US]]/Prices!N1381-1</f>
        <v>-1.8573929006916456E-3</v>
      </c>
      <c r="O1382">
        <f>Prices[[#This Row],[IG - EU]]/Prices!O1381-1</f>
        <v>-6.1551087402544891E-4</v>
      </c>
      <c r="P1382">
        <f>Prices[[#This Row],[HY - US]]/Prices!P1381-1</f>
        <v>-1.0248020367159549E-3</v>
      </c>
      <c r="Q1382">
        <f>Prices[[#This Row],[HY - EU]]/Prices!Q1381-1</f>
        <v>-1.1765744036240644E-4</v>
      </c>
      <c r="R1382">
        <f>Prices[[#This Row],[EM Bonds - Corp]]/Prices!R1381-1</f>
        <v>-5.8594686536872498E-4</v>
      </c>
      <c r="S1382">
        <f>Prices[[#This Row],[Real Estate - CH]]/Prices!S1381-1</f>
        <v>-1.6347183030067658E-3</v>
      </c>
      <c r="T1382">
        <f>Prices[[#This Row],[Real Estate - World]]/Prices!T1381-1</f>
        <v>5.5665100425021929E-3</v>
      </c>
      <c r="U1382">
        <f>Prices[[#This Row],[TIPS]]/Prices!U1381-1</f>
        <v>-4.2076503586350178E-3</v>
      </c>
      <c r="V1382">
        <f>Prices[[#This Row],[Commodities]]/Prices!V1381-1</f>
        <v>1.108779150268635E-2</v>
      </c>
      <c r="W1382">
        <f>Prices[[#This Row],[Precious Metals]]/Prices!W1381-1</f>
        <v>1.2293993665546399E-3</v>
      </c>
      <c r="X1382">
        <f>Prices[[#This Row],[Hedge funds]]/Prices!X1381-1</f>
        <v>5.4307026370836731E-4</v>
      </c>
    </row>
    <row r="1383" spans="2:24" x14ac:dyDescent="0.25">
      <c r="B1383" s="1">
        <v>44517</v>
      </c>
      <c r="C1383">
        <f>Prices[[#This Row],[Equity - CH]]/Prices!C1382-1</f>
        <v>2.3444128454086499E-3</v>
      </c>
      <c r="D1383">
        <f>Prices[[#This Row],[Equity - US]]/Prices!D1382-1</f>
        <v>-5.669988048713992E-3</v>
      </c>
      <c r="E1383">
        <f>Prices[[#This Row],[Equity - EU]]/Prices!E1382-1</f>
        <v>-1.515053486027873E-3</v>
      </c>
      <c r="F1383">
        <f>Prices[[#This Row],[Equity - JP]]/Prices!F1382-1</f>
        <v>-5.0866570856693549E-3</v>
      </c>
      <c r="G1383">
        <f>Prices[[#This Row],[Equity - EM]]/Prices!G1382-1</f>
        <v>-5.3571134467028658E-3</v>
      </c>
      <c r="H1383">
        <f>Prices[[#This Row],[Bonds - CH]]/Prices!H1382-1</f>
        <v>-2.8690288337396286E-4</v>
      </c>
      <c r="I1383">
        <f>Prices[[#This Row],[Rates - US]]/Prices!I1382-1</f>
        <v>2.6122098311243125E-3</v>
      </c>
      <c r="J1383">
        <f>Prices[[#This Row],[Rates - EU]]/Prices!J1382-1</f>
        <v>-9.0207246737938895E-4</v>
      </c>
      <c r="K1383">
        <f>Prices[[#This Row],[Rates - JP]]/Prices!K1382-1</f>
        <v>-3.6744442403091604E-4</v>
      </c>
      <c r="L1383">
        <f>Prices[[#This Row],[EM Bonds - USD]]/Prices!L1382-1</f>
        <v>1.7323257775214707E-4</v>
      </c>
      <c r="M1383">
        <f>Prices[[#This Row],[EM Bonds - Local]]/Prices!M1382-1</f>
        <v>-5.0340205962928763E-4</v>
      </c>
      <c r="N1383">
        <f>Prices[[#This Row],[IG - US]]/Prices!N1382-1</f>
        <v>2.6817325732462205E-3</v>
      </c>
      <c r="O1383">
        <f>Prices[[#This Row],[IG - EU]]/Prices!O1382-1</f>
        <v>-1.0778074317389086E-3</v>
      </c>
      <c r="P1383">
        <f>Prices[[#This Row],[HY - US]]/Prices!P1382-1</f>
        <v>-6.3415804367372708E-4</v>
      </c>
      <c r="Q1383">
        <f>Prices[[#This Row],[HY - EU]]/Prices!Q1382-1</f>
        <v>-1.1767128526463111E-4</v>
      </c>
      <c r="R1383">
        <f>Prices[[#This Row],[EM Bonds - Corp]]/Prices!R1382-1</f>
        <v>-1.2063241331786712E-3</v>
      </c>
      <c r="S1383">
        <f>Prices[[#This Row],[Real Estate - CH]]/Prices!S1382-1</f>
        <v>7.3487846240813948E-3</v>
      </c>
      <c r="T1383">
        <f>Prices[[#This Row],[Real Estate - World]]/Prices!T1382-1</f>
        <v>-1.4610407361709266E-3</v>
      </c>
      <c r="U1383">
        <f>Prices[[#This Row],[TIPS]]/Prices!U1382-1</f>
        <v>7.1417920404437396E-5</v>
      </c>
      <c r="V1383">
        <f>Prices[[#This Row],[Commodities]]/Prices!V1382-1</f>
        <v>-1.4467801547571435E-2</v>
      </c>
      <c r="W1383">
        <f>Prices[[#This Row],[Precious Metals]]/Prices!W1382-1</f>
        <v>6.1350215914335315E-3</v>
      </c>
      <c r="X1383">
        <f>Prices[[#This Row],[Hedge funds]]/Prices!X1382-1</f>
        <v>-1.4527226576842578E-3</v>
      </c>
    </row>
    <row r="1384" spans="2:24" x14ac:dyDescent="0.25">
      <c r="B1384" s="1">
        <v>44518</v>
      </c>
      <c r="C1384">
        <f>Prices[[#This Row],[Equity - CH]]/Prices!C1383-1</f>
        <v>-3.8293815986715218E-3</v>
      </c>
      <c r="D1384">
        <f>Prices[[#This Row],[Equity - US]]/Prices!D1383-1</f>
        <v>-4.1709447498350372E-4</v>
      </c>
      <c r="E1384">
        <f>Prices[[#This Row],[Equity - EU]]/Prices!E1383-1</f>
        <v>-3.1264822604675224E-3</v>
      </c>
      <c r="F1384">
        <f>Prices[[#This Row],[Equity - JP]]/Prices!F1383-1</f>
        <v>-9.2389162913286693E-4</v>
      </c>
      <c r="G1384">
        <f>Prices[[#This Row],[Equity - EM]]/Prices!G1383-1</f>
        <v>-1.3086798588687665E-2</v>
      </c>
      <c r="H1384">
        <f>Prices[[#This Row],[Bonds - CH]]/Prices!H1383-1</f>
        <v>1.6501650165017256E-3</v>
      </c>
      <c r="I1384">
        <f>Prices[[#This Row],[Rates - US]]/Prices!I1383-1</f>
        <v>9.6101947051763226E-4</v>
      </c>
      <c r="J1384">
        <f>Prices[[#This Row],[Rates - EU]]/Prices!J1383-1</f>
        <v>2.6144651371644567E-3</v>
      </c>
      <c r="K1384">
        <f>Prices[[#This Row],[Rates - JP]]/Prices!K1383-1</f>
        <v>0</v>
      </c>
      <c r="L1384">
        <f>Prices[[#This Row],[EM Bonds - USD]]/Prices!L1383-1</f>
        <v>2.3297192158122648E-4</v>
      </c>
      <c r="M1384">
        <f>Prices[[#This Row],[EM Bonds - Local]]/Prices!M1383-1</f>
        <v>3.5762527874183547E-5</v>
      </c>
      <c r="N1384">
        <f>Prices[[#This Row],[IG - US]]/Prices!N1383-1</f>
        <v>1.4026941618698885E-3</v>
      </c>
      <c r="O1384">
        <f>Prices[[#This Row],[IG - EU]]/Prices!O1383-1</f>
        <v>2.8772542773467524E-3</v>
      </c>
      <c r="P1384">
        <f>Prices[[#This Row],[HY - US]]/Prices!P1383-1</f>
        <v>-9.7303551595762094E-5</v>
      </c>
      <c r="Q1384">
        <f>Prices[[#This Row],[HY - EU]]/Prices!Q1383-1</f>
        <v>3.5305540027663618E-4</v>
      </c>
      <c r="R1384">
        <f>Prices[[#This Row],[EM Bonds - Corp]]/Prices!R1383-1</f>
        <v>1.1322947893852575E-3</v>
      </c>
      <c r="S1384">
        <f>Prices[[#This Row],[Real Estate - CH]]/Prices!S1383-1</f>
        <v>-9.1528309919114426E-3</v>
      </c>
      <c r="T1384">
        <f>Prices[[#This Row],[Real Estate - World]]/Prices!T1383-1</f>
        <v>-4.1457571801084558E-4</v>
      </c>
      <c r="U1384">
        <f>Prices[[#This Row],[TIPS]]/Prices!U1383-1</f>
        <v>5.6871286631443585E-3</v>
      </c>
      <c r="V1384">
        <f>Prices[[#This Row],[Commodities]]/Prices!V1383-1</f>
        <v>-4.1321020046714008E-4</v>
      </c>
      <c r="W1384">
        <f>Prices[[#This Row],[Precious Metals]]/Prices!W1383-1</f>
        <v>-8.952278597870289E-3</v>
      </c>
      <c r="X1384">
        <f>Prices[[#This Row],[Hedge funds]]/Prices!X1383-1</f>
        <v>-8.4732214228611102E-4</v>
      </c>
    </row>
    <row r="1385" spans="2:24" x14ac:dyDescent="0.25">
      <c r="B1385" s="1">
        <v>44519</v>
      </c>
      <c r="C1385">
        <f>Prices[[#This Row],[Equity - CH]]/Prices!C1384-1</f>
        <v>-8.3222568419771825E-4</v>
      </c>
      <c r="D1385">
        <f>Prices[[#This Row],[Equity - US]]/Prices!D1384-1</f>
        <v>1.0317808714599419E-3</v>
      </c>
      <c r="E1385">
        <f>Prices[[#This Row],[Equity - EU]]/Prices!E1384-1</f>
        <v>-7.3584246250592011E-3</v>
      </c>
      <c r="F1385">
        <f>Prices[[#This Row],[Equity - JP]]/Prices!F1384-1</f>
        <v>4.8786724757505784E-3</v>
      </c>
      <c r="G1385">
        <f>Prices[[#This Row],[Equity - EM]]/Prices!G1384-1</f>
        <v>-7.2890097893829608E-4</v>
      </c>
      <c r="H1385">
        <f>Prices[[#This Row],[Bonds - CH]]/Prices!H1384-1</f>
        <v>3.2948929159801743E-3</v>
      </c>
      <c r="I1385">
        <f>Prices[[#This Row],[Rates - US]]/Prices!I1384-1</f>
        <v>2.2286680360701361E-3</v>
      </c>
      <c r="J1385">
        <f>Prices[[#This Row],[Rates - EU]]/Prices!J1384-1</f>
        <v>3.7142295882854892E-3</v>
      </c>
      <c r="K1385">
        <f>Prices[[#This Row],[Rates - JP]]/Prices!K1384-1</f>
        <v>9.1894872266129468E-5</v>
      </c>
      <c r="L1385">
        <f>Prices[[#This Row],[EM Bonds - USD]]/Prices!L1384-1</f>
        <v>1.0836293261644592E-3</v>
      </c>
      <c r="M1385">
        <f>Prices[[#This Row],[EM Bonds - Local]]/Prices!M1384-1</f>
        <v>-5.0140251148267367E-4</v>
      </c>
      <c r="N1385">
        <f>Prices[[#This Row],[IG - US]]/Prices!N1384-1</f>
        <v>2.9442253809468522E-3</v>
      </c>
      <c r="O1385">
        <f>Prices[[#This Row],[IG - EU]]/Prices!O1384-1</f>
        <v>4.098570623495057E-3</v>
      </c>
      <c r="P1385">
        <f>Prices[[#This Row],[HY - US]]/Prices!P1384-1</f>
        <v>-6.4345424609957291E-4</v>
      </c>
      <c r="Q1385">
        <f>Prices[[#This Row],[HY - EU]]/Prices!Q1384-1</f>
        <v>5.8821799358899085E-5</v>
      </c>
      <c r="R1385">
        <f>Prices[[#This Row],[EM Bonds - Corp]]/Prices!R1384-1</f>
        <v>1.0967409919599991E-3</v>
      </c>
      <c r="S1385">
        <f>Prices[[#This Row],[Real Estate - CH]]/Prices!S1384-1</f>
        <v>-9.6865540474562195E-3</v>
      </c>
      <c r="T1385">
        <f>Prices[[#This Row],[Real Estate - World]]/Prices!T1384-1</f>
        <v>-2.9500931430118671E-3</v>
      </c>
      <c r="U1385">
        <f>Prices[[#This Row],[TIPS]]/Prices!U1384-1</f>
        <v>1.3097645935162827E-3</v>
      </c>
      <c r="V1385">
        <f>Prices[[#This Row],[Commodities]]/Prices!V1384-1</f>
        <v>1.050897468813039E-3</v>
      </c>
      <c r="W1385">
        <f>Prices[[#This Row],[Precious Metals]]/Prices!W1384-1</f>
        <v>-2.1787952689965584E-3</v>
      </c>
      <c r="X1385">
        <f>Prices[[#This Row],[Hedge funds]]/Prices!X1384-1</f>
        <v>-2.144102916940116E-3</v>
      </c>
    </row>
    <row r="1386" spans="2:24" x14ac:dyDescent="0.25">
      <c r="B1386" s="1">
        <v>44522</v>
      </c>
      <c r="C1386">
        <f>Prices[[#This Row],[Equity - CH]]/Prices!C1385-1</f>
        <v>-4.1514055759402924E-3</v>
      </c>
      <c r="D1386">
        <f>Prices[[#This Row],[Equity - US]]/Prices!D1385-1</f>
        <v>-1.22398092884346E-3</v>
      </c>
      <c r="E1386">
        <f>Prices[[#This Row],[Equity - EU]]/Prices!E1385-1</f>
        <v>-1.2459541830086573E-3</v>
      </c>
      <c r="F1386">
        <f>Prices[[#This Row],[Equity - JP]]/Prices!F1385-1</f>
        <v>-1.1197605642085939E-3</v>
      </c>
      <c r="G1386">
        <f>Prices[[#This Row],[Equity - EM]]/Prices!G1385-1</f>
        <v>-2.114051487492441E-3</v>
      </c>
      <c r="H1386">
        <f>Prices[[#This Row],[Bonds - CH]]/Prices!H1385-1</f>
        <v>3.5696437495547073E-4</v>
      </c>
      <c r="I1386">
        <f>Prices[[#This Row],[Rates - US]]/Prices!I1385-1</f>
        <v>-5.2359830978792044E-3</v>
      </c>
      <c r="J1386">
        <f>Prices[[#This Row],[Rates - EU]]/Prices!J1385-1</f>
        <v>-2.7118099616337821E-3</v>
      </c>
      <c r="K1386">
        <f>Prices[[#This Row],[Rates - JP]]/Prices!K1385-1</f>
        <v>2.7565928512363058E-4</v>
      </c>
      <c r="L1386">
        <f>Prices[[#This Row],[EM Bonds - USD]]/Prices!L1385-1</f>
        <v>-2.8558490992314223E-3</v>
      </c>
      <c r="M1386">
        <f>Prices[[#This Row],[EM Bonds - Local]]/Prices!M1385-1</f>
        <v>-5.9110201392120754E-4</v>
      </c>
      <c r="N1386">
        <f>Prices[[#This Row],[IG - US]]/Prices!N1385-1</f>
        <v>-6.0949816223948572E-3</v>
      </c>
      <c r="O1386">
        <f>Prices[[#This Row],[IG - EU]]/Prices!O1385-1</f>
        <v>-3.1124036940660682E-3</v>
      </c>
      <c r="P1386">
        <f>Prices[[#This Row],[HY - US]]/Prices!P1385-1</f>
        <v>-1.0669546158641463E-3</v>
      </c>
      <c r="Q1386">
        <f>Prices[[#This Row],[HY - EU]]/Prices!Q1385-1</f>
        <v>-6.7641090491998845E-4</v>
      </c>
      <c r="R1386">
        <f>Prices[[#This Row],[EM Bonds - Corp]]/Prices!R1385-1</f>
        <v>-1.4099803645619691E-3</v>
      </c>
      <c r="S1386">
        <f>Prices[[#This Row],[Real Estate - CH]]/Prices!S1385-1</f>
        <v>-5.4625411662623247E-3</v>
      </c>
      <c r="T1386">
        <f>Prices[[#This Row],[Real Estate - World]]/Prices!T1385-1</f>
        <v>-9.9017353310171252E-4</v>
      </c>
      <c r="U1386">
        <f>Prices[[#This Row],[TIPS]]/Prices!U1385-1</f>
        <v>-9.9337090328017741E-3</v>
      </c>
      <c r="V1386">
        <f>Prices[[#This Row],[Commodities]]/Prices!V1385-1</f>
        <v>5.2725108375790697E-3</v>
      </c>
      <c r="W1386">
        <f>Prices[[#This Row],[Precious Metals]]/Prices!W1385-1</f>
        <v>-1.9497443726921526E-2</v>
      </c>
      <c r="X1386">
        <f>Prices[[#This Row],[Hedge funds]]/Prices!X1385-1</f>
        <v>-1.2587592001667147E-3</v>
      </c>
    </row>
    <row r="1387" spans="2:24" x14ac:dyDescent="0.25">
      <c r="B1387" s="1">
        <v>44523</v>
      </c>
      <c r="C1387">
        <f>Prices[[#This Row],[Equity - CH]]/Prices!C1386-1</f>
        <v>-1.2840538377080435E-2</v>
      </c>
      <c r="D1387">
        <f>Prices[[#This Row],[Equity - US]]/Prices!D1386-1</f>
        <v>2.0121400765920061E-3</v>
      </c>
      <c r="E1387">
        <f>Prices[[#This Row],[Equity - EU]]/Prices!E1386-1</f>
        <v>-1.0414093110925338E-2</v>
      </c>
      <c r="F1387">
        <f>Prices[[#This Row],[Equity - JP]]/Prices!F1386-1</f>
        <v>0</v>
      </c>
      <c r="G1387">
        <f>Prices[[#This Row],[Equity - EM]]/Prices!G1386-1</f>
        <v>-3.7032601818667299E-3</v>
      </c>
      <c r="H1387">
        <f>Prices[[#This Row],[Bonds - CH]]/Prices!H1386-1</f>
        <v>-2.6405937767628451E-3</v>
      </c>
      <c r="I1387">
        <f>Prices[[#This Row],[Rates - US]]/Prices!I1386-1</f>
        <v>-3.7758634956689408E-3</v>
      </c>
      <c r="J1387">
        <f>Prices[[#This Row],[Rates - EU]]/Prices!J1386-1</f>
        <v>-5.0256106698236547E-3</v>
      </c>
      <c r="K1387">
        <f>Prices[[#This Row],[Rates - JP]]/Prices!K1386-1</f>
        <v>-3.6744442403091604E-4</v>
      </c>
      <c r="L1387">
        <f>Prices[[#This Row],[EM Bonds - USD]]/Prices!L1386-1</f>
        <v>-5.8851131675786705E-3</v>
      </c>
      <c r="M1387">
        <f>Prices[[#This Row],[EM Bonds - Local]]/Prices!M1386-1</f>
        <v>-1.2962710205859374E-3</v>
      </c>
      <c r="N1387">
        <f>Prices[[#This Row],[IG - US]]/Prices!N1386-1</f>
        <v>-6.5426533528677444E-3</v>
      </c>
      <c r="O1387">
        <f>Prices[[#This Row],[IG - EU]]/Prices!O1386-1</f>
        <v>-4.401678779813567E-3</v>
      </c>
      <c r="P1387">
        <f>Prices[[#This Row],[HY - US]]/Prices!P1386-1</f>
        <v>-4.1420822689924863E-3</v>
      </c>
      <c r="Q1387">
        <f>Prices[[#This Row],[HY - EU]]/Prices!Q1386-1</f>
        <v>-1.2065921130077761E-3</v>
      </c>
      <c r="R1387">
        <f>Prices[[#This Row],[EM Bonds - Corp]]/Prices!R1386-1</f>
        <v>-4.346149728022719E-3</v>
      </c>
      <c r="S1387">
        <f>Prices[[#This Row],[Real Estate - CH]]/Prices!S1386-1</f>
        <v>2.8553299492386497E-3</v>
      </c>
      <c r="T1387">
        <f>Prices[[#This Row],[Real Estate - World]]/Prices!T1386-1</f>
        <v>5.8883931985573845E-3</v>
      </c>
      <c r="U1387">
        <f>Prices[[#This Row],[TIPS]]/Prices!U1386-1</f>
        <v>-3.117376035993269E-3</v>
      </c>
      <c r="V1387">
        <f>Prices[[#This Row],[Commodities]]/Prices!V1386-1</f>
        <v>1.7141538265775358E-2</v>
      </c>
      <c r="W1387">
        <f>Prices[[#This Row],[Precious Metals]]/Prices!W1386-1</f>
        <v>-1.6511171951365977E-2</v>
      </c>
      <c r="X1387">
        <f>Prices[[#This Row],[Hedge funds]]/Prices!X1386-1</f>
        <v>-1.1640135186121725E-3</v>
      </c>
    </row>
    <row r="1388" spans="2:24" x14ac:dyDescent="0.25">
      <c r="B1388" s="1">
        <v>44524</v>
      </c>
      <c r="C1388">
        <f>Prices[[#This Row],[Equity - CH]]/Prices!C1387-1</f>
        <v>1.844696664788481E-3</v>
      </c>
      <c r="D1388">
        <f>Prices[[#This Row],[Equity - US]]/Prices!D1387-1</f>
        <v>5.491360402258616E-3</v>
      </c>
      <c r="E1388">
        <f>Prices[[#This Row],[Equity - EU]]/Prices!E1387-1</f>
        <v>-1.4996449896522712E-3</v>
      </c>
      <c r="F1388">
        <f>Prices[[#This Row],[Equity - JP]]/Prices!F1387-1</f>
        <v>-1.1459529519698863E-2</v>
      </c>
      <c r="G1388">
        <f>Prices[[#This Row],[Equity - EM]]/Prices!G1387-1</f>
        <v>5.9047245113275082E-4</v>
      </c>
      <c r="H1388">
        <f>Prices[[#This Row],[Bonds - CH]]/Prices!H1387-1</f>
        <v>-1.7889087656529634E-3</v>
      </c>
      <c r="I1388">
        <f>Prices[[#This Row],[Rates - US]]/Prices!I1387-1</f>
        <v>3.3188856874408756E-3</v>
      </c>
      <c r="J1388">
        <f>Prices[[#This Row],[Rates - EU]]/Prices!J1387-1</f>
        <v>-2.0200764188103015E-3</v>
      </c>
      <c r="K1388">
        <f>Prices[[#This Row],[Rates - JP]]/Prices!K1387-1</f>
        <v>-2.7568461679827738E-4</v>
      </c>
      <c r="L1388">
        <f>Prices[[#This Row],[EM Bonds - USD]]/Prices!L1387-1</f>
        <v>3.370157947419905E-4</v>
      </c>
      <c r="M1388">
        <f>Prices[[#This Row],[EM Bonds - Local]]/Prices!M1387-1</f>
        <v>6.9826613424184281E-4</v>
      </c>
      <c r="N1388">
        <f>Prices[[#This Row],[IG - US]]/Prices!N1387-1</f>
        <v>3.7867900731969328E-3</v>
      </c>
      <c r="O1388">
        <f>Prices[[#This Row],[IG - EU]]/Prices!O1387-1</f>
        <v>-2.0049352251697572E-3</v>
      </c>
      <c r="P1388">
        <f>Prices[[#This Row],[HY - US]]/Prices!P1387-1</f>
        <v>-1.6270576472355858E-3</v>
      </c>
      <c r="Q1388">
        <f>Prices[[#This Row],[HY - EU]]/Prices!Q1387-1</f>
        <v>-1.1491204808626865E-3</v>
      </c>
      <c r="R1388">
        <f>Prices[[#This Row],[EM Bonds - Corp]]/Prices!R1387-1</f>
        <v>-8.1846022468723412E-4</v>
      </c>
      <c r="S1388">
        <f>Prices[[#This Row],[Real Estate - CH]]/Prices!S1387-1</f>
        <v>-6.9598228408731533E-3</v>
      </c>
      <c r="T1388">
        <f>Prices[[#This Row],[Real Estate - World]]/Prices!T1387-1</f>
        <v>1.2268024299087354E-2</v>
      </c>
      <c r="U1388">
        <f>Prices[[#This Row],[TIPS]]/Prices!U1387-1</f>
        <v>4.4334815898006141E-4</v>
      </c>
      <c r="V1388">
        <f>Prices[[#This Row],[Commodities]]/Prices!V1387-1</f>
        <v>6.1423782158434026E-3</v>
      </c>
      <c r="W1388">
        <f>Prices[[#This Row],[Precious Metals]]/Prices!W1387-1</f>
        <v>3.0277624244883228E-3</v>
      </c>
      <c r="X1388">
        <f>Prices[[#This Row],[Hedge funds]]/Prices!X1387-1</f>
        <v>8.4388863884776733E-4</v>
      </c>
    </row>
    <row r="1389" spans="2:24" x14ac:dyDescent="0.25">
      <c r="B1389" s="1">
        <v>44525</v>
      </c>
      <c r="C1389">
        <f>Prices[[#This Row],[Equity - CH]]/Prices!C1388-1</f>
        <v>3.9287934514615763E-3</v>
      </c>
      <c r="D1389">
        <f>Prices[[#This Row],[Equity - US]]/Prices!D1388-1</f>
        <v>7.5874414266130508E-4</v>
      </c>
      <c r="E1389">
        <f>Prices[[#This Row],[Equity - EU]]/Prices!E1388-1</f>
        <v>5.8615782767608149E-3</v>
      </c>
      <c r="F1389">
        <f>Prices[[#This Row],[Equity - JP]]/Prices!F1388-1</f>
        <v>3.8454381455941267E-3</v>
      </c>
      <c r="G1389">
        <f>Prices[[#This Row],[Equity - EM]]/Prices!G1388-1</f>
        <v>1.7669755006524124E-3</v>
      </c>
      <c r="H1389">
        <f>Prices[[#This Row],[Bonds - CH]]/Prices!H1388-1</f>
        <v>9.3189964157702754E-4</v>
      </c>
      <c r="I1389">
        <f>Prices[[#This Row],[Rates - US]]/Prices!I1388-1</f>
        <v>0</v>
      </c>
      <c r="J1389">
        <f>Prices[[#This Row],[Rates - EU]]/Prices!J1388-1</f>
        <v>1.7067650840332238E-3</v>
      </c>
      <c r="K1389">
        <f>Prices[[#This Row],[Rates - JP]]/Prices!K1388-1</f>
        <v>0</v>
      </c>
      <c r="L1389">
        <f>Prices[[#This Row],[EM Bonds - USD]]/Prices!L1388-1</f>
        <v>-5.9224891801101798E-5</v>
      </c>
      <c r="M1389">
        <f>Prices[[#This Row],[EM Bonds - Local]]/Prices!M1388-1</f>
        <v>6.2240385203815585E-4</v>
      </c>
      <c r="N1389">
        <f>Prices[[#This Row],[IG - US]]/Prices!N1388-1</f>
        <v>0</v>
      </c>
      <c r="O1389">
        <f>Prices[[#This Row],[IG - EU]]/Prices!O1388-1</f>
        <v>2.1634986864473849E-3</v>
      </c>
      <c r="P1389">
        <f>Prices[[#This Row],[HY - US]]/Prices!P1388-1</f>
        <v>0</v>
      </c>
      <c r="Q1389">
        <f>Prices[[#This Row],[HY - EU]]/Prices!Q1388-1</f>
        <v>-4.4247787610607325E-4</v>
      </c>
      <c r="R1389">
        <f>Prices[[#This Row],[EM Bonds - Corp]]/Prices!R1388-1</f>
        <v>1.9086539430279714E-5</v>
      </c>
      <c r="S1389">
        <f>Prices[[#This Row],[Real Estate - CH]]/Prices!S1388-1</f>
        <v>-4.0219815227778843E-3</v>
      </c>
      <c r="T1389">
        <f>Prices[[#This Row],[Real Estate - World]]/Prices!T1388-1</f>
        <v>3.0146417415284343E-3</v>
      </c>
      <c r="U1389">
        <f>Prices[[#This Row],[TIPS]]/Prices!U1388-1</f>
        <v>3.0081436521776084E-3</v>
      </c>
      <c r="V1389">
        <f>Prices[[#This Row],[Commodities]]/Prices!V1388-1</f>
        <v>0</v>
      </c>
      <c r="W1389">
        <f>Prices[[#This Row],[Precious Metals]]/Prices!W1388-1</f>
        <v>0</v>
      </c>
      <c r="X1389">
        <f>Prices[[#This Row],[Hedge funds]]/Prices!X1388-1</f>
        <v>-3.1318006247527119E-4</v>
      </c>
    </row>
    <row r="1390" spans="2:24" x14ac:dyDescent="0.25">
      <c r="B1390" s="1">
        <v>44526</v>
      </c>
      <c r="C1390">
        <f>Prices[[#This Row],[Equity - CH]]/Prices!C1389-1</f>
        <v>-1.9476028772962728E-2</v>
      </c>
      <c r="D1390">
        <f>Prices[[#This Row],[Equity - US]]/Prices!D1389-1</f>
        <v>-3.6023523587437434E-2</v>
      </c>
      <c r="E1390">
        <f>Prices[[#This Row],[Equity - EU]]/Prices!E1389-1</f>
        <v>-4.257216696183741E-2</v>
      </c>
      <c r="F1390">
        <f>Prices[[#This Row],[Equity - JP]]/Prices!F1389-1</f>
        <v>-2.0131573436498962E-2</v>
      </c>
      <c r="G1390">
        <f>Prices[[#This Row],[Equity - EM]]/Prices!G1389-1</f>
        <v>-3.8753551771174455E-2</v>
      </c>
      <c r="H1390">
        <f>Prices[[#This Row],[Bonds - CH]]/Prices!H1389-1</f>
        <v>4.440306524385873E-3</v>
      </c>
      <c r="I1390">
        <f>Prices[[#This Row],[Rates - US]]/Prices!I1389-1</f>
        <v>9.7773431758669815E-3</v>
      </c>
      <c r="J1390">
        <f>Prices[[#This Row],[Rates - EU]]/Prices!J1389-1</f>
        <v>4.622074008942878E-3</v>
      </c>
      <c r="K1390">
        <f>Prices[[#This Row],[Rates - JP]]/Prices!K1389-1</f>
        <v>1.2868829855685604E-3</v>
      </c>
      <c r="L1390">
        <f>Prices[[#This Row],[EM Bonds - USD]]/Prices!L1389-1</f>
        <v>-1.9778401635869303E-3</v>
      </c>
      <c r="M1390">
        <f>Prices[[#This Row],[EM Bonds - Local]]/Prices!M1389-1</f>
        <v>1.8026551312648742E-3</v>
      </c>
      <c r="N1390">
        <f>Prices[[#This Row],[IG - US]]/Prices!N1389-1</f>
        <v>8.0869703849597574E-3</v>
      </c>
      <c r="O1390">
        <f>Prices[[#This Row],[IG - EU]]/Prices!O1389-1</f>
        <v>6.3736828578770943E-3</v>
      </c>
      <c r="P1390">
        <f>Prices[[#This Row],[HY - US]]/Prices!P1389-1</f>
        <v>-5.2133547176387296E-3</v>
      </c>
      <c r="Q1390">
        <f>Prices[[#This Row],[HY - EU]]/Prices!Q1389-1</f>
        <v>-4.7218533274311358E-3</v>
      </c>
      <c r="R1390">
        <f>Prices[[#This Row],[EM Bonds - Corp]]/Prices!R1389-1</f>
        <v>-1.2883168220256813E-4</v>
      </c>
      <c r="S1390">
        <f>Prices[[#This Row],[Real Estate - CH]]/Prices!S1389-1</f>
        <v>-5.2177042101475557E-3</v>
      </c>
      <c r="T1390">
        <f>Prices[[#This Row],[Real Estate - World]]/Prices!T1389-1</f>
        <v>-3.9515753382348695E-2</v>
      </c>
      <c r="U1390">
        <f>Prices[[#This Row],[TIPS]]/Prices!U1389-1</f>
        <v>9.6461327340597869E-3</v>
      </c>
      <c r="V1390">
        <f>Prices[[#This Row],[Commodities]]/Prices!V1389-1</f>
        <v>-5.1360558878029594E-2</v>
      </c>
      <c r="W1390">
        <f>Prices[[#This Row],[Precious Metals]]/Prices!W1389-1</f>
        <v>-1.6574345194237061E-2</v>
      </c>
      <c r="X1390">
        <f>Prices[[#This Row],[Hedge funds]]/Prices!X1389-1</f>
        <v>-7.9685115270303752E-3</v>
      </c>
    </row>
    <row r="1391" spans="2:24" x14ac:dyDescent="0.25">
      <c r="B1391" s="1">
        <v>44529</v>
      </c>
      <c r="C1391">
        <f>Prices[[#This Row],[Equity - CH]]/Prices!C1390-1</f>
        <v>1.4569163237152516E-3</v>
      </c>
      <c r="D1391">
        <f>Prices[[#This Row],[Equity - US]]/Prices!D1390-1</f>
        <v>1.4388102779618883E-2</v>
      </c>
      <c r="E1391">
        <f>Prices[[#This Row],[Equity - EU]]/Prices!E1390-1</f>
        <v>5.7804017678251274E-3</v>
      </c>
      <c r="F1391">
        <f>Prices[[#This Row],[Equity - JP]]/Prices!F1390-1</f>
        <v>-1.7136418540370846E-2</v>
      </c>
      <c r="G1391">
        <f>Prices[[#This Row],[Equity - EM]]/Prices!G1390-1</f>
        <v>-1.1766622340352306E-3</v>
      </c>
      <c r="H1391">
        <f>Prices[[#This Row],[Bonds - CH]]/Prices!H1390-1</f>
        <v>-1.7825311942959443E-3</v>
      </c>
      <c r="I1391">
        <f>Prices[[#This Row],[Rates - US]]/Prices!I1390-1</f>
        <v>-1.8559742587539452E-3</v>
      </c>
      <c r="J1391">
        <f>Prices[[#This Row],[Rates - EU]]/Prices!J1390-1</f>
        <v>-1.0161164392590294E-3</v>
      </c>
      <c r="K1391">
        <f>Prices[[#This Row],[Rates - JP]]/Prices!K1390-1</f>
        <v>0</v>
      </c>
      <c r="L1391">
        <f>Prices[[#This Row],[EM Bonds - USD]]/Prices!L1390-1</f>
        <v>-1.4700240593613634E-3</v>
      </c>
      <c r="M1391">
        <f>Prices[[#This Row],[EM Bonds - Local]]/Prices!M1390-1</f>
        <v>3.0077046374499261E-4</v>
      </c>
      <c r="N1391">
        <f>Prices[[#This Row],[IG - US]]/Prices!N1390-1</f>
        <v>-1.8458078433392089E-3</v>
      </c>
      <c r="O1391">
        <f>Prices[[#This Row],[IG - EU]]/Prices!O1390-1</f>
        <v>-1.2768782879616358E-3</v>
      </c>
      <c r="P1391">
        <f>Prices[[#This Row],[HY - US]]/Prices!P1390-1</f>
        <v>3.2727594454313724E-3</v>
      </c>
      <c r="Q1391">
        <f>Prices[[#This Row],[HY - EU]]/Prices!Q1390-1</f>
        <v>-8.8954781319428022E-5</v>
      </c>
      <c r="R1391">
        <f>Prices[[#This Row],[EM Bonds - Corp]]/Prices!R1390-1</f>
        <v>-4.2154067549371455E-4</v>
      </c>
      <c r="S1391">
        <f>Prices[[#This Row],[Real Estate - CH]]/Prices!S1390-1</f>
        <v>-1.4469162597214869E-3</v>
      </c>
      <c r="T1391">
        <f>Prices[[#This Row],[Real Estate - World]]/Prices!T1390-1</f>
        <v>6.2950841375919442E-3</v>
      </c>
      <c r="U1391">
        <f>Prices[[#This Row],[TIPS]]/Prices!U1390-1</f>
        <v>-1.0197711691166678E-3</v>
      </c>
      <c r="V1391">
        <f>Prices[[#This Row],[Commodities]]/Prices!V1390-1</f>
        <v>-1.3291786198351141E-2</v>
      </c>
      <c r="W1391">
        <f>Prices[[#This Row],[Precious Metals]]/Prices!W1390-1</f>
        <v>-1.7141602213280871E-3</v>
      </c>
      <c r="X1391">
        <f>Prices[[#This Row],[Hedge funds]]/Prices!X1390-1</f>
        <v>1.0364540316443183E-3</v>
      </c>
    </row>
    <row r="1392" spans="2:24" x14ac:dyDescent="0.25">
      <c r="B1392" s="1">
        <v>44530</v>
      </c>
      <c r="C1392">
        <f>Prices[[#This Row],[Equity - CH]]/Prices!C1391-1</f>
        <v>-5.5595233679185396E-3</v>
      </c>
      <c r="D1392">
        <f>Prices[[#This Row],[Equity - US]]/Prices!D1391-1</f>
        <v>-2.4062002497931889E-2</v>
      </c>
      <c r="E1392">
        <f>Prices[[#This Row],[Equity - EU]]/Prices!E1391-1</f>
        <v>-1.0053495163296344E-2</v>
      </c>
      <c r="F1392">
        <f>Prices[[#This Row],[Equity - JP]]/Prices!F1391-1</f>
        <v>-1.106979272577191E-2</v>
      </c>
      <c r="G1392">
        <f>Prices[[#This Row],[Equity - EM]]/Prices!G1391-1</f>
        <v>-1.0006357695780177E-2</v>
      </c>
      <c r="H1392">
        <f>Prices[[#This Row],[Bonds - CH]]/Prices!H1391-1</f>
        <v>2.9285714285713915E-3</v>
      </c>
      <c r="I1392">
        <f>Prices[[#This Row],[Rates - US]]/Prices!I1391-1</f>
        <v>3.9902648014480402E-3</v>
      </c>
      <c r="J1392">
        <f>Prices[[#This Row],[Rates - EU]]/Prices!J1391-1</f>
        <v>2.4034442065989925E-3</v>
      </c>
      <c r="K1392">
        <f>Prices[[#This Row],[Rates - JP]]/Prices!K1391-1</f>
        <v>1.4688331956302925E-3</v>
      </c>
      <c r="L1392">
        <f>Prices[[#This Row],[EM Bonds - USD]]/Prices!L1391-1</f>
        <v>1.084411303339694E-3</v>
      </c>
      <c r="M1392">
        <f>Prices[[#This Row],[EM Bonds - Local]]/Prices!M1391-1</f>
        <v>1.8755288879825915E-3</v>
      </c>
      <c r="N1392">
        <f>Prices[[#This Row],[IG - US]]/Prices!N1391-1</f>
        <v>4.34342550264466E-3</v>
      </c>
      <c r="O1392">
        <f>Prices[[#This Row],[IG - EU]]/Prices!O1391-1</f>
        <v>2.8127237393884563E-3</v>
      </c>
      <c r="P1392">
        <f>Prices[[#This Row],[HY - US]]/Prices!P1391-1</f>
        <v>-1.1569591734607032E-3</v>
      </c>
      <c r="Q1392">
        <f>Prices[[#This Row],[HY - EU]]/Prices!Q1391-1</f>
        <v>-5.3377616985950116E-4</v>
      </c>
      <c r="R1392">
        <f>Prices[[#This Row],[EM Bonds - Corp]]/Prices!R1391-1</f>
        <v>2.2815233212953867E-3</v>
      </c>
      <c r="S1392">
        <f>Prices[[#This Row],[Real Estate - CH]]/Prices!S1391-1</f>
        <v>5.2124212602386866E-3</v>
      </c>
      <c r="T1392">
        <f>Prices[[#This Row],[Real Estate - World]]/Prices!T1391-1</f>
        <v>-2.2015323709325796E-2</v>
      </c>
      <c r="U1392">
        <f>Prices[[#This Row],[TIPS]]/Prices!U1391-1</f>
        <v>3.7356966350645671E-3</v>
      </c>
      <c r="V1392">
        <f>Prices[[#This Row],[Commodities]]/Prices!V1391-1</f>
        <v>-3.8253229994725468E-2</v>
      </c>
      <c r="W1392">
        <f>Prices[[#This Row],[Precious Metals]]/Prices!W1391-1</f>
        <v>-8.817199598106229E-3</v>
      </c>
      <c r="X1392">
        <f>Prices[[#This Row],[Hedge funds]]/Prices!X1391-1</f>
        <v>-3.9150340543250284E-3</v>
      </c>
    </row>
    <row r="1393" spans="2:24" x14ac:dyDescent="0.25">
      <c r="B1393" s="1">
        <v>44531</v>
      </c>
      <c r="C1393">
        <f>Prices[[#This Row],[Equity - CH]]/Prices!C1392-1</f>
        <v>8.6047288706567748E-3</v>
      </c>
      <c r="D1393">
        <f>Prices[[#This Row],[Equity - US]]/Prices!D1392-1</f>
        <v>-1.4326214772439338E-2</v>
      </c>
      <c r="E1393">
        <f>Prices[[#This Row],[Equity - EU]]/Prices!E1392-1</f>
        <v>1.7218519120400622E-2</v>
      </c>
      <c r="F1393">
        <f>Prices[[#This Row],[Equity - JP]]/Prices!F1392-1</f>
        <v>4.3498725942960892E-3</v>
      </c>
      <c r="G1393">
        <f>Prices[[#This Row],[Equity - EM]]/Prices!G1392-1</f>
        <v>1.0698843942333891E-2</v>
      </c>
      <c r="H1393">
        <f>Prices[[#This Row],[Bonds - CH]]/Prices!H1392-1</f>
        <v>2.1365999572675598E-4</v>
      </c>
      <c r="I1393">
        <f>Prices[[#This Row],[Rates - US]]/Prices!I1392-1</f>
        <v>1.3825051443774328E-3</v>
      </c>
      <c r="J1393">
        <f>Prices[[#This Row],[Rates - EU]]/Prices!J1392-1</f>
        <v>-1.203370717055452E-3</v>
      </c>
      <c r="K1393">
        <f>Prices[[#This Row],[Rates - JP]]/Prices!K1392-1</f>
        <v>-9.1667430561992447E-5</v>
      </c>
      <c r="L1393">
        <f>Prices[[#This Row],[EM Bonds - USD]]/Prices!L1392-1</f>
        <v>2.9223706369230218E-3</v>
      </c>
      <c r="M1393">
        <f>Prices[[#This Row],[EM Bonds - Local]]/Prices!M1392-1</f>
        <v>8.0229337045656379E-5</v>
      </c>
      <c r="N1393">
        <f>Prices[[#This Row],[IG - US]]/Prices!N1392-1</f>
        <v>9.9703169675935399E-4</v>
      </c>
      <c r="O1393">
        <f>Prices[[#This Row],[IG - EU]]/Prices!O1392-1</f>
        <v>-1.4789127441480199E-3</v>
      </c>
      <c r="P1393">
        <f>Prices[[#This Row],[HY - US]]/Prices!P1392-1</f>
        <v>1.8529217965406186E-3</v>
      </c>
      <c r="Q1393">
        <f>Prices[[#This Row],[HY - EU]]/Prices!Q1392-1</f>
        <v>1.869214336577274E-3</v>
      </c>
      <c r="R1393">
        <f>Prices[[#This Row],[EM Bonds - Corp]]/Prices!R1392-1</f>
        <v>2.0169944084109659E-3</v>
      </c>
      <c r="S1393">
        <f>Prices[[#This Row],[Real Estate - CH]]/Prices!S1392-1</f>
        <v>1.299351325378395E-2</v>
      </c>
      <c r="T1393">
        <f>Prices[[#This Row],[Real Estate - World]]/Prices!T1392-1</f>
        <v>-1.0391365042564882E-2</v>
      </c>
      <c r="U1393">
        <f>Prices[[#This Row],[TIPS]]/Prices!U1392-1</f>
        <v>5.8486986354067128E-4</v>
      </c>
      <c r="V1393">
        <f>Prices[[#This Row],[Commodities]]/Prices!V1392-1</f>
        <v>-8.2812120715364257E-3</v>
      </c>
      <c r="W1393">
        <f>Prices[[#This Row],[Precious Metals]]/Prices!W1392-1</f>
        <v>-2.139499544167478E-3</v>
      </c>
      <c r="X1393">
        <f>Prices[[#This Row],[Hedge funds]]/Prices!X1392-1</f>
        <v>-7.9582920530774093E-4</v>
      </c>
    </row>
    <row r="1394" spans="2:24" x14ac:dyDescent="0.25">
      <c r="B1394" s="1">
        <v>44532</v>
      </c>
      <c r="C1394">
        <f>Prices[[#This Row],[Equity - CH]]/Prices!C1393-1</f>
        <v>-6.4115119156140654E-3</v>
      </c>
      <c r="D1394">
        <f>Prices[[#This Row],[Equity - US]]/Prices!D1393-1</f>
        <v>1.6037396228979706E-2</v>
      </c>
      <c r="E1394">
        <f>Prices[[#This Row],[Equity - EU]]/Prices!E1393-1</f>
        <v>-1.1152329632331814E-2</v>
      </c>
      <c r="F1394">
        <f>Prices[[#This Row],[Equity - JP]]/Prices!F1393-1</f>
        <v>-4.956991701589808E-3</v>
      </c>
      <c r="G1394">
        <f>Prices[[#This Row],[Equity - EM]]/Prices!G1393-1</f>
        <v>9.9046001475169287E-3</v>
      </c>
      <c r="H1394">
        <f>Prices[[#This Row],[Bonds - CH]]/Prices!H1393-1</f>
        <v>3.489034463115992E-3</v>
      </c>
      <c r="I1394">
        <f>Prices[[#This Row],[Rates - US]]/Prices!I1393-1</f>
        <v>-1.4232220824390573E-3</v>
      </c>
      <c r="J1394">
        <f>Prices[[#This Row],[Rates - EU]]/Prices!J1393-1</f>
        <v>3.2649676811418171E-3</v>
      </c>
      <c r="K1394">
        <f>Prices[[#This Row],[Rates - JP]]/Prices!K1393-1</f>
        <v>-1.833516685001424E-4</v>
      </c>
      <c r="L1394">
        <f>Prices[[#This Row],[EM Bonds - USD]]/Prices!L1393-1</f>
        <v>1.5206520462813788E-3</v>
      </c>
      <c r="M1394">
        <f>Prices[[#This Row],[EM Bonds - Local]]/Prices!M1393-1</f>
        <v>-2.4289711635816502E-4</v>
      </c>
      <c r="N1394">
        <f>Prices[[#This Row],[IG - US]]/Prices!N1393-1</f>
        <v>-1.5786609330082912E-3</v>
      </c>
      <c r="O1394">
        <f>Prices[[#This Row],[IG - EU]]/Prices!O1393-1</f>
        <v>3.1154239019406393E-3</v>
      </c>
      <c r="P1394">
        <f>Prices[[#This Row],[HY - US]]/Prices!P1393-1</f>
        <v>6.557550197736628E-4</v>
      </c>
      <c r="Q1394">
        <f>Prices[[#This Row],[HY - EU]]/Prices!Q1393-1</f>
        <v>8.2921195249796575E-4</v>
      </c>
      <c r="R1394">
        <f>Prices[[#This Row],[EM Bonds - Corp]]/Prices!R1393-1</f>
        <v>3.473381307123713E-3</v>
      </c>
      <c r="S1394">
        <f>Prices[[#This Row],[Real Estate - CH]]/Prices!S1393-1</f>
        <v>-2.9448386267960647E-3</v>
      </c>
      <c r="T1394">
        <f>Prices[[#This Row],[Real Estate - World]]/Prices!T1393-1</f>
        <v>1.9883280871305642E-2</v>
      </c>
      <c r="U1394">
        <f>Prices[[#This Row],[TIPS]]/Prices!U1393-1</f>
        <v>8.6727641415973444E-4</v>
      </c>
      <c r="V1394">
        <f>Prices[[#This Row],[Commodities]]/Prices!V1393-1</f>
        <v>2.2583530453295086E-3</v>
      </c>
      <c r="W1394">
        <f>Prices[[#This Row],[Precious Metals]]/Prices!W1393-1</f>
        <v>-8.1940531975025488E-3</v>
      </c>
      <c r="X1394">
        <f>Prices[[#This Row],[Hedge funds]]/Prices!X1393-1</f>
        <v>1.6254348038113875E-4</v>
      </c>
    </row>
    <row r="1395" spans="2:24" x14ac:dyDescent="0.25">
      <c r="B1395" s="1">
        <v>44533</v>
      </c>
      <c r="C1395">
        <f>Prices[[#This Row],[Equity - CH]]/Prices!C1394-1</f>
        <v>-4.7812737638341929E-4</v>
      </c>
      <c r="D1395">
        <f>Prices[[#This Row],[Equity - US]]/Prices!D1394-1</f>
        <v>-1.2408530325287992E-2</v>
      </c>
      <c r="E1395">
        <f>Prices[[#This Row],[Equity - EU]]/Prices!E1394-1</f>
        <v>-7.3300473181945325E-3</v>
      </c>
      <c r="F1395">
        <f>Prices[[#This Row],[Equity - JP]]/Prices!F1394-1</f>
        <v>1.4090670186889698E-2</v>
      </c>
      <c r="G1395">
        <f>Prices[[#This Row],[Equity - EM]]/Prices!G1394-1</f>
        <v>-1.2154651193205357E-2</v>
      </c>
      <c r="H1395">
        <f>Prices[[#This Row],[Bonds - CH]]/Prices!H1394-1</f>
        <v>-6.3861491520611491E-4</v>
      </c>
      <c r="I1395">
        <f>Prices[[#This Row],[Rates - US]]/Prices!I1394-1</f>
        <v>3.9194389587846601E-3</v>
      </c>
      <c r="J1395">
        <f>Prices[[#This Row],[Rates - EU]]/Prices!J1394-1</f>
        <v>4.3291954238178221E-4</v>
      </c>
      <c r="K1395">
        <f>Prices[[#This Row],[Rates - JP]]/Prices!K1394-1</f>
        <v>9.1692646249752485E-5</v>
      </c>
      <c r="L1395">
        <f>Prices[[#This Row],[EM Bonds - USD]]/Prices!L1394-1</f>
        <v>2.2502226967917593E-3</v>
      </c>
      <c r="M1395">
        <f>Prices[[#This Row],[EM Bonds - Local]]/Prices!M1394-1</f>
        <v>-8.4923197629571678E-4</v>
      </c>
      <c r="N1395">
        <f>Prices[[#This Row],[IG - US]]/Prices!N1394-1</f>
        <v>6.4623533930709964E-3</v>
      </c>
      <c r="O1395">
        <f>Prices[[#This Row],[IG - EU]]/Prices!O1394-1</f>
        <v>9.1645028257225647E-4</v>
      </c>
      <c r="P1395">
        <f>Prices[[#This Row],[HY - US]]/Prices!P1394-1</f>
        <v>1.4105358757408037E-3</v>
      </c>
      <c r="Q1395">
        <f>Prices[[#This Row],[HY - EU]]/Prices!Q1394-1</f>
        <v>1.0356561621542859E-3</v>
      </c>
      <c r="R1395">
        <f>Prices[[#This Row],[EM Bonds - Corp]]/Prices!R1394-1</f>
        <v>6.842710302805699E-4</v>
      </c>
      <c r="S1395">
        <f>Prices[[#This Row],[Real Estate - CH]]/Prices!S1394-1</f>
        <v>-6.9378369806533113E-3</v>
      </c>
      <c r="T1395">
        <f>Prices[[#This Row],[Real Estate - World]]/Prices!T1394-1</f>
        <v>-6.8108381780671579E-3</v>
      </c>
      <c r="U1395">
        <f>Prices[[#This Row],[TIPS]]/Prices!U1394-1</f>
        <v>2.4451291444180789E-3</v>
      </c>
      <c r="V1395">
        <f>Prices[[#This Row],[Commodities]]/Prices!V1394-1</f>
        <v>3.5995338456484838E-3</v>
      </c>
      <c r="W1395">
        <f>Prices[[#This Row],[Precious Metals]]/Prices!W1394-1</f>
        <v>8.2050279111658408E-3</v>
      </c>
      <c r="X1395">
        <f>Prices[[#This Row],[Hedge funds]]/Prices!X1394-1</f>
        <v>-1.5520379639862858E-3</v>
      </c>
    </row>
    <row r="1396" spans="2:24" x14ac:dyDescent="0.25">
      <c r="B1396" s="1">
        <v>44536</v>
      </c>
      <c r="C1396">
        <f>Prices[[#This Row],[Equity - CH]]/Prices!C1395-1</f>
        <v>1.6368222993664583E-2</v>
      </c>
      <c r="D1396">
        <f>Prices[[#This Row],[Equity - US]]/Prices!D1395-1</f>
        <v>2.0395050564137485E-2</v>
      </c>
      <c r="E1396">
        <f>Prices[[#This Row],[Equity - EU]]/Prices!E1395-1</f>
        <v>1.987801499472841E-2</v>
      </c>
      <c r="F1396">
        <f>Prices[[#This Row],[Equity - JP]]/Prices!F1395-1</f>
        <v>-5.9096639820264141E-3</v>
      </c>
      <c r="G1396">
        <f>Prices[[#This Row],[Equity - EM]]/Prices!G1395-1</f>
        <v>2.953595324557412E-4</v>
      </c>
      <c r="H1396">
        <f>Prices[[#This Row],[Bonds - CH]]/Prices!H1395-1</f>
        <v>2.0590741266686141E-3</v>
      </c>
      <c r="I1396">
        <f>Prices[[#This Row],[Rates - US]]/Prices!I1395-1</f>
        <v>-4.4161452095632381E-3</v>
      </c>
      <c r="J1396">
        <f>Prices[[#This Row],[Rates - EU]]/Prices!J1395-1</f>
        <v>1.4108983658778218E-3</v>
      </c>
      <c r="K1396">
        <f>Prices[[#This Row],[Rates - JP]]/Prices!K1395-1</f>
        <v>9.1684239479250529E-4</v>
      </c>
      <c r="L1396">
        <f>Prices[[#This Row],[EM Bonds - USD]]/Prices!L1395-1</f>
        <v>-3.4159333957439753E-4</v>
      </c>
      <c r="M1396">
        <f>Prices[[#This Row],[EM Bonds - Local]]/Prices!M1395-1</f>
        <v>1.2886875836102263E-3</v>
      </c>
      <c r="N1396">
        <f>Prices[[#This Row],[IG - US]]/Prices!N1395-1</f>
        <v>-3.8910799724007905E-3</v>
      </c>
      <c r="O1396">
        <f>Prices[[#This Row],[IG - EU]]/Prices!O1395-1</f>
        <v>1.8312223409124861E-3</v>
      </c>
      <c r="P1396">
        <f>Prices[[#This Row],[HY - US]]/Prices!P1395-1</f>
        <v>2.9388285876776887E-3</v>
      </c>
      <c r="Q1396">
        <f>Prices[[#This Row],[HY - EU]]/Prices!Q1395-1</f>
        <v>6.2075081288792688E-4</v>
      </c>
      <c r="R1396">
        <f>Prices[[#This Row],[EM Bonds - Corp]]/Prices!R1395-1</f>
        <v>-1.9199087701438078E-4</v>
      </c>
      <c r="S1396">
        <f>Prices[[#This Row],[Real Estate - CH]]/Prices!S1395-1</f>
        <v>4.052057966385858E-3</v>
      </c>
      <c r="T1396">
        <f>Prices[[#This Row],[Real Estate - World]]/Prices!T1395-1</f>
        <v>2.4555670883250391E-2</v>
      </c>
      <c r="U1396">
        <f>Prices[[#This Row],[TIPS]]/Prices!U1395-1</f>
        <v>-9.2518719556400342E-4</v>
      </c>
      <c r="V1396">
        <f>Prices[[#This Row],[Commodities]]/Prices!V1395-1</f>
        <v>8.5180460490599241E-3</v>
      </c>
      <c r="W1396">
        <f>Prices[[#This Row],[Precious Metals]]/Prices!W1395-1</f>
        <v>5.0366296421691104E-3</v>
      </c>
      <c r="X1396">
        <f>Prices[[#This Row],[Hedge funds]]/Prices!X1395-1</f>
        <v>1.3021575122285078E-4</v>
      </c>
    </row>
    <row r="1397" spans="2:24" x14ac:dyDescent="0.25">
      <c r="B1397" s="1">
        <v>44537</v>
      </c>
      <c r="C1397">
        <f>Prices[[#This Row],[Equity - CH]]/Prices!C1396-1</f>
        <v>1.2636138256191698E-2</v>
      </c>
      <c r="D1397">
        <f>Prices[[#This Row],[Equity - US]]/Prices!D1396-1</f>
        <v>2.1916398238059909E-2</v>
      </c>
      <c r="E1397">
        <f>Prices[[#This Row],[Equity - EU]]/Prices!E1396-1</f>
        <v>2.1034615373719978E-2</v>
      </c>
      <c r="F1397">
        <f>Prices[[#This Row],[Equity - JP]]/Prices!F1396-1</f>
        <v>2.0003112035291259E-2</v>
      </c>
      <c r="G1397">
        <f>Prices[[#This Row],[Equity - EM]]/Prices!G1396-1</f>
        <v>1.7929114325404338E-2</v>
      </c>
      <c r="H1397">
        <f>Prices[[#This Row],[Bonds - CH]]/Prices!H1396-1</f>
        <v>2.8342662793168216E-4</v>
      </c>
      <c r="I1397">
        <f>Prices[[#This Row],[Rates - US]]/Prices!I1396-1</f>
        <v>-3.1331301524331057E-3</v>
      </c>
      <c r="J1397">
        <f>Prices[[#This Row],[Rates - EU]]/Prices!J1396-1</f>
        <v>-2.7445619716259806E-4</v>
      </c>
      <c r="K1397">
        <f>Prices[[#This Row],[Rates - JP]]/Prices!K1396-1</f>
        <v>-1.2824035907300635E-3</v>
      </c>
      <c r="L1397">
        <f>Prices[[#This Row],[EM Bonds - USD]]/Prices!L1396-1</f>
        <v>2.5444505157081743E-3</v>
      </c>
      <c r="M1397">
        <f>Prices[[#This Row],[EM Bonds - Local]]/Prices!M1396-1</f>
        <v>-6.8473210784603111E-4</v>
      </c>
      <c r="N1397">
        <f>Prices[[#This Row],[IG - US]]/Prices!N1396-1</f>
        <v>-1.2729529609537549E-3</v>
      </c>
      <c r="O1397">
        <f>Prices[[#This Row],[IG - EU]]/Prices!O1396-1</f>
        <v>4.569687738005257E-4</v>
      </c>
      <c r="P1397">
        <f>Prices[[#This Row],[HY - US]]/Prices!P1396-1</f>
        <v>5.0662663643015193E-3</v>
      </c>
      <c r="Q1397">
        <f>Prices[[#This Row],[HY - EU]]/Prices!Q1396-1</f>
        <v>2.1565094088802361E-3</v>
      </c>
      <c r="R1397">
        <f>Prices[[#This Row],[EM Bonds - Corp]]/Prices!R1396-1</f>
        <v>2.567384639990955E-4</v>
      </c>
      <c r="S1397">
        <f>Prices[[#This Row],[Real Estate - CH]]/Prices!S1396-1</f>
        <v>-5.7454126160513264E-3</v>
      </c>
      <c r="T1397">
        <f>Prices[[#This Row],[Real Estate - World]]/Prices!T1396-1</f>
        <v>1.0937657813310464E-2</v>
      </c>
      <c r="U1397">
        <f>Prices[[#This Row],[TIPS]]/Prices!U1396-1</f>
        <v>4.8007048783138551E-4</v>
      </c>
      <c r="V1397">
        <f>Prices[[#This Row],[Commodities]]/Prices!V1396-1</f>
        <v>1.148059181760952E-2</v>
      </c>
      <c r="W1397">
        <f>Prices[[#This Row],[Precious Metals]]/Prices!W1396-1</f>
        <v>4.8448095163533544E-3</v>
      </c>
      <c r="X1397">
        <f>Prices[[#This Row],[Hedge funds]]/Prices!X1396-1</f>
        <v>5.273051290188624E-3</v>
      </c>
    </row>
    <row r="1398" spans="2:24" x14ac:dyDescent="0.25">
      <c r="B1398" s="1">
        <v>44538</v>
      </c>
      <c r="C1398">
        <f>Prices[[#This Row],[Equity - CH]]/Prices!C1397-1</f>
        <v>6.4788812068361512E-3</v>
      </c>
      <c r="D1398">
        <f>Prices[[#This Row],[Equity - US]]/Prices!D1397-1</f>
        <v>-2.5241597945695471E-3</v>
      </c>
      <c r="E1398">
        <f>Prices[[#This Row],[Equity - EU]]/Prices!E1397-1</f>
        <v>-2.6402262448999014E-3</v>
      </c>
      <c r="F1398">
        <f>Prices[[#This Row],[Equity - JP]]/Prices!F1397-1</f>
        <v>7.6342501935606766E-3</v>
      </c>
      <c r="G1398">
        <f>Prices[[#This Row],[Equity - EM]]/Prices!G1397-1</f>
        <v>-1.8535936483041748E-3</v>
      </c>
      <c r="H1398">
        <f>Prices[[#This Row],[Bonds - CH]]/Prices!H1397-1</f>
        <v>-2.0542608202875901E-3</v>
      </c>
      <c r="I1398">
        <f>Prices[[#This Row],[Rates - US]]/Prices!I1397-1</f>
        <v>-3.8219130153305247E-3</v>
      </c>
      <c r="J1398">
        <f>Prices[[#This Row],[Rates - EU]]/Prices!J1397-1</f>
        <v>-4.5491522975688037E-3</v>
      </c>
      <c r="K1398">
        <f>Prices[[#This Row],[Rates - JP]]/Prices!K1397-1</f>
        <v>2.7515362744190419E-4</v>
      </c>
      <c r="L1398">
        <f>Prices[[#This Row],[EM Bonds - USD]]/Prices!L1397-1</f>
        <v>2.6013380331058045E-4</v>
      </c>
      <c r="M1398">
        <f>Prices[[#This Row],[EM Bonds - Local]]/Prices!M1397-1</f>
        <v>4.7711412837481149E-4</v>
      </c>
      <c r="N1398">
        <f>Prices[[#This Row],[IG - US]]/Prices!N1397-1</f>
        <v>-5.3019479924989454E-3</v>
      </c>
      <c r="O1398">
        <f>Prices[[#This Row],[IG - EU]]/Prices!O1397-1</f>
        <v>-4.0600893219649992E-3</v>
      </c>
      <c r="P1398">
        <f>Prices[[#This Row],[HY - US]]/Prices!P1397-1</f>
        <v>-6.2000754401325686E-4</v>
      </c>
      <c r="Q1398">
        <f>Prices[[#This Row],[HY - EU]]/Prices!Q1397-1</f>
        <v>3.8320952717829648E-4</v>
      </c>
      <c r="R1398">
        <f>Prices[[#This Row],[EM Bonds - Corp]]/Prices!R1397-1</f>
        <v>-4.5391070634914765E-4</v>
      </c>
      <c r="S1398">
        <f>Prices[[#This Row],[Real Estate - CH]]/Prices!S1397-1</f>
        <v>-3.7990882188276842E-4</v>
      </c>
      <c r="T1398">
        <f>Prices[[#This Row],[Real Estate - World]]/Prices!T1397-1</f>
        <v>1.5429481933553202E-3</v>
      </c>
      <c r="U1398">
        <f>Prices[[#This Row],[TIPS]]/Prices!U1397-1</f>
        <v>-4.5335016711141041E-3</v>
      </c>
      <c r="V1398">
        <f>Prices[[#This Row],[Commodities]]/Prices!V1397-1</f>
        <v>5.4360617006077305E-4</v>
      </c>
      <c r="W1398">
        <f>Prices[[#This Row],[Precious Metals]]/Prices!W1397-1</f>
        <v>-6.7429266814983402E-3</v>
      </c>
      <c r="X1398">
        <f>Prices[[#This Row],[Hedge funds]]/Prices!X1397-1</f>
        <v>2.9950541133438868E-4</v>
      </c>
    </row>
    <row r="1399" spans="2:24" x14ac:dyDescent="0.25">
      <c r="B1399" s="1">
        <v>44539</v>
      </c>
      <c r="C1399">
        <f>Prices[[#This Row],[Equity - CH]]/Prices!C1398-1</f>
        <v>1.2030778742282422E-3</v>
      </c>
      <c r="D1399">
        <f>Prices[[#This Row],[Equity - US]]/Prices!D1398-1</f>
        <v>-4.0118743851192962E-3</v>
      </c>
      <c r="E1399">
        <f>Prices[[#This Row],[Equity - EU]]/Prices!E1398-1</f>
        <v>-1.5901440673770084E-3</v>
      </c>
      <c r="F1399">
        <f>Prices[[#This Row],[Equity - JP]]/Prices!F1398-1</f>
        <v>-5.5441845833210657E-3</v>
      </c>
      <c r="G1399">
        <f>Prices[[#This Row],[Equity - EM]]/Prices!G1398-1</f>
        <v>1.0124191136383187E-2</v>
      </c>
      <c r="H1399">
        <f>Prices[[#This Row],[Bonds - CH]]/Prices!H1398-1</f>
        <v>2.0584894946051868E-3</v>
      </c>
      <c r="I1399">
        <f>Prices[[#This Row],[Rates - US]]/Prices!I1398-1</f>
        <v>1.4682086242026049E-3</v>
      </c>
      <c r="J1399">
        <f>Prices[[#This Row],[Rates - EU]]/Prices!J1398-1</f>
        <v>2.4799414927978436E-3</v>
      </c>
      <c r="K1399">
        <f>Prices[[#This Row],[Rates - JP]]/Prices!K1398-1</f>
        <v>-9.1692646249863508E-5</v>
      </c>
      <c r="L1399">
        <f>Prices[[#This Row],[EM Bonds - USD]]/Prices!L1398-1</f>
        <v>9.4928967222340788E-4</v>
      </c>
      <c r="M1399">
        <f>Prices[[#This Row],[EM Bonds - Local]]/Prices!M1398-1</f>
        <v>7.2052959668278405E-5</v>
      </c>
      <c r="N1399">
        <f>Prices[[#This Row],[IG - US]]/Prices!N1398-1</f>
        <v>1.1641872127974295E-3</v>
      </c>
      <c r="O1399">
        <f>Prices[[#This Row],[IG - EU]]/Prices!O1398-1</f>
        <v>1.6816143497757619E-3</v>
      </c>
      <c r="P1399">
        <f>Prices[[#This Row],[HY - US]]/Prices!P1398-1</f>
        <v>-9.8177946967203944E-4</v>
      </c>
      <c r="Q1399">
        <f>Prices[[#This Row],[HY - EU]]/Prices!Q1398-1</f>
        <v>4.7146182632507028E-4</v>
      </c>
      <c r="R1399">
        <f>Prices[[#This Row],[EM Bonds - Corp]]/Prices!R1398-1</f>
        <v>4.7200788047940812E-4</v>
      </c>
      <c r="S1399">
        <f>Prices[[#This Row],[Real Estate - CH]]/Prices!S1398-1</f>
        <v>9.8013721921064167E-4</v>
      </c>
      <c r="T1399">
        <f>Prices[[#This Row],[Real Estate - World]]/Prices!T1398-1</f>
        <v>-5.3499533624663531E-3</v>
      </c>
      <c r="U1399">
        <f>Prices[[#This Row],[TIPS]]/Prices!U1398-1</f>
        <v>-1.5137698198415261E-3</v>
      </c>
      <c r="V1399">
        <f>Prices[[#This Row],[Commodities]]/Prices!V1398-1</f>
        <v>-2.4809420303317786E-3</v>
      </c>
      <c r="W1399">
        <f>Prices[[#This Row],[Precious Metals]]/Prices!W1398-1</f>
        <v>-3.1490441062992369E-3</v>
      </c>
      <c r="X1399">
        <f>Prices[[#This Row],[Hedge funds]]/Prices!X1398-1</f>
        <v>4.0461585770534825E-5</v>
      </c>
    </row>
    <row r="1400" spans="2:24" x14ac:dyDescent="0.25">
      <c r="B1400" s="1">
        <v>44540</v>
      </c>
      <c r="C1400">
        <f>Prices[[#This Row],[Equity - CH]]/Prices!C1399-1</f>
        <v>5.0068009045611817E-5</v>
      </c>
      <c r="D1400">
        <f>Prices[[#This Row],[Equity - US]]/Prices!D1399-1</f>
        <v>2.9895899160379269E-3</v>
      </c>
      <c r="E1400">
        <f>Prices[[#This Row],[Equity - EU]]/Prices!E1399-1</f>
        <v>-5.1124068108195919E-3</v>
      </c>
      <c r="F1400">
        <f>Prices[[#This Row],[Equity - JP]]/Prices!F1399-1</f>
        <v>-7.3742766692262984E-3</v>
      </c>
      <c r="G1400">
        <f>Prices[[#This Row],[Equity - EM]]/Prices!G1399-1</f>
        <v>-1.2287080464862599E-2</v>
      </c>
      <c r="H1400">
        <f>Prices[[#This Row],[Bonds - CH]]/Prices!H1399-1</f>
        <v>7.0836580009947525E-5</v>
      </c>
      <c r="I1400">
        <f>Prices[[#This Row],[Rates - US]]/Prices!I1399-1</f>
        <v>-1.210778673833568E-4</v>
      </c>
      <c r="J1400">
        <f>Prices[[#This Row],[Rates - EU]]/Prices!J1399-1</f>
        <v>6.539703824315346E-4</v>
      </c>
      <c r="K1400">
        <f>Prices[[#This Row],[Rates - JP]]/Prices!K1399-1</f>
        <v>-9.1701054562021156E-5</v>
      </c>
      <c r="L1400">
        <f>Prices[[#This Row],[EM Bonds - USD]]/Prices!L1399-1</f>
        <v>6.0378328034182971E-5</v>
      </c>
      <c r="M1400">
        <f>Prices[[#This Row],[EM Bonds - Local]]/Prices!M1399-1</f>
        <v>2.2654195222715501E-4</v>
      </c>
      <c r="N1400">
        <f>Prices[[#This Row],[IG - US]]/Prices!N1399-1</f>
        <v>-5.09440342114309E-4</v>
      </c>
      <c r="O1400">
        <f>Prices[[#This Row],[IG - EU]]/Prices!O1399-1</f>
        <v>6.1046955283106108E-4</v>
      </c>
      <c r="P1400">
        <f>Prices[[#This Row],[HY - US]]/Prices!P1399-1</f>
        <v>-2.3500407361809472E-4</v>
      </c>
      <c r="Q1400">
        <f>Prices[[#This Row],[HY - EU]]/Prices!Q1399-1</f>
        <v>0</v>
      </c>
      <c r="R1400">
        <f>Prices[[#This Row],[EM Bonds - Corp]]/Prices!R1399-1</f>
        <v>8.2838537434337667E-4</v>
      </c>
      <c r="S1400">
        <f>Prices[[#This Row],[Real Estate - CH]]/Prices!S1399-1</f>
        <v>3.4770792534271067E-3</v>
      </c>
      <c r="T1400">
        <f>Prices[[#This Row],[Real Estate - World]]/Prices!T1399-1</f>
        <v>-4.910373313735561E-3</v>
      </c>
      <c r="U1400">
        <f>Prices[[#This Row],[TIPS]]/Prices!U1399-1</f>
        <v>2.3568943543241794E-3</v>
      </c>
      <c r="V1400">
        <f>Prices[[#This Row],[Commodities]]/Prices!V1399-1</f>
        <v>-1.7026631891067234E-3</v>
      </c>
      <c r="W1400">
        <f>Prices[[#This Row],[Precious Metals]]/Prices!W1399-1</f>
        <v>3.2301181703431325E-4</v>
      </c>
      <c r="X1400">
        <f>Prices[[#This Row],[Hedge funds]]/Prices!X1399-1</f>
        <v>-5.502553022763701E-4</v>
      </c>
    </row>
    <row r="1401" spans="2:24" x14ac:dyDescent="0.25">
      <c r="B1401" s="1">
        <v>44543</v>
      </c>
      <c r="C1401">
        <f>Prices[[#This Row],[Equity - CH]]/Prices!C1400-1</f>
        <v>-3.8813407136963907E-3</v>
      </c>
      <c r="D1401">
        <f>Prices[[#This Row],[Equity - US]]/Prices!D1400-1</f>
        <v>-8.0707783120861354E-3</v>
      </c>
      <c r="E1401">
        <f>Prices[[#This Row],[Equity - EU]]/Prices!E1400-1</f>
        <v>-5.0521285812331618E-3</v>
      </c>
      <c r="F1401">
        <f>Prices[[#This Row],[Equity - JP]]/Prices!F1400-1</f>
        <v>1.6743172167852372E-3</v>
      </c>
      <c r="G1401">
        <f>Prices[[#This Row],[Equity - EM]]/Prices!G1400-1</f>
        <v>-4.9531422903147382E-3</v>
      </c>
      <c r="H1401">
        <f>Prices[[#This Row],[Bonds - CH]]/Prices!H1400-1</f>
        <v>2.8332625017712942E-4</v>
      </c>
      <c r="I1401">
        <f>Prices[[#This Row],[Rates - US]]/Prices!I1400-1</f>
        <v>4.0050011810994768E-3</v>
      </c>
      <c r="J1401">
        <f>Prices[[#This Row],[Rates - EU]]/Prices!J1400-1</f>
        <v>2.1696138140587795E-3</v>
      </c>
      <c r="K1401">
        <f>Prices[[#This Row],[Rates - JP]]/Prices!K1400-1</f>
        <v>1.8341892883344535E-4</v>
      </c>
      <c r="L1401">
        <f>Prices[[#This Row],[EM Bonds - USD]]/Prices!L1400-1</f>
        <v>1.3491172450645905E-3</v>
      </c>
      <c r="M1401">
        <f>Prices[[#This Row],[EM Bonds - Local]]/Prices!M1400-1</f>
        <v>-3.7649428129693518E-4</v>
      </c>
      <c r="N1401">
        <f>Prices[[#This Row],[IG - US]]/Prices!N1400-1</f>
        <v>4.7797835749172624E-3</v>
      </c>
      <c r="O1401">
        <f>Prices[[#This Row],[IG - EU]]/Prices!O1400-1</f>
        <v>1.7794498957750537E-3</v>
      </c>
      <c r="P1401">
        <f>Prices[[#This Row],[HY - US]]/Prices!P1400-1</f>
        <v>1.0266773843858878E-4</v>
      </c>
      <c r="Q1401">
        <f>Prices[[#This Row],[HY - EU]]/Prices!Q1400-1</f>
        <v>5.301446116690034E-4</v>
      </c>
      <c r="R1401">
        <f>Prices[[#This Row],[EM Bonds - Corp]]/Prices!R1400-1</f>
        <v>1.155626466211146E-3</v>
      </c>
      <c r="S1401">
        <f>Prices[[#This Row],[Real Estate - CH]]/Prices!S1400-1</f>
        <v>1.1331049864584886E-2</v>
      </c>
      <c r="T1401">
        <f>Prices[[#This Row],[Real Estate - World]]/Prices!T1400-1</f>
        <v>5.8195087060244344E-3</v>
      </c>
      <c r="U1401">
        <f>Prices[[#This Row],[TIPS]]/Prices!U1400-1</f>
        <v>-8.0270174246532822E-4</v>
      </c>
      <c r="V1401">
        <f>Prices[[#This Row],[Commodities]]/Prices!V1400-1</f>
        <v>-3.8402225661706701E-3</v>
      </c>
      <c r="W1401">
        <f>Prices[[#This Row],[Precious Metals]]/Prices!W1400-1</f>
        <v>4.2124872596633889E-3</v>
      </c>
      <c r="X1401">
        <f>Prices[[#This Row],[Hedge funds]]/Prices!X1400-1</f>
        <v>-2.3722583413621212E-3</v>
      </c>
    </row>
    <row r="1402" spans="2:24" x14ac:dyDescent="0.25">
      <c r="B1402" s="1">
        <v>44544</v>
      </c>
      <c r="C1402">
        <f>Prices[[#This Row],[Equity - CH]]/Prices!C1401-1</f>
        <v>-1.1211409456452159E-2</v>
      </c>
      <c r="D1402">
        <f>Prices[[#This Row],[Equity - US]]/Prices!D1401-1</f>
        <v>-6.4312103115786723E-3</v>
      </c>
      <c r="E1402">
        <f>Prices[[#This Row],[Equity - EU]]/Prices!E1401-1</f>
        <v>-8.8564635868773056E-3</v>
      </c>
      <c r="F1402">
        <f>Prices[[#This Row],[Equity - JP]]/Prices!F1401-1</f>
        <v>-2.0322293277338366E-3</v>
      </c>
      <c r="G1402">
        <f>Prices[[#This Row],[Equity - EM]]/Prices!G1401-1</f>
        <v>-5.5989204112402158E-3</v>
      </c>
      <c r="H1402">
        <f>Prices[[#This Row],[Bonds - CH]]/Prices!H1401-1</f>
        <v>-1.6994759949016114E-3</v>
      </c>
      <c r="I1402">
        <f>Prices[[#This Row],[Rates - US]]/Prices!I1401-1</f>
        <v>-1.3130392521498724E-3</v>
      </c>
      <c r="J1402">
        <f>Prices[[#This Row],[Rates - EU]]/Prices!J1401-1</f>
        <v>-8.7976275059054032E-4</v>
      </c>
      <c r="K1402">
        <f>Prices[[#This Row],[Rates - JP]]/Prices!K1401-1</f>
        <v>5.5015587749873696E-4</v>
      </c>
      <c r="L1402">
        <f>Prices[[#This Row],[EM Bonds - USD]]/Prices!L1401-1</f>
        <v>-1.0044613864453877E-3</v>
      </c>
      <c r="M1402">
        <f>Prices[[#This Row],[EM Bonds - Local]]/Prices!M1401-1</f>
        <v>-1.3594556828577797E-4</v>
      </c>
      <c r="N1402">
        <f>Prices[[#This Row],[IG - US]]/Prices!N1401-1</f>
        <v>-2.7306238459596788E-3</v>
      </c>
      <c r="O1402">
        <f>Prices[[#This Row],[IG - EU]]/Prices!O1401-1</f>
        <v>-1.4210312626877775E-3</v>
      </c>
      <c r="P1402">
        <f>Prices[[#This Row],[HY - US]]/Prices!P1401-1</f>
        <v>-1.3009671304180515E-3</v>
      </c>
      <c r="Q1402">
        <f>Prices[[#This Row],[HY - EU]]/Prices!Q1401-1</f>
        <v>-8.8310617879838738E-5</v>
      </c>
      <c r="R1402">
        <f>Prices[[#This Row],[EM Bonds - Corp]]/Prices!R1401-1</f>
        <v>8.3986723798634699E-4</v>
      </c>
      <c r="S1402">
        <f>Prices[[#This Row],[Real Estate - CH]]/Prices!S1401-1</f>
        <v>7.659742049817897E-3</v>
      </c>
      <c r="T1402">
        <f>Prices[[#This Row],[Real Estate - World]]/Prices!T1401-1</f>
        <v>-8.3642642816045276E-3</v>
      </c>
      <c r="U1402">
        <f>Prices[[#This Row],[TIPS]]/Prices!U1401-1</f>
        <v>-1.0351305603546579E-2</v>
      </c>
      <c r="V1402">
        <f>Prices[[#This Row],[Commodities]]/Prices!V1401-1</f>
        <v>-3.1207359216954833E-3</v>
      </c>
      <c r="W1402">
        <f>Prices[[#This Row],[Precious Metals]]/Prices!W1401-1</f>
        <v>-9.548315151267972E-3</v>
      </c>
      <c r="X1402">
        <f>Prices[[#This Row],[Hedge funds]]/Prices!X1401-1</f>
        <v>-2.8567254784203078E-3</v>
      </c>
    </row>
    <row r="1403" spans="2:24" x14ac:dyDescent="0.25">
      <c r="B1403" s="1">
        <v>44545</v>
      </c>
      <c r="C1403">
        <f>Prices[[#This Row],[Equity - CH]]/Prices!C1402-1</f>
        <v>1.0251579980191439E-2</v>
      </c>
      <c r="D1403">
        <f>Prices[[#This Row],[Equity - US]]/Prices!D1402-1</f>
        <v>1.9969887746047021E-2</v>
      </c>
      <c r="E1403">
        <f>Prices[[#This Row],[Equity - EU]]/Prices!E1402-1</f>
        <v>5.585786259932668E-3</v>
      </c>
      <c r="F1403">
        <f>Prices[[#This Row],[Equity - JP]]/Prices!F1402-1</f>
        <v>5.3678811813324678E-3</v>
      </c>
      <c r="G1403">
        <f>Prices[[#This Row],[Equity - EM]]/Prices!G1402-1</f>
        <v>-2.2250250930776483E-3</v>
      </c>
      <c r="H1403">
        <f>Prices[[#This Row],[Bonds - CH]]/Prices!H1402-1</f>
        <v>-7.0932047098870576E-4</v>
      </c>
      <c r="I1403">
        <f>Prices[[#This Row],[Rates - US]]/Prices!I1402-1</f>
        <v>-2.1381301058712721E-3</v>
      </c>
      <c r="J1403">
        <f>Prices[[#This Row],[Rates - EU]]/Prices!J1402-1</f>
        <v>-6.7766329375151813E-4</v>
      </c>
      <c r="K1403">
        <f>Prices[[#This Row],[Rates - JP]]/Prices!K1402-1</f>
        <v>-1.8328445747806121E-4</v>
      </c>
      <c r="L1403">
        <f>Prices[[#This Row],[EM Bonds - USD]]/Prices!L1402-1</f>
        <v>-1.8539581766296998E-3</v>
      </c>
      <c r="M1403">
        <f>Prices[[#This Row],[EM Bonds - Local]]/Prices!M1402-1</f>
        <v>-5.3419755948236336E-4</v>
      </c>
      <c r="N1403">
        <f>Prices[[#This Row],[IG - US]]/Prices!N1402-1</f>
        <v>-2.9610889714772881E-3</v>
      </c>
      <c r="O1403">
        <f>Prices[[#This Row],[IG - EU]]/Prices!O1402-1</f>
        <v>-9.6564342346006082E-4</v>
      </c>
      <c r="P1403">
        <f>Prices[[#This Row],[HY - US]]/Prices!P1402-1</f>
        <v>5.1845877311706978E-4</v>
      </c>
      <c r="Q1403">
        <f>Prices[[#This Row],[HY - EU]]/Prices!Q1402-1</f>
        <v>-1.1775788977863577E-4</v>
      </c>
      <c r="R1403">
        <f>Prices[[#This Row],[EM Bonds - Corp]]/Prices!R1402-1</f>
        <v>-2.8321732786551479E-4</v>
      </c>
      <c r="S1403">
        <f>Prices[[#This Row],[Real Estate - CH]]/Prices!S1402-1</f>
        <v>1.5046703404071327E-3</v>
      </c>
      <c r="T1403">
        <f>Prices[[#This Row],[Real Estate - World]]/Prices!T1402-1</f>
        <v>1.4143774481505833E-2</v>
      </c>
      <c r="U1403">
        <f>Prices[[#This Row],[TIPS]]/Prices!U1402-1</f>
        <v>-4.967197861227457E-3</v>
      </c>
      <c r="V1403">
        <f>Prices[[#This Row],[Commodities]]/Prices!V1402-1</f>
        <v>-4.9246213946574358E-4</v>
      </c>
      <c r="W1403">
        <f>Prices[[#This Row],[Precious Metals]]/Prices!W1402-1</f>
        <v>-3.0624696863175149E-3</v>
      </c>
      <c r="X1403">
        <f>Prices[[#This Row],[Hedge funds]]/Prices!X1402-1</f>
        <v>1.6929012094475393E-3</v>
      </c>
    </row>
    <row r="1404" spans="2:24" x14ac:dyDescent="0.25">
      <c r="B1404" s="1">
        <v>44546</v>
      </c>
      <c r="C1404">
        <f>Prices[[#This Row],[Equity - CH]]/Prices!C1403-1</f>
        <v>1.8023320081265837E-2</v>
      </c>
      <c r="D1404">
        <f>Prices[[#This Row],[Equity - US]]/Prices!D1403-1</f>
        <v>-1.5601115193216386E-2</v>
      </c>
      <c r="E1404">
        <f>Prices[[#This Row],[Equity - EU]]/Prices!E1403-1</f>
        <v>1.1183179376104579E-2</v>
      </c>
      <c r="F1404">
        <f>Prices[[#This Row],[Equity - JP]]/Prices!F1403-1</f>
        <v>1.5740990312504977E-2</v>
      </c>
      <c r="G1404">
        <f>Prices[[#This Row],[Equity - EM]]/Prices!G1403-1</f>
        <v>1.4916339929635924E-3</v>
      </c>
      <c r="H1404">
        <f>Prices[[#This Row],[Bonds - CH]]/Prices!H1403-1</f>
        <v>-1.2776831345826523E-3</v>
      </c>
      <c r="I1404">
        <f>Prices[[#This Row],[Rates - US]]/Prices!I1403-1</f>
        <v>1.6210441217325844E-3</v>
      </c>
      <c r="J1404">
        <f>Prices[[#This Row],[Rates - EU]]/Prices!J1403-1</f>
        <v>-1.9567776410784887E-3</v>
      </c>
      <c r="K1404">
        <f>Prices[[#This Row],[Rates - JP]]/Prices!K1403-1</f>
        <v>2.7497708524282238E-4</v>
      </c>
      <c r="L1404">
        <f>Prices[[#This Row],[EM Bonds - USD]]/Prices!L1403-1</f>
        <v>7.1240602833788635E-4</v>
      </c>
      <c r="M1404">
        <f>Prices[[#This Row],[EM Bonds - Local]]/Prices!M1403-1</f>
        <v>1.9847980821063871E-4</v>
      </c>
      <c r="N1404">
        <f>Prices[[#This Row],[IG - US]]/Prices!N1403-1</f>
        <v>1.8520788956866152E-3</v>
      </c>
      <c r="O1404">
        <f>Prices[[#This Row],[IG - EU]]/Prices!O1403-1</f>
        <v>-1.8314086584930722E-3</v>
      </c>
      <c r="P1404">
        <f>Prices[[#This Row],[HY - US]]/Prices!P1403-1</f>
        <v>1.5751500267293661E-3</v>
      </c>
      <c r="Q1404">
        <f>Prices[[#This Row],[HY - EU]]/Prices!Q1403-1</f>
        <v>1.7665763749863395E-4</v>
      </c>
      <c r="R1404">
        <f>Prices[[#This Row],[EM Bonds - Corp]]/Prices!R1403-1</f>
        <v>1.8834041664672618E-4</v>
      </c>
      <c r="S1404">
        <f>Prices[[#This Row],[Real Estate - CH]]/Prices!S1403-1</f>
        <v>6.4193869387914049E-3</v>
      </c>
      <c r="T1404">
        <f>Prices[[#This Row],[Real Estate - World]]/Prices!T1403-1</f>
        <v>-7.2812601594530735E-3</v>
      </c>
      <c r="U1404">
        <f>Prices[[#This Row],[TIPS]]/Prices!U1403-1</f>
        <v>3.8076004255600537E-3</v>
      </c>
      <c r="V1404">
        <f>Prices[[#This Row],[Commodities]]/Prices!V1403-1</f>
        <v>7.9487681010024236E-3</v>
      </c>
      <c r="W1404">
        <f>Prices[[#This Row],[Precious Metals]]/Prices!W1403-1</f>
        <v>1.7450428286536868E-2</v>
      </c>
      <c r="X1404">
        <f>Prices[[#This Row],[Hedge funds]]/Prices!X1403-1</f>
        <v>-1.1781529811333291E-3</v>
      </c>
    </row>
    <row r="1405" spans="2:24" x14ac:dyDescent="0.25">
      <c r="B1405" s="1">
        <v>44547</v>
      </c>
      <c r="C1405">
        <f>Prices[[#This Row],[Equity - CH]]/Prices!C1404-1</f>
        <v>-6.0991058522111841E-3</v>
      </c>
      <c r="D1405">
        <f>Prices[[#This Row],[Equity - US]]/Prices!D1404-1</f>
        <v>-5.1938790661836265E-3</v>
      </c>
      <c r="E1405">
        <f>Prices[[#This Row],[Equity - EU]]/Prices!E1404-1</f>
        <v>-7.0557749110284895E-3</v>
      </c>
      <c r="F1405">
        <f>Prices[[#This Row],[Equity - JP]]/Prices!F1404-1</f>
        <v>-1.4459804132755161E-2</v>
      </c>
      <c r="G1405">
        <f>Prices[[#This Row],[Equity - EM]]/Prices!G1404-1</f>
        <v>-2.9265096331045903E-3</v>
      </c>
      <c r="H1405">
        <f>Prices[[#This Row],[Bonds - CH]]/Prices!H1404-1</f>
        <v>1.0660980810235365E-3</v>
      </c>
      <c r="I1405">
        <f>Prices[[#This Row],[Rates - US]]/Prices!I1404-1</f>
        <v>2.2690030493448532E-3</v>
      </c>
      <c r="J1405">
        <f>Prices[[#This Row],[Rates - EU]]/Prices!J1404-1</f>
        <v>2.0974630760768331E-3</v>
      </c>
      <c r="K1405">
        <f>Prices[[#This Row],[Rates - JP]]/Prices!K1404-1</f>
        <v>-1.8326766242093839E-4</v>
      </c>
      <c r="L1405">
        <f>Prices[[#This Row],[EM Bonds - USD]]/Prices!L1404-1</f>
        <v>-6.884367375812328E-4</v>
      </c>
      <c r="M1405">
        <f>Prices[[#This Row],[EM Bonds - Local]]/Prices!M1404-1</f>
        <v>3.2850436866205257E-4</v>
      </c>
      <c r="N1405">
        <f>Prices[[#This Row],[IG - US]]/Prices!N1404-1</f>
        <v>2.1785798976248216E-3</v>
      </c>
      <c r="O1405">
        <f>Prices[[#This Row],[IG - EU]]/Prices!O1404-1</f>
        <v>9.1738443504407741E-4</v>
      </c>
      <c r="P1405">
        <f>Prices[[#This Row],[HY - US]]/Prices!P1404-1</f>
        <v>-5.2058568859691956E-4</v>
      </c>
      <c r="Q1405">
        <f>Prices[[#This Row],[HY - EU]]/Prices!Q1404-1</f>
        <v>2.0606417427138091E-4</v>
      </c>
      <c r="R1405">
        <f>Prices[[#This Row],[EM Bonds - Corp]]/Prices!R1404-1</f>
        <v>-5.4393380058137542E-4</v>
      </c>
      <c r="S1405">
        <f>Prices[[#This Row],[Real Estate - CH]]/Prices!S1404-1</f>
        <v>4.8662272198527479E-3</v>
      </c>
      <c r="T1405">
        <f>Prices[[#This Row],[Real Estate - World]]/Prices!T1404-1</f>
        <v>3.7944771848272829E-3</v>
      </c>
      <c r="U1405">
        <f>Prices[[#This Row],[TIPS]]/Prices!U1404-1</f>
        <v>1.8340023243812453E-4</v>
      </c>
      <c r="V1405">
        <f>Prices[[#This Row],[Commodities]]/Prices!V1404-1</f>
        <v>-4.7257061534798916E-3</v>
      </c>
      <c r="W1405">
        <f>Prices[[#This Row],[Precious Metals]]/Prices!W1404-1</f>
        <v>6.6680303671078356E-3</v>
      </c>
      <c r="X1405">
        <f>Prices[[#This Row],[Hedge funds]]/Prices!X1404-1</f>
        <v>-7.1586037468773789E-4</v>
      </c>
    </row>
    <row r="1406" spans="2:24" x14ac:dyDescent="0.25">
      <c r="B1406" s="1">
        <v>44550</v>
      </c>
      <c r="C1406">
        <f>Prices[[#This Row],[Equity - CH]]/Prices!C1405-1</f>
        <v>-8.7346520743385447E-3</v>
      </c>
      <c r="D1406">
        <f>Prices[[#This Row],[Equity - US]]/Prices!D1405-1</f>
        <v>-1.4509710613666238E-2</v>
      </c>
      <c r="E1406">
        <f>Prices[[#This Row],[Equity - EU]]/Prices!E1405-1</f>
        <v>-1.4649974040898739E-2</v>
      </c>
      <c r="F1406">
        <f>Prices[[#This Row],[Equity - JP]]/Prices!F1405-1</f>
        <v>-2.0989919611894448E-2</v>
      </c>
      <c r="G1406">
        <f>Prices[[#This Row],[Equity - EM]]/Prices!G1405-1</f>
        <v>-2.3732267500020554E-2</v>
      </c>
      <c r="H1406">
        <f>Prices[[#This Row],[Bonds - CH]]/Prices!H1405-1</f>
        <v>1.419950301739803E-4</v>
      </c>
      <c r="I1406">
        <f>Prices[[#This Row],[Rates - US]]/Prices!I1405-1</f>
        <v>-1.1948843272391318E-3</v>
      </c>
      <c r="J1406">
        <f>Prices[[#This Row],[Rates - EU]]/Prices!J1405-1</f>
        <v>-5.4890691537701208E-4</v>
      </c>
      <c r="K1406">
        <f>Prices[[#This Row],[Rates - JP]]/Prices!K1405-1</f>
        <v>5.4990376684083131E-4</v>
      </c>
      <c r="L1406">
        <f>Prices[[#This Row],[EM Bonds - USD]]/Prices!L1405-1</f>
        <v>-2.7279846780017269E-3</v>
      </c>
      <c r="M1406">
        <f>Prices[[#This Row],[EM Bonds - Local]]/Prices!M1405-1</f>
        <v>5.4980407657279073E-5</v>
      </c>
      <c r="N1406">
        <f>Prices[[#This Row],[IG - US]]/Prices!N1405-1</f>
        <v>-3.2983386195911679E-3</v>
      </c>
      <c r="O1406">
        <f>Prices[[#This Row],[IG - EU]]/Prices!O1405-1</f>
        <v>-5.0919089566681119E-4</v>
      </c>
      <c r="P1406">
        <f>Prices[[#This Row],[HY - US]]/Prices!P1405-1</f>
        <v>-1.1589586653600881E-3</v>
      </c>
      <c r="Q1406">
        <f>Prices[[#This Row],[HY - EU]]/Prices!Q1405-1</f>
        <v>-4.1204344115131075E-4</v>
      </c>
      <c r="R1406">
        <f>Prices[[#This Row],[EM Bonds - Corp]]/Prices!R1405-1</f>
        <v>8.4232292194208469E-4</v>
      </c>
      <c r="S1406">
        <f>Prices[[#This Row],[Real Estate - CH]]/Prices!S1405-1</f>
        <v>-1.8135864636992238E-3</v>
      </c>
      <c r="T1406">
        <f>Prices[[#This Row],[Real Estate - World]]/Prices!T1405-1</f>
        <v>-1.3439304409221253E-2</v>
      </c>
      <c r="U1406">
        <f>Prices[[#This Row],[TIPS]]/Prices!U1405-1</f>
        <v>9.420164109175122E-4</v>
      </c>
      <c r="V1406">
        <f>Prices[[#This Row],[Commodities]]/Prices!V1405-1</f>
        <v>-1.3943094087951691E-2</v>
      </c>
      <c r="W1406">
        <f>Prices[[#This Row],[Precious Metals]]/Prices!W1405-1</f>
        <v>-9.21573563273137E-3</v>
      </c>
      <c r="X1406">
        <f>Prices[[#This Row],[Hedge funds]]/Prices!X1405-1</f>
        <v>-3.6632720345812775E-3</v>
      </c>
    </row>
    <row r="1407" spans="2:24" x14ac:dyDescent="0.25">
      <c r="B1407" s="1">
        <v>44551</v>
      </c>
      <c r="C1407">
        <f>Prices[[#This Row],[Equity - CH]]/Prices!C1406-1</f>
        <v>6.9354853420922069E-3</v>
      </c>
      <c r="D1407">
        <f>Prices[[#This Row],[Equity - US]]/Prices!D1406-1</f>
        <v>2.303116423765994E-2</v>
      </c>
      <c r="E1407">
        <f>Prices[[#This Row],[Equity - EU]]/Prices!E1406-1</f>
        <v>1.6992552428614749E-2</v>
      </c>
      <c r="F1407">
        <f>Prices[[#This Row],[Equity - JP]]/Prices!F1406-1</f>
        <v>1.5109072319056782E-2</v>
      </c>
      <c r="G1407">
        <f>Prices[[#This Row],[Equity - EM]]/Prices!G1406-1</f>
        <v>1.567316083859005E-2</v>
      </c>
      <c r="H1407">
        <f>Prices[[#This Row],[Bonds - CH]]/Prices!H1406-1</f>
        <v>-4.827145595229676E-3</v>
      </c>
      <c r="I1407">
        <f>Prices[[#This Row],[Rates - US]]/Prices!I1406-1</f>
        <v>-2.4532756819494184E-3</v>
      </c>
      <c r="J1407">
        <f>Prices[[#This Row],[Rates - EU]]/Prices!J1406-1</f>
        <v>-5.3559779444719569E-3</v>
      </c>
      <c r="K1407">
        <f>Prices[[#This Row],[Rates - JP]]/Prices!K1406-1</f>
        <v>-7.3280205184578229E-4</v>
      </c>
      <c r="L1407">
        <f>Prices[[#This Row],[EM Bonds - USD]]/Prices!L1406-1</f>
        <v>-6.6435047002766368E-5</v>
      </c>
      <c r="M1407">
        <f>Prices[[#This Row],[EM Bonds - Local]]/Prices!M1406-1</f>
        <v>-4.219885765908149E-4</v>
      </c>
      <c r="N1407">
        <f>Prices[[#This Row],[IG - US]]/Prices!N1406-1</f>
        <v>-6.9559847722278079E-4</v>
      </c>
      <c r="O1407">
        <f>Prices[[#This Row],[IG - EU]]/Prices!O1406-1</f>
        <v>-6.4190738193489194E-3</v>
      </c>
      <c r="P1407">
        <f>Prices[[#This Row],[HY - US]]/Prices!P1406-1</f>
        <v>2.6266014671343374E-3</v>
      </c>
      <c r="Q1407">
        <f>Prices[[#This Row],[HY - EU]]/Prices!Q1406-1</f>
        <v>-1.1777522598122037E-4</v>
      </c>
      <c r="R1407">
        <f>Prices[[#This Row],[EM Bonds - Corp]]/Prices!R1406-1</f>
        <v>-1.4719068718702655E-3</v>
      </c>
      <c r="S1407">
        <f>Prices[[#This Row],[Real Estate - CH]]/Prices!S1406-1</f>
        <v>-1.0398747511452089E-2</v>
      </c>
      <c r="T1407">
        <f>Prices[[#This Row],[Real Estate - World]]/Prices!T1406-1</f>
        <v>1.5951431159143992E-2</v>
      </c>
      <c r="U1407">
        <f>Prices[[#This Row],[TIPS]]/Prices!U1406-1</f>
        <v>-4.5786714187041611E-3</v>
      </c>
      <c r="V1407">
        <f>Prices[[#This Row],[Commodities]]/Prices!V1406-1</f>
        <v>2.5951391525863565E-2</v>
      </c>
      <c r="W1407">
        <f>Prices[[#This Row],[Precious Metals]]/Prices!W1406-1</f>
        <v>3.7117613273389694E-3</v>
      </c>
      <c r="X1407">
        <f>Prices[[#This Row],[Hedge funds]]/Prices!X1406-1</f>
        <v>3.9381980701194141E-3</v>
      </c>
    </row>
    <row r="1408" spans="2:24" x14ac:dyDescent="0.25">
      <c r="B1408" s="1">
        <v>44552</v>
      </c>
      <c r="C1408">
        <f>Prices[[#This Row],[Equity - CH]]/Prices!C1407-1</f>
        <v>3.6660341059431278E-3</v>
      </c>
      <c r="D1408">
        <f>Prices[[#This Row],[Equity - US]]/Prices!D1407-1</f>
        <v>4.3503975061631728E-3</v>
      </c>
      <c r="E1408">
        <f>Prices[[#This Row],[Equity - EU]]/Prices!E1407-1</f>
        <v>8.7308002423245323E-3</v>
      </c>
      <c r="F1408">
        <f>Prices[[#This Row],[Equity - JP]]/Prices!F1407-1</f>
        <v>6.984495058459661E-4</v>
      </c>
      <c r="G1408">
        <f>Prices[[#This Row],[Equity - EM]]/Prices!G1407-1</f>
        <v>-4.4518645626578923E-4</v>
      </c>
      <c r="H1408">
        <f>Prices[[#This Row],[Bonds - CH]]/Prices!H1407-1</f>
        <v>-1.5692988087595561E-3</v>
      </c>
      <c r="I1408">
        <f>Prices[[#This Row],[Rates - US]]/Prices!I1407-1</f>
        <v>1.0478587739097822E-3</v>
      </c>
      <c r="J1408">
        <f>Prices[[#This Row],[Rates - EU]]/Prices!J1407-1</f>
        <v>-1.1246435377094688E-3</v>
      </c>
      <c r="K1408">
        <f>Prices[[#This Row],[Rates - JP]]/Prices!K1407-1</f>
        <v>-5.5000458337151059E-4</v>
      </c>
      <c r="L1408">
        <f>Prices[[#This Row],[EM Bonds - USD]]/Prices!L1407-1</f>
        <v>2.6382271371661048E-4</v>
      </c>
      <c r="M1408">
        <f>Prices[[#This Row],[EM Bonds - Local]]/Prices!M1407-1</f>
        <v>-9.3649661077610524E-5</v>
      </c>
      <c r="N1408">
        <f>Prices[[#This Row],[IG - US]]/Prices!N1407-1</f>
        <v>2.1039660096096036E-3</v>
      </c>
      <c r="O1408">
        <f>Prices[[#This Row],[IG - EU]]/Prices!O1407-1</f>
        <v>-1.230579910783014E-3</v>
      </c>
      <c r="P1408">
        <f>Prices[[#This Row],[HY - US]]/Prices!P1407-1</f>
        <v>1.7522538256578013E-3</v>
      </c>
      <c r="Q1408">
        <f>Prices[[#This Row],[HY - EU]]/Prices!Q1407-1</f>
        <v>1.4723637327374028E-4</v>
      </c>
      <c r="R1408">
        <f>Prices[[#This Row],[EM Bonds - Corp]]/Prices!R1407-1</f>
        <v>4.8470704631720096E-4</v>
      </c>
      <c r="S1408">
        <f>Prices[[#This Row],[Real Estate - CH]]/Prices!S1407-1</f>
        <v>-2.6758335123733268E-3</v>
      </c>
      <c r="T1408">
        <f>Prices[[#This Row],[Real Estate - World]]/Prices!T1407-1</f>
        <v>2.2259997418145883E-3</v>
      </c>
      <c r="U1408">
        <f>Prices[[#This Row],[TIPS]]/Prices!U1407-1</f>
        <v>3.8825419493038194E-3</v>
      </c>
      <c r="V1408">
        <f>Prices[[#This Row],[Commodities]]/Prices!V1407-1</f>
        <v>1.1819603296250758E-2</v>
      </c>
      <c r="W1408">
        <f>Prices[[#This Row],[Precious Metals]]/Prices!W1407-1</f>
        <v>2.9881800740207964E-3</v>
      </c>
      <c r="X1408">
        <f>Prices[[#This Row],[Hedge funds]]/Prices!X1407-1</f>
        <v>2.4415453354276195E-3</v>
      </c>
    </row>
    <row r="1409" spans="2:24" x14ac:dyDescent="0.25">
      <c r="B1409" s="1">
        <v>44553</v>
      </c>
      <c r="C1409">
        <f>Prices[[#This Row],[Equity - CH]]/Prices!C1408-1</f>
        <v>5.2869318096353535E-3</v>
      </c>
      <c r="D1409">
        <f>Prices[[#This Row],[Equity - US]]/Prices!D1408-1</f>
        <v>4.1820424133520717E-3</v>
      </c>
      <c r="E1409">
        <f>Prices[[#This Row],[Equity - EU]]/Prices!E1408-1</f>
        <v>8.1695781068664708E-3</v>
      </c>
      <c r="F1409">
        <f>Prices[[#This Row],[Equity - JP]]/Prices!F1408-1</f>
        <v>9.3844635964832612E-3</v>
      </c>
      <c r="G1409">
        <f>Prices[[#This Row],[Equity - EM]]/Prices!G1408-1</f>
        <v>5.6328991052283506E-3</v>
      </c>
      <c r="H1409">
        <f>Prices[[#This Row],[Bonds - CH]]/Prices!H1408-1</f>
        <v>-1.3574337358005506E-3</v>
      </c>
      <c r="I1409">
        <f>Prices[[#This Row],[Rates - US]]/Prices!I1408-1</f>
        <v>-2.8818701193533691E-3</v>
      </c>
      <c r="J1409">
        <f>Prices[[#This Row],[Rates - EU]]/Prices!J1408-1</f>
        <v>-3.6260288509031291E-3</v>
      </c>
      <c r="K1409">
        <f>Prices[[#This Row],[Rates - JP]]/Prices!K1408-1</f>
        <v>-3.668715032560943E-4</v>
      </c>
      <c r="L1409">
        <f>Prices[[#This Row],[EM Bonds - USD]]/Prices!L1408-1</f>
        <v>-2.2473830240365977E-4</v>
      </c>
      <c r="M1409">
        <f>Prices[[#This Row],[EM Bonds - Local]]/Prices!M1408-1</f>
        <v>-1.2264794687322222E-4</v>
      </c>
      <c r="N1409">
        <f>Prices[[#This Row],[IG - US]]/Prices!N1408-1</f>
        <v>-2.3388568417053168E-3</v>
      </c>
      <c r="O1409">
        <f>Prices[[#This Row],[IG - EU]]/Prices!O1408-1</f>
        <v>-3.5422762975512168E-3</v>
      </c>
      <c r="P1409">
        <f>Prices[[#This Row],[HY - US]]/Prices!P1408-1</f>
        <v>1.5061658665160849E-3</v>
      </c>
      <c r="Q1409">
        <f>Prices[[#This Row],[HY - EU]]/Prices!Q1408-1</f>
        <v>2.944293958306865E-5</v>
      </c>
      <c r="R1409">
        <f>Prices[[#This Row],[EM Bonds - Corp]]/Prices!R1408-1</f>
        <v>-2.8711408874604327E-4</v>
      </c>
      <c r="S1409">
        <f>Prices[[#This Row],[Real Estate - CH]]/Prices!S1408-1</f>
        <v>-5.28768947553937E-4</v>
      </c>
      <c r="T1409">
        <f>Prices[[#This Row],[Real Estate - World]]/Prices!T1408-1</f>
        <v>-1.739762668108602E-3</v>
      </c>
      <c r="U1409">
        <f>Prices[[#This Row],[TIPS]]/Prices!U1408-1</f>
        <v>-5.6378310224297623E-3</v>
      </c>
      <c r="V1409">
        <f>Prices[[#This Row],[Commodities]]/Prices!V1408-1</f>
        <v>-1.2130268251101528E-3</v>
      </c>
      <c r="W1409">
        <f>Prices[[#This Row],[Precious Metals]]/Prices!W1408-1</f>
        <v>2.8755738122674401E-3</v>
      </c>
      <c r="X1409">
        <f>Prices[[#This Row],[Hedge funds]]/Prices!X1408-1</f>
        <v>8.8493419824153818E-4</v>
      </c>
    </row>
    <row r="1410" spans="2:24" x14ac:dyDescent="0.25">
      <c r="B1410" s="1">
        <v>44554</v>
      </c>
      <c r="C1410">
        <f>Prices[[#This Row],[Equity - CH]]/Prices!C1409-1</f>
        <v>0</v>
      </c>
      <c r="D1410">
        <f>Prices[[#This Row],[Equity - US]]/Prices!D1409-1</f>
        <v>1.9728139704839887E-3</v>
      </c>
      <c r="E1410">
        <f>Prices[[#This Row],[Equity - EU]]/Prices!E1409-1</f>
        <v>-1.0972337217898254E-3</v>
      </c>
      <c r="F1410">
        <f>Prices[[#This Row],[Equity - JP]]/Prices!F1409-1</f>
        <v>-1.2792051651014935E-3</v>
      </c>
      <c r="G1410">
        <f>Prices[[#This Row],[Equity - EM]]/Prices!G1409-1</f>
        <v>2.6518873156302636E-3</v>
      </c>
      <c r="H1410">
        <f>Prices[[#This Row],[Bonds - CH]]/Prices!H1409-1</f>
        <v>0</v>
      </c>
      <c r="I1410">
        <f>Prices[[#This Row],[Rates - US]]/Prices!I1409-1</f>
        <v>0</v>
      </c>
      <c r="J1410">
        <f>Prices[[#This Row],[Rates - EU]]/Prices!J1409-1</f>
        <v>4.4577281161695126E-5</v>
      </c>
      <c r="K1410">
        <f>Prices[[#This Row],[Rates - JP]]/Prices!K1409-1</f>
        <v>-2.7525461051469691E-4</v>
      </c>
      <c r="L1410">
        <f>Prices[[#This Row],[EM Bonds - USD]]/Prices!L1409-1</f>
        <v>4.1926178964146743E-6</v>
      </c>
      <c r="M1410">
        <f>Prices[[#This Row],[EM Bonds - Local]]/Prices!M1409-1</f>
        <v>-3.2933154617087457E-4</v>
      </c>
      <c r="N1410">
        <f>Prices[[#This Row],[IG - US]]/Prices!N1409-1</f>
        <v>0</v>
      </c>
      <c r="O1410">
        <f>Prices[[#This Row],[IG - EU]]/Prices!O1409-1</f>
        <v>4.6367851622886036E-4</v>
      </c>
      <c r="P1410">
        <f>Prices[[#This Row],[HY - US]]/Prices!P1409-1</f>
        <v>0</v>
      </c>
      <c r="Q1410">
        <f>Prices[[#This Row],[HY - EU]]/Prices!Q1409-1</f>
        <v>1.472103636095401E-4</v>
      </c>
      <c r="R1410">
        <f>Prices[[#This Row],[EM Bonds - Corp]]/Prices!R1409-1</f>
        <v>4.830362397933996E-5</v>
      </c>
      <c r="S1410">
        <f>Prices[[#This Row],[Real Estate - CH]]/Prices!S1409-1</f>
        <v>0</v>
      </c>
      <c r="T1410">
        <f>Prices[[#This Row],[Real Estate - World]]/Prices!T1409-1</f>
        <v>2.944506470260011E-3</v>
      </c>
      <c r="U1410">
        <f>Prices[[#This Row],[TIPS]]/Prices!U1409-1</f>
        <v>1.387875632417046E-3</v>
      </c>
      <c r="V1410">
        <f>Prices[[#This Row],[Commodities]]/Prices!V1409-1</f>
        <v>0</v>
      </c>
      <c r="W1410">
        <f>Prices[[#This Row],[Precious Metals]]/Prices!W1409-1</f>
        <v>0</v>
      </c>
      <c r="X1410">
        <f>Prices[[#This Row],[Hedge funds]]/Prices!X1409-1</f>
        <v>1.541182005484476E-4</v>
      </c>
    </row>
    <row r="1411" spans="2:24" x14ac:dyDescent="0.25">
      <c r="B1411" s="1">
        <v>44557</v>
      </c>
      <c r="C1411">
        <f>Prices[[#This Row],[Equity - CH]]/Prices!C1410-1</f>
        <v>6.3172369145887419E-3</v>
      </c>
      <c r="D1411">
        <f>Prices[[#This Row],[Equity - US]]/Prices!D1410-1</f>
        <v>1.097528933423586E-2</v>
      </c>
      <c r="E1411">
        <f>Prices[[#This Row],[Equity - EU]]/Prices!E1410-1</f>
        <v>5.2485541337423669E-3</v>
      </c>
      <c r="F1411">
        <f>Prices[[#This Row],[Equity - JP]]/Prices!F1410-1</f>
        <v>-3.9246818132450123E-3</v>
      </c>
      <c r="G1411">
        <f>Prices[[#This Row],[Equity - EM]]/Prices!G1410-1</f>
        <v>-7.28784187684961E-4</v>
      </c>
      <c r="H1411">
        <f>Prices[[#This Row],[Bonds - CH]]/Prices!H1410-1</f>
        <v>2.1462297896701621E-4</v>
      </c>
      <c r="I1411">
        <f>Prices[[#This Row],[Rates - US]]/Prices!I1410-1</f>
        <v>5.3922519967142257E-4</v>
      </c>
      <c r="J1411">
        <f>Prices[[#This Row],[Rates - EU]]/Prices!J1410-1</f>
        <v>-3.5821350814002617E-4</v>
      </c>
      <c r="K1411">
        <f>Prices[[#This Row],[Rates - JP]]/Prices!K1410-1</f>
        <v>1.8355359765065415E-4</v>
      </c>
      <c r="L1411">
        <f>Prices[[#This Row],[EM Bonds - USD]]/Prices!L1410-1</f>
        <v>6.4114534100490062E-4</v>
      </c>
      <c r="M1411">
        <f>Prices[[#This Row],[EM Bonds - Local]]/Prices!M1410-1</f>
        <v>1.0485563387097052E-4</v>
      </c>
      <c r="N1411">
        <f>Prices[[#This Row],[IG - US]]/Prices!N1410-1</f>
        <v>2.2082343423563966E-3</v>
      </c>
      <c r="O1411">
        <f>Prices[[#This Row],[IG - EU]]/Prices!O1410-1</f>
        <v>-2.5747978783674519E-4</v>
      </c>
      <c r="P1411">
        <f>Prices[[#This Row],[HY - US]]/Prices!P1410-1</f>
        <v>2.1704894007608111E-3</v>
      </c>
      <c r="Q1411">
        <f>Prices[[#This Row],[HY - EU]]/Prices!Q1410-1</f>
        <v>4.1212834854276181E-4</v>
      </c>
      <c r="R1411">
        <f>Prices[[#This Row],[EM Bonds - Corp]]/Prices!R1410-1</f>
        <v>5.9641593921599956E-4</v>
      </c>
      <c r="S1411">
        <f>Prices[[#This Row],[Real Estate - CH]]/Prices!S1410-1</f>
        <v>4.1736063485842134E-3</v>
      </c>
      <c r="T1411">
        <f>Prices[[#This Row],[Real Estate - World]]/Prices!T1410-1</f>
        <v>9.4036447013894353E-3</v>
      </c>
      <c r="U1411">
        <f>Prices[[#This Row],[TIPS]]/Prices!U1410-1</f>
        <v>1.6399906444282131E-3</v>
      </c>
      <c r="V1411">
        <f>Prices[[#This Row],[Commodities]]/Prices!V1410-1</f>
        <v>1.7679547042261934E-2</v>
      </c>
      <c r="W1411">
        <f>Prices[[#This Row],[Precious Metals]]/Prices!W1410-1</f>
        <v>-7.0241390696168526E-4</v>
      </c>
      <c r="X1411">
        <f>Prices[[#This Row],[Hedge funds]]/Prices!X1410-1</f>
        <v>1.1354328026538241E-3</v>
      </c>
    </row>
    <row r="1412" spans="2:24" x14ac:dyDescent="0.25">
      <c r="B1412" s="1">
        <v>44558</v>
      </c>
      <c r="C1412">
        <f>Prices[[#This Row],[Equity - CH]]/Prices!C1411-1</f>
        <v>8.216463010428221E-3</v>
      </c>
      <c r="D1412">
        <f>Prices[[#This Row],[Equity - US]]/Prices!D1411-1</f>
        <v>-2.67568801332152E-3</v>
      </c>
      <c r="E1412">
        <f>Prices[[#This Row],[Equity - EU]]/Prices!E1411-1</f>
        <v>3.7166459299218246E-3</v>
      </c>
      <c r="F1412">
        <f>Prices[[#This Row],[Equity - JP]]/Prices!F1411-1</f>
        <v>1.3469136252829195E-2</v>
      </c>
      <c r="G1412">
        <f>Prices[[#This Row],[Equity - EM]]/Prices!G1411-1</f>
        <v>3.4124771709160839E-3</v>
      </c>
      <c r="H1412">
        <f>Prices[[#This Row],[Bonds - CH]]/Prices!H1411-1</f>
        <v>-2.8610256777050758E-4</v>
      </c>
      <c r="I1412">
        <f>Prices[[#This Row],[Rates - US]]/Prices!I1411-1</f>
        <v>-6.4158880066456092E-4</v>
      </c>
      <c r="J1412">
        <f>Prices[[#This Row],[Rates - EU]]/Prices!J1411-1</f>
        <v>2.557282318058629E-4</v>
      </c>
      <c r="K1412">
        <f>Prices[[#This Row],[Rates - JP]]/Prices!K1411-1</f>
        <v>0</v>
      </c>
      <c r="L1412">
        <f>Prices[[#This Row],[EM Bonds - USD]]/Prices!L1411-1</f>
        <v>4.7120417160728678E-4</v>
      </c>
      <c r="M1412">
        <f>Prices[[#This Row],[EM Bonds - Local]]/Prices!M1411-1</f>
        <v>2.4389391506995928E-4</v>
      </c>
      <c r="N1412">
        <f>Prices[[#This Row],[IG - US]]/Prices!N1411-1</f>
        <v>-5.7997542947985092E-4</v>
      </c>
      <c r="O1412">
        <f>Prices[[#This Row],[IG - EU]]/Prices!O1411-1</f>
        <v>2.0603688060183423E-4</v>
      </c>
      <c r="P1412">
        <f>Prices[[#This Row],[HY - US]]/Prices!P1411-1</f>
        <v>3.8792147780219999E-4</v>
      </c>
      <c r="Q1412">
        <f>Prices[[#This Row],[HY - EU]]/Prices!Q1411-1</f>
        <v>1.1770244821107667E-4</v>
      </c>
      <c r="R1412">
        <f>Prices[[#This Row],[EM Bonds - Corp]]/Prices!R1411-1</f>
        <v>6.8211141817786647E-4</v>
      </c>
      <c r="S1412">
        <f>Prices[[#This Row],[Real Estate - CH]]/Prices!S1411-1</f>
        <v>3.2001248829223172E-3</v>
      </c>
      <c r="T1412">
        <f>Prices[[#This Row],[Real Estate - World]]/Prices!T1411-1</f>
        <v>2.3824966261092317E-3</v>
      </c>
      <c r="U1412">
        <f>Prices[[#This Row],[TIPS]]/Prices!U1411-1</f>
        <v>1.1044219081046691E-5</v>
      </c>
      <c r="V1412">
        <f>Prices[[#This Row],[Commodities]]/Prices!V1411-1</f>
        <v>-5.0164308392366408E-3</v>
      </c>
      <c r="W1412">
        <f>Prices[[#This Row],[Precious Metals]]/Prices!W1411-1</f>
        <v>1.1408374562318357E-3</v>
      </c>
      <c r="X1412">
        <f>Prices[[#This Row],[Hedge funds]]/Prices!X1411-1</f>
        <v>-1.5391968632794129E-4</v>
      </c>
    </row>
    <row r="1413" spans="2:24" x14ac:dyDescent="0.25">
      <c r="B1413" s="1">
        <v>44559</v>
      </c>
      <c r="C1413">
        <f>Prices[[#This Row],[Equity - CH]]/Prices!C1412-1</f>
        <v>-2.9885934979473339E-3</v>
      </c>
      <c r="D1413">
        <f>Prices[[#This Row],[Equity - US]]/Prices!D1412-1</f>
        <v>-6.1334441924754124E-4</v>
      </c>
      <c r="E1413">
        <f>Prices[[#This Row],[Equity - EU]]/Prices!E1412-1</f>
        <v>-1.0690322558769561E-3</v>
      </c>
      <c r="F1413">
        <f>Prices[[#This Row],[Equity - JP]]/Prices!F1412-1</f>
        <v>-3.8901280420601259E-3</v>
      </c>
      <c r="G1413">
        <f>Prices[[#This Row],[Equity - EM]]/Prices!G1412-1</f>
        <v>-8.5421807869068278E-3</v>
      </c>
      <c r="H1413">
        <f>Prices[[#This Row],[Bonds - CH]]/Prices!H1412-1</f>
        <v>-2.361021678471853E-3</v>
      </c>
      <c r="I1413">
        <f>Prices[[#This Row],[Rates - US]]/Prices!I1412-1</f>
        <v>-3.2798770703030833E-3</v>
      </c>
      <c r="J1413">
        <f>Prices[[#This Row],[Rates - EU]]/Prices!J1412-1</f>
        <v>-3.5900220589776266E-3</v>
      </c>
      <c r="K1413">
        <f>Prices[[#This Row],[Rates - JP]]/Prices!K1412-1</f>
        <v>9.1759955955117434E-5</v>
      </c>
      <c r="L1413">
        <f>Prices[[#This Row],[EM Bonds - USD]]/Prices!L1412-1</f>
        <v>-8.991186317932609E-4</v>
      </c>
      <c r="M1413">
        <f>Prices[[#This Row],[EM Bonds - Local]]/Prices!M1412-1</f>
        <v>-6.9135986024315699E-5</v>
      </c>
      <c r="N1413">
        <f>Prices[[#This Row],[IG - US]]/Prices!N1412-1</f>
        <v>-4.0249614881817664E-3</v>
      </c>
      <c r="O1413">
        <f>Prices[[#This Row],[IG - EU]]/Prices!O1412-1</f>
        <v>-4.634874858378879E-3</v>
      </c>
      <c r="P1413">
        <f>Prices[[#This Row],[HY - US]]/Prices!P1412-1</f>
        <v>-5.647553741846556E-4</v>
      </c>
      <c r="Q1413">
        <f>Prices[[#This Row],[HY - EU]]/Prices!Q1412-1</f>
        <v>-2.3537719195010354E-4</v>
      </c>
      <c r="R1413">
        <f>Prices[[#This Row],[EM Bonds - Corp]]/Prices!R1412-1</f>
        <v>-1.2710084749628647E-3</v>
      </c>
      <c r="S1413">
        <f>Prices[[#This Row],[Real Estate - CH]]/Prices!S1412-1</f>
        <v>2.4313389870069813E-3</v>
      </c>
      <c r="T1413">
        <f>Prices[[#This Row],[Real Estate - World]]/Prices!T1412-1</f>
        <v>6.4413055751189052E-3</v>
      </c>
      <c r="U1413">
        <f>Prices[[#This Row],[TIPS]]/Prices!U1412-1</f>
        <v>-5.9630235740196769E-3</v>
      </c>
      <c r="V1413">
        <f>Prices[[#This Row],[Commodities]]/Prices!V1412-1</f>
        <v>2.9862907761146751E-4</v>
      </c>
      <c r="W1413">
        <f>Prices[[#This Row],[Precious Metals]]/Prices!W1412-1</f>
        <v>-6.5685705643430126E-3</v>
      </c>
      <c r="X1413">
        <f>Prices[[#This Row],[Hedge funds]]/Prices!X1412-1</f>
        <v>8.5884202168173829E-4</v>
      </c>
    </row>
    <row r="1414" spans="2:24" x14ac:dyDescent="0.25">
      <c r="B1414" s="1">
        <v>44560</v>
      </c>
      <c r="C1414">
        <f>Prices[[#This Row],[Equity - CH]]/Prices!C1413-1</f>
        <v>-4.1481050511424922E-3</v>
      </c>
      <c r="D1414">
        <f>Prices[[#This Row],[Equity - US]]/Prices!D1413-1</f>
        <v>-3.0275080671030574E-3</v>
      </c>
      <c r="E1414">
        <f>Prices[[#This Row],[Equity - EU]]/Prices!E1413-1</f>
        <v>-1.5426373488659495E-3</v>
      </c>
      <c r="F1414">
        <f>Prices[[#This Row],[Equity - JP]]/Prices!F1413-1</f>
        <v>-3.1731954341178703E-3</v>
      </c>
      <c r="G1414">
        <f>Prices[[#This Row],[Equity - EM]]/Prices!G1413-1</f>
        <v>3.2234269641520097E-3</v>
      </c>
      <c r="H1414">
        <f>Prices[[#This Row],[Bonds - CH]]/Prices!H1413-1</f>
        <v>-7.1715433161212427E-4</v>
      </c>
      <c r="I1414">
        <f>Prices[[#This Row],[Rates - US]]/Prices!I1413-1</f>
        <v>2.5440977949753307E-3</v>
      </c>
      <c r="J1414">
        <f>Prices[[#This Row],[Rates - EU]]/Prices!J1413-1</f>
        <v>-6.8081005076148227E-4</v>
      </c>
      <c r="K1414">
        <f>Prices[[#This Row],[Rates - JP]]/Prices!K1413-1</f>
        <v>-9.1751536838236003E-4</v>
      </c>
      <c r="L1414">
        <f>Prices[[#This Row],[EM Bonds - USD]]/Prices!L1413-1</f>
        <v>1.200118657621152E-3</v>
      </c>
      <c r="M1414">
        <f>Prices[[#This Row],[EM Bonds - Local]]/Prices!M1413-1</f>
        <v>-2.4979889701870484E-4</v>
      </c>
      <c r="N1414">
        <f>Prices[[#This Row],[IG - US]]/Prices!N1413-1</f>
        <v>3.413542501553346E-3</v>
      </c>
      <c r="O1414">
        <f>Prices[[#This Row],[IG - EU]]/Prices!O1413-1</f>
        <v>2.0695364238410008E-4</v>
      </c>
      <c r="P1414">
        <f>Prices[[#This Row],[HY - US]]/Prices!P1413-1</f>
        <v>-1.9622858236822971E-4</v>
      </c>
      <c r="Q1414">
        <f>Prices[[#This Row],[HY - EU]]/Prices!Q1413-1</f>
        <v>5.8858151853913299E-5</v>
      </c>
      <c r="R1414">
        <f>Prices[[#This Row],[EM Bonds - Corp]]/Prices!R1413-1</f>
        <v>-4.0950836420861059E-5</v>
      </c>
      <c r="S1414">
        <f>Prices[[#This Row],[Real Estate - CH]]/Prices!S1413-1</f>
        <v>6.6748161515026716E-3</v>
      </c>
      <c r="T1414">
        <f>Prices[[#This Row],[Real Estate - World]]/Prices!T1413-1</f>
        <v>2.9754993714039557E-3</v>
      </c>
      <c r="U1414">
        <f>Prices[[#This Row],[TIPS]]/Prices!U1413-1</f>
        <v>2.6002183183455596E-3</v>
      </c>
      <c r="V1414">
        <f>Prices[[#This Row],[Commodities]]/Prices!V1413-1</f>
        <v>-1.0452949523570565E-2</v>
      </c>
      <c r="W1414">
        <f>Prices[[#This Row],[Precious Metals]]/Prices!W1413-1</f>
        <v>4.7156485152288763E-3</v>
      </c>
      <c r="X1414">
        <f>Prices[[#This Row],[Hedge funds]]/Prices!X1413-1</f>
        <v>4.2095719189161329E-4</v>
      </c>
    </row>
    <row r="1415" spans="2:24" x14ac:dyDescent="0.25">
      <c r="B1415" s="1">
        <v>44561</v>
      </c>
      <c r="C1415">
        <f>Prices[[#This Row],[Equity - CH]]/Prices!C1414-1</f>
        <v>0</v>
      </c>
      <c r="D1415">
        <f>Prices[[#This Row],[Equity - US]]/Prices!D1414-1</f>
        <v>-5.7472392037509756E-3</v>
      </c>
      <c r="E1415">
        <f>Prices[[#This Row],[Equity - EU]]/Prices!E1414-1</f>
        <v>1.1757376208352266E-3</v>
      </c>
      <c r="F1415">
        <f>Prices[[#This Row],[Equity - JP]]/Prices!F1414-1</f>
        <v>0</v>
      </c>
      <c r="G1415">
        <f>Prices[[#This Row],[Equity - EM]]/Prices!G1414-1</f>
        <v>4.2809410642996593E-3</v>
      </c>
      <c r="H1415">
        <f>Prices[[#This Row],[Bonds - CH]]/Prices!H1414-1</f>
        <v>0</v>
      </c>
      <c r="I1415">
        <f>Prices[[#This Row],[Rates - US]]/Prices!I1414-1</f>
        <v>1.5186405507507938E-3</v>
      </c>
      <c r="J1415">
        <f>Prices[[#This Row],[Rates - EU]]/Prices!J1414-1</f>
        <v>2.9128098906205935E-5</v>
      </c>
      <c r="K1415">
        <f>Prices[[#This Row],[Rates - JP]]/Prices!K1414-1</f>
        <v>-9.1835797593975421E-5</v>
      </c>
      <c r="L1415">
        <f>Prices[[#This Row],[EM Bonds - USD]]/Prices!L1414-1</f>
        <v>4.2961828383281109E-4</v>
      </c>
      <c r="M1415">
        <f>Prices[[#This Row],[EM Bonds - Local]]/Prices!M1414-1</f>
        <v>1.3757244862588891E-4</v>
      </c>
      <c r="N1415">
        <f>Prices[[#This Row],[IG - US]]/Prices!N1414-1</f>
        <v>1.8519673619359356E-3</v>
      </c>
      <c r="O1415">
        <f>Prices[[#This Row],[IG - EU]]/Prices!O1414-1</f>
        <v>2.5863852679508526E-4</v>
      </c>
      <c r="P1415">
        <f>Prices[[#This Row],[HY - US]]/Prices!P1414-1</f>
        <v>-9.1272177782819597E-5</v>
      </c>
      <c r="Q1415">
        <f>Prices[[#This Row],[HY - EU]]/Prices!Q1414-1</f>
        <v>1.4713671943966666E-4</v>
      </c>
      <c r="R1415">
        <f>Prices[[#This Row],[EM Bonds - Corp]]/Prices!R1414-1</f>
        <v>9.5608367963584406E-4</v>
      </c>
      <c r="S1415">
        <f>Prices[[#This Row],[Real Estate - CH]]/Prices!S1414-1</f>
        <v>0</v>
      </c>
      <c r="T1415">
        <f>Prices[[#This Row],[Real Estate - World]]/Prices!T1414-1</f>
        <v>-1.5203794183062946E-3</v>
      </c>
      <c r="U1415">
        <f>Prices[[#This Row],[TIPS]]/Prices!U1414-1</f>
        <v>1.6384839511696114E-4</v>
      </c>
      <c r="V1415">
        <f>Prices[[#This Row],[Commodities]]/Prices!V1414-1</f>
        <v>-7.7924158174633718E-3</v>
      </c>
      <c r="W1415">
        <f>Prices[[#This Row],[Precious Metals]]/Prices!W1414-1</f>
        <v>5.6641981893450488E-3</v>
      </c>
      <c r="X1415">
        <f>Prices[[#This Row],[Hedge funds]]/Prices!X1414-1</f>
        <v>-4.0459621297939119E-4</v>
      </c>
    </row>
    <row r="1416" spans="2:24" x14ac:dyDescent="0.25">
      <c r="B1416" s="1">
        <v>44564</v>
      </c>
      <c r="C1416">
        <f>Prices[[#This Row],[Equity - CH]]/Prices!C1415-1</f>
        <v>5.4412890359263333E-3</v>
      </c>
      <c r="D1416">
        <f>Prices[[#This Row],[Equity - US]]/Prices!D1415-1</f>
        <v>1.3682988571384724E-2</v>
      </c>
      <c r="E1416">
        <f>Prices[[#This Row],[Equity - EU]]/Prices!E1415-1</f>
        <v>4.4671659661312813E-3</v>
      </c>
      <c r="F1416">
        <f>Prices[[#This Row],[Equity - JP]]/Prices!F1415-1</f>
        <v>0</v>
      </c>
      <c r="G1416">
        <f>Prices[[#This Row],[Equity - EM]]/Prices!G1415-1</f>
        <v>9.7852314582589361E-3</v>
      </c>
      <c r="H1416">
        <f>Prices[[#This Row],[Bonds - CH]]/Prices!H1415-1</f>
        <v>-1.9377063298408048E-3</v>
      </c>
      <c r="I1416">
        <f>Prices[[#This Row],[Rates - US]]/Prices!I1415-1</f>
        <v>-9.3068886252587468E-3</v>
      </c>
      <c r="J1416">
        <f>Prices[[#This Row],[Rates - EU]]/Prices!J1415-1</f>
        <v>-2.2163680044706702E-3</v>
      </c>
      <c r="K1416">
        <f>Prices[[#This Row],[Rates - JP]]/Prices!K1415-1</f>
        <v>-3.6737692872879091E-4</v>
      </c>
      <c r="L1416">
        <f>Prices[[#This Row],[EM Bonds - USD]]/Prices!L1415-1</f>
        <v>-3.5040380940608573E-3</v>
      </c>
      <c r="M1416">
        <f>Prices[[#This Row],[EM Bonds - Local]]/Prices!M1415-1</f>
        <v>-1.1413224916372311E-3</v>
      </c>
      <c r="N1416">
        <f>Prices[[#This Row],[IG - US]]/Prices!N1415-1</f>
        <v>-1.153604279914433E-2</v>
      </c>
      <c r="O1416">
        <f>Prices[[#This Row],[IG - EU]]/Prices!O1415-1</f>
        <v>-1.7582872213890433E-3</v>
      </c>
      <c r="P1416">
        <f>Prices[[#This Row],[HY - US]]/Prices!P1415-1</f>
        <v>-9.1807127475795891E-4</v>
      </c>
      <c r="Q1416">
        <f>Prices[[#This Row],[HY - EU]]/Prices!Q1415-1</f>
        <v>2.0596110277448787E-4</v>
      </c>
      <c r="R1416">
        <f>Prices[[#This Row],[EM Bonds - Corp]]/Prices!R1415-1</f>
        <v>-2.8891152530389208E-3</v>
      </c>
      <c r="S1416">
        <f>Prices[[#This Row],[Real Estate - CH]]/Prices!S1415-1</f>
        <v>1.2239548196835148E-2</v>
      </c>
      <c r="T1416">
        <f>Prices[[#This Row],[Real Estate - World]]/Prices!T1415-1</f>
        <v>3.1839343939907838E-3</v>
      </c>
      <c r="U1416">
        <f>Prices[[#This Row],[TIPS]]/Prices!U1415-1</f>
        <v>-2.4335810441843408E-3</v>
      </c>
      <c r="V1416">
        <f>Prices[[#This Row],[Commodities]]/Prices!V1415-1</f>
        <v>1.4984503637957225E-2</v>
      </c>
      <c r="W1416">
        <f>Prices[[#This Row],[Precious Metals]]/Prices!W1415-1</f>
        <v>-8.7717376917730849E-3</v>
      </c>
      <c r="X1416">
        <f>Prices[[#This Row],[Hedge funds]]/Prices!X1415-1</f>
        <v>3.4809358050691408E-4</v>
      </c>
    </row>
    <row r="1417" spans="2:24" x14ac:dyDescent="0.25">
      <c r="B1417" s="1">
        <v>44565</v>
      </c>
      <c r="C1417">
        <f>Prices[[#This Row],[Equity - CH]]/Prices!C1416-1</f>
        <v>-2.934656074755293E-3</v>
      </c>
      <c r="D1417">
        <f>Prices[[#This Row],[Equity - US]]/Prices!D1416-1</f>
        <v>-5.5814975088503971E-3</v>
      </c>
      <c r="E1417">
        <f>Prices[[#This Row],[Equity - EU]]/Prices!E1416-1</f>
        <v>5.6622288148102662E-3</v>
      </c>
      <c r="F1417">
        <f>Prices[[#This Row],[Equity - JP]]/Prices!F1416-1</f>
        <v>2.0921339593015675E-2</v>
      </c>
      <c r="G1417">
        <f>Prices[[#This Row],[Equity - EM]]/Prices!G1416-1</f>
        <v>-2.8477390728819385E-3</v>
      </c>
      <c r="H1417">
        <f>Prices[[#This Row],[Bonds - CH]]/Prices!H1416-1</f>
        <v>-1.7257496224921676E-3</v>
      </c>
      <c r="I1417">
        <f>Prices[[#This Row],[Rates - US]]/Prices!I1416-1</f>
        <v>-7.2824657019365802E-4</v>
      </c>
      <c r="J1417">
        <f>Prices[[#This Row],[Rates - EU]]/Prices!J1416-1</f>
        <v>2.5894341356624828E-4</v>
      </c>
      <c r="K1417">
        <f>Prices[[#This Row],[Rates - JP]]/Prices!K1416-1</f>
        <v>-8.2690187431089246E-4</v>
      </c>
      <c r="L1417">
        <f>Prices[[#This Row],[EM Bonds - USD]]/Prices!L1416-1</f>
        <v>-8.5704197438163376E-4</v>
      </c>
      <c r="M1417">
        <f>Prices[[#This Row],[EM Bonds - Local]]/Prices!M1416-1</f>
        <v>-1.2393962763026511E-3</v>
      </c>
      <c r="N1417">
        <f>Prices[[#This Row],[IG - US]]/Prices!N1416-1</f>
        <v>-4.9528437615686816E-4</v>
      </c>
      <c r="O1417">
        <f>Prices[[#This Row],[IG - EU]]/Prices!O1416-1</f>
        <v>-1.7095788219448904E-3</v>
      </c>
      <c r="P1417">
        <f>Prices[[#This Row],[HY - US]]/Prices!P1416-1</f>
        <v>-1.3278184595995057E-3</v>
      </c>
      <c r="Q1417">
        <f>Prices[[#This Row],[HY - EU]]/Prices!Q1416-1</f>
        <v>1.2943460610694846E-3</v>
      </c>
      <c r="R1417">
        <f>Prices[[#This Row],[EM Bonds - Corp]]/Prices!R1416-1</f>
        <v>-2.4850627946539916E-3</v>
      </c>
      <c r="S1417">
        <f>Prices[[#This Row],[Real Estate - CH]]/Prices!S1416-1</f>
        <v>2.6087287683753679E-3</v>
      </c>
      <c r="T1417">
        <f>Prices[[#This Row],[Real Estate - World]]/Prices!T1416-1</f>
        <v>-3.5530166180730571E-4</v>
      </c>
      <c r="U1417">
        <f>Prices[[#This Row],[TIPS]]/Prices!U1416-1</f>
        <v>-1.2697392690966813E-3</v>
      </c>
      <c r="V1417">
        <f>Prices[[#This Row],[Commodities]]/Prices!V1416-1</f>
        <v>7.5701991646539568E-3</v>
      </c>
      <c r="W1417">
        <f>Prices[[#This Row],[Precious Metals]]/Prices!W1416-1</f>
        <v>4.56851236667144E-3</v>
      </c>
      <c r="X1417">
        <f>Prices[[#This Row],[Hedge funds]]/Prices!X1416-1</f>
        <v>2.508638618468062E-4</v>
      </c>
    </row>
    <row r="1418" spans="2:24" x14ac:dyDescent="0.25">
      <c r="B1418" s="1">
        <v>44566</v>
      </c>
      <c r="C1418">
        <f>Prices[[#This Row],[Equity - CH]]/Prices!C1417-1</f>
        <v>-1.615737076634538E-3</v>
      </c>
      <c r="D1418">
        <f>Prices[[#This Row],[Equity - US]]/Prices!D1417-1</f>
        <v>-1.9826722015553799E-2</v>
      </c>
      <c r="E1418">
        <f>Prices[[#This Row],[Equity - EU]]/Prices!E1417-1</f>
        <v>5.4239908286055627E-3</v>
      </c>
      <c r="F1418">
        <f>Prices[[#This Row],[Equity - JP]]/Prices!F1417-1</f>
        <v>4.8227887575296169E-3</v>
      </c>
      <c r="G1418">
        <f>Prices[[#This Row],[Equity - EM]]/Prices!G1417-1</f>
        <v>-9.2407340334285104E-3</v>
      </c>
      <c r="H1418">
        <f>Prices[[#This Row],[Bonds - CH]]/Prices!H1417-1</f>
        <v>-1.9448246056328333E-3</v>
      </c>
      <c r="I1418">
        <f>Prices[[#This Row],[Rates - US]]/Prices!I1417-1</f>
        <v>-2.9609215024265501E-3</v>
      </c>
      <c r="J1418">
        <f>Prices[[#This Row],[Rates - EU]]/Prices!J1417-1</f>
        <v>-4.2209280204752453E-4</v>
      </c>
      <c r="K1418">
        <f>Prices[[#This Row],[Rates - JP]]/Prices!K1417-1</f>
        <v>-1.8390804597701038E-4</v>
      </c>
      <c r="L1418">
        <f>Prices[[#This Row],[EM Bonds - USD]]/Prices!L1417-1</f>
        <v>-2.6761482347509302E-3</v>
      </c>
      <c r="M1418">
        <f>Prices[[#This Row],[EM Bonds - Local]]/Prices!M1417-1</f>
        <v>-3.234627507301413E-4</v>
      </c>
      <c r="N1418">
        <f>Prices[[#This Row],[IG - US]]/Prices!N1417-1</f>
        <v>-2.7011588052880953E-3</v>
      </c>
      <c r="O1418">
        <f>Prices[[#This Row],[IG - EU]]/Prices!O1417-1</f>
        <v>-2.0757654385050728E-4</v>
      </c>
      <c r="P1418">
        <f>Prices[[#This Row],[HY - US]]/Prices!P1417-1</f>
        <v>-1.8618653008188879E-3</v>
      </c>
      <c r="Q1418">
        <f>Prices[[#This Row],[HY - EU]]/Prices!Q1417-1</f>
        <v>7.3447323579522994E-4</v>
      </c>
      <c r="R1418">
        <f>Prices[[#This Row],[EM Bonds - Corp]]/Prices!R1417-1</f>
        <v>-1.3569000450367463E-3</v>
      </c>
      <c r="S1418">
        <f>Prices[[#This Row],[Real Estate - CH]]/Prices!S1417-1</f>
        <v>5.5837274229388889E-3</v>
      </c>
      <c r="T1418">
        <f>Prices[[#This Row],[Real Estate - World]]/Prices!T1417-1</f>
        <v>-1.6166198609718352E-2</v>
      </c>
      <c r="U1418">
        <f>Prices[[#This Row],[TIPS]]/Prices!U1417-1</f>
        <v>-4.2171921475548935E-3</v>
      </c>
      <c r="V1418">
        <f>Prices[[#This Row],[Commodities]]/Prices!V1417-1</f>
        <v>6.4287681155474896E-3</v>
      </c>
      <c r="W1418">
        <f>Prices[[#This Row],[Precious Metals]]/Prices!W1417-1</f>
        <v>6.271539000598958E-3</v>
      </c>
      <c r="X1418">
        <f>Prices[[#This Row],[Hedge funds]]/Prices!X1417-1</f>
        <v>-3.2604122843921113E-3</v>
      </c>
    </row>
    <row r="1419" spans="2:24" x14ac:dyDescent="0.25">
      <c r="B1419" s="1">
        <v>44567</v>
      </c>
      <c r="C1419">
        <f>Prices[[#This Row],[Equity - CH]]/Prices!C1418-1</f>
        <v>-9.7674945498418264E-3</v>
      </c>
      <c r="D1419">
        <f>Prices[[#This Row],[Equity - US]]/Prices!D1418-1</f>
        <v>3.9046921314680461E-3</v>
      </c>
      <c r="E1419">
        <f>Prices[[#This Row],[Equity - EU]]/Prices!E1418-1</f>
        <v>-1.135032184961049E-2</v>
      </c>
      <c r="F1419">
        <f>Prices[[#This Row],[Equity - JP]]/Prices!F1418-1</f>
        <v>-2.1356789709962687E-2</v>
      </c>
      <c r="G1419">
        <f>Prices[[#This Row],[Equity - EM]]/Prices!G1418-1</f>
        <v>2.0920367047749799E-4</v>
      </c>
      <c r="H1419">
        <f>Prices[[#This Row],[Bonds - CH]]/Prices!H1418-1</f>
        <v>-2.2372979214780875E-3</v>
      </c>
      <c r="I1419">
        <f>Prices[[#This Row],[Rates - US]]/Prices!I1418-1</f>
        <v>-1.1075971369339799E-3</v>
      </c>
      <c r="J1419">
        <f>Prices[[#This Row],[Rates - EU]]/Prices!J1418-1</f>
        <v>-2.1870503908305583E-3</v>
      </c>
      <c r="K1419">
        <f>Prices[[#This Row],[Rates - JP]]/Prices!K1418-1</f>
        <v>-1.8394187436769904E-3</v>
      </c>
      <c r="L1419">
        <f>Prices[[#This Row],[EM Bonds - USD]]/Prices!L1418-1</f>
        <v>-4.6164803810931909E-3</v>
      </c>
      <c r="M1419">
        <f>Prices[[#This Row],[EM Bonds - Local]]/Prices!M1418-1</f>
        <v>-2.0927505243061306E-3</v>
      </c>
      <c r="N1419">
        <f>Prices[[#This Row],[IG - US]]/Prices!N1418-1</f>
        <v>-1.7460979869641235E-3</v>
      </c>
      <c r="O1419">
        <f>Prices[[#This Row],[IG - EU]]/Prices!O1418-1</f>
        <v>-3.0623897020658486E-3</v>
      </c>
      <c r="P1419">
        <f>Prices[[#This Row],[HY - US]]/Prices!P1418-1</f>
        <v>-3.2856938438388106E-3</v>
      </c>
      <c r="Q1419">
        <f>Prices[[#This Row],[HY - EU]]/Prices!Q1418-1</f>
        <v>-7.3393418078271377E-4</v>
      </c>
      <c r="R1419">
        <f>Prices[[#This Row],[EM Bonds - Corp]]/Prices!R1418-1</f>
        <v>-6.4256485189270185E-3</v>
      </c>
      <c r="S1419">
        <f>Prices[[#This Row],[Real Estate - CH]]/Prices!S1418-1</f>
        <v>-3.1540974937203092E-3</v>
      </c>
      <c r="T1419">
        <f>Prices[[#This Row],[Real Estate - World]]/Prices!T1418-1</f>
        <v>1.7268581864231525E-3</v>
      </c>
      <c r="U1419">
        <f>Prices[[#This Row],[TIPS]]/Prices!U1418-1</f>
        <v>-1.054016658616419E-2</v>
      </c>
      <c r="V1419">
        <f>Prices[[#This Row],[Commodities]]/Prices!V1418-1</f>
        <v>4.5163118673225977E-3</v>
      </c>
      <c r="W1419">
        <f>Prices[[#This Row],[Precious Metals]]/Prices!W1418-1</f>
        <v>-1.9720557505086944E-2</v>
      </c>
      <c r="X1419">
        <f>Prices[[#This Row],[Hedge funds]]/Prices!X1418-1</f>
        <v>-1.5340784571554744E-3</v>
      </c>
    </row>
    <row r="1420" spans="2:24" x14ac:dyDescent="0.25">
      <c r="B1420" s="1">
        <v>44568</v>
      </c>
      <c r="C1420">
        <f>Prices[[#This Row],[Equity - CH]]/Prices!C1419-1</f>
        <v>-5.4452190976328474E-4</v>
      </c>
      <c r="D1420">
        <f>Prices[[#This Row],[Equity - US]]/Prices!D1419-1</f>
        <v>-5.7574437649946519E-3</v>
      </c>
      <c r="E1420">
        <f>Prices[[#This Row],[Equity - EU]]/Prices!E1419-1</f>
        <v>5.237651656659903E-4</v>
      </c>
      <c r="F1420">
        <f>Prices[[#This Row],[Equity - JP]]/Prices!F1419-1</f>
        <v>-7.8024274654875381E-4</v>
      </c>
      <c r="G1420">
        <f>Prices[[#This Row],[Equity - EM]]/Prices!G1419-1</f>
        <v>5.5611770420802564E-3</v>
      </c>
      <c r="H1420">
        <f>Prices[[#This Row],[Bonds - CH]]/Prices!H1419-1</f>
        <v>-2.1699819168173873E-3</v>
      </c>
      <c r="I1420">
        <f>Prices[[#This Row],[Rates - US]]/Prices!I1419-1</f>
        <v>-2.3931741878551183E-3</v>
      </c>
      <c r="J1420">
        <f>Prices[[#This Row],[Rates - EU]]/Prices!J1419-1</f>
        <v>-1.3595393713715653E-3</v>
      </c>
      <c r="K1420">
        <f>Prices[[#This Row],[Rates - JP]]/Prices!K1419-1</f>
        <v>-3.6856168801258082E-4</v>
      </c>
      <c r="L1420">
        <f>Prices[[#This Row],[EM Bonds - USD]]/Prices!L1419-1</f>
        <v>-2.443035200095256E-3</v>
      </c>
      <c r="M1420">
        <f>Prices[[#This Row],[EM Bonds - Local]]/Prices!M1419-1</f>
        <v>-1.8677763748686793E-4</v>
      </c>
      <c r="N1420">
        <f>Prices[[#This Row],[IG - US]]/Prices!N1419-1</f>
        <v>-3.3694290459446163E-3</v>
      </c>
      <c r="O1420">
        <f>Prices[[#This Row],[IG - EU]]/Prices!O1419-1</f>
        <v>-1.6660592492320214E-3</v>
      </c>
      <c r="P1420">
        <f>Prices[[#This Row],[HY - US]]/Prices!P1419-1</f>
        <v>-2.3570034722434352E-3</v>
      </c>
      <c r="Q1420">
        <f>Prices[[#This Row],[HY - EU]]/Prices!Q1419-1</f>
        <v>-2.3503143545444694E-4</v>
      </c>
      <c r="R1420">
        <f>Prices[[#This Row],[EM Bonds - Corp]]/Prices!R1419-1</f>
        <v>-1.4748925454413087E-3</v>
      </c>
      <c r="S1420">
        <f>Prices[[#This Row],[Real Estate - CH]]/Prices!S1419-1</f>
        <v>-4.1303524062143993E-3</v>
      </c>
      <c r="T1420">
        <f>Prices[[#This Row],[Real Estate - World]]/Prices!T1419-1</f>
        <v>-7.6697882618170787E-3</v>
      </c>
      <c r="U1420">
        <f>Prices[[#This Row],[TIPS]]/Prices!U1419-1</f>
        <v>-3.5775543233987905E-3</v>
      </c>
      <c r="V1420">
        <f>Prices[[#This Row],[Commodities]]/Prices!V1419-1</f>
        <v>3.0158733695235806E-3</v>
      </c>
      <c r="W1420">
        <f>Prices[[#This Row],[Precious Metals]]/Prices!W1419-1</f>
        <v>3.8149188040510484E-3</v>
      </c>
      <c r="X1420">
        <f>Prices[[#This Row],[Hedge funds]]/Prices!X1419-1</f>
        <v>-1.3901082821186073E-3</v>
      </c>
    </row>
    <row r="1421" spans="2:24" x14ac:dyDescent="0.25">
      <c r="B1421" s="1">
        <v>44571</v>
      </c>
      <c r="C1421">
        <f>Prices[[#This Row],[Equity - CH]]/Prices!C1420-1</f>
        <v>-1.8533578318419952E-2</v>
      </c>
      <c r="D1421">
        <f>Prices[[#This Row],[Equity - US]]/Prices!D1420-1</f>
        <v>6.9218774266310845E-3</v>
      </c>
      <c r="E1421">
        <f>Prices[[#This Row],[Equity - EU]]/Prices!E1420-1</f>
        <v>-8.582242857113731E-3</v>
      </c>
      <c r="F1421">
        <f>Prices[[#This Row],[Equity - JP]]/Prices!F1420-1</f>
        <v>0</v>
      </c>
      <c r="G1421">
        <f>Prices[[#This Row],[Equity - EM]]/Prices!G1420-1</f>
        <v>1.3115903321995859E-2</v>
      </c>
      <c r="H1421">
        <f>Prices[[#This Row],[Bonds - CH]]/Prices!H1420-1</f>
        <v>-1.37731061978974E-3</v>
      </c>
      <c r="I1421">
        <f>Prices[[#This Row],[Rates - US]]/Prices!I1420-1</f>
        <v>-2.9243225370023662E-4</v>
      </c>
      <c r="J1421">
        <f>Prices[[#This Row],[Rates - EU]]/Prices!J1420-1</f>
        <v>8.7359038594803096E-5</v>
      </c>
      <c r="K1421">
        <f>Prices[[#This Row],[Rates - JP]]/Prices!K1420-1</f>
        <v>-1.8434878790662967E-4</v>
      </c>
      <c r="L1421">
        <f>Prices[[#This Row],[EM Bonds - USD]]/Prices!L1420-1</f>
        <v>-2.7027027027027861E-3</v>
      </c>
      <c r="M1421">
        <f>Prices[[#This Row],[EM Bonds - Local]]/Prices!M1420-1</f>
        <v>-8.3542563366822975E-4</v>
      </c>
      <c r="N1421">
        <f>Prices[[#This Row],[IG - US]]/Prices!N1420-1</f>
        <v>-1.4973575773971071E-3</v>
      </c>
      <c r="O1421">
        <f>Prices[[#This Row],[IG - EU]]/Prices!O1420-1</f>
        <v>-4.1720990873539421E-4</v>
      </c>
      <c r="P1421">
        <f>Prices[[#This Row],[HY - US]]/Prices!P1420-1</f>
        <v>-2.3437178965518557E-3</v>
      </c>
      <c r="Q1421">
        <f>Prices[[#This Row],[HY - EU]]/Prices!Q1420-1</f>
        <v>-9.4034675286513991E-4</v>
      </c>
      <c r="R1421">
        <f>Prices[[#This Row],[EM Bonds - Corp]]/Prices!R1420-1</f>
        <v>-2.1865974563505253E-3</v>
      </c>
      <c r="S1421">
        <f>Prices[[#This Row],[Real Estate - CH]]/Prices!S1420-1</f>
        <v>8.9418210874780968E-4</v>
      </c>
      <c r="T1421">
        <f>Prices[[#This Row],[Real Estate - World]]/Prices!T1420-1</f>
        <v>4.3267654449199444E-3</v>
      </c>
      <c r="U1421">
        <f>Prices[[#This Row],[TIPS]]/Prices!U1420-1</f>
        <v>1.702759449323743E-3</v>
      </c>
      <c r="V1421">
        <f>Prices[[#This Row],[Commodities]]/Prices!V1420-1</f>
        <v>2.8530728564630792E-3</v>
      </c>
      <c r="W1421">
        <f>Prices[[#This Row],[Precious Metals]]/Prices!W1420-1</f>
        <v>9.191334171692489E-3</v>
      </c>
      <c r="X1421">
        <f>Prices[[#This Row],[Hedge funds]]/Prices!X1420-1</f>
        <v>-1.9456044805887807E-3</v>
      </c>
    </row>
    <row r="1422" spans="2:24" x14ac:dyDescent="0.25">
      <c r="B1422" s="1">
        <v>44572</v>
      </c>
      <c r="C1422">
        <f>Prices[[#This Row],[Equity - CH]]/Prices!C1421-1</f>
        <v>8.535911201263735E-3</v>
      </c>
      <c r="D1422">
        <f>Prices[[#This Row],[Equity - US]]/Prices!D1421-1</f>
        <v>8.5993585586670029E-3</v>
      </c>
      <c r="E1422">
        <f>Prices[[#This Row],[Equity - EU]]/Prices!E1421-1</f>
        <v>9.3306827641284062E-3</v>
      </c>
      <c r="F1422">
        <f>Prices[[#This Row],[Equity - JP]]/Prices!F1421-1</f>
        <v>-5.4231506906886606E-3</v>
      </c>
      <c r="G1422">
        <f>Prices[[#This Row],[Equity - EM]]/Prices!G1421-1</f>
        <v>7.2189032158358479E-3</v>
      </c>
      <c r="H1422">
        <f>Prices[[#This Row],[Bonds - CH]]/Prices!H1421-1</f>
        <v>-4.3554006968637982E-4</v>
      </c>
      <c r="I1422">
        <f>Prices[[#This Row],[Rates - US]]/Prices!I1421-1</f>
        <v>1.8831591679144832E-3</v>
      </c>
      <c r="J1422">
        <f>Prices[[#This Row],[Rates - EU]]/Prices!J1421-1</f>
        <v>-1.131227856960626E-3</v>
      </c>
      <c r="K1422">
        <f>Prices[[#This Row],[Rates - JP]]/Prices!K1421-1</f>
        <v>-1.0141052825666241E-3</v>
      </c>
      <c r="L1422">
        <f>Prices[[#This Row],[EM Bonds - USD]]/Prices!L1421-1</f>
        <v>4.3672096542191063E-4</v>
      </c>
      <c r="M1422">
        <f>Prices[[#This Row],[EM Bonds - Local]]/Prices!M1421-1</f>
        <v>5.2351243939874337E-6</v>
      </c>
      <c r="N1422">
        <f>Prices[[#This Row],[IG - US]]/Prices!N1421-1</f>
        <v>2.3791382659610338E-3</v>
      </c>
      <c r="O1422">
        <f>Prices[[#This Row],[IG - EU]]/Prices!O1421-1</f>
        <v>-2.6086502843425396E-4</v>
      </c>
      <c r="P1422">
        <f>Prices[[#This Row],[HY - US]]/Prices!P1421-1</f>
        <v>3.3426043465485389E-3</v>
      </c>
      <c r="Q1422">
        <f>Prices[[#This Row],[HY - EU]]/Prices!Q1421-1</f>
        <v>-2.9413494911467719E-4</v>
      </c>
      <c r="R1422">
        <f>Prices[[#This Row],[EM Bonds - Corp]]/Prices!R1421-1</f>
        <v>9.9060604605760716E-4</v>
      </c>
      <c r="S1422">
        <f>Prices[[#This Row],[Real Estate - CH]]/Prices!S1421-1</f>
        <v>-6.0826094394506036E-4</v>
      </c>
      <c r="T1422">
        <f>Prices[[#This Row],[Real Estate - World]]/Prices!T1421-1</f>
        <v>-1.408996584247979E-3</v>
      </c>
      <c r="U1422">
        <f>Prices[[#This Row],[TIPS]]/Prices!U1421-1</f>
        <v>6.8232879484055875E-3</v>
      </c>
      <c r="V1422">
        <f>Prices[[#This Row],[Commodities]]/Prices!V1421-1</f>
        <v>1.8708912715705406E-2</v>
      </c>
      <c r="W1422">
        <f>Prices[[#This Row],[Precious Metals]]/Prices!W1421-1</f>
        <v>1.0455331892147646E-2</v>
      </c>
      <c r="X1422">
        <f>Prices[[#This Row],[Hedge funds]]/Prices!X1421-1</f>
        <v>1.7454853917555635E-3</v>
      </c>
    </row>
    <row r="1423" spans="2:24" x14ac:dyDescent="0.25">
      <c r="B1423" s="1">
        <v>44573</v>
      </c>
      <c r="C1423">
        <f>Prices[[#This Row],[Equity - CH]]/Prices!C1422-1</f>
        <v>-2.3127254181400936E-3</v>
      </c>
      <c r="D1423">
        <f>Prices[[#This Row],[Equity - US]]/Prices!D1422-1</f>
        <v>-9.4188957154498487E-3</v>
      </c>
      <c r="E1423">
        <f>Prices[[#This Row],[Equity - EU]]/Prices!E1422-1</f>
        <v>1.8420524313031983E-3</v>
      </c>
      <c r="F1423">
        <f>Prices[[#This Row],[Equity - JP]]/Prices!F1422-1</f>
        <v>1.5938755119207837E-2</v>
      </c>
      <c r="G1423">
        <f>Prices[[#This Row],[Equity - EM]]/Prices!G1422-1</f>
        <v>6.8894535418764224E-3</v>
      </c>
      <c r="H1423">
        <f>Prices[[#This Row],[Bonds - CH]]/Prices!H1422-1</f>
        <v>3.4132171387073473E-3</v>
      </c>
      <c r="I1423">
        <f>Prices[[#This Row],[Rates - US]]/Prices!I1422-1</f>
        <v>-4.5491275488129812E-4</v>
      </c>
      <c r="J1423">
        <f>Prices[[#This Row],[Rates - EU]]/Prices!J1422-1</f>
        <v>2.3356300362022964E-3</v>
      </c>
      <c r="K1423">
        <f>Prices[[#This Row],[Rates - JP]]/Prices!K1422-1</f>
        <v>1.4765596160943861E-3</v>
      </c>
      <c r="L1423">
        <f>Prices[[#This Row],[EM Bonds - USD]]/Prices!L1422-1</f>
        <v>-4.4045713298412892E-4</v>
      </c>
      <c r="M1423">
        <f>Prices[[#This Row],[EM Bonds - Local]]/Prices!M1422-1</f>
        <v>1.622880066171728E-3</v>
      </c>
      <c r="N1423">
        <f>Prices[[#This Row],[IG - US]]/Prices!N1422-1</f>
        <v>-3.7344027055696838E-4</v>
      </c>
      <c r="O1423">
        <f>Prices[[#This Row],[IG - EU]]/Prices!O1422-1</f>
        <v>2.3483978707858899E-3</v>
      </c>
      <c r="P1423">
        <f>Prices[[#This Row],[HY - US]]/Prices!P1422-1</f>
        <v>2.2581670805377208E-3</v>
      </c>
      <c r="Q1423">
        <f>Prices[[#This Row],[HY - EU]]/Prices!Q1422-1</f>
        <v>4.4133223490638862E-4</v>
      </c>
      <c r="R1423">
        <f>Prices[[#This Row],[EM Bonds - Corp]]/Prices!R1422-1</f>
        <v>6.021955088986175E-5</v>
      </c>
      <c r="S1423">
        <f>Prices[[#This Row],[Real Estate - CH]]/Prices!S1422-1</f>
        <v>-2.8719782414363682E-3</v>
      </c>
      <c r="T1423">
        <f>Prices[[#This Row],[Real Estate - World]]/Prices!T1422-1</f>
        <v>-9.2749382520145307E-3</v>
      </c>
      <c r="U1423">
        <f>Prices[[#This Row],[TIPS]]/Prices!U1422-1</f>
        <v>2.1299861129717712E-3</v>
      </c>
      <c r="V1423">
        <f>Prices[[#This Row],[Commodities]]/Prices!V1422-1</f>
        <v>5.1846189276096855E-3</v>
      </c>
      <c r="W1423">
        <f>Prices[[#This Row],[Precious Metals]]/Prices!W1422-1</f>
        <v>-4.8076844583807565E-3</v>
      </c>
      <c r="X1423">
        <f>Prices[[#This Row],[Hedge funds]]/Prices!X1422-1</f>
        <v>7.8165711307964791E-4</v>
      </c>
    </row>
    <row r="1424" spans="2:24" x14ac:dyDescent="0.25">
      <c r="B1424" s="1">
        <v>44574</v>
      </c>
      <c r="C1424">
        <f>Prices[[#This Row],[Equity - CH]]/Prices!C1423-1</f>
        <v>-4.7128520941861485E-3</v>
      </c>
      <c r="D1424">
        <f>Prices[[#This Row],[Equity - US]]/Prices!D1423-1</f>
        <v>-1.7982723148571633E-2</v>
      </c>
      <c r="E1424">
        <f>Prices[[#This Row],[Equity - EU]]/Prices!E1423-1</f>
        <v>-1.3819003117970796E-3</v>
      </c>
      <c r="F1424">
        <f>Prices[[#This Row],[Equity - JP]]/Prices!F1423-1</f>
        <v>-6.4987644262035626E-3</v>
      </c>
      <c r="G1424">
        <f>Prices[[#This Row],[Equity - EM]]/Prices!G1423-1</f>
        <v>-6.1086856505474518E-3</v>
      </c>
      <c r="H1424">
        <f>Prices[[#This Row],[Bonds - CH]]/Prices!H1423-1</f>
        <v>1.5922414417022246E-3</v>
      </c>
      <c r="I1424">
        <f>Prices[[#This Row],[Rates - US]]/Prices!I1423-1</f>
        <v>2.698599794559664E-3</v>
      </c>
      <c r="J1424">
        <f>Prices[[#This Row],[Rates - EU]]/Prices!J1423-1</f>
        <v>2.2749133630837193E-3</v>
      </c>
      <c r="K1424">
        <f>Prices[[#This Row],[Rates - JP]]/Prices!K1423-1</f>
        <v>2.7644673792859287E-4</v>
      </c>
      <c r="L1424">
        <f>Prices[[#This Row],[EM Bonds - USD]]/Prices!L1423-1</f>
        <v>-7.5558916639650864E-4</v>
      </c>
      <c r="M1424">
        <f>Prices[[#This Row],[EM Bonds - Local]]/Prices!M1423-1</f>
        <v>2.6058408167251024E-4</v>
      </c>
      <c r="N1424">
        <f>Prices[[#This Row],[IG - US]]/Prices!N1423-1</f>
        <v>2.0432713166540495E-3</v>
      </c>
      <c r="O1424">
        <f>Prices[[#This Row],[IG - EU]]/Prices!O1423-1</f>
        <v>2.394960170771121E-3</v>
      </c>
      <c r="P1424">
        <f>Prices[[#This Row],[HY - US]]/Prices!P1423-1</f>
        <v>-4.6452592816048632E-4</v>
      </c>
      <c r="Q1424">
        <f>Prices[[#This Row],[HY - EU]]/Prices!Q1423-1</f>
        <v>3.8231920712883394E-4</v>
      </c>
      <c r="R1424">
        <f>Prices[[#This Row],[EM Bonds - Corp]]/Prices!R1423-1</f>
        <v>3.7195323407490655E-4</v>
      </c>
      <c r="S1424">
        <f>Prices[[#This Row],[Real Estate - CH]]/Prices!S1423-1</f>
        <v>9.5372525082981774E-4</v>
      </c>
      <c r="T1424">
        <f>Prices[[#This Row],[Real Estate - World]]/Prices!T1423-1</f>
        <v>-1.0407129967344719E-3</v>
      </c>
      <c r="U1424">
        <f>Prices[[#This Row],[TIPS]]/Prices!U1423-1</f>
        <v>2.3724284348778379E-3</v>
      </c>
      <c r="V1424">
        <f>Prices[[#This Row],[Commodities]]/Prices!V1423-1</f>
        <v>-1.8434445261409804E-2</v>
      </c>
      <c r="W1424">
        <f>Prices[[#This Row],[Precious Metals]]/Prices!W1423-1</f>
        <v>-5.9708536732471229E-3</v>
      </c>
      <c r="X1424">
        <f>Prices[[#This Row],[Hedge funds]]/Prices!X1423-1</f>
        <v>-2.0502473314241154E-3</v>
      </c>
    </row>
    <row r="1425" spans="2:24" x14ac:dyDescent="0.25">
      <c r="B1425" s="1">
        <v>44575</v>
      </c>
      <c r="C1425">
        <f>Prices[[#This Row],[Equity - CH]]/Prices!C1424-1</f>
        <v>-8.2908033538507953E-3</v>
      </c>
      <c r="D1425">
        <f>Prices[[#This Row],[Equity - US]]/Prices!D1424-1</f>
        <v>4.5138464858682781E-3</v>
      </c>
      <c r="E1425">
        <f>Prices[[#This Row],[Equity - EU]]/Prices!E1424-1</f>
        <v>-1.0315150977295073E-2</v>
      </c>
      <c r="F1425">
        <f>Prices[[#This Row],[Equity - JP]]/Prices!F1424-1</f>
        <v>-1.4496212688852039E-2</v>
      </c>
      <c r="G1425">
        <f>Prices[[#This Row],[Equity - EM]]/Prices!G1424-1</f>
        <v>-6.807980634216948E-4</v>
      </c>
      <c r="H1425">
        <f>Prices[[#This Row],[Bonds - CH]]/Prices!H1424-1</f>
        <v>-1.7342293518316509E-3</v>
      </c>
      <c r="I1425">
        <f>Prices[[#This Row],[Rates - US]]/Prices!I1424-1</f>
        <v>-5.5162435149235245E-3</v>
      </c>
      <c r="J1425">
        <f>Prices[[#This Row],[Rates - EU]]/Prices!J1424-1</f>
        <v>-2.9082859928100113E-3</v>
      </c>
      <c r="K1425">
        <f>Prices[[#This Row],[Rates - JP]]/Prices!K1424-1</f>
        <v>-1.3818516812528214E-3</v>
      </c>
      <c r="L1425">
        <f>Prices[[#This Row],[EM Bonds - USD]]/Prices!L1424-1</f>
        <v>-5.5100119190292229E-3</v>
      </c>
      <c r="M1425">
        <f>Prices[[#This Row],[EM Bonds - Local]]/Prices!M1424-1</f>
        <v>-5.426798681444911E-4</v>
      </c>
      <c r="N1425">
        <f>Prices[[#This Row],[IG - US]]/Prices!N1424-1</f>
        <v>-6.9819060206919303E-3</v>
      </c>
      <c r="O1425">
        <f>Prices[[#This Row],[IG - EU]]/Prices!O1424-1</f>
        <v>-2.9086376149172199E-3</v>
      </c>
      <c r="P1425">
        <f>Prices[[#This Row],[HY - US]]/Prices!P1424-1</f>
        <v>-2.141797676612156E-3</v>
      </c>
      <c r="Q1425">
        <f>Prices[[#This Row],[HY - EU]]/Prices!Q1424-1</f>
        <v>-9.7013170272819416E-4</v>
      </c>
      <c r="R1425">
        <f>Prices[[#This Row],[EM Bonds - Corp]]/Prices!R1424-1</f>
        <v>-1.6023199547430256E-3</v>
      </c>
      <c r="S1425">
        <f>Prices[[#This Row],[Real Estate - CH]]/Prices!S1424-1</f>
        <v>1.5245064410396303E-4</v>
      </c>
      <c r="T1425">
        <f>Prices[[#This Row],[Real Estate - World]]/Prices!T1424-1</f>
        <v>-2.95615313737152E-3</v>
      </c>
      <c r="U1425">
        <f>Prices[[#This Row],[TIPS]]/Prices!U1424-1</f>
        <v>-4.4652786845836845E-3</v>
      </c>
      <c r="V1425">
        <f>Prices[[#This Row],[Commodities]]/Prices!V1424-1</f>
        <v>1.1111746718102555E-2</v>
      </c>
      <c r="W1425">
        <f>Prices[[#This Row],[Precious Metals]]/Prices!W1424-1</f>
        <v>-6.6815196226222007E-4</v>
      </c>
      <c r="X1425">
        <f>Prices[[#This Row],[Hedge funds]]/Prices!X1424-1</f>
        <v>-9.2124571987595161E-4</v>
      </c>
    </row>
    <row r="1426" spans="2:24" x14ac:dyDescent="0.25">
      <c r="B1426" s="1">
        <v>44578</v>
      </c>
      <c r="C1426">
        <f>Prices[[#This Row],[Equity - CH]]/Prices!C1425-1</f>
        <v>9.1533867223203558E-3</v>
      </c>
      <c r="D1426">
        <f>Prices[[#This Row],[Equity - US]]/Prices!D1425-1</f>
        <v>5.0844305312391924E-4</v>
      </c>
      <c r="E1426">
        <f>Prices[[#This Row],[Equity - EU]]/Prices!E1425-1</f>
        <v>7.8910066958597369E-3</v>
      </c>
      <c r="F1426">
        <f>Prices[[#This Row],[Equity - JP]]/Prices!F1425-1</f>
        <v>5.4468099297975137E-3</v>
      </c>
      <c r="G1426">
        <f>Prices[[#This Row],[Equity - EM]]/Prices!G1425-1</f>
        <v>-2.4316385402227692E-3</v>
      </c>
      <c r="H1426">
        <f>Prices[[#This Row],[Bonds - CH]]/Prices!H1425-1</f>
        <v>-1.4477017734347841E-3</v>
      </c>
      <c r="I1426">
        <f>Prices[[#This Row],[Rates - US]]/Prices!I1425-1</f>
        <v>0</v>
      </c>
      <c r="J1426">
        <f>Prices[[#This Row],[Rates - EU]]/Prices!J1425-1</f>
        <v>-1.8816113968171955E-3</v>
      </c>
      <c r="K1426">
        <f>Prices[[#This Row],[Rates - JP]]/Prices!K1425-1</f>
        <v>-5.5350553505539857E-4</v>
      </c>
      <c r="L1426">
        <f>Prices[[#This Row],[EM Bonds - USD]]/Prices!L1425-1</f>
        <v>-3.6666794050543849E-4</v>
      </c>
      <c r="M1426">
        <f>Prices[[#This Row],[EM Bonds - Local]]/Prices!M1425-1</f>
        <v>-1.3846970807088743E-3</v>
      </c>
      <c r="N1426">
        <f>Prices[[#This Row],[IG - US]]/Prices!N1425-1</f>
        <v>0</v>
      </c>
      <c r="O1426">
        <f>Prices[[#This Row],[IG - EU]]/Prices!O1425-1</f>
        <v>-2.396207740792855E-3</v>
      </c>
      <c r="P1426">
        <f>Prices[[#This Row],[HY - US]]/Prices!P1425-1</f>
        <v>0</v>
      </c>
      <c r="Q1426">
        <f>Prices[[#This Row],[HY - EU]]/Prices!Q1425-1</f>
        <v>-5.5910308095219463E-4</v>
      </c>
      <c r="R1426">
        <f>Prices[[#This Row],[EM Bonds - Corp]]/Prices!R1425-1</f>
        <v>-1.3178464148710933E-4</v>
      </c>
      <c r="S1426">
        <f>Prices[[#This Row],[Real Estate - CH]]/Prices!S1425-1</f>
        <v>-7.5642100449661021E-3</v>
      </c>
      <c r="T1426">
        <f>Prices[[#This Row],[Real Estate - World]]/Prices!T1425-1</f>
        <v>-7.6343878350293437E-4</v>
      </c>
      <c r="U1426">
        <f>Prices[[#This Row],[TIPS]]/Prices!U1425-1</f>
        <v>-4.1612030987204784E-3</v>
      </c>
      <c r="V1426">
        <f>Prices[[#This Row],[Commodities]]/Prices!V1425-1</f>
        <v>0</v>
      </c>
      <c r="W1426">
        <f>Prices[[#This Row],[Precious Metals]]/Prices!W1425-1</f>
        <v>0</v>
      </c>
      <c r="X1426">
        <f>Prices[[#This Row],[Hedge funds]]/Prices!X1425-1</f>
        <v>5.8752968248909632E-4</v>
      </c>
    </row>
    <row r="1427" spans="2:24" x14ac:dyDescent="0.25">
      <c r="B1427" s="1">
        <v>44579</v>
      </c>
      <c r="C1427">
        <f>Prices[[#This Row],[Equity - CH]]/Prices!C1426-1</f>
        <v>-8.8658401435363077E-3</v>
      </c>
      <c r="D1427">
        <f>Prices[[#This Row],[Equity - US]]/Prices!D1426-1</f>
        <v>-1.5105044780358901E-2</v>
      </c>
      <c r="E1427">
        <f>Prices[[#This Row],[Equity - EU]]/Prices!E1426-1</f>
        <v>-1.307336618555921E-2</v>
      </c>
      <c r="F1427">
        <f>Prices[[#This Row],[Equity - JP]]/Prices!F1426-1</f>
        <v>-3.226136364084975E-3</v>
      </c>
      <c r="G1427">
        <f>Prices[[#This Row],[Equity - EM]]/Prices!G1426-1</f>
        <v>-6.645191985349741E-3</v>
      </c>
      <c r="H1427">
        <f>Prices[[#This Row],[Bonds - CH]]/Prices!H1426-1</f>
        <v>-4.3494019572309917E-4</v>
      </c>
      <c r="I1427">
        <f>Prices[[#This Row],[Rates - US]]/Prices!I1426-1</f>
        <v>-5.9528114347459082E-3</v>
      </c>
      <c r="J1427">
        <f>Prices[[#This Row],[Rates - EU]]/Prices!J1426-1</f>
        <v>-5.5087917926610608E-4</v>
      </c>
      <c r="K1427">
        <f>Prices[[#This Row],[Rates - JP]]/Prices!K1426-1</f>
        <v>2.7690603655150525E-4</v>
      </c>
      <c r="L1427">
        <f>Prices[[#This Row],[EM Bonds - USD]]/Prices!L1426-1</f>
        <v>-7.5934365762997391E-3</v>
      </c>
      <c r="M1427">
        <f>Prices[[#This Row],[EM Bonds - Local]]/Prices!M1426-1</f>
        <v>4.9586146393543196E-4</v>
      </c>
      <c r="N1427">
        <f>Prices[[#This Row],[IG - US]]/Prices!N1426-1</f>
        <v>-8.0434885378567467E-3</v>
      </c>
      <c r="O1427">
        <f>Prices[[#This Row],[IG - EU]]/Prices!O1426-1</f>
        <v>-1.0443318886741437E-3</v>
      </c>
      <c r="P1427">
        <f>Prices[[#This Row],[HY - US]]/Prices!P1426-1</f>
        <v>-3.8101406848429775E-3</v>
      </c>
      <c r="Q1427">
        <f>Prices[[#This Row],[HY - EU]]/Prices!Q1426-1</f>
        <v>-1.7665763749852292E-3</v>
      </c>
      <c r="R1427">
        <f>Prices[[#This Row],[EM Bonds - Corp]]/Prices!R1426-1</f>
        <v>-6.9529562870893624E-3</v>
      </c>
      <c r="S1427">
        <f>Prices[[#This Row],[Real Estate - CH]]/Prices!S1426-1</f>
        <v>-4.9916485879397676E-4</v>
      </c>
      <c r="T1427">
        <f>Prices[[#This Row],[Real Estate - World]]/Prices!T1426-1</f>
        <v>-4.2290039369946575E-3</v>
      </c>
      <c r="U1427">
        <f>Prices[[#This Row],[TIPS]]/Prices!U1426-1</f>
        <v>-4.143950730165824E-3</v>
      </c>
      <c r="V1427">
        <f>Prices[[#This Row],[Commodities]]/Prices!V1426-1</f>
        <v>9.5527120050580283E-3</v>
      </c>
      <c r="W1427">
        <f>Prices[[#This Row],[Precious Metals]]/Prices!W1426-1</f>
        <v>8.0266052213644468E-3</v>
      </c>
      <c r="X1427">
        <f>Prices[[#This Row],[Hedge funds]]/Prices!X1426-1</f>
        <v>-3.3192245899902328E-3</v>
      </c>
    </row>
    <row r="1428" spans="2:24" x14ac:dyDescent="0.25">
      <c r="B1428" s="1">
        <v>44580</v>
      </c>
      <c r="C1428">
        <f>Prices[[#This Row],[Equity - CH]]/Prices!C1427-1</f>
        <v>-1.1632586622781771E-3</v>
      </c>
      <c r="D1428">
        <f>Prices[[#This Row],[Equity - US]]/Prices!D1427-1</f>
        <v>-1.1148016337081068E-2</v>
      </c>
      <c r="E1428">
        <f>Prices[[#This Row],[Equity - EU]]/Prices!E1427-1</f>
        <v>1.9504426076666359E-3</v>
      </c>
      <c r="F1428">
        <f>Prices[[#This Row],[Equity - JP]]/Prices!F1427-1</f>
        <v>-3.0411156329887001E-2</v>
      </c>
      <c r="G1428">
        <f>Prices[[#This Row],[Equity - EM]]/Prices!G1427-1</f>
        <v>-3.2368130654543137E-3</v>
      </c>
      <c r="H1428">
        <f>Prices[[#This Row],[Bonds - CH]]/Prices!H1427-1</f>
        <v>-7.2521575168604802E-4</v>
      </c>
      <c r="I1428">
        <f>Prices[[#This Row],[Rates - US]]/Prices!I1427-1</f>
        <v>2.3097907493430103E-3</v>
      </c>
      <c r="J1428">
        <f>Prices[[#This Row],[Rates - EU]]/Prices!J1427-1</f>
        <v>-1.0768177074272911E-3</v>
      </c>
      <c r="K1428">
        <f>Prices[[#This Row],[Rates - JP]]/Prices!K1427-1</f>
        <v>6.4593522192479824E-4</v>
      </c>
      <c r="L1428">
        <f>Prices[[#This Row],[EM Bonds - USD]]/Prices!L1427-1</f>
        <v>2.7592825666076237E-3</v>
      </c>
      <c r="M1428">
        <f>Prices[[#This Row],[EM Bonds - Local]]/Prices!M1427-1</f>
        <v>1.043558864643801E-3</v>
      </c>
      <c r="N1428">
        <f>Prices[[#This Row],[IG - US]]/Prices!N1427-1</f>
        <v>2.6526242148086077E-3</v>
      </c>
      <c r="O1428">
        <f>Prices[[#This Row],[IG - EU]]/Prices!O1427-1</f>
        <v>-1.8817625842874053E-3</v>
      </c>
      <c r="P1428">
        <f>Prices[[#This Row],[HY - US]]/Prices!P1427-1</f>
        <v>6.6814068233100876E-4</v>
      </c>
      <c r="Q1428">
        <f>Prices[[#This Row],[HY - EU]]/Prices!Q1427-1</f>
        <v>-5.0141576215201322E-4</v>
      </c>
      <c r="R1428">
        <f>Prices[[#This Row],[EM Bonds - Corp]]/Prices!R1427-1</f>
        <v>-1.0800685440526259E-4</v>
      </c>
      <c r="S1428">
        <f>Prices[[#This Row],[Real Estate - CH]]/Prices!S1427-1</f>
        <v>-6.7228827721332873E-4</v>
      </c>
      <c r="T1428">
        <f>Prices[[#This Row],[Real Estate - World]]/Prices!T1427-1</f>
        <v>-1.3676578488505453E-2</v>
      </c>
      <c r="U1428">
        <f>Prices[[#This Row],[TIPS]]/Prices!U1427-1</f>
        <v>-5.4344682646225717E-3</v>
      </c>
      <c r="V1428">
        <f>Prices[[#This Row],[Commodities]]/Prices!V1427-1</f>
        <v>8.8863530178373562E-3</v>
      </c>
      <c r="W1428">
        <f>Prices[[#This Row],[Precious Metals]]/Prices!W1427-1</f>
        <v>1.8598400716305807E-2</v>
      </c>
      <c r="X1428">
        <f>Prices[[#This Row],[Hedge funds]]/Prices!X1427-1</f>
        <v>-1.1046378424376391E-3</v>
      </c>
    </row>
    <row r="1429" spans="2:24" x14ac:dyDescent="0.25">
      <c r="B1429" s="1">
        <v>44581</v>
      </c>
      <c r="C1429">
        <f>Prices[[#This Row],[Equity - CH]]/Prices!C1428-1</f>
        <v>3.3603895937248662E-3</v>
      </c>
      <c r="D1429">
        <f>Prices[[#This Row],[Equity - US]]/Prices!D1428-1</f>
        <v>-9.109214911896979E-3</v>
      </c>
      <c r="E1429">
        <f>Prices[[#This Row],[Equity - EU]]/Prices!E1428-1</f>
        <v>4.7657329789596581E-3</v>
      </c>
      <c r="F1429">
        <f>Prices[[#This Row],[Equity - JP]]/Prices!F1428-1</f>
        <v>9.9031462652783286E-3</v>
      </c>
      <c r="G1429">
        <f>Prices[[#This Row],[Equity - EM]]/Prices!G1428-1</f>
        <v>1.4180701635950754E-2</v>
      </c>
      <c r="H1429">
        <f>Prices[[#This Row],[Bonds - CH]]/Prices!H1428-1</f>
        <v>1.2337615211555075E-3</v>
      </c>
      <c r="I1429">
        <f>Prices[[#This Row],[Rates - US]]/Prices!I1428-1</f>
        <v>1.6444800124921777E-3</v>
      </c>
      <c r="J1429">
        <f>Prices[[#This Row],[Rates - EU]]/Prices!J1428-1</f>
        <v>1.868097006092917E-3</v>
      </c>
      <c r="K1429">
        <f>Prices[[#This Row],[Rates - JP]]/Prices!K1428-1</f>
        <v>-3.6886757653997737E-4</v>
      </c>
      <c r="L1429">
        <f>Prices[[#This Row],[EM Bonds - USD]]/Prices!L1428-1</f>
        <v>3.0096711516991448E-3</v>
      </c>
      <c r="M1429">
        <f>Prices[[#This Row],[EM Bonds - Local]]/Prices!M1428-1</f>
        <v>6.5341125480355977E-4</v>
      </c>
      <c r="N1429">
        <f>Prices[[#This Row],[IG - US]]/Prices!N1428-1</f>
        <v>9.6308749144546901E-4</v>
      </c>
      <c r="O1429">
        <f>Prices[[#This Row],[IG - EU]]/Prices!O1428-1</f>
        <v>2.1471589421315773E-3</v>
      </c>
      <c r="P1429">
        <f>Prices[[#This Row],[HY - US]]/Prices!P1428-1</f>
        <v>-8.6155701268297857E-4</v>
      </c>
      <c r="Q1429">
        <f>Prices[[#This Row],[HY - EU]]/Prices!Q1428-1</f>
        <v>2.3607873225706122E-4</v>
      </c>
      <c r="R1429">
        <f>Prices[[#This Row],[EM Bonds - Corp]]/Prices!R1428-1</f>
        <v>2.0206449726782871E-3</v>
      </c>
      <c r="S1429">
        <f>Prices[[#This Row],[Real Estate - CH]]/Prices!S1428-1</f>
        <v>4.997501249375258E-3</v>
      </c>
      <c r="T1429">
        <f>Prices[[#This Row],[Real Estate - World]]/Prices!T1428-1</f>
        <v>-1.0565422932861668E-2</v>
      </c>
      <c r="U1429">
        <f>Prices[[#This Row],[TIPS]]/Prices!U1428-1</f>
        <v>1.7048058688917678E-3</v>
      </c>
      <c r="V1429">
        <f>Prices[[#This Row],[Commodities]]/Prices!V1428-1</f>
        <v>3.5585757601181989E-3</v>
      </c>
      <c r="W1429">
        <f>Prices[[#This Row],[Precious Metals]]/Prices!W1428-1</f>
        <v>6.1007555724701401E-3</v>
      </c>
      <c r="X1429">
        <f>Prices[[#This Row],[Hedge funds]]/Prices!X1428-1</f>
        <v>-1.2860735437468795E-3</v>
      </c>
    </row>
    <row r="1430" spans="2:24" x14ac:dyDescent="0.25">
      <c r="B1430" s="1">
        <v>44582</v>
      </c>
      <c r="C1430">
        <f>Prices[[#This Row],[Equity - CH]]/Prices!C1429-1</f>
        <v>-1.5658626593678449E-2</v>
      </c>
      <c r="D1430">
        <f>Prices[[#This Row],[Equity - US]]/Prices!D1429-1</f>
        <v>-2.5683252861773864E-2</v>
      </c>
      <c r="E1430">
        <f>Prices[[#This Row],[Equity - EU]]/Prices!E1429-1</f>
        <v>-2.1897547481232515E-2</v>
      </c>
      <c r="F1430">
        <f>Prices[[#This Row],[Equity - JP]]/Prices!F1429-1</f>
        <v>-7.0225747579742981E-3</v>
      </c>
      <c r="G1430">
        <f>Prices[[#This Row],[Equity - EM]]/Prices!G1429-1</f>
        <v>-1.4838222820781399E-2</v>
      </c>
      <c r="H1430">
        <f>Prices[[#This Row],[Bonds - CH]]/Prices!H1429-1</f>
        <v>2.029573789504191E-3</v>
      </c>
      <c r="I1430">
        <f>Prices[[#This Row],[Rates - US]]/Prices!I1429-1</f>
        <v>4.1409884783085715E-3</v>
      </c>
      <c r="J1430">
        <f>Prices[[#This Row],[Rates - EU]]/Prices!J1429-1</f>
        <v>1.8923140763400514E-3</v>
      </c>
      <c r="K1430">
        <f>Prices[[#This Row],[Rates - JP]]/Prices!K1429-1</f>
        <v>9.2250922509218292E-4</v>
      </c>
      <c r="L1430">
        <f>Prices[[#This Row],[EM Bonds - USD]]/Prices!L1429-1</f>
        <v>2.959698377547948E-3</v>
      </c>
      <c r="M1430">
        <f>Prices[[#This Row],[EM Bonds - Local]]/Prices!M1429-1</f>
        <v>7.0820842671004414E-4</v>
      </c>
      <c r="N1430">
        <f>Prices[[#This Row],[IG - US]]/Prices!N1429-1</f>
        <v>2.972233338066621E-3</v>
      </c>
      <c r="O1430">
        <f>Prices[[#This Row],[IG - EU]]/Prices!O1429-1</f>
        <v>2.560618729096964E-3</v>
      </c>
      <c r="P1430">
        <f>Prices[[#This Row],[HY - US]]/Prices!P1429-1</f>
        <v>-2.9515137786088053E-3</v>
      </c>
      <c r="Q1430">
        <f>Prices[[#This Row],[HY - EU]]/Prices!Q1429-1</f>
        <v>-1.2096179377488747E-3</v>
      </c>
      <c r="R1430">
        <f>Prices[[#This Row],[EM Bonds - Corp]]/Prices!R1429-1</f>
        <v>3.6920396963988633E-3</v>
      </c>
      <c r="S1430">
        <f>Prices[[#This Row],[Real Estate - CH]]/Prices!S1429-1</f>
        <v>-4.7240179015415329E-3</v>
      </c>
      <c r="T1430">
        <f>Prices[[#This Row],[Real Estate - World]]/Prices!T1429-1</f>
        <v>-8.780360220339678E-3</v>
      </c>
      <c r="U1430">
        <f>Prices[[#This Row],[TIPS]]/Prices!U1429-1</f>
        <v>3.1537198913738074E-3</v>
      </c>
      <c r="V1430">
        <f>Prices[[#This Row],[Commodities]]/Prices!V1429-1</f>
        <v>-8.0724010684425362E-3</v>
      </c>
      <c r="W1430">
        <f>Prices[[#This Row],[Precious Metals]]/Prices!W1429-1</f>
        <v>-1.4171007416773906E-2</v>
      </c>
      <c r="X1430">
        <f>Prices[[#This Row],[Hedge funds]]/Prices!X1429-1</f>
        <v>-4.0518372703413075E-3</v>
      </c>
    </row>
    <row r="1431" spans="2:24" x14ac:dyDescent="0.25">
      <c r="B1431" s="1">
        <v>44585</v>
      </c>
      <c r="C1431">
        <f>Prices[[#This Row],[Equity - CH]]/Prices!C1430-1</f>
        <v>-3.7775247463521566E-2</v>
      </c>
      <c r="D1431">
        <f>Prices[[#This Row],[Equity - US]]/Prices!D1430-1</f>
        <v>4.2578693162569348E-3</v>
      </c>
      <c r="E1431">
        <f>Prices[[#This Row],[Equity - EU]]/Prices!E1430-1</f>
        <v>-3.7177737029994273E-2</v>
      </c>
      <c r="F1431">
        <f>Prices[[#This Row],[Equity - JP]]/Prices!F1430-1</f>
        <v>1.7275203360522795E-4</v>
      </c>
      <c r="G1431">
        <f>Prices[[#This Row],[Equity - EM]]/Prices!G1430-1</f>
        <v>-1.6170341020928403E-2</v>
      </c>
      <c r="H1431">
        <f>Prices[[#This Row],[Bonds - CH]]/Prices!H1430-1</f>
        <v>6.5104166666674068E-4</v>
      </c>
      <c r="I1431">
        <f>Prices[[#This Row],[Rates - US]]/Prices!I1430-1</f>
        <v>-1.3651359677849806E-3</v>
      </c>
      <c r="J1431">
        <f>Prices[[#This Row],[Rates - EU]]/Prices!J1430-1</f>
        <v>1.1655542400152985E-3</v>
      </c>
      <c r="K1431">
        <f>Prices[[#This Row],[Rates - JP]]/Prices!K1430-1</f>
        <v>1.8433179723498228E-4</v>
      </c>
      <c r="L1431">
        <f>Prices[[#This Row],[EM Bonds - USD]]/Prices!L1430-1</f>
        <v>-3.332838433381613E-3</v>
      </c>
      <c r="M1431">
        <f>Prices[[#This Row],[EM Bonds - Local]]/Prices!M1430-1</f>
        <v>3.4602334166078386E-4</v>
      </c>
      <c r="N1431">
        <f>Prices[[#This Row],[IG - US]]/Prices!N1430-1</f>
        <v>-3.3766593136455025E-3</v>
      </c>
      <c r="O1431">
        <f>Prices[[#This Row],[IG - EU]]/Prices!O1430-1</f>
        <v>1.6679697680479499E-3</v>
      </c>
      <c r="P1431">
        <f>Prices[[#This Row],[HY - US]]/Prices!P1430-1</f>
        <v>-3.0384169354769064E-3</v>
      </c>
      <c r="Q1431">
        <f>Prices[[#This Row],[HY - EU]]/Prices!Q1430-1</f>
        <v>-2.5403201984994794E-3</v>
      </c>
      <c r="R1431">
        <f>Prices[[#This Row],[EM Bonds - Corp]]/Prices!R1430-1</f>
        <v>-3.5480775190810387E-4</v>
      </c>
      <c r="S1431">
        <f>Prices[[#This Row],[Real Estate - CH]]/Prices!S1430-1</f>
        <v>-4.688791098983347E-3</v>
      </c>
      <c r="T1431">
        <f>Prices[[#This Row],[Real Estate - World]]/Prices!T1430-1</f>
        <v>-3.7602304779517093E-3</v>
      </c>
      <c r="U1431">
        <f>Prices[[#This Row],[TIPS]]/Prices!U1430-1</f>
        <v>9.4791716834130568E-3</v>
      </c>
      <c r="V1431">
        <f>Prices[[#This Row],[Commodities]]/Prices!V1430-1</f>
        <v>-6.8191253294401788E-3</v>
      </c>
      <c r="W1431">
        <f>Prices[[#This Row],[Precious Metals]]/Prices!W1430-1</f>
        <v>3.665193291861879E-4</v>
      </c>
      <c r="X1431">
        <f>Prices[[#This Row],[Hedge funds]]/Prices!X1430-1</f>
        <v>-2.8412366379523268E-3</v>
      </c>
    </row>
    <row r="1432" spans="2:24" x14ac:dyDescent="0.25">
      <c r="B1432" s="1">
        <v>44586</v>
      </c>
      <c r="C1432">
        <f>Prices[[#This Row],[Equity - CH]]/Prices!C1431-1</f>
        <v>4.8065524011158267E-3</v>
      </c>
      <c r="D1432">
        <f>Prices[[#This Row],[Equity - US]]/Prices!D1431-1</f>
        <v>-5.9389115264812942E-3</v>
      </c>
      <c r="E1432">
        <f>Prices[[#This Row],[Equity - EU]]/Prices!E1431-1</f>
        <v>1.070568665046201E-2</v>
      </c>
      <c r="F1432">
        <f>Prices[[#This Row],[Equity - JP]]/Prices!F1431-1</f>
        <v>-1.716100926793096E-2</v>
      </c>
      <c r="G1432">
        <f>Prices[[#This Row],[Equity - EM]]/Prices!G1431-1</f>
        <v>-2.851166033935093E-3</v>
      </c>
      <c r="H1432">
        <f>Prices[[#This Row],[Bonds - CH]]/Prices!H1431-1</f>
        <v>-1.0843634786380507E-3</v>
      </c>
      <c r="I1432">
        <f>Prices[[#This Row],[Rates - US]]/Prices!I1431-1</f>
        <v>-1.1483789395440036E-3</v>
      </c>
      <c r="J1432">
        <f>Prices[[#This Row],[Rates - EU]]/Prices!J1431-1</f>
        <v>-1.1230442838995325E-3</v>
      </c>
      <c r="K1432">
        <f>Prices[[#This Row],[Rates - JP]]/Prices!K1431-1</f>
        <v>-5.5289347585696369E-4</v>
      </c>
      <c r="L1432">
        <f>Prices[[#This Row],[EM Bonds - USD]]/Prices!L1431-1</f>
        <v>-6.1436281162807749E-4</v>
      </c>
      <c r="M1432">
        <f>Prices[[#This Row],[EM Bonds - Local]]/Prices!M1431-1</f>
        <v>-8.2226665294971024E-4</v>
      </c>
      <c r="N1432">
        <f>Prices[[#This Row],[IG - US]]/Prices!N1431-1</f>
        <v>-1.4353071728000488E-3</v>
      </c>
      <c r="O1432">
        <f>Prices[[#This Row],[IG - EU]]/Prices!O1431-1</f>
        <v>-1.4570432429619196E-3</v>
      </c>
      <c r="P1432">
        <f>Prices[[#This Row],[HY - US]]/Prices!P1431-1</f>
        <v>-9.369459757925247E-4</v>
      </c>
      <c r="Q1432">
        <f>Prices[[#This Row],[HY - EU]]/Prices!Q1431-1</f>
        <v>-1.6287609571191686E-3</v>
      </c>
      <c r="R1432">
        <f>Prices[[#This Row],[EM Bonds - Corp]]/Prices!R1431-1</f>
        <v>-2.1948158300424403E-3</v>
      </c>
      <c r="S1432">
        <f>Prices[[#This Row],[Real Estate - CH]]/Prices!S1431-1</f>
        <v>-3.2821700936402909E-4</v>
      </c>
      <c r="T1432">
        <f>Prices[[#This Row],[Real Estate - World]]/Prices!T1431-1</f>
        <v>3.8797078801717788E-3</v>
      </c>
      <c r="U1432">
        <f>Prices[[#This Row],[TIPS]]/Prices!U1431-1</f>
        <v>-1.8734617507907281E-3</v>
      </c>
      <c r="V1432">
        <f>Prices[[#This Row],[Commodities]]/Prices!V1431-1</f>
        <v>1.7458225944910533E-2</v>
      </c>
      <c r="W1432">
        <f>Prices[[#This Row],[Precious Metals]]/Prices!W1431-1</f>
        <v>1.2236926925023317E-2</v>
      </c>
      <c r="X1432">
        <f>Prices[[#This Row],[Hedge funds]]/Prices!X1431-1</f>
        <v>-2.6841535831385599E-3</v>
      </c>
    </row>
    <row r="1433" spans="2:24" x14ac:dyDescent="0.25">
      <c r="B1433" s="1">
        <v>44587</v>
      </c>
      <c r="C1433">
        <f>Prices[[#This Row],[Equity - CH]]/Prices!C1432-1</f>
        <v>1.2385547569667255E-2</v>
      </c>
      <c r="D1433">
        <f>Prices[[#This Row],[Equity - US]]/Prices!D1432-1</f>
        <v>-4.0750074863238339E-4</v>
      </c>
      <c r="E1433">
        <f>Prices[[#This Row],[Equity - EU]]/Prices!E1432-1</f>
        <v>1.8552386033327428E-2</v>
      </c>
      <c r="F1433">
        <f>Prices[[#This Row],[Equity - JP]]/Prices!F1432-1</f>
        <v>-2.5133855186882936E-3</v>
      </c>
      <c r="G1433">
        <f>Prices[[#This Row],[Equity - EM]]/Prices!G1432-1</f>
        <v>2.5615516074986022E-3</v>
      </c>
      <c r="H1433">
        <f>Prices[[#This Row],[Bonds - CH]]/Prices!H1432-1</f>
        <v>-1.4473874656251162E-4</v>
      </c>
      <c r="I1433">
        <f>Prices[[#This Row],[Rates - US]]/Prices!I1432-1</f>
        <v>-5.4657832242406279E-3</v>
      </c>
      <c r="J1433">
        <f>Prices[[#This Row],[Rates - EU]]/Prices!J1432-1</f>
        <v>-2.147784020313348E-3</v>
      </c>
      <c r="K1433">
        <f>Prices[[#This Row],[Rates - JP]]/Prices!K1432-1</f>
        <v>-2.7659966808024627E-4</v>
      </c>
      <c r="L1433">
        <f>Prices[[#This Row],[EM Bonds - USD]]/Prices!L1432-1</f>
        <v>-1.1716424841201611E-3</v>
      </c>
      <c r="M1433">
        <f>Prices[[#This Row],[EM Bonds - Local]]/Prices!M1432-1</f>
        <v>-4.9913788665467695E-4</v>
      </c>
      <c r="N1433">
        <f>Prices[[#This Row],[IG - US]]/Prices!N1432-1</f>
        <v>-5.6506386644280537E-3</v>
      </c>
      <c r="O1433">
        <f>Prices[[#This Row],[IG - EU]]/Prices!O1432-1</f>
        <v>-2.7619990619623946E-3</v>
      </c>
      <c r="P1433">
        <f>Prices[[#This Row],[HY - US]]/Prices!P1432-1</f>
        <v>2.5171474564844587E-4</v>
      </c>
      <c r="Q1433">
        <f>Prices[[#This Row],[HY - EU]]/Prices!Q1432-1</f>
        <v>1.5127695547711983E-3</v>
      </c>
      <c r="R1433">
        <f>Prices[[#This Row],[EM Bonds - Corp]]/Prices!R1432-1</f>
        <v>-4.9285731887671602E-5</v>
      </c>
      <c r="S1433">
        <f>Prices[[#This Row],[Real Estate - CH]]/Prices!S1432-1</f>
        <v>3.0901154930673691E-4</v>
      </c>
      <c r="T1433">
        <f>Prices[[#This Row],[Real Estate - World]]/Prices!T1432-1</f>
        <v>-5.1189956206224574E-3</v>
      </c>
      <c r="U1433">
        <f>Prices[[#This Row],[TIPS]]/Prices!U1432-1</f>
        <v>-6.7210520396523421E-3</v>
      </c>
      <c r="V1433">
        <f>Prices[[#This Row],[Commodities]]/Prices!V1432-1</f>
        <v>1.6213196878028358E-2</v>
      </c>
      <c r="W1433">
        <f>Prices[[#This Row],[Precious Metals]]/Prices!W1432-1</f>
        <v>-8.5251907726318077E-3</v>
      </c>
      <c r="X1433">
        <f>Prices[[#This Row],[Hedge funds]]/Prices!X1432-1</f>
        <v>1.1428003577462764E-3</v>
      </c>
    </row>
    <row r="1434" spans="2:24" x14ac:dyDescent="0.25">
      <c r="B1434" s="1">
        <v>44588</v>
      </c>
      <c r="C1434">
        <f>Prices[[#This Row],[Equity - CH]]/Prices!C1433-1</f>
        <v>5.3587062650617412E-3</v>
      </c>
      <c r="D1434">
        <f>Prices[[#This Row],[Equity - US]]/Prices!D1433-1</f>
        <v>5.5980968244762064E-3</v>
      </c>
      <c r="E1434">
        <f>Prices[[#This Row],[Equity - EU]]/Prices!E1433-1</f>
        <v>5.0993405360562072E-3</v>
      </c>
      <c r="F1434">
        <f>Prices[[#This Row],[Equity - JP]]/Prices!F1433-1</f>
        <v>-2.5880717255501229E-2</v>
      </c>
      <c r="G1434">
        <f>Prices[[#This Row],[Equity - EM]]/Prices!G1433-1</f>
        <v>-4.6523078424216546E-3</v>
      </c>
      <c r="H1434">
        <f>Prices[[#This Row],[Bonds - CH]]/Prices!H1433-1</f>
        <v>-1.2304574406484248E-3</v>
      </c>
      <c r="I1434">
        <f>Prices[[#This Row],[Rates - US]]/Prices!I1433-1</f>
        <v>3.5658655033536935E-3</v>
      </c>
      <c r="J1434">
        <f>Prices[[#This Row],[Rates - EU]]/Prices!J1433-1</f>
        <v>1.629788181862768E-4</v>
      </c>
      <c r="K1434">
        <f>Prices[[#This Row],[Rates - JP]]/Prices!K1433-1</f>
        <v>-1.5678317808724973E-3</v>
      </c>
      <c r="L1434">
        <f>Prices[[#This Row],[EM Bonds - USD]]/Prices!L1433-1</f>
        <v>1.144229121127438E-3</v>
      </c>
      <c r="M1434">
        <f>Prices[[#This Row],[EM Bonds - Local]]/Prices!M1433-1</f>
        <v>-1.408585278753649E-3</v>
      </c>
      <c r="N1434">
        <f>Prices[[#This Row],[IG - US]]/Prices!N1433-1</f>
        <v>1.864521646148809E-3</v>
      </c>
      <c r="O1434">
        <f>Prices[[#This Row],[IG - EU]]/Prices!O1433-1</f>
        <v>-4.180602006689238E-4</v>
      </c>
      <c r="P1434">
        <f>Prices[[#This Row],[HY - US]]/Prices!P1433-1</f>
        <v>-6.4159713019736886E-3</v>
      </c>
      <c r="Q1434">
        <f>Prices[[#This Row],[HY - EU]]/Prices!Q1433-1</f>
        <v>-1.895510010662238E-3</v>
      </c>
      <c r="R1434">
        <f>Prices[[#This Row],[EM Bonds - Corp]]/Prices!R1433-1</f>
        <v>-8.8879412227960142E-4</v>
      </c>
      <c r="S1434">
        <f>Prices[[#This Row],[Real Estate - CH]]/Prices!S1433-1</f>
        <v>6.7189249720043254E-3</v>
      </c>
      <c r="T1434">
        <f>Prices[[#This Row],[Real Estate - World]]/Prices!T1433-1</f>
        <v>-1.7434914744466345E-3</v>
      </c>
      <c r="U1434">
        <f>Prices[[#This Row],[TIPS]]/Prices!U1433-1</f>
        <v>3.2035171561244358E-3</v>
      </c>
      <c r="V1434">
        <f>Prices[[#This Row],[Commodities]]/Prices!V1433-1</f>
        <v>1.2894903250284528E-2</v>
      </c>
      <c r="W1434">
        <f>Prices[[#This Row],[Precious Metals]]/Prices!W1433-1</f>
        <v>-1.5792188871983526E-2</v>
      </c>
      <c r="X1434">
        <f>Prices[[#This Row],[Hedge funds]]/Prices!X1433-1</f>
        <v>-5.4593280063530703E-4</v>
      </c>
    </row>
    <row r="1435" spans="2:24" x14ac:dyDescent="0.25">
      <c r="B1435" s="1">
        <v>44589</v>
      </c>
      <c r="C1435">
        <f>Prices[[#This Row],[Equity - CH]]/Prices!C1434-1</f>
        <v>-5.3478350417465181E-3</v>
      </c>
      <c r="D1435">
        <f>Prices[[#This Row],[Equity - US]]/Prices!D1434-1</f>
        <v>2.3916914919764665E-2</v>
      </c>
      <c r="E1435">
        <f>Prices[[#This Row],[Equity - EU]]/Prices!E1434-1</f>
        <v>-9.2969849830137896E-3</v>
      </c>
      <c r="F1435">
        <f>Prices[[#This Row],[Equity - JP]]/Prices!F1434-1</f>
        <v>1.8667569837561349E-2</v>
      </c>
      <c r="G1435">
        <f>Prices[[#This Row],[Equity - EM]]/Prices!G1434-1</f>
        <v>-1.0352442186573052E-3</v>
      </c>
      <c r="H1435">
        <f>Prices[[#This Row],[Bonds - CH]]/Prices!H1434-1</f>
        <v>-1.4493803898834035E-3</v>
      </c>
      <c r="I1435">
        <f>Prices[[#This Row],[Rates - US]]/Prices!I1434-1</f>
        <v>1.0434808034254228E-3</v>
      </c>
      <c r="J1435">
        <f>Prices[[#This Row],[Rates - EU]]/Prices!J1434-1</f>
        <v>-1.108618545053619E-3</v>
      </c>
      <c r="K1435">
        <f>Prices[[#This Row],[Rates - JP]]/Prices!K1434-1</f>
        <v>-1.8474043968230713E-4</v>
      </c>
      <c r="L1435">
        <f>Prices[[#This Row],[EM Bonds - USD]]/Prices!L1434-1</f>
        <v>-6.3789422193427647E-5</v>
      </c>
      <c r="M1435">
        <f>Prices[[#This Row],[EM Bonds - Local]]/Prices!M1434-1</f>
        <v>5.8829905326462928E-4</v>
      </c>
      <c r="N1435">
        <f>Prices[[#This Row],[IG - US]]/Prices!N1434-1</f>
        <v>-1.0209356722434837E-3</v>
      </c>
      <c r="O1435">
        <f>Prices[[#This Row],[IG - EU]]/Prices!O1434-1</f>
        <v>-1.2547051442911572E-3</v>
      </c>
      <c r="P1435">
        <f>Prices[[#This Row],[HY - US]]/Prices!P1434-1</f>
        <v>-3.6077963919743938E-3</v>
      </c>
      <c r="Q1435">
        <f>Prices[[#This Row],[HY - EU]]/Prices!Q1434-1</f>
        <v>-3.4421364985164349E-3</v>
      </c>
      <c r="R1435">
        <f>Prices[[#This Row],[EM Bonds - Corp]]/Prices!R1434-1</f>
        <v>-5.2442068405267328E-4</v>
      </c>
      <c r="S1435">
        <f>Prices[[#This Row],[Real Estate - CH]]/Prices!S1434-1</f>
        <v>-5.9069464155573348E-3</v>
      </c>
      <c r="T1435">
        <f>Prices[[#This Row],[Real Estate - World]]/Prices!T1434-1</f>
        <v>2.025503022810371E-2</v>
      </c>
      <c r="U1435">
        <f>Prices[[#This Row],[TIPS]]/Prices!U1434-1</f>
        <v>2.1605681004213118E-3</v>
      </c>
      <c r="V1435">
        <f>Prices[[#This Row],[Commodities]]/Prices!V1434-1</f>
        <v>1.25662706045091E-2</v>
      </c>
      <c r="W1435">
        <f>Prices[[#This Row],[Precious Metals]]/Prices!W1434-1</f>
        <v>-7.8844889025048159E-3</v>
      </c>
      <c r="X1435">
        <f>Prices[[#This Row],[Hedge funds]]/Prices!X1434-1</f>
        <v>2.706326348197452E-3</v>
      </c>
    </row>
    <row r="1436" spans="2:24" x14ac:dyDescent="0.25">
      <c r="B1436" s="1">
        <v>44592</v>
      </c>
      <c r="C1436">
        <f>Prices[[#This Row],[Equity - CH]]/Prices!C1435-1</f>
        <v>1.0293380183690193E-2</v>
      </c>
      <c r="D1436">
        <f>Prices[[#This Row],[Equity - US]]/Prices!D1435-1</f>
        <v>1.9711649735207004E-2</v>
      </c>
      <c r="E1436">
        <f>Prices[[#This Row],[Equity - EU]]/Prices!E1435-1</f>
        <v>1.1456601324645543E-2</v>
      </c>
      <c r="F1436">
        <f>Prices[[#This Row],[Equity - JP]]/Prices!F1435-1</f>
        <v>9.4430877150666337E-3</v>
      </c>
      <c r="G1436">
        <f>Prices[[#This Row],[Equity - EM]]/Prices!G1435-1</f>
        <v>1.3039034597087218E-2</v>
      </c>
      <c r="H1436">
        <f>Prices[[#This Row],[Bonds - CH]]/Prices!H1435-1</f>
        <v>-2.9755424921982243E-3</v>
      </c>
      <c r="I1436">
        <f>Prices[[#This Row],[Rates - US]]/Prices!I1435-1</f>
        <v>-8.5131811305561023E-4</v>
      </c>
      <c r="J1436">
        <f>Prices[[#This Row],[Rates - EU]]/Prices!J1435-1</f>
        <v>-3.4551593293924432E-3</v>
      </c>
      <c r="K1436">
        <f>Prices[[#This Row],[Rates - JP]]/Prices!K1435-1</f>
        <v>-5.5432372505537231E-4</v>
      </c>
      <c r="L1436">
        <f>Prices[[#This Row],[EM Bonds - USD]]/Prices!L1435-1</f>
        <v>-3.9961829676671279E-4</v>
      </c>
      <c r="M1436">
        <f>Prices[[#This Row],[EM Bonds - Local]]/Prices!M1435-1</f>
        <v>2.1740072407139266E-4</v>
      </c>
      <c r="N1436">
        <f>Prices[[#This Row],[IG - US]]/Prices!N1435-1</f>
        <v>-3.4530082245642912E-4</v>
      </c>
      <c r="O1436">
        <f>Prices[[#This Row],[IG - EU]]/Prices!O1435-1</f>
        <v>-4.292294807370145E-3</v>
      </c>
      <c r="P1436">
        <f>Prices[[#This Row],[HY - US]]/Prices!P1435-1</f>
        <v>6.3219533240888026E-4</v>
      </c>
      <c r="Q1436">
        <f>Prices[[#This Row],[HY - EU]]/Prices!Q1435-1</f>
        <v>-2.8287279656978859E-3</v>
      </c>
      <c r="R1436">
        <f>Prices[[#This Row],[EM Bonds - Corp]]/Prices!R1435-1</f>
        <v>-4.0612960631170036E-4</v>
      </c>
      <c r="S1436">
        <f>Prices[[#This Row],[Real Estate - CH]]/Prices!S1435-1</f>
        <v>-9.6461781842038796E-4</v>
      </c>
      <c r="T1436">
        <f>Prices[[#This Row],[Real Estate - World]]/Prices!T1435-1</f>
        <v>9.5888439332245667E-3</v>
      </c>
      <c r="U1436">
        <f>Prices[[#This Row],[TIPS]]/Prices!U1435-1</f>
        <v>-4.2253424820075658E-3</v>
      </c>
      <c r="V1436">
        <f>Prices[[#This Row],[Commodities]]/Prices!V1435-1</f>
        <v>5.7367493828517357E-3</v>
      </c>
      <c r="W1436">
        <f>Prices[[#This Row],[Precious Metals]]/Prices!W1435-1</f>
        <v>3.877311223595914E-3</v>
      </c>
      <c r="X1436">
        <f>Prices[[#This Row],[Hedge funds]]/Prices!X1435-1</f>
        <v>3.6564731129544725E-3</v>
      </c>
    </row>
    <row r="1437" spans="2:24" x14ac:dyDescent="0.25">
      <c r="B1437" s="1">
        <v>44593</v>
      </c>
      <c r="C1437">
        <f>Prices[[#This Row],[Equity - CH]]/Prices!C1436-1</f>
        <v>9.6498348118763122E-3</v>
      </c>
      <c r="D1437">
        <f>Prices[[#This Row],[Equity - US]]/Prices!D1436-1</f>
        <v>-1.03104482796057E-3</v>
      </c>
      <c r="E1437">
        <f>Prices[[#This Row],[Equity - EU]]/Prices!E1436-1</f>
        <v>6.3543943948980441E-3</v>
      </c>
      <c r="F1437">
        <f>Prices[[#This Row],[Equity - JP]]/Prices!F1436-1</f>
        <v>3.8869233031624262E-4</v>
      </c>
      <c r="G1437">
        <f>Prices[[#This Row],[Equity - EM]]/Prices!G1436-1</f>
        <v>-3.8507507061096291E-3</v>
      </c>
      <c r="H1437">
        <f>Prices[[#This Row],[Bonds - CH]]/Prices!H1436-1</f>
        <v>-1.2374435871305156E-3</v>
      </c>
      <c r="I1437">
        <f>Prices[[#This Row],[Rates - US]]/Prices!I1436-1</f>
        <v>-1.0444993254909996E-3</v>
      </c>
      <c r="J1437">
        <f>Prices[[#This Row],[Rates - EU]]/Prices!J1436-1</f>
        <v>-2.1662797010860713E-3</v>
      </c>
      <c r="K1437">
        <f>Prices[[#This Row],[Rates - JP]]/Prices!K1436-1</f>
        <v>-8.3194675540765317E-4</v>
      </c>
      <c r="L1437">
        <f>Prices[[#This Row],[EM Bonds - USD]]/Prices!L1436-1</f>
        <v>4.2986887676565999E-5</v>
      </c>
      <c r="M1437">
        <f>Prices[[#This Row],[EM Bonds - Local]]/Prices!M1436-1</f>
        <v>4.6458370834923102E-4</v>
      </c>
      <c r="N1437">
        <f>Prices[[#This Row],[IG - US]]/Prices!N1436-1</f>
        <v>6.7737623723296281E-4</v>
      </c>
      <c r="O1437">
        <f>Prices[[#This Row],[IG - EU]]/Prices!O1436-1</f>
        <v>-1.5245505204499743E-3</v>
      </c>
      <c r="P1437">
        <f>Prices[[#This Row],[HY - US]]/Prices!P1436-1</f>
        <v>3.9427679989536557E-3</v>
      </c>
      <c r="Q1437">
        <f>Prices[[#This Row],[HY - EU]]/Prices!Q1436-1</f>
        <v>4.4790826838680964E-4</v>
      </c>
      <c r="R1437">
        <f>Prices[[#This Row],[EM Bonds - Corp]]/Prices!R1436-1</f>
        <v>1.0551852209661483E-3</v>
      </c>
      <c r="S1437">
        <f>Prices[[#This Row],[Real Estate - CH]]/Prices!S1436-1</f>
        <v>1.3517688861424126E-3</v>
      </c>
      <c r="T1437">
        <f>Prices[[#This Row],[Real Estate - World]]/Prices!T1436-1</f>
        <v>-1.1910313231318304E-2</v>
      </c>
      <c r="U1437">
        <f>Prices[[#This Row],[TIPS]]/Prices!U1436-1</f>
        <v>-9.4680904348043438E-4</v>
      </c>
      <c r="V1437">
        <f>Prices[[#This Row],[Commodities]]/Prices!V1436-1</f>
        <v>-1.5536450623698794E-3</v>
      </c>
      <c r="W1437">
        <f>Prices[[#This Row],[Precious Metals]]/Prices!W1436-1</f>
        <v>-4.3021374130329804E-3</v>
      </c>
      <c r="X1437">
        <f>Prices[[#This Row],[Hedge funds]]/Prices!X1436-1</f>
        <v>2.4506982022731716E-3</v>
      </c>
    </row>
    <row r="1438" spans="2:24" x14ac:dyDescent="0.25">
      <c r="B1438" s="1">
        <v>44594</v>
      </c>
      <c r="C1438">
        <f>Prices[[#This Row],[Equity - CH]]/Prices!C1437-1</f>
        <v>1.9383794179916869E-3</v>
      </c>
      <c r="D1438">
        <f>Prices[[#This Row],[Equity - US]]/Prices!D1437-1</f>
        <v>3.4363270501021059E-3</v>
      </c>
      <c r="E1438">
        <f>Prices[[#This Row],[Equity - EU]]/Prices!E1437-1</f>
        <v>5.6989364187458591E-3</v>
      </c>
      <c r="F1438">
        <f>Prices[[#This Row],[Equity - JP]]/Prices!F1437-1</f>
        <v>2.0442995143441056E-2</v>
      </c>
      <c r="G1438">
        <f>Prices[[#This Row],[Equity - EM]]/Prices!G1437-1</f>
        <v>-4.8610049171151637E-3</v>
      </c>
      <c r="H1438">
        <f>Prices[[#This Row],[Bonds - CH]]/Prices!H1437-1</f>
        <v>-8.0169083886028059E-4</v>
      </c>
      <c r="I1438">
        <f>Prices[[#This Row],[Rates - US]]/Prices!I1437-1</f>
        <v>1.47358281206178E-3</v>
      </c>
      <c r="J1438">
        <f>Prices[[#This Row],[Rates - EU]]/Prices!J1437-1</f>
        <v>-1.5311716470844949E-5</v>
      </c>
      <c r="K1438">
        <f>Prices[[#This Row],[Rates - JP]]/Prices!K1437-1</f>
        <v>9.2515496345590975E-5</v>
      </c>
      <c r="L1438">
        <f>Prices[[#This Row],[EM Bonds - USD]]/Prices!L1437-1</f>
        <v>2.4481633484421117E-3</v>
      </c>
      <c r="M1438">
        <f>Prices[[#This Row],[EM Bonds - Local]]/Prices!M1437-1</f>
        <v>4.2032020485938126E-4</v>
      </c>
      <c r="N1438">
        <f>Prices[[#This Row],[IG - US]]/Prices!N1437-1</f>
        <v>1.8261467468512205E-3</v>
      </c>
      <c r="O1438">
        <f>Prices[[#This Row],[IG - EU]]/Prices!O1437-1</f>
        <v>1.3162744168904172E-3</v>
      </c>
      <c r="P1438">
        <f>Prices[[#This Row],[HY - US]]/Prices!P1437-1</f>
        <v>2.4964724825817797E-3</v>
      </c>
      <c r="Q1438">
        <f>Prices[[#This Row],[HY - EU]]/Prices!Q1437-1</f>
        <v>1.5222063037247935E-3</v>
      </c>
      <c r="R1438">
        <f>Prices[[#This Row],[EM Bonds - Corp]]/Prices!R1437-1</f>
        <v>1.5575188215828373E-3</v>
      </c>
      <c r="S1438">
        <f>Prices[[#This Row],[Real Estate - CH]]/Prices!S1437-1</f>
        <v>1.7742122112085479E-3</v>
      </c>
      <c r="T1438">
        <f>Prices[[#This Row],[Real Estate - World]]/Prices!T1437-1</f>
        <v>7.3673742601139125E-3</v>
      </c>
      <c r="U1438">
        <f>Prices[[#This Row],[TIPS]]/Prices!U1437-1</f>
        <v>4.552548375880372E-3</v>
      </c>
      <c r="V1438">
        <f>Prices[[#This Row],[Commodities]]/Prices!V1437-1</f>
        <v>1.374253811481152E-2</v>
      </c>
      <c r="W1438">
        <f>Prices[[#This Row],[Precious Metals]]/Prices!W1437-1</f>
        <v>6.5840373797620977E-4</v>
      </c>
      <c r="X1438">
        <f>Prices[[#This Row],[Hedge funds]]/Prices!X1437-1</f>
        <v>1.7145763601758013E-3</v>
      </c>
    </row>
    <row r="1439" spans="2:24" x14ac:dyDescent="0.25">
      <c r="B1439" s="1">
        <v>44595</v>
      </c>
      <c r="C1439">
        <f>Prices[[#This Row],[Equity - CH]]/Prices!C1438-1</f>
        <v>-1.222182884296541E-2</v>
      </c>
      <c r="D1439">
        <f>Prices[[#This Row],[Equity - US]]/Prices!D1438-1</f>
        <v>-2.3256415229371608E-2</v>
      </c>
      <c r="E1439">
        <f>Prices[[#This Row],[Equity - EU]]/Prices!E1438-1</f>
        <v>-3.9271138591580046E-3</v>
      </c>
      <c r="F1439">
        <f>Prices[[#This Row],[Equity - JP]]/Prices!F1438-1</f>
        <v>-8.9736046071249298E-3</v>
      </c>
      <c r="G1439">
        <f>Prices[[#This Row],[Equity - EM]]/Prices!G1438-1</f>
        <v>-8.3171399610137975E-4</v>
      </c>
      <c r="H1439">
        <f>Prices[[#This Row],[Bonds - CH]]/Prices!H1438-1</f>
        <v>-6.7833698030634881E-3</v>
      </c>
      <c r="I1439">
        <f>Prices[[#This Row],[Rates - US]]/Prices!I1438-1</f>
        <v>-2.9495256712225304E-3</v>
      </c>
      <c r="J1439">
        <f>Prices[[#This Row],[Rates - EU]]/Prices!J1438-1</f>
        <v>-8.8880406554170399E-3</v>
      </c>
      <c r="K1439">
        <f>Prices[[#This Row],[Rates - JP]]/Prices!K1438-1</f>
        <v>4.6253469010193449E-4</v>
      </c>
      <c r="L1439">
        <f>Prices[[#This Row],[EM Bonds - USD]]/Prices!L1438-1</f>
        <v>-2.6648309601967624E-3</v>
      </c>
      <c r="M1439">
        <f>Prices[[#This Row],[EM Bonds - Local]]/Prices!M1438-1</f>
        <v>4.0671095462885276E-4</v>
      </c>
      <c r="N1439">
        <f>Prices[[#This Row],[IG - US]]/Prices!N1438-1</f>
        <v>-5.6291547144575738E-3</v>
      </c>
      <c r="O1439">
        <f>Prices[[#This Row],[IG - EU]]/Prices!O1438-1</f>
        <v>-9.464717635923936E-3</v>
      </c>
      <c r="P1439">
        <f>Prices[[#This Row],[HY - US]]/Prices!P1438-1</f>
        <v>-4.1308888676282463E-3</v>
      </c>
      <c r="Q1439">
        <f>Prices[[#This Row],[HY - EU]]/Prices!Q1438-1</f>
        <v>-4.4404708687230121E-3</v>
      </c>
      <c r="R1439">
        <f>Prices[[#This Row],[EM Bonds - Corp]]/Prices!R1438-1</f>
        <v>-1.3928955901096884E-3</v>
      </c>
      <c r="S1439">
        <f>Prices[[#This Row],[Real Estate - CH]]/Prices!S1438-1</f>
        <v>-1.1742963847072296E-3</v>
      </c>
      <c r="T1439">
        <f>Prices[[#This Row],[Real Estate - World]]/Prices!T1438-1</f>
        <v>-6.3933373002792449E-3</v>
      </c>
      <c r="U1439">
        <f>Prices[[#This Row],[TIPS]]/Prices!U1438-1</f>
        <v>-1.4129839813249667E-2</v>
      </c>
      <c r="V1439">
        <f>Prices[[#This Row],[Commodities]]/Prices!V1438-1</f>
        <v>-7.4133604226467309E-3</v>
      </c>
      <c r="W1439">
        <f>Prices[[#This Row],[Precious Metals]]/Prices!W1438-1</f>
        <v>-4.6172761054985578E-3</v>
      </c>
      <c r="X1439">
        <f>Prices[[#This Row],[Hedge funds]]/Prices!X1438-1</f>
        <v>-2.7107817042708593E-3</v>
      </c>
    </row>
    <row r="1440" spans="2:24" x14ac:dyDescent="0.25">
      <c r="B1440" s="1">
        <v>44596</v>
      </c>
      <c r="C1440">
        <f>Prices[[#This Row],[Equity - CH]]/Prices!C1439-1</f>
        <v>-7.6225793702030531E-3</v>
      </c>
      <c r="D1440">
        <f>Prices[[#This Row],[Equity - US]]/Prices!D1439-1</f>
        <v>1.2693879739767766E-2</v>
      </c>
      <c r="E1440">
        <f>Prices[[#This Row],[Equity - EU]]/Prices!E1439-1</f>
        <v>-6.0420145052666463E-3</v>
      </c>
      <c r="F1440">
        <f>Prices[[#This Row],[Equity - JP]]/Prices!F1439-1</f>
        <v>4.6321942626725843E-3</v>
      </c>
      <c r="G1440">
        <f>Prices[[#This Row],[Equity - EM]]/Prices!G1439-1</f>
        <v>1.5001050854537734E-2</v>
      </c>
      <c r="H1440">
        <f>Prices[[#This Row],[Bonds - CH]]/Prices!H1439-1</f>
        <v>-4.3328192700299306E-3</v>
      </c>
      <c r="I1440">
        <f>Prices[[#This Row],[Rates - US]]/Prices!I1439-1</f>
        <v>-6.5050995486607421E-3</v>
      </c>
      <c r="J1440">
        <f>Prices[[#This Row],[Rates - EU]]/Prices!J1439-1</f>
        <v>-5.5529071101930727E-3</v>
      </c>
      <c r="K1440">
        <f>Prices[[#This Row],[Rates - JP]]/Prices!K1439-1</f>
        <v>-1.8492834026815341E-3</v>
      </c>
      <c r="L1440">
        <f>Prices[[#This Row],[EM Bonds - USD]]/Prices!L1439-1</f>
        <v>-5.31711355180986E-3</v>
      </c>
      <c r="M1440">
        <f>Prices[[#This Row],[EM Bonds - Local]]/Prices!M1439-1</f>
        <v>-6.019858820510704E-4</v>
      </c>
      <c r="N1440">
        <f>Prices[[#This Row],[IG - US]]/Prices!N1439-1</f>
        <v>-8.6547726998577046E-3</v>
      </c>
      <c r="O1440">
        <f>Prices[[#This Row],[IG - EU]]/Prices!O1439-1</f>
        <v>-5.0960823866652571E-3</v>
      </c>
      <c r="P1440">
        <f>Prices[[#This Row],[HY - US]]/Prices!P1439-1</f>
        <v>-6.044652160769215E-3</v>
      </c>
      <c r="Q1440">
        <f>Prices[[#This Row],[HY - EU]]/Prices!Q1439-1</f>
        <v>-1.0147877626773605E-2</v>
      </c>
      <c r="R1440">
        <f>Prices[[#This Row],[EM Bonds - Corp]]/Prices!R1439-1</f>
        <v>-3.9572242393118851E-3</v>
      </c>
      <c r="S1440">
        <f>Prices[[#This Row],[Real Estate - CH]]/Prices!S1439-1</f>
        <v>-3.3342970029873742E-3</v>
      </c>
      <c r="T1440">
        <f>Prices[[#This Row],[Real Estate - World]]/Prices!T1439-1</f>
        <v>-5.4502242565878101E-3</v>
      </c>
      <c r="U1440">
        <f>Prices[[#This Row],[TIPS]]/Prices!U1439-1</f>
        <v>-6.8593786550930069E-3</v>
      </c>
      <c r="V1440">
        <f>Prices[[#This Row],[Commodities]]/Prices!V1439-1</f>
        <v>8.025895633057667E-3</v>
      </c>
      <c r="W1440">
        <f>Prices[[#This Row],[Precious Metals]]/Prices!W1439-1</f>
        <v>8.6361853469631988E-3</v>
      </c>
      <c r="X1440">
        <f>Prices[[#This Row],[Hedge funds]]/Prices!X1439-1</f>
        <v>-4.1059667909404407E-4</v>
      </c>
    </row>
    <row r="1441" spans="2:24" x14ac:dyDescent="0.25">
      <c r="B1441" s="1">
        <v>44599</v>
      </c>
      <c r="C1441">
        <f>Prices[[#This Row],[Equity - CH]]/Prices!C1440-1</f>
        <v>3.3753829700298166E-3</v>
      </c>
      <c r="D1441">
        <f>Prices[[#This Row],[Equity - US]]/Prices!D1440-1</f>
        <v>-3.3632339721145765E-3</v>
      </c>
      <c r="E1441">
        <f>Prices[[#This Row],[Equity - EU]]/Prices!E1440-1</f>
        <v>3.7611228696181609E-3</v>
      </c>
      <c r="F1441">
        <f>Prices[[#This Row],[Equity - JP]]/Prices!F1440-1</f>
        <v>-2.0488976359313016E-3</v>
      </c>
      <c r="G1441">
        <f>Prices[[#This Row],[Equity - EM]]/Prices!G1440-1</f>
        <v>-1.7827854712366697E-3</v>
      </c>
      <c r="H1441">
        <f>Prices[[#This Row],[Bonds - CH]]/Prices!H1440-1</f>
        <v>-2.7290160790677254E-3</v>
      </c>
      <c r="I1441">
        <f>Prices[[#This Row],[Rates - US]]/Prices!I1440-1</f>
        <v>4.4433846422387013E-4</v>
      </c>
      <c r="J1441">
        <f>Prices[[#This Row],[Rates - EU]]/Prices!J1440-1</f>
        <v>-4.3527231568201152E-3</v>
      </c>
      <c r="K1441">
        <f>Prices[[#This Row],[Rates - JP]]/Prices!K1440-1</f>
        <v>-1.204261232051973E-3</v>
      </c>
      <c r="L1441">
        <f>Prices[[#This Row],[EM Bonds - USD]]/Prices!L1440-1</f>
        <v>-2.3770130963479685E-3</v>
      </c>
      <c r="M1441">
        <f>Prices[[#This Row],[EM Bonds - Local]]/Prices!M1440-1</f>
        <v>-1.1860368604431626E-3</v>
      </c>
      <c r="N1441">
        <f>Prices[[#This Row],[IG - US]]/Prices!N1440-1</f>
        <v>2.917470811196754E-4</v>
      </c>
      <c r="O1441">
        <f>Prices[[#This Row],[IG - EU]]/Prices!O1440-1</f>
        <v>-4.0017073951552629E-3</v>
      </c>
      <c r="P1441">
        <f>Prices[[#This Row],[HY - US]]/Prices!P1440-1</f>
        <v>-6.2758735463452897E-4</v>
      </c>
      <c r="Q1441">
        <f>Prices[[#This Row],[HY - EU]]/Prices!Q1440-1</f>
        <v>-6.5926754770617713E-3</v>
      </c>
      <c r="R1441">
        <f>Prices[[#This Row],[EM Bonds - Corp]]/Prices!R1440-1</f>
        <v>-2.9885897548367346E-3</v>
      </c>
      <c r="S1441">
        <f>Prices[[#This Row],[Real Estate - CH]]/Prices!S1440-1</f>
        <v>-9.5529084158416655E-3</v>
      </c>
      <c r="T1441">
        <f>Prices[[#This Row],[Real Estate - World]]/Prices!T1440-1</f>
        <v>-3.889707494373118E-3</v>
      </c>
      <c r="U1441">
        <f>Prices[[#This Row],[TIPS]]/Prices!U1440-1</f>
        <v>-2.1137086461042731E-3</v>
      </c>
      <c r="V1441">
        <f>Prices[[#This Row],[Commodities]]/Prices!V1440-1</f>
        <v>-5.0509731232623034E-3</v>
      </c>
      <c r="W1441">
        <f>Prices[[#This Row],[Precious Metals]]/Prices!W1440-1</f>
        <v>1.20107255564601E-2</v>
      </c>
      <c r="X1441">
        <f>Prices[[#This Row],[Hedge funds]]/Prices!X1440-1</f>
        <v>3.6968880417997951E-4</v>
      </c>
    </row>
    <row r="1442" spans="2:24" x14ac:dyDescent="0.25">
      <c r="B1442" s="1">
        <v>44600</v>
      </c>
      <c r="C1442">
        <f>Prices[[#This Row],[Equity - CH]]/Prices!C1441-1</f>
        <v>-4.7893428604327548E-3</v>
      </c>
      <c r="D1442">
        <f>Prices[[#This Row],[Equity - US]]/Prices!D1441-1</f>
        <v>8.3910961925972583E-3</v>
      </c>
      <c r="E1442">
        <f>Prices[[#This Row],[Equity - EU]]/Prices!E1441-1</f>
        <v>2.4809223441613071E-4</v>
      </c>
      <c r="F1442">
        <f>Prices[[#This Row],[Equity - JP]]/Prices!F1441-1</f>
        <v>3.3029621140920895E-3</v>
      </c>
      <c r="G1442">
        <f>Prices[[#This Row],[Equity - EM]]/Prices!G1441-1</f>
        <v>5.0665520465043024E-4</v>
      </c>
      <c r="H1442">
        <f>Prices[[#This Row],[Bonds - CH]]/Prices!H1441-1</f>
        <v>-2.6625249611715862E-3</v>
      </c>
      <c r="I1442">
        <f>Prices[[#This Row],[Rates - US]]/Prices!I1441-1</f>
        <v>-2.785250091991931E-3</v>
      </c>
      <c r="J1442">
        <f>Prices[[#This Row],[Rates - EU]]/Prices!J1441-1</f>
        <v>-2.359464467323269E-3</v>
      </c>
      <c r="K1442">
        <f>Prices[[#This Row],[Rates - JP]]/Prices!K1441-1</f>
        <v>-1.9476905954367574E-3</v>
      </c>
      <c r="L1442">
        <f>Prices[[#This Row],[EM Bonds - USD]]/Prices!L1441-1</f>
        <v>-2.9079388229663605E-3</v>
      </c>
      <c r="M1442">
        <f>Prices[[#This Row],[EM Bonds - Local]]/Prices!M1441-1</f>
        <v>-5.470169268857461E-4</v>
      </c>
      <c r="N1442">
        <f>Prices[[#This Row],[IG - US]]/Prices!N1441-1</f>
        <v>-2.5244495877984052E-3</v>
      </c>
      <c r="O1442">
        <f>Prices[[#This Row],[IG - EU]]/Prices!O1441-1</f>
        <v>-3.2142283173514086E-3</v>
      </c>
      <c r="P1442">
        <f>Prices[[#This Row],[HY - US]]/Prices!P1441-1</f>
        <v>2.1125263570898056E-5</v>
      </c>
      <c r="Q1442">
        <f>Prices[[#This Row],[HY - EU]]/Prices!Q1441-1</f>
        <v>2.0396359097689665E-3</v>
      </c>
      <c r="R1442">
        <f>Prices[[#This Row],[EM Bonds - Corp]]/Prices!R1441-1</f>
        <v>-2.7589535085834616E-3</v>
      </c>
      <c r="S1442">
        <f>Prices[[#This Row],[Real Estate - CH]]/Prices!S1441-1</f>
        <v>-4.1391698231089125E-3</v>
      </c>
      <c r="T1442">
        <f>Prices[[#This Row],[Real Estate - World]]/Prices!T1441-1</f>
        <v>-5.6346937120177465E-3</v>
      </c>
      <c r="U1442">
        <f>Prices[[#This Row],[TIPS]]/Prices!U1441-1</f>
        <v>-4.9222487373066226E-3</v>
      </c>
      <c r="V1442">
        <f>Prices[[#This Row],[Commodities]]/Prices!V1441-1</f>
        <v>-6.1950730946119803E-3</v>
      </c>
      <c r="W1442">
        <f>Prices[[#This Row],[Precious Metals]]/Prices!W1441-1</f>
        <v>3.9592225010076643E-3</v>
      </c>
      <c r="X1442">
        <f>Prices[[#This Row],[Hedge funds]]/Prices!X1441-1</f>
        <v>1.634241884223453E-3</v>
      </c>
    </row>
    <row r="1443" spans="2:24" x14ac:dyDescent="0.25">
      <c r="B1443" s="1">
        <v>44601</v>
      </c>
      <c r="C1443">
        <f>Prices[[#This Row],[Equity - CH]]/Prices!C1442-1</f>
        <v>1.8113006671006238E-2</v>
      </c>
      <c r="D1443">
        <f>Prices[[#This Row],[Equity - US]]/Prices!D1442-1</f>
        <v>1.3887097763194411E-2</v>
      </c>
      <c r="E1443">
        <f>Prices[[#This Row],[Equity - EU]]/Prices!E1442-1</f>
        <v>1.6840514326115219E-2</v>
      </c>
      <c r="F1443">
        <f>Prices[[#This Row],[Equity - JP]]/Prices!F1442-1</f>
        <v>9.3846533890655781E-3</v>
      </c>
      <c r="G1443">
        <f>Prices[[#This Row],[Equity - EM]]/Prices!G1442-1</f>
        <v>1.4858595206972414E-2</v>
      </c>
      <c r="H1443">
        <f>Prices[[#This Row],[Bonds - CH]]/Prices!H1442-1</f>
        <v>4.004449388208986E-3</v>
      </c>
      <c r="I1443">
        <f>Prices[[#This Row],[Rates - US]]/Prices!I1442-1</f>
        <v>3.689952794476703E-4</v>
      </c>
      <c r="J1443">
        <f>Prices[[#This Row],[Rates - EU]]/Prices!J1442-1</f>
        <v>3.3911635360825976E-3</v>
      </c>
      <c r="K1443">
        <f>Prices[[#This Row],[Rates - JP]]/Prices!K1442-1</f>
        <v>5.575689991637045E-4</v>
      </c>
      <c r="L1443">
        <f>Prices[[#This Row],[EM Bonds - USD]]/Prices!L1442-1</f>
        <v>2.3541940620694923E-3</v>
      </c>
      <c r="M1443">
        <f>Prices[[#This Row],[EM Bonds - Local]]/Prices!M1442-1</f>
        <v>1.4654917809098222E-4</v>
      </c>
      <c r="N1443">
        <f>Prices[[#This Row],[IG - US]]/Prices!N1442-1</f>
        <v>1.6743557073588544E-3</v>
      </c>
      <c r="O1443">
        <f>Prices[[#This Row],[IG - EU]]/Prices!O1442-1</f>
        <v>4.0844843338530001E-3</v>
      </c>
      <c r="P1443">
        <f>Prices[[#This Row],[HY - US]]/Prices!P1442-1</f>
        <v>2.7465563247042191E-3</v>
      </c>
      <c r="Q1443">
        <f>Prices[[#This Row],[HY - EU]]/Prices!Q1442-1</f>
        <v>3.8583059910073381E-3</v>
      </c>
      <c r="R1443">
        <f>Prices[[#This Row],[EM Bonds - Corp]]/Prices!R1442-1</f>
        <v>6.4739528949564473E-4</v>
      </c>
      <c r="S1443">
        <f>Prices[[#This Row],[Real Estate - CH]]/Prices!S1442-1</f>
        <v>6.1757440301142275E-3</v>
      </c>
      <c r="T1443">
        <f>Prices[[#This Row],[Real Estate - World]]/Prices!T1442-1</f>
        <v>2.0472351728108462E-2</v>
      </c>
      <c r="U1443">
        <f>Prices[[#This Row],[TIPS]]/Prices!U1442-1</f>
        <v>7.5484351713859255E-3</v>
      </c>
      <c r="V1443">
        <f>Prices[[#This Row],[Commodities]]/Prices!V1442-1</f>
        <v>6.6889129414515747E-3</v>
      </c>
      <c r="W1443">
        <f>Prices[[#This Row],[Precious Metals]]/Prices!W1442-1</f>
        <v>3.5761943456333878E-3</v>
      </c>
      <c r="X1443">
        <f>Prices[[#This Row],[Hedge funds]]/Prices!X1442-1</f>
        <v>3.4189295552931043E-3</v>
      </c>
    </row>
    <row r="1444" spans="2:24" x14ac:dyDescent="0.25">
      <c r="B1444" s="1">
        <v>44602</v>
      </c>
      <c r="C1444">
        <f>Prices[[#This Row],[Equity - CH]]/Prices!C1443-1</f>
        <v>-3.4073961321505752E-3</v>
      </c>
      <c r="D1444">
        <f>Prices[[#This Row],[Equity - US]]/Prices!D1443-1</f>
        <v>-1.6008539550019463E-2</v>
      </c>
      <c r="E1444">
        <f>Prices[[#This Row],[Equity - EU]]/Prices!E1443-1</f>
        <v>8.7040377947711356E-4</v>
      </c>
      <c r="F1444">
        <f>Prices[[#This Row],[Equity - JP]]/Prices!F1443-1</f>
        <v>5.303742544956469E-3</v>
      </c>
      <c r="G1444">
        <f>Prices[[#This Row],[Equity - EM]]/Prices!G1443-1</f>
        <v>1.0193000945007746E-2</v>
      </c>
      <c r="H1444">
        <f>Prices[[#This Row],[Bonds - CH]]/Prices!H1443-1</f>
        <v>-2.4374030578327988E-3</v>
      </c>
      <c r="I1444">
        <f>Prices[[#This Row],[Rates - US]]/Prices!I1443-1</f>
        <v>-8.5625822851532751E-3</v>
      </c>
      <c r="J1444">
        <f>Prices[[#This Row],[Rates - EU]]/Prices!J1443-1</f>
        <v>-4.9946779846707923E-3</v>
      </c>
      <c r="K1444">
        <f>Prices[[#This Row],[Rates - JP]]/Prices!K1443-1</f>
        <v>-1.3002693415065103E-3</v>
      </c>
      <c r="L1444">
        <f>Prices[[#This Row],[EM Bonds - USD]]/Prices!L1443-1</f>
        <v>-3.996365121843426E-3</v>
      </c>
      <c r="M1444">
        <f>Prices[[#This Row],[EM Bonds - Local]]/Prices!M1443-1</f>
        <v>-3.4389155155656326E-4</v>
      </c>
      <c r="N1444">
        <f>Prices[[#This Row],[IG - US]]/Prices!N1443-1</f>
        <v>-9.8079401774407993E-3</v>
      </c>
      <c r="O1444">
        <f>Prices[[#This Row],[IG - EU]]/Prices!O1443-1</f>
        <v>-5.5130332387731684E-3</v>
      </c>
      <c r="P1444">
        <f>Prices[[#This Row],[HY - US]]/Prices!P1443-1</f>
        <v>-5.8125047524090201E-3</v>
      </c>
      <c r="Q1444">
        <f>Prices[[#This Row],[HY - EU]]/Prices!Q1443-1</f>
        <v>-1.3013346245801527E-3</v>
      </c>
      <c r="R1444">
        <f>Prices[[#This Row],[EM Bonds - Corp]]/Prices!R1443-1</f>
        <v>-3.2186536939595722E-3</v>
      </c>
      <c r="S1444">
        <f>Prices[[#This Row],[Real Estate - CH]]/Prices!S1443-1</f>
        <v>-4.5790222326144159E-3</v>
      </c>
      <c r="T1444">
        <f>Prices[[#This Row],[Real Estate - World]]/Prices!T1443-1</f>
        <v>-1.2410142681232417E-2</v>
      </c>
      <c r="U1444">
        <f>Prices[[#This Row],[TIPS]]/Prices!U1443-1</f>
        <v>-7.6377435765956347E-3</v>
      </c>
      <c r="V1444">
        <f>Prices[[#This Row],[Commodities]]/Prices!V1443-1</f>
        <v>-2.3568596543674936E-3</v>
      </c>
      <c r="W1444">
        <f>Prices[[#This Row],[Precious Metals]]/Prices!W1443-1</f>
        <v>3.2245558570518362E-3</v>
      </c>
      <c r="X1444">
        <f>Prices[[#This Row],[Hedge funds]]/Prices!X1443-1</f>
        <v>-3.9220492707436883E-4</v>
      </c>
    </row>
    <row r="1445" spans="2:24" x14ac:dyDescent="0.25">
      <c r="B1445" s="1">
        <v>44603</v>
      </c>
      <c r="C1445">
        <f>Prices[[#This Row],[Equity - CH]]/Prices!C1444-1</f>
        <v>-6.2211314471958268E-3</v>
      </c>
      <c r="D1445">
        <f>Prices[[#This Row],[Equity - US]]/Prices!D1444-1</f>
        <v>-1.7151283287638708E-2</v>
      </c>
      <c r="E1445">
        <f>Prices[[#This Row],[Equity - EU]]/Prices!E1444-1</f>
        <v>-9.6412366905458402E-3</v>
      </c>
      <c r="F1445">
        <f>Prices[[#This Row],[Equity - JP]]/Prices!F1444-1</f>
        <v>0</v>
      </c>
      <c r="G1445">
        <f>Prices[[#This Row],[Equity - EM]]/Prices!G1444-1</f>
        <v>-6.8366454517024833E-3</v>
      </c>
      <c r="H1445">
        <f>Prices[[#This Row],[Bonds - CH]]/Prices!H1444-1</f>
        <v>2.2212350066630471E-4</v>
      </c>
      <c r="I1445">
        <f>Prices[[#This Row],[Rates - US]]/Prices!I1444-1</f>
        <v>7.3297180595779388E-3</v>
      </c>
      <c r="J1445">
        <f>Prices[[#This Row],[Rates - EU]]/Prices!J1444-1</f>
        <v>-1.5128626898072151E-3</v>
      </c>
      <c r="K1445">
        <f>Prices[[#This Row],[Rates - JP]]/Prices!K1444-1</f>
        <v>-1.1159676369385529E-3</v>
      </c>
      <c r="L1445">
        <f>Prices[[#This Row],[EM Bonds - USD]]/Prices!L1444-1</f>
        <v>1.4798738826038438E-4</v>
      </c>
      <c r="M1445">
        <f>Prices[[#This Row],[EM Bonds - Local]]/Prices!M1444-1</f>
        <v>-2.6025093275279243E-3</v>
      </c>
      <c r="N1445">
        <f>Prices[[#This Row],[IG - US]]/Prices!N1444-1</f>
        <v>6.3788486360978336E-3</v>
      </c>
      <c r="O1445">
        <f>Prices[[#This Row],[IG - EU]]/Prices!O1444-1</f>
        <v>-1.5608180839613572E-3</v>
      </c>
      <c r="P1445">
        <f>Prices[[#This Row],[HY - US]]/Prices!P1444-1</f>
        <v>-6.0858696641862275E-3</v>
      </c>
      <c r="Q1445">
        <f>Prices[[#This Row],[HY - EU]]/Prices!Q1444-1</f>
        <v>-2.5151515151514703E-3</v>
      </c>
      <c r="R1445">
        <f>Prices[[#This Row],[EM Bonds - Corp]]/Prices!R1444-1</f>
        <v>-2.1751293925212911E-3</v>
      </c>
      <c r="S1445">
        <f>Prices[[#This Row],[Real Estate - CH]]/Prices!S1444-1</f>
        <v>4.423912617938397E-3</v>
      </c>
      <c r="T1445">
        <f>Prices[[#This Row],[Real Estate - World]]/Prices!T1444-1</f>
        <v>-6.3911318852494237E-3</v>
      </c>
      <c r="U1445">
        <f>Prices[[#This Row],[TIPS]]/Prices!U1444-1</f>
        <v>2.2759595817400946E-3</v>
      </c>
      <c r="V1445">
        <f>Prices[[#This Row],[Commodities]]/Prices!V1444-1</f>
        <v>6.1212248705153627E-3</v>
      </c>
      <c r="W1445">
        <f>Prices[[#This Row],[Precious Metals]]/Prices!W1444-1</f>
        <v>1.9914980370396851E-3</v>
      </c>
      <c r="X1445">
        <f>Prices[[#This Row],[Hedge funds]]/Prices!X1444-1</f>
        <v>-2.2642373116882331E-3</v>
      </c>
    </row>
    <row r="1446" spans="2:24" x14ac:dyDescent="0.25">
      <c r="B1446" s="1">
        <v>44606</v>
      </c>
      <c r="C1446">
        <f>Prices[[#This Row],[Equity - CH]]/Prices!C1445-1</f>
        <v>-1.700486921133082E-2</v>
      </c>
      <c r="D1446">
        <f>Prices[[#This Row],[Equity - US]]/Prices!D1445-1</f>
        <v>-4.4134231112147315E-3</v>
      </c>
      <c r="E1446">
        <f>Prices[[#This Row],[Equity - EU]]/Prices!E1445-1</f>
        <v>-2.5891612117753371E-2</v>
      </c>
      <c r="F1446">
        <f>Prices[[#This Row],[Equity - JP]]/Prices!F1445-1</f>
        <v>-1.8116272427408653E-2</v>
      </c>
      <c r="G1446">
        <f>Prices[[#This Row],[Equity - EM]]/Prices!G1445-1</f>
        <v>-1.6342606439035401E-2</v>
      </c>
      <c r="H1446">
        <f>Prices[[#This Row],[Bonds - CH]]/Prices!H1445-1</f>
        <v>3.7012362128940879E-4</v>
      </c>
      <c r="I1446">
        <f>Prices[[#This Row],[Rates - US]]/Prices!I1445-1</f>
        <v>-5.3378237562445863E-3</v>
      </c>
      <c r="J1446">
        <f>Prices[[#This Row],[Rates - EU]]/Prices!J1445-1</f>
        <v>-4.2585714958298659E-5</v>
      </c>
      <c r="K1446">
        <f>Prices[[#This Row],[Rates - JP]]/Prices!K1445-1</f>
        <v>-4.6550600502748285E-4</v>
      </c>
      <c r="L1446">
        <f>Prices[[#This Row],[EM Bonds - USD]]/Prices!L1445-1</f>
        <v>-5.6263710659842925E-3</v>
      </c>
      <c r="M1446">
        <f>Prices[[#This Row],[EM Bonds - Local]]/Prices!M1445-1</f>
        <v>-1.3586355460146748E-3</v>
      </c>
      <c r="N1446">
        <f>Prices[[#This Row],[IG - US]]/Prices!N1445-1</f>
        <v>-7.6917634072822816E-3</v>
      </c>
      <c r="O1446">
        <f>Prices[[#This Row],[IG - EU]]/Prices!O1445-1</f>
        <v>-7.5467629777359324E-4</v>
      </c>
      <c r="P1446">
        <f>Prices[[#This Row],[HY - US]]/Prices!P1445-1</f>
        <v>-4.6793790853374428E-3</v>
      </c>
      <c r="Q1446">
        <f>Prices[[#This Row],[HY - EU]]/Prices!Q1445-1</f>
        <v>-4.22274204818196E-3</v>
      </c>
      <c r="R1446">
        <f>Prices[[#This Row],[EM Bonds - Corp]]/Prices!R1445-1</f>
        <v>-4.8296540760284223E-4</v>
      </c>
      <c r="S1446">
        <f>Prices[[#This Row],[Real Estate - CH]]/Prices!S1445-1</f>
        <v>2.5335204240728437E-4</v>
      </c>
      <c r="T1446">
        <f>Prices[[#This Row],[Real Estate - World]]/Prices!T1445-1</f>
        <v>-1.1573892104009609E-2</v>
      </c>
      <c r="U1446">
        <f>Prices[[#This Row],[TIPS]]/Prices!U1445-1</f>
        <v>-1.1339498385205538E-3</v>
      </c>
      <c r="V1446">
        <f>Prices[[#This Row],[Commodities]]/Prices!V1445-1</f>
        <v>9.4642527950106192E-3</v>
      </c>
      <c r="W1446">
        <f>Prices[[#This Row],[Precious Metals]]/Prices!W1445-1</f>
        <v>1.5873731984217931E-2</v>
      </c>
      <c r="X1446">
        <f>Prices[[#This Row],[Hedge funds]]/Prices!X1445-1</f>
        <v>-2.7527445518596982E-3</v>
      </c>
    </row>
    <row r="1447" spans="2:24" x14ac:dyDescent="0.25">
      <c r="B1447" s="1">
        <v>44607</v>
      </c>
      <c r="C1447">
        <f>Prices[[#This Row],[Equity - CH]]/Prices!C1446-1</f>
        <v>1.2456966587143459E-2</v>
      </c>
      <c r="D1447">
        <f>Prices[[#This Row],[Equity - US]]/Prices!D1446-1</f>
        <v>1.6956048642203125E-2</v>
      </c>
      <c r="E1447">
        <f>Prices[[#This Row],[Equity - EU]]/Prices!E1446-1</f>
        <v>1.9133047059887831E-2</v>
      </c>
      <c r="F1447">
        <f>Prices[[#This Row],[Equity - JP]]/Prices!F1446-1</f>
        <v>-9.6906487653281026E-3</v>
      </c>
      <c r="G1447">
        <f>Prices[[#This Row],[Equity - EM]]/Prices!G1446-1</f>
        <v>7.9091192734370708E-3</v>
      </c>
      <c r="H1447">
        <f>Prices[[#This Row],[Bonds - CH]]/Prices!H1446-1</f>
        <v>-2.2939174189726685E-3</v>
      </c>
      <c r="I1447">
        <f>Prices[[#This Row],[Rates - US]]/Prices!I1446-1</f>
        <v>-2.656268887559432E-3</v>
      </c>
      <c r="J1447">
        <f>Prices[[#This Row],[Rates - EU]]/Prices!J1446-1</f>
        <v>-2.9127628098801761E-3</v>
      </c>
      <c r="K1447">
        <f>Prices[[#This Row],[Rates - JP]]/Prices!K1446-1</f>
        <v>-5.5886736214605381E-4</v>
      </c>
      <c r="L1447">
        <f>Prices[[#This Row],[EM Bonds - USD]]/Prices!L1446-1</f>
        <v>-1.8583505926528243E-4</v>
      </c>
      <c r="M1447">
        <f>Prices[[#This Row],[EM Bonds - Local]]/Prices!M1446-1</f>
        <v>6.5020921570191348E-4</v>
      </c>
      <c r="N1447">
        <f>Prices[[#This Row],[IG - US]]/Prices!N1446-1</f>
        <v>-3.4849383730172212E-3</v>
      </c>
      <c r="O1447">
        <f>Prices[[#This Row],[IG - EU]]/Prices!O1446-1</f>
        <v>-1.9960079840319889E-3</v>
      </c>
      <c r="P1447">
        <f>Prices[[#This Row],[HY - US]]/Prices!P1446-1</f>
        <v>1.6235771108761288E-3</v>
      </c>
      <c r="Q1447">
        <f>Prices[[#This Row],[HY - EU]]/Prices!Q1446-1</f>
        <v>1.0067728354385963E-3</v>
      </c>
      <c r="R1447">
        <f>Prices[[#This Row],[EM Bonds - Corp]]/Prices!R1446-1</f>
        <v>-1.0806675325791826E-3</v>
      </c>
      <c r="S1447">
        <f>Prices[[#This Row],[Real Estate - CH]]/Prices!S1446-1</f>
        <v>-1.8704335119338333E-3</v>
      </c>
      <c r="T1447">
        <f>Prices[[#This Row],[Real Estate - World]]/Prices!T1446-1</f>
        <v>7.5534831634687105E-3</v>
      </c>
      <c r="U1447">
        <f>Prices[[#This Row],[TIPS]]/Prices!U1446-1</f>
        <v>-3.6972750586539149E-3</v>
      </c>
      <c r="V1447">
        <f>Prices[[#This Row],[Commodities]]/Prices!V1446-1</f>
        <v>-1.0254842895833338E-2</v>
      </c>
      <c r="W1447">
        <f>Prices[[#This Row],[Precious Metals]]/Prices!W1446-1</f>
        <v>-9.781963818847883E-3</v>
      </c>
      <c r="X1447">
        <f>Prices[[#This Row],[Hedge funds]]/Prices!X1446-1</f>
        <v>3.1218165686306421E-3</v>
      </c>
    </row>
    <row r="1448" spans="2:24" x14ac:dyDescent="0.25">
      <c r="B1448" s="1">
        <v>44608</v>
      </c>
      <c r="C1448">
        <f>Prices[[#This Row],[Equity - CH]]/Prices!C1447-1</f>
        <v>2.2185742526925623E-4</v>
      </c>
      <c r="D1448">
        <f>Prices[[#This Row],[Equity - US]]/Prices!D1447-1</f>
        <v>-4.4057830601492709E-3</v>
      </c>
      <c r="E1448">
        <f>Prices[[#This Row],[Equity - EU]]/Prices!E1447-1</f>
        <v>-2.6465568686337981E-3</v>
      </c>
      <c r="F1448">
        <f>Prices[[#This Row],[Equity - JP]]/Prices!F1447-1</f>
        <v>1.7587086443194622E-2</v>
      </c>
      <c r="G1448">
        <f>Prices[[#This Row],[Equity - EM]]/Prices!G1447-1</f>
        <v>7.6491747110558617E-3</v>
      </c>
      <c r="H1448">
        <f>Prices[[#This Row],[Bonds - CH]]/Prices!H1447-1</f>
        <v>2.7441963954608628E-3</v>
      </c>
      <c r="I1448">
        <f>Prices[[#This Row],[Rates - US]]/Prices!I1447-1</f>
        <v>2.4377206503902737E-3</v>
      </c>
      <c r="J1448">
        <f>Prices[[#This Row],[Rates - EU]]/Prices!J1447-1</f>
        <v>3.2269993402129771E-3</v>
      </c>
      <c r="K1448">
        <f>Prices[[#This Row],[Rates - JP]]/Prices!K1447-1</f>
        <v>-9.3196644920778837E-4</v>
      </c>
      <c r="L1448">
        <f>Prices[[#This Row],[EM Bonds - USD]]/Prices!L1447-1</f>
        <v>1.8088614005411507E-3</v>
      </c>
      <c r="M1448">
        <f>Prices[[#This Row],[EM Bonds - Local]]/Prices!M1447-1</f>
        <v>5.6950129244537351E-4</v>
      </c>
      <c r="N1448">
        <f>Prices[[#This Row],[IG - US]]/Prices!N1447-1</f>
        <v>-8.5865859400402478E-5</v>
      </c>
      <c r="O1448">
        <f>Prices[[#This Row],[IG - EU]]/Prices!O1447-1</f>
        <v>3.4054054054053484E-3</v>
      </c>
      <c r="P1448">
        <f>Prices[[#This Row],[HY - US]]/Prices!P1447-1</f>
        <v>1.1910657206308795E-3</v>
      </c>
      <c r="Q1448">
        <f>Prices[[#This Row],[HY - EU]]/Prices!Q1447-1</f>
        <v>1.8896101917040831E-3</v>
      </c>
      <c r="R1448">
        <f>Prices[[#This Row],[EM Bonds - Corp]]/Prices!R1447-1</f>
        <v>6.4496202404784597E-4</v>
      </c>
      <c r="S1448">
        <f>Prices[[#This Row],[Real Estate - CH]]/Prices!S1447-1</f>
        <v>-7.2615120341993356E-3</v>
      </c>
      <c r="T1448">
        <f>Prices[[#This Row],[Real Estate - World]]/Prices!T1447-1</f>
        <v>5.302673649518308E-3</v>
      </c>
      <c r="U1448">
        <f>Prices[[#This Row],[TIPS]]/Prices!U1447-1</f>
        <v>3.4067271965754209E-3</v>
      </c>
      <c r="V1448">
        <f>Prices[[#This Row],[Commodities]]/Prices!V1447-1</f>
        <v>1.3218851309982904E-2</v>
      </c>
      <c r="W1448">
        <f>Prices[[#This Row],[Precious Metals]]/Prices!W1447-1</f>
        <v>4.3110501025942494E-3</v>
      </c>
      <c r="X1448">
        <f>Prices[[#This Row],[Hedge funds]]/Prices!X1447-1</f>
        <v>1.8017427766503502E-4</v>
      </c>
    </row>
    <row r="1449" spans="2:24" x14ac:dyDescent="0.25">
      <c r="B1449" s="1">
        <v>44609</v>
      </c>
      <c r="C1449">
        <f>Prices[[#This Row],[Equity - CH]]/Prices!C1448-1</f>
        <v>-8.6677045916415674E-3</v>
      </c>
      <c r="D1449">
        <f>Prices[[#This Row],[Equity - US]]/Prices!D1448-1</f>
        <v>-2.3152713553610149E-2</v>
      </c>
      <c r="E1449">
        <f>Prices[[#This Row],[Equity - EU]]/Prices!E1448-1</f>
        <v>-9.2139595319070677E-3</v>
      </c>
      <c r="F1449">
        <f>Prices[[#This Row],[Equity - JP]]/Prices!F1448-1</f>
        <v>-7.8713943752090065E-3</v>
      </c>
      <c r="G1449">
        <f>Prices[[#This Row],[Equity - EM]]/Prices!G1448-1</f>
        <v>-2.6500860656072378E-3</v>
      </c>
      <c r="H1449">
        <f>Prices[[#This Row],[Bonds - CH]]/Prices!H1448-1</f>
        <v>1.8491124260355818E-3</v>
      </c>
      <c r="I1449">
        <f>Prices[[#This Row],[Rates - US]]/Prices!I1448-1</f>
        <v>3.2719453472898063E-3</v>
      </c>
      <c r="J1449">
        <f>Prices[[#This Row],[Rates - EU]]/Prices!J1448-1</f>
        <v>2.885546164256958E-3</v>
      </c>
      <c r="K1449">
        <f>Prices[[#This Row],[Rates - JP]]/Prices!K1448-1</f>
        <v>-1.3059701492537101E-3</v>
      </c>
      <c r="L1449">
        <f>Prices[[#This Row],[EM Bonds - USD]]/Prices!L1448-1</f>
        <v>-4.0635978268321882E-4</v>
      </c>
      <c r="M1449">
        <f>Prices[[#This Row],[EM Bonds - Local]]/Prices!M1448-1</f>
        <v>4.626907755806986E-4</v>
      </c>
      <c r="N1449">
        <f>Prices[[#This Row],[IG - US]]/Prices!N1448-1</f>
        <v>1.0242768400368085E-3</v>
      </c>
      <c r="O1449">
        <f>Prices[[#This Row],[IG - EU]]/Prices!O1448-1</f>
        <v>3.0706243602864891E-3</v>
      </c>
      <c r="P1449">
        <f>Prices[[#This Row],[HY - US]]/Prices!P1448-1</f>
        <v>-3.5177158209609427E-4</v>
      </c>
      <c r="Q1449">
        <f>Prices[[#This Row],[HY - EU]]/Prices!Q1448-1</f>
        <v>1.5210050801561792E-4</v>
      </c>
      <c r="R1449">
        <f>Prices[[#This Row],[EM Bonds - Corp]]/Prices!R1448-1</f>
        <v>5.209719801997359E-4</v>
      </c>
      <c r="S1449">
        <f>Prices[[#This Row],[Real Estate - CH]]/Prices!S1448-1</f>
        <v>-1.1561830229860237E-2</v>
      </c>
      <c r="T1449">
        <f>Prices[[#This Row],[Real Estate - World]]/Prices!T1448-1</f>
        <v>-5.4955851513601717E-3</v>
      </c>
      <c r="U1449">
        <f>Prices[[#This Row],[TIPS]]/Prices!U1448-1</f>
        <v>7.2478637004480539E-3</v>
      </c>
      <c r="V1449">
        <f>Prices[[#This Row],[Commodities]]/Prices!V1448-1</f>
        <v>-6.6211416400780987E-3</v>
      </c>
      <c r="W1449">
        <f>Prices[[#This Row],[Precious Metals]]/Prices!W1448-1</f>
        <v>1.3446438855270193E-2</v>
      </c>
      <c r="X1449">
        <f>Prices[[#This Row],[Hedge funds]]/Prices!X1448-1</f>
        <v>-2.4237263154447408E-3</v>
      </c>
    </row>
    <row r="1450" spans="2:24" x14ac:dyDescent="0.25">
      <c r="B1450" s="1">
        <v>44610</v>
      </c>
      <c r="C1450">
        <f>Prices[[#This Row],[Equity - CH]]/Prices!C1449-1</f>
        <v>-5.0979249077474087E-3</v>
      </c>
      <c r="D1450">
        <f>Prices[[#This Row],[Equity - US]]/Prices!D1449-1</f>
        <v>-7.3591480433342626E-3</v>
      </c>
      <c r="E1450">
        <f>Prices[[#This Row],[Equity - EU]]/Prices!E1449-1</f>
        <v>-1.009525947756662E-2</v>
      </c>
      <c r="F1450">
        <f>Prices[[#This Row],[Equity - JP]]/Prices!F1449-1</f>
        <v>-3.5405212079347992E-3</v>
      </c>
      <c r="G1450">
        <f>Prices[[#This Row],[Equity - EM]]/Prices!G1449-1</f>
        <v>-8.1847174454893201E-3</v>
      </c>
      <c r="H1450">
        <f>Prices[[#This Row],[Bonds - CH]]/Prices!H1449-1</f>
        <v>4.4296788482833804E-4</v>
      </c>
      <c r="I1450">
        <f>Prices[[#This Row],[Rates - US]]/Prices!I1449-1</f>
        <v>2.7365783747270722E-3</v>
      </c>
      <c r="J1450">
        <f>Prices[[#This Row],[Rates - EU]]/Prices!J1449-1</f>
        <v>1.1193936059388232E-3</v>
      </c>
      <c r="K1450">
        <f>Prices[[#This Row],[Rates - JP]]/Prices!K1449-1</f>
        <v>1.0274612366896196E-3</v>
      </c>
      <c r="L1450">
        <f>Prices[[#This Row],[EM Bonds - USD]]/Prices!L1449-1</f>
        <v>1.4122455814358226E-4</v>
      </c>
      <c r="M1450">
        <f>Prices[[#This Row],[EM Bonds - Local]]/Prices!M1449-1</f>
        <v>-2.5784767648517892E-4</v>
      </c>
      <c r="N1450">
        <f>Prices[[#This Row],[IG - US]]/Prices!N1449-1</f>
        <v>1.5083926682109006E-3</v>
      </c>
      <c r="O1450">
        <f>Prices[[#This Row],[IG - EU]]/Prices!O1449-1</f>
        <v>2.2556390977443996E-3</v>
      </c>
      <c r="P1450">
        <f>Prices[[#This Row],[HY - US]]/Prices!P1449-1</f>
        <v>-3.4688737027821492E-4</v>
      </c>
      <c r="Q1450">
        <f>Prices[[#This Row],[HY - EU]]/Prices!Q1449-1</f>
        <v>-4.5623213090817405E-4</v>
      </c>
      <c r="R1450">
        <f>Prices[[#This Row],[EM Bonds - Corp]]/Prices!R1449-1</f>
        <v>5.2342119409676258E-4</v>
      </c>
      <c r="S1450">
        <f>Prices[[#This Row],[Real Estate - CH]]/Prices!S1449-1</f>
        <v>-1.1736855716245609E-3</v>
      </c>
      <c r="T1450">
        <f>Prices[[#This Row],[Real Estate - World]]/Prices!T1449-1</f>
        <v>-5.2883425673493356E-3</v>
      </c>
      <c r="U1450">
        <f>Prices[[#This Row],[TIPS]]/Prices!U1449-1</f>
        <v>6.9439424606043687E-3</v>
      </c>
      <c r="V1450">
        <f>Prices[[#This Row],[Commodities]]/Prices!V1449-1</f>
        <v>1.7455956036851461E-3</v>
      </c>
      <c r="W1450">
        <f>Prices[[#This Row],[Precious Metals]]/Prices!W1449-1</f>
        <v>1.0755366067247696E-3</v>
      </c>
      <c r="X1450">
        <f>Prices[[#This Row],[Hedge funds]]/Prices!X1449-1</f>
        <v>-1.3461380612327378E-3</v>
      </c>
    </row>
    <row r="1451" spans="2:24" x14ac:dyDescent="0.25">
      <c r="B1451" s="1">
        <v>44613</v>
      </c>
      <c r="C1451">
        <f>Prices[[#This Row],[Equity - CH]]/Prices!C1450-1</f>
        <v>-9.1957288887042354E-3</v>
      </c>
      <c r="D1451">
        <f>Prices[[#This Row],[Equity - US]]/Prices!D1450-1</f>
        <v>-6.0890271814039165E-3</v>
      </c>
      <c r="E1451">
        <f>Prices[[#This Row],[Equity - EU]]/Prices!E1450-1</f>
        <v>-1.7365604011019053E-2</v>
      </c>
      <c r="F1451">
        <f>Prices[[#This Row],[Equity - JP]]/Prices!F1450-1</f>
        <v>-7.0392631627362867E-3</v>
      </c>
      <c r="G1451">
        <f>Prices[[#This Row],[Equity - EM]]/Prices!G1450-1</f>
        <v>-1.5990967298835201E-2</v>
      </c>
      <c r="H1451">
        <f>Prices[[#This Row],[Bonds - CH]]/Prices!H1450-1</f>
        <v>1.328315253486867E-3</v>
      </c>
      <c r="I1451">
        <f>Prices[[#This Row],[Rates - US]]/Prices!I1450-1</f>
        <v>0</v>
      </c>
      <c r="J1451">
        <f>Prices[[#This Row],[Rates - EU]]/Prices!J1450-1</f>
        <v>-1.6442935981909601E-3</v>
      </c>
      <c r="K1451">
        <f>Prices[[#This Row],[Rates - JP]]/Prices!K1450-1</f>
        <v>9.330969487728602E-4</v>
      </c>
      <c r="L1451">
        <f>Prices[[#This Row],[EM Bonds - USD]]/Prices!L1450-1</f>
        <v>-2.6425435389298979E-4</v>
      </c>
      <c r="M1451">
        <f>Prices[[#This Row],[EM Bonds - Local]]/Prices!M1450-1</f>
        <v>-2.0048328918552683E-3</v>
      </c>
      <c r="N1451">
        <f>Prices[[#This Row],[IG - US]]/Prices!N1450-1</f>
        <v>0</v>
      </c>
      <c r="O1451">
        <f>Prices[[#This Row],[IG - EU]]/Prices!O1450-1</f>
        <v>-1.6075447433288037E-3</v>
      </c>
      <c r="P1451">
        <f>Prices[[#This Row],[HY - US]]/Prices!P1450-1</f>
        <v>0</v>
      </c>
      <c r="Q1451">
        <f>Prices[[#This Row],[HY - EU]]/Prices!Q1450-1</f>
        <v>-1.7344734199555845E-3</v>
      </c>
      <c r="R1451">
        <f>Prices[[#This Row],[EM Bonds - Corp]]/Prices!R1450-1</f>
        <v>-3.2084921718245063E-5</v>
      </c>
      <c r="S1451">
        <f>Prices[[#This Row],[Real Estate - CH]]/Prices!S1450-1</f>
        <v>-3.7841067516432014E-3</v>
      </c>
      <c r="T1451">
        <f>Prices[[#This Row],[Real Estate - World]]/Prices!T1450-1</f>
        <v>-6.9545246784484815E-3</v>
      </c>
      <c r="U1451">
        <f>Prices[[#This Row],[TIPS]]/Prices!U1450-1</f>
        <v>2.9269593925171922E-3</v>
      </c>
      <c r="V1451">
        <f>Prices[[#This Row],[Commodities]]/Prices!V1450-1</f>
        <v>0</v>
      </c>
      <c r="W1451">
        <f>Prices[[#This Row],[Precious Metals]]/Prices!W1450-1</f>
        <v>0</v>
      </c>
      <c r="X1451">
        <f>Prices[[#This Row],[Hedge funds]]/Prices!X1450-1</f>
        <v>-8.9589531997447125E-4</v>
      </c>
    </row>
    <row r="1452" spans="2:24" x14ac:dyDescent="0.25">
      <c r="B1452" s="1">
        <v>44614</v>
      </c>
      <c r="C1452">
        <f>Prices[[#This Row],[Equity - CH]]/Prices!C1451-1</f>
        <v>5.6063580748411113E-3</v>
      </c>
      <c r="D1452">
        <f>Prices[[#This Row],[Equity - US]]/Prices!D1451-1</f>
        <v>-4.521543234608405E-3</v>
      </c>
      <c r="E1452">
        <f>Prices[[#This Row],[Equity - EU]]/Prices!E1451-1</f>
        <v>6.154451278101325E-3</v>
      </c>
      <c r="F1452">
        <f>Prices[[#This Row],[Equity - JP]]/Prices!F1451-1</f>
        <v>-1.6048537686395137E-2</v>
      </c>
      <c r="G1452">
        <f>Prices[[#This Row],[Equity - EM]]/Prices!G1451-1</f>
        <v>-4.7754018491945605E-3</v>
      </c>
      <c r="H1452">
        <f>Prices[[#This Row],[Bonds - CH]]/Prices!H1451-1</f>
        <v>-2.9478959392733595E-3</v>
      </c>
      <c r="I1452">
        <f>Prices[[#This Row],[Rates - US]]/Prices!I1451-1</f>
        <v>-1.3805795599031168E-4</v>
      </c>
      <c r="J1452">
        <f>Prices[[#This Row],[Rates - EU]]/Prices!J1451-1</f>
        <v>-2.7792805279347466E-3</v>
      </c>
      <c r="K1452">
        <f>Prices[[#This Row],[Rates - JP]]/Prices!K1451-1</f>
        <v>1.3051179267269397E-3</v>
      </c>
      <c r="L1452">
        <f>Prices[[#This Row],[EM Bonds - USD]]/Prices!L1451-1</f>
        <v>-4.1192203041342523E-3</v>
      </c>
      <c r="M1452">
        <f>Prices[[#This Row],[EM Bonds - Local]]/Prices!M1451-1</f>
        <v>-7.7980441783997989E-4</v>
      </c>
      <c r="N1452">
        <f>Prices[[#This Row],[IG - US]]/Prices!N1451-1</f>
        <v>-1.5203968735501006E-3</v>
      </c>
      <c r="O1452">
        <f>Prices[[#This Row],[IG - EU]]/Prices!O1451-1</f>
        <v>-3.5959639330184201E-3</v>
      </c>
      <c r="P1452">
        <f>Prices[[#This Row],[HY - US]]/Prices!P1451-1</f>
        <v>-7.1806222058379277E-6</v>
      </c>
      <c r="Q1452">
        <f>Prices[[#This Row],[HY - EU]]/Prices!Q1451-1</f>
        <v>-3.5054563189659271E-3</v>
      </c>
      <c r="R1452">
        <f>Prices[[#This Row],[EM Bonds - Corp]]/Prices!R1451-1</f>
        <v>1.2508082668638565E-4</v>
      </c>
      <c r="S1452">
        <f>Prices[[#This Row],[Real Estate - CH]]/Prices!S1451-1</f>
        <v>-6.3974410235905221E-3</v>
      </c>
      <c r="T1452">
        <f>Prices[[#This Row],[Real Estate - World]]/Prices!T1451-1</f>
        <v>3.987333425592432E-5</v>
      </c>
      <c r="U1452">
        <f>Prices[[#This Row],[TIPS]]/Prices!U1451-1</f>
        <v>-3.9835420134557431E-3</v>
      </c>
      <c r="V1452">
        <f>Prices[[#This Row],[Commodities]]/Prices!V1451-1</f>
        <v>1.9394642148914176E-2</v>
      </c>
      <c r="W1452">
        <f>Prices[[#This Row],[Precious Metals]]/Prices!W1451-1</f>
        <v>5.9739332837198678E-3</v>
      </c>
      <c r="X1452">
        <f>Prices[[#This Row],[Hedge funds]]/Prices!X1451-1</f>
        <v>-1.5959590973780857E-3</v>
      </c>
    </row>
    <row r="1453" spans="2:24" x14ac:dyDescent="0.25">
      <c r="B1453" s="1">
        <v>44615</v>
      </c>
      <c r="C1453">
        <f>Prices[[#This Row],[Equity - CH]]/Prices!C1452-1</f>
        <v>-1.5934627940022983E-3</v>
      </c>
      <c r="D1453">
        <f>Prices[[#This Row],[Equity - US]]/Prices!D1452-1</f>
        <v>-2.1300273520326485E-2</v>
      </c>
      <c r="E1453">
        <f>Prices[[#This Row],[Equity - EU]]/Prices!E1452-1</f>
        <v>-7.1935200607562422E-3</v>
      </c>
      <c r="F1453">
        <f>Prices[[#This Row],[Equity - JP]]/Prices!F1452-1</f>
        <v>0</v>
      </c>
      <c r="G1453">
        <f>Prices[[#This Row],[Equity - EM]]/Prices!G1452-1</f>
        <v>-2.7148755946856395E-3</v>
      </c>
      <c r="H1453">
        <f>Prices[[#This Row],[Bonds - CH]]/Prices!H1452-1</f>
        <v>-5.1740705151892552E-4</v>
      </c>
      <c r="I1453">
        <f>Prices[[#This Row],[Rates - US]]/Prices!I1452-1</f>
        <v>-4.3136740013917096E-3</v>
      </c>
      <c r="J1453">
        <f>Prices[[#This Row],[Rates - EU]]/Prices!J1452-1</f>
        <v>8.0141721948567834E-4</v>
      </c>
      <c r="K1453">
        <f>Prices[[#This Row],[Rates - JP]]/Prices!K1452-1</f>
        <v>9.3101201005474366E-5</v>
      </c>
      <c r="L1453">
        <f>Prices[[#This Row],[EM Bonds - USD]]/Prices!L1452-1</f>
        <v>-7.0278235898766361E-3</v>
      </c>
      <c r="M1453">
        <f>Prices[[#This Row],[EM Bonds - Local]]/Prices!M1452-1</f>
        <v>2.4359711743437984E-4</v>
      </c>
      <c r="N1453">
        <f>Prices[[#This Row],[IG - US]]/Prices!N1452-1</f>
        <v>-5.9002111303336768E-3</v>
      </c>
      <c r="O1453">
        <f>Prices[[#This Row],[IG - EU]]/Prices!O1452-1</f>
        <v>5.3864799353608994E-4</v>
      </c>
      <c r="P1453">
        <f>Prices[[#This Row],[HY - US]]/Prices!P1452-1</f>
        <v>-7.9655381096888078E-5</v>
      </c>
      <c r="Q1453">
        <f>Prices[[#This Row],[HY - EU]]/Prices!Q1452-1</f>
        <v>1.3459361903886968E-3</v>
      </c>
      <c r="R1453">
        <f>Prices[[#This Row],[EM Bonds - Corp]]/Prices!R1452-1</f>
        <v>-1.1179739875294414E-3</v>
      </c>
      <c r="S1453">
        <f>Prices[[#This Row],[Real Estate - CH]]/Prices!S1452-1</f>
        <v>-8.8329979879275822E-3</v>
      </c>
      <c r="T1453">
        <f>Prices[[#This Row],[Real Estate - World]]/Prices!T1452-1</f>
        <v>-1.2868665852628247E-2</v>
      </c>
      <c r="U1453">
        <f>Prices[[#This Row],[TIPS]]/Prices!U1452-1</f>
        <v>-2.6377338028438224E-4</v>
      </c>
      <c r="V1453">
        <f>Prices[[#This Row],[Commodities]]/Prices!V1452-1</f>
        <v>4.880409500966687E-3</v>
      </c>
      <c r="W1453">
        <f>Prices[[#This Row],[Precious Metals]]/Prices!W1452-1</f>
        <v>6.9567133530812342E-4</v>
      </c>
      <c r="X1453">
        <f>Prices[[#This Row],[Hedge funds]]/Prices!X1452-1</f>
        <v>-1.8869012796323137E-3</v>
      </c>
    </row>
    <row r="1454" spans="2:24" x14ac:dyDescent="0.25">
      <c r="B1454" s="1">
        <v>44616</v>
      </c>
      <c r="C1454">
        <f>Prices[[#This Row],[Equity - CH]]/Prices!C1453-1</f>
        <v>-2.4771370730118258E-2</v>
      </c>
      <c r="D1454">
        <f>Prices[[#This Row],[Equity - US]]/Prices!D1453-1</f>
        <v>2.3917490779226558E-2</v>
      </c>
      <c r="E1454">
        <f>Prices[[#This Row],[Equity - EU]]/Prices!E1453-1</f>
        <v>-3.643171588002958E-2</v>
      </c>
      <c r="F1454">
        <f>Prices[[#This Row],[Equity - JP]]/Prices!F1453-1</f>
        <v>-1.3263357615512672E-2</v>
      </c>
      <c r="G1454">
        <f>Prices[[#This Row],[Equity - EM]]/Prices!G1453-1</f>
        <v>-3.5150815691900039E-2</v>
      </c>
      <c r="H1454">
        <f>Prices[[#This Row],[Bonds - CH]]/Prices!H1453-1</f>
        <v>-6.6558201449495868E-4</v>
      </c>
      <c r="I1454">
        <f>Prices[[#This Row],[Rates - US]]/Prices!I1453-1</f>
        <v>1.1329270066890995E-3</v>
      </c>
      <c r="J1454">
        <f>Prices[[#This Row],[Rates - EU]]/Prices!J1453-1</f>
        <v>3.0597462493748839E-3</v>
      </c>
      <c r="K1454">
        <f>Prices[[#This Row],[Rates - JP]]/Prices!K1453-1</f>
        <v>5.5855520387271262E-4</v>
      </c>
      <c r="L1454">
        <f>Prices[[#This Row],[EM Bonds - USD]]/Prices!L1453-1</f>
        <v>-1.643496476861539E-2</v>
      </c>
      <c r="M1454">
        <f>Prices[[#This Row],[EM Bonds - Local]]/Prices!M1453-1</f>
        <v>-3.1637363207304148E-3</v>
      </c>
      <c r="N1454">
        <f>Prices[[#This Row],[IG - US]]/Prices!N1453-1</f>
        <v>-1.308818946712309E-3</v>
      </c>
      <c r="O1454">
        <f>Prices[[#This Row],[IG - EU]]/Prices!O1453-1</f>
        <v>1.6150740242262263E-3</v>
      </c>
      <c r="P1454">
        <f>Prices[[#This Row],[HY - US]]/Prices!P1453-1</f>
        <v>-3.7390909778668435E-3</v>
      </c>
      <c r="Q1454">
        <f>Prices[[#This Row],[HY - EU]]/Prices!Q1453-1</f>
        <v>-7.9120207728731184E-3</v>
      </c>
      <c r="R1454">
        <f>Prices[[#This Row],[EM Bonds - Corp]]/Prices!R1453-1</f>
        <v>-3.2449911131555709E-3</v>
      </c>
      <c r="S1454">
        <f>Prices[[#This Row],[Real Estate - CH]]/Prices!S1453-1</f>
        <v>-1.3905523639390238E-2</v>
      </c>
      <c r="T1454">
        <f>Prices[[#This Row],[Real Estate - World]]/Prices!T1453-1</f>
        <v>1.0264909819821977E-2</v>
      </c>
      <c r="U1454">
        <f>Prices[[#This Row],[TIPS]]/Prices!U1453-1</f>
        <v>7.5089057214716703E-3</v>
      </c>
      <c r="V1454">
        <f>Prices[[#This Row],[Commodities]]/Prices!V1453-1</f>
        <v>1.6640980667192551E-2</v>
      </c>
      <c r="W1454">
        <f>Prices[[#This Row],[Precious Metals]]/Prices!W1453-1</f>
        <v>1.5740343094562181E-2</v>
      </c>
      <c r="X1454">
        <f>Prices[[#This Row],[Hedge funds]]/Prices!X1453-1</f>
        <v>-2.9636600789207934E-3</v>
      </c>
    </row>
    <row r="1455" spans="2:24" x14ac:dyDescent="0.25">
      <c r="B1455" s="1">
        <v>44617</v>
      </c>
      <c r="C1455">
        <f>Prices[[#This Row],[Equity - CH]]/Prices!C1454-1</f>
        <v>2.9680242284985558E-2</v>
      </c>
      <c r="D1455">
        <f>Prices[[#This Row],[Equity - US]]/Prices!D1454-1</f>
        <v>2.5076694327456073E-2</v>
      </c>
      <c r="E1455">
        <f>Prices[[#This Row],[Equity - EU]]/Prices!E1454-1</f>
        <v>4.2116148528654973E-2</v>
      </c>
      <c r="F1455">
        <f>Prices[[#This Row],[Equity - JP]]/Prices!F1454-1</f>
        <v>1.1506008802345979E-2</v>
      </c>
      <c r="G1455">
        <f>Prices[[#This Row],[Equity - EM]]/Prices!G1454-1</f>
        <v>1.712479464345229E-2</v>
      </c>
      <c r="H1455">
        <f>Prices[[#This Row],[Bonds - CH]]/Prices!H1454-1</f>
        <v>-5.2541996595871776E-3</v>
      </c>
      <c r="I1455">
        <f>Prices[[#This Row],[Rates - US]]/Prices!I1454-1</f>
        <v>-2.9682490113569493E-4</v>
      </c>
      <c r="J1455">
        <f>Prices[[#This Row],[Rates - EU]]/Prices!J1454-1</f>
        <v>-2.8672986708038195E-3</v>
      </c>
      <c r="K1455">
        <f>Prices[[#This Row],[Rates - JP]]/Prices!K1454-1</f>
        <v>-1.6747301823595295E-3</v>
      </c>
      <c r="L1455">
        <f>Prices[[#This Row],[EM Bonds - USD]]/Prices!L1454-1</f>
        <v>5.9919121287641541E-3</v>
      </c>
      <c r="M1455">
        <f>Prices[[#This Row],[EM Bonds - Local]]/Prices!M1454-1</f>
        <v>1.2622720897617068E-3</v>
      </c>
      <c r="N1455">
        <f>Prices[[#This Row],[IG - US]]/Prices!N1454-1</f>
        <v>3.0223894926839634E-3</v>
      </c>
      <c r="O1455">
        <f>Prices[[#This Row],[IG - EU]]/Prices!O1454-1</f>
        <v>-2.6337006181134104E-3</v>
      </c>
      <c r="P1455">
        <f>Prices[[#This Row],[HY - US]]/Prices!P1454-1</f>
        <v>7.209706592818943E-3</v>
      </c>
      <c r="Q1455">
        <f>Prices[[#This Row],[HY - EU]]/Prices!Q1454-1</f>
        <v>4.095331937430613E-3</v>
      </c>
      <c r="R1455">
        <f>Prices[[#This Row],[EM Bonds - Corp]]/Prices!R1454-1</f>
        <v>1.7099721248876598E-3</v>
      </c>
      <c r="S1455">
        <f>Prices[[#This Row],[Real Estate - CH]]/Prices!S1454-1</f>
        <v>1.3401679841897218E-2</v>
      </c>
      <c r="T1455">
        <f>Prices[[#This Row],[Real Estate - World]]/Prices!T1454-1</f>
        <v>2.8171419837334621E-2</v>
      </c>
      <c r="U1455">
        <f>Prices[[#This Row],[TIPS]]/Prices!U1454-1</f>
        <v>-6.0109996266434207E-3</v>
      </c>
      <c r="V1455">
        <f>Prices[[#This Row],[Commodities]]/Prices!V1454-1</f>
        <v>-2.3332039188840636E-2</v>
      </c>
      <c r="W1455">
        <f>Prices[[#This Row],[Precious Metals]]/Prices!W1454-1</f>
        <v>-1.9822901703582141E-2</v>
      </c>
      <c r="X1455">
        <f>Prices[[#This Row],[Hedge funds]]/Prices!X1454-1</f>
        <v>4.9265162492238002E-3</v>
      </c>
    </row>
    <row r="1456" spans="2:24" x14ac:dyDescent="0.25">
      <c r="B1456" s="1">
        <v>44620</v>
      </c>
      <c r="C1456">
        <f>Prices[[#This Row],[Equity - CH]]/Prices!C1455-1</f>
        <v>1.5099441103323397E-3</v>
      </c>
      <c r="D1456">
        <f>Prices[[#This Row],[Equity - US]]/Prices!D1455-1</f>
        <v>-1.090553751925194E-2</v>
      </c>
      <c r="E1456">
        <f>Prices[[#This Row],[Equity - EU]]/Prices!E1455-1</f>
        <v>-1.3974874926920733E-2</v>
      </c>
      <c r="F1456">
        <f>Prices[[#This Row],[Equity - JP]]/Prices!F1455-1</f>
        <v>3.4090425749198072E-3</v>
      </c>
      <c r="G1456">
        <f>Prices[[#This Row],[Equity - EM]]/Prices!G1455-1</f>
        <v>-1.0213289004595172E-2</v>
      </c>
      <c r="H1456">
        <f>Prices[[#This Row],[Bonds - CH]]/Prices!H1455-1</f>
        <v>1.190299062639566E-3</v>
      </c>
      <c r="I1456">
        <f>Prices[[#This Row],[Rates - US]]/Prices!I1455-1</f>
        <v>8.3438747769286614E-3</v>
      </c>
      <c r="J1456">
        <f>Prices[[#This Row],[Rates - EU]]/Prices!J1455-1</f>
        <v>3.4807740005162735E-3</v>
      </c>
      <c r="K1456">
        <f>Prices[[#This Row],[Rates - JP]]/Prices!K1455-1</f>
        <v>1.8639328984155767E-3</v>
      </c>
      <c r="L1456">
        <f>Prices[[#This Row],[EM Bonds - USD]]/Prices!L1455-1</f>
        <v>-1.1968468106196117E-2</v>
      </c>
      <c r="M1456">
        <f>Prices[[#This Row],[EM Bonds - Local]]/Prices!M1455-1</f>
        <v>-4.8649926874499982E-4</v>
      </c>
      <c r="N1456">
        <f>Prices[[#This Row],[IG - US]]/Prices!N1455-1</f>
        <v>9.8343269124003818E-3</v>
      </c>
      <c r="O1456">
        <f>Prices[[#This Row],[IG - EU]]/Prices!O1455-1</f>
        <v>3.2873464108642558E-3</v>
      </c>
      <c r="P1456">
        <f>Prices[[#This Row],[HY - US]]/Prices!P1455-1</f>
        <v>1.9629058396033461E-3</v>
      </c>
      <c r="Q1456">
        <f>Prices[[#This Row],[HY - EU]]/Prices!Q1455-1</f>
        <v>-1.5946517832499119E-3</v>
      </c>
      <c r="R1456">
        <f>Prices[[#This Row],[EM Bonds - Corp]]/Prices!R1455-1</f>
        <v>5.8882700753204453E-4</v>
      </c>
      <c r="S1456">
        <f>Prices[[#This Row],[Real Estate - CH]]/Prices!S1455-1</f>
        <v>1.5702764742925757E-2</v>
      </c>
      <c r="T1456">
        <f>Prices[[#This Row],[Real Estate - World]]/Prices!T1455-1</f>
        <v>-2.0392691758702397E-2</v>
      </c>
      <c r="U1456">
        <f>Prices[[#This Row],[TIPS]]/Prices!U1455-1</f>
        <v>1.1147711872390609E-2</v>
      </c>
      <c r="V1456">
        <f>Prices[[#This Row],[Commodities]]/Prices!V1455-1</f>
        <v>1.1705175534406864E-2</v>
      </c>
      <c r="W1456">
        <f>Prices[[#This Row],[Precious Metals]]/Prices!W1455-1</f>
        <v>-9.5364881022652614E-4</v>
      </c>
      <c r="X1456">
        <f>Prices[[#This Row],[Hedge funds]]/Prices!X1455-1</f>
        <v>-2.4223448957733096E-3</v>
      </c>
    </row>
    <row r="1457" spans="2:24" x14ac:dyDescent="0.25">
      <c r="B1457" s="1">
        <v>44621</v>
      </c>
      <c r="C1457">
        <f>Prices[[#This Row],[Equity - CH]]/Prices!C1456-1</f>
        <v>-9.0401111392443001E-3</v>
      </c>
      <c r="D1457">
        <f>Prices[[#This Row],[Equity - US]]/Prices!D1456-1</f>
        <v>-1.3927762427227264E-2</v>
      </c>
      <c r="E1457">
        <f>Prices[[#This Row],[Equity - EU]]/Prices!E1456-1</f>
        <v>-3.0623137504258269E-2</v>
      </c>
      <c r="F1457">
        <f>Prices[[#This Row],[Equity - JP]]/Prices!F1456-1</f>
        <v>5.8283550079700763E-3</v>
      </c>
      <c r="G1457">
        <f>Prices[[#This Row],[Equity - EM]]/Prices!G1456-1</f>
        <v>5.3713978525877781E-3</v>
      </c>
      <c r="H1457">
        <f>Prices[[#This Row],[Bonds - CH]]/Prices!H1456-1</f>
        <v>1.1517313122306305E-2</v>
      </c>
      <c r="I1457">
        <f>Prices[[#This Row],[Rates - US]]/Prices!I1456-1</f>
        <v>6.5970441512424038E-3</v>
      </c>
      <c r="J1457">
        <f>Prices[[#This Row],[Rates - EU]]/Prices!J1456-1</f>
        <v>1.5336040448269639E-2</v>
      </c>
      <c r="K1457">
        <f>Prices[[#This Row],[Rates - JP]]/Prices!K1456-1</f>
        <v>-3.7209302325591498E-4</v>
      </c>
      <c r="L1457">
        <f>Prices[[#This Row],[EM Bonds - USD]]/Prices!L1456-1</f>
        <v>-2.5887567532218991E-3</v>
      </c>
      <c r="M1457">
        <f>Prices[[#This Row],[EM Bonds - Local]]/Prices!M1456-1</f>
        <v>-4.957776023049032E-4</v>
      </c>
      <c r="N1457">
        <f>Prices[[#This Row],[IG - US]]/Prices!N1456-1</f>
        <v>5.6593382635912182E-3</v>
      </c>
      <c r="O1457">
        <f>Prices[[#This Row],[IG - EU]]/Prices!O1456-1</f>
        <v>1.6651447601654601E-2</v>
      </c>
      <c r="P1457">
        <f>Prices[[#This Row],[HY - US]]/Prices!P1456-1</f>
        <v>6.6940930691483658E-5</v>
      </c>
      <c r="Q1457">
        <f>Prices[[#This Row],[HY - EU]]/Prices!Q1456-1</f>
        <v>2.5493749424085888E-3</v>
      </c>
      <c r="R1457">
        <f>Prices[[#This Row],[EM Bonds - Corp]]/Prices!R1456-1</f>
        <v>7.5548907905527152E-3</v>
      </c>
      <c r="S1457">
        <f>Prices[[#This Row],[Real Estate - CH]]/Prices!S1456-1</f>
        <v>-5.8000000000002494E-4</v>
      </c>
      <c r="T1457">
        <f>Prices[[#This Row],[Real Estate - World]]/Prices!T1456-1</f>
        <v>-6.0430371541176919E-3</v>
      </c>
      <c r="U1457">
        <f>Prices[[#This Row],[TIPS]]/Prices!U1456-1</f>
        <v>2.4272410506603226E-2</v>
      </c>
      <c r="V1457">
        <f>Prices[[#This Row],[Commodities]]/Prices!V1456-1</f>
        <v>4.5297909886582222E-2</v>
      </c>
      <c r="W1457">
        <f>Prices[[#This Row],[Precious Metals]]/Prices!W1456-1</f>
        <v>2.9990480806838304E-2</v>
      </c>
      <c r="X1457">
        <f>Prices[[#This Row],[Hedge funds]]/Prices!X1456-1</f>
        <v>-3.3532657174005776E-3</v>
      </c>
    </row>
    <row r="1458" spans="2:24" x14ac:dyDescent="0.25">
      <c r="B1458" s="1">
        <v>44622</v>
      </c>
      <c r="C1458">
        <f>Prices[[#This Row],[Equity - CH]]/Prices!C1457-1</f>
        <v>1.5627893897951495E-4</v>
      </c>
      <c r="D1458">
        <f>Prices[[#This Row],[Equity - US]]/Prices!D1457-1</f>
        <v>2.0780883994871102E-2</v>
      </c>
      <c r="E1458">
        <f>Prices[[#This Row],[Equity - EU]]/Prices!E1457-1</f>
        <v>1.0914131360157064E-2</v>
      </c>
      <c r="F1458">
        <f>Prices[[#This Row],[Equity - JP]]/Prices!F1457-1</f>
        <v>-1.9514309951517705E-2</v>
      </c>
      <c r="G1458">
        <f>Prices[[#This Row],[Equity - EM]]/Prices!G1457-1</f>
        <v>-4.0763178861858984E-3</v>
      </c>
      <c r="H1458">
        <f>Prices[[#This Row],[Bonds - CH]]/Prices!H1457-1</f>
        <v>-5.2156027326820675E-3</v>
      </c>
      <c r="I1458">
        <f>Prices[[#This Row],[Rates - US]]/Prices!I1457-1</f>
        <v>-1.2938195283256793E-2</v>
      </c>
      <c r="J1458">
        <f>Prices[[#This Row],[Rates - EU]]/Prices!J1457-1</f>
        <v>-5.203865697403165E-3</v>
      </c>
      <c r="K1458">
        <f>Prices[[#This Row],[Rates - JP]]/Prices!K1457-1</f>
        <v>2.6056206960729522E-3</v>
      </c>
      <c r="L1458">
        <f>Prices[[#This Row],[EM Bonds - USD]]/Prices!L1457-1</f>
        <v>-8.1693664799984411E-3</v>
      </c>
      <c r="M1458">
        <f>Prices[[#This Row],[EM Bonds - Local]]/Prices!M1457-1</f>
        <v>-4.7265463043233424E-4</v>
      </c>
      <c r="N1458">
        <f>Prices[[#This Row],[IG - US]]/Prices!N1457-1</f>
        <v>-1.457935204450711E-2</v>
      </c>
      <c r="O1458">
        <f>Prices[[#This Row],[IG - EU]]/Prices!O1457-1</f>
        <v>-5.9703069688805677E-3</v>
      </c>
      <c r="P1458">
        <f>Prices[[#This Row],[HY - US]]/Prices!P1457-1</f>
        <v>2.7704714252796414E-4</v>
      </c>
      <c r="Q1458">
        <f>Prices[[#This Row],[HY - EU]]/Prices!Q1457-1</f>
        <v>-6.7401960784307935E-4</v>
      </c>
      <c r="R1458">
        <f>Prices[[#This Row],[EM Bonds - Corp]]/Prices!R1457-1</f>
        <v>-1.3574171218433406E-4</v>
      </c>
      <c r="S1458">
        <f>Prices[[#This Row],[Real Estate - CH]]/Prices!S1457-1</f>
        <v>6.483760581136977E-3</v>
      </c>
      <c r="T1458">
        <f>Prices[[#This Row],[Real Estate - World]]/Prices!T1457-1</f>
        <v>1.6658511671355569E-2</v>
      </c>
      <c r="U1458">
        <f>Prices[[#This Row],[TIPS]]/Prices!U1457-1</f>
        <v>-6.6209988123627772E-3</v>
      </c>
      <c r="V1458">
        <f>Prices[[#This Row],[Commodities]]/Prices!V1457-1</f>
        <v>3.430272428348391E-2</v>
      </c>
      <c r="W1458">
        <f>Prices[[#This Row],[Precious Metals]]/Prices!W1457-1</f>
        <v>-9.0377668953522949E-3</v>
      </c>
      <c r="X1458">
        <f>Prices[[#This Row],[Hedge funds]]/Prices!X1457-1</f>
        <v>1.2264854562029637E-3</v>
      </c>
    </row>
    <row r="1459" spans="2:24" x14ac:dyDescent="0.25">
      <c r="B1459" s="1">
        <v>44623</v>
      </c>
      <c r="C1459">
        <f>Prices[[#This Row],[Equity - CH]]/Prices!C1458-1</f>
        <v>-1.6935502838128058E-2</v>
      </c>
      <c r="D1459">
        <f>Prices[[#This Row],[Equity - US]]/Prices!D1458-1</f>
        <v>-8.991333366839771E-3</v>
      </c>
      <c r="E1459">
        <f>Prices[[#This Row],[Equity - EU]]/Prices!E1458-1</f>
        <v>-2.6727925958056065E-2</v>
      </c>
      <c r="F1459">
        <f>Prices[[#This Row],[Equity - JP]]/Prices!F1458-1</f>
        <v>1.1655549323298819E-2</v>
      </c>
      <c r="G1459">
        <f>Prices[[#This Row],[Equity - EM]]/Prices!G1458-1</f>
        <v>1.1159268325124927E-3</v>
      </c>
      <c r="H1459">
        <f>Prices[[#This Row],[Bonds - CH]]/Prices!H1458-1</f>
        <v>-4.0614384876678233E-3</v>
      </c>
      <c r="I1459">
        <f>Prices[[#This Row],[Rates - US]]/Prices!I1458-1</f>
        <v>3.2513237444184995E-3</v>
      </c>
      <c r="J1459">
        <f>Prices[[#This Row],[Rates - EU]]/Prices!J1458-1</f>
        <v>-1.2213236143002737E-3</v>
      </c>
      <c r="K1459">
        <f>Prices[[#This Row],[Rates - JP]]/Prices!K1458-1</f>
        <v>-1.763504733617971E-3</v>
      </c>
      <c r="L1459">
        <f>Prices[[#This Row],[EM Bonds - USD]]/Prices!L1458-1</f>
        <v>1.7370677241923538E-4</v>
      </c>
      <c r="M1459">
        <f>Prices[[#This Row],[EM Bonds - Local]]/Prices!M1458-1</f>
        <v>-1.3070140573772093E-3</v>
      </c>
      <c r="N1459">
        <f>Prices[[#This Row],[IG - US]]/Prices!N1458-1</f>
        <v>3.811151671784696E-3</v>
      </c>
      <c r="O1459">
        <f>Prices[[#This Row],[IG - EU]]/Prices!O1458-1</f>
        <v>-2.3918358669076101E-3</v>
      </c>
      <c r="P1459">
        <f>Prices[[#This Row],[HY - US]]/Prices!P1458-1</f>
        <v>-3.1217288267082477E-4</v>
      </c>
      <c r="Q1459">
        <f>Prices[[#This Row],[HY - EU]]/Prices!Q1458-1</f>
        <v>-4.9052670304750023E-4</v>
      </c>
      <c r="R1459">
        <f>Prices[[#This Row],[EM Bonds - Corp]]/Prices!R1458-1</f>
        <v>4.3378339712996095E-4</v>
      </c>
      <c r="S1459">
        <f>Prices[[#This Row],[Real Estate - CH]]/Prices!S1458-1</f>
        <v>-6.1636345561189021E-4</v>
      </c>
      <c r="T1459">
        <f>Prices[[#This Row],[Real Estate - World]]/Prices!T1458-1</f>
        <v>2.2696975146307974E-3</v>
      </c>
      <c r="U1459">
        <f>Prices[[#This Row],[TIPS]]/Prices!U1458-1</f>
        <v>-4.7286974735618603E-3</v>
      </c>
      <c r="V1459">
        <f>Prices[[#This Row],[Commodities]]/Prices!V1458-1</f>
        <v>4.5427438011500509E-3</v>
      </c>
      <c r="W1459">
        <f>Prices[[#This Row],[Precious Metals]]/Prices!W1458-1</f>
        <v>3.0231875318742496E-3</v>
      </c>
      <c r="X1459">
        <f>Prices[[#This Row],[Hedge funds]]/Prices!X1458-1</f>
        <v>6.2076842854552616E-4</v>
      </c>
    </row>
    <row r="1460" spans="2:24" x14ac:dyDescent="0.25">
      <c r="B1460" s="1">
        <v>44624</v>
      </c>
      <c r="C1460">
        <f>Prices[[#This Row],[Equity - CH]]/Prices!C1459-1</f>
        <v>-3.1272008089214598E-2</v>
      </c>
      <c r="D1460">
        <f>Prices[[#This Row],[Equity - US]]/Prices!D1459-1</f>
        <v>-9.8558896545162256E-3</v>
      </c>
      <c r="E1460">
        <f>Prices[[#This Row],[Equity - EU]]/Prices!E1459-1</f>
        <v>-4.7675086216568685E-2</v>
      </c>
      <c r="F1460">
        <f>Prices[[#This Row],[Equity - JP]]/Prices!F1459-1</f>
        <v>-1.986059053412248E-2</v>
      </c>
      <c r="G1460">
        <f>Prices[[#This Row],[Equity - EM]]/Prices!G1459-1</f>
        <v>-2.4896185868314213E-2</v>
      </c>
      <c r="H1460">
        <f>Prices[[#This Row],[Bonds - CH]]/Prices!H1459-1</f>
        <v>2.224364202565221E-3</v>
      </c>
      <c r="I1460">
        <f>Prices[[#This Row],[Rates - US]]/Prices!I1459-1</f>
        <v>6.44649501450556E-3</v>
      </c>
      <c r="J1460">
        <f>Prices[[#This Row],[Rates - EU]]/Prices!J1459-1</f>
        <v>5.3757493971637871E-3</v>
      </c>
      <c r="K1460">
        <f>Prices[[#This Row],[Rates - JP]]/Prices!K1459-1</f>
        <v>5.5788005578794042E-4</v>
      </c>
      <c r="L1460">
        <f>Prices[[#This Row],[EM Bonds - USD]]/Prices!L1459-1</f>
        <v>-4.5131306895346279E-3</v>
      </c>
      <c r="M1460">
        <f>Prices[[#This Row],[EM Bonds - Local]]/Prices!M1459-1</f>
        <v>-7.8463060436950727E-4</v>
      </c>
      <c r="N1460">
        <f>Prices[[#This Row],[IG - US]]/Prices!N1459-1</f>
        <v>3.5908635700530045E-3</v>
      </c>
      <c r="O1460">
        <f>Prices[[#This Row],[IG - EU]]/Prices!O1459-1</f>
        <v>5.967286483030465E-3</v>
      </c>
      <c r="P1460">
        <f>Prices[[#This Row],[HY - US]]/Prices!P1459-1</f>
        <v>-3.772990075117777E-3</v>
      </c>
      <c r="Q1460">
        <f>Prices[[#This Row],[HY - EU]]/Prices!Q1459-1</f>
        <v>-2.8525857309367186E-3</v>
      </c>
      <c r="R1460">
        <f>Prices[[#This Row],[EM Bonds - Corp]]/Prices!R1459-1</f>
        <v>-1.3759352440001482E-3</v>
      </c>
      <c r="S1460">
        <f>Prices[[#This Row],[Real Estate - CH]]/Prices!S1459-1</f>
        <v>-8.9726245424159856E-3</v>
      </c>
      <c r="T1460">
        <f>Prices[[#This Row],[Real Estate - World]]/Prices!T1459-1</f>
        <v>-3.3206499943383427E-4</v>
      </c>
      <c r="U1460">
        <f>Prices[[#This Row],[TIPS]]/Prices!U1459-1</f>
        <v>1.161245251922427E-2</v>
      </c>
      <c r="V1460">
        <f>Prices[[#This Row],[Commodities]]/Prices!V1459-1</f>
        <v>3.5331640662751296E-2</v>
      </c>
      <c r="W1460">
        <f>Prices[[#This Row],[Precious Metals]]/Prices!W1459-1</f>
        <v>1.6182922552692824E-2</v>
      </c>
      <c r="X1460">
        <f>Prices[[#This Row],[Hedge funds]]/Prices!X1459-1</f>
        <v>-3.2673521212973622E-3</v>
      </c>
    </row>
    <row r="1461" spans="2:24" x14ac:dyDescent="0.25">
      <c r="B1461" s="1">
        <v>44627</v>
      </c>
      <c r="C1461">
        <f>Prices[[#This Row],[Equity - CH]]/Prices!C1460-1</f>
        <v>-9.3623464542252899E-3</v>
      </c>
      <c r="D1461">
        <f>Prices[[#This Row],[Equity - US]]/Prices!D1460-1</f>
        <v>-2.0929745035629943E-2</v>
      </c>
      <c r="E1461">
        <f>Prices[[#This Row],[Equity - EU]]/Prices!E1460-1</f>
        <v>-6.8392383631765696E-3</v>
      </c>
      <c r="F1461">
        <f>Prices[[#This Row],[Equity - JP]]/Prices!F1460-1</f>
        <v>-2.8245573525359724E-2</v>
      </c>
      <c r="G1461">
        <f>Prices[[#This Row],[Equity - EM]]/Prices!G1460-1</f>
        <v>-2.4457413005776973E-2</v>
      </c>
      <c r="H1461">
        <f>Prices[[#This Row],[Bonds - CH]]/Prices!H1460-1</f>
        <v>-8.1379004216897144E-4</v>
      </c>
      <c r="I1461">
        <f>Prices[[#This Row],[Rates - US]]/Prices!I1460-1</f>
        <v>-3.3466043858678685E-3</v>
      </c>
      <c r="J1461">
        <f>Prices[[#This Row],[Rates - EU]]/Prices!J1460-1</f>
        <v>-3.4667517493288669E-3</v>
      </c>
      <c r="K1461">
        <f>Prices[[#This Row],[Rates - JP]]/Prices!K1460-1</f>
        <v>6.5049716569109961E-4</v>
      </c>
      <c r="L1461">
        <f>Prices[[#This Row],[EM Bonds - USD]]/Prices!L1460-1</f>
        <v>-8.5981783699979886E-3</v>
      </c>
      <c r="M1461">
        <f>Prices[[#This Row],[EM Bonds - Local]]/Prices!M1460-1</f>
        <v>-3.1697062542369592E-3</v>
      </c>
      <c r="N1461">
        <f>Prices[[#This Row],[IG - US]]/Prices!N1460-1</f>
        <v>-8.6917717988583831E-3</v>
      </c>
      <c r="O1461">
        <f>Prices[[#This Row],[IG - EU]]/Prices!O1460-1</f>
        <v>-4.3429903077166765E-3</v>
      </c>
      <c r="P1461">
        <f>Prices[[#This Row],[HY - US]]/Prices!P1460-1</f>
        <v>-5.9597756409988101E-3</v>
      </c>
      <c r="Q1461">
        <f>Prices[[#This Row],[HY - EU]]/Prices!Q1460-1</f>
        <v>-9.0128887385030332E-3</v>
      </c>
      <c r="R1461">
        <f>Prices[[#This Row],[EM Bonds - Corp]]/Prices!R1460-1</f>
        <v>-1.7411020266296928E-3</v>
      </c>
      <c r="S1461">
        <f>Prices[[#This Row],[Real Estate - CH]]/Prices!S1460-1</f>
        <v>-8.9534860377812331E-3</v>
      </c>
      <c r="T1461">
        <f>Prices[[#This Row],[Real Estate - World]]/Prices!T1460-1</f>
        <v>-9.9491340521252747E-3</v>
      </c>
      <c r="U1461">
        <f>Prices[[#This Row],[TIPS]]/Prices!U1460-1</f>
        <v>4.9423030510147292E-3</v>
      </c>
      <c r="V1461">
        <f>Prices[[#This Row],[Commodities]]/Prices!V1460-1</f>
        <v>4.3316709679394494E-2</v>
      </c>
      <c r="W1461">
        <f>Prices[[#This Row],[Precious Metals]]/Prices!W1460-1</f>
        <v>1.9213216674113687E-2</v>
      </c>
      <c r="X1461">
        <f>Prices[[#This Row],[Hedge funds]]/Prices!X1460-1</f>
        <v>-4.9627379707547492E-3</v>
      </c>
    </row>
    <row r="1462" spans="2:24" x14ac:dyDescent="0.25">
      <c r="B1462" s="1">
        <v>44628</v>
      </c>
      <c r="C1462">
        <f>Prices[[#This Row],[Equity - CH]]/Prices!C1461-1</f>
        <v>-1.0553773668979471E-2</v>
      </c>
      <c r="D1462">
        <f>Prices[[#This Row],[Equity - US]]/Prices!D1461-1</f>
        <v>-4.5540505502359441E-3</v>
      </c>
      <c r="E1462">
        <f>Prices[[#This Row],[Equity - EU]]/Prices!E1461-1</f>
        <v>4.4753468919362938E-3</v>
      </c>
      <c r="F1462">
        <f>Prices[[#This Row],[Equity - JP]]/Prices!F1461-1</f>
        <v>-1.7863681112577856E-2</v>
      </c>
      <c r="G1462">
        <f>Prices[[#This Row],[Equity - EM]]/Prices!G1461-1</f>
        <v>-7.5743423060751214E-3</v>
      </c>
      <c r="H1462">
        <f>Prices[[#This Row],[Bonds - CH]]/Prices!H1461-1</f>
        <v>-4.9607581815490631E-3</v>
      </c>
      <c r="I1462">
        <f>Prices[[#This Row],[Rates - US]]/Prices!I1461-1</f>
        <v>-5.0659052368343671E-3</v>
      </c>
      <c r="J1462">
        <f>Prices[[#This Row],[Rates - EU]]/Prices!J1461-1</f>
        <v>-6.7086641295959204E-3</v>
      </c>
      <c r="K1462">
        <f>Prices[[#This Row],[Rates - JP]]/Prices!K1461-1</f>
        <v>-1.6716196136702388E-3</v>
      </c>
      <c r="L1462">
        <f>Prices[[#This Row],[EM Bonds - USD]]/Prices!L1461-1</f>
        <v>-1.34440777661885E-2</v>
      </c>
      <c r="M1462">
        <f>Prices[[#This Row],[EM Bonds - Local]]/Prices!M1461-1</f>
        <v>-9.7008469571032707E-3</v>
      </c>
      <c r="N1462">
        <f>Prices[[#This Row],[IG - US]]/Prices!N1461-1</f>
        <v>-9.1127812635585226E-3</v>
      </c>
      <c r="O1462">
        <f>Prices[[#This Row],[IG - EU]]/Prices!O1461-1</f>
        <v>-9.8409489866483346E-3</v>
      </c>
      <c r="P1462">
        <f>Prices[[#This Row],[HY - US]]/Prices!P1461-1</f>
        <v>-4.2199181343597347E-3</v>
      </c>
      <c r="Q1462">
        <f>Prices[[#This Row],[HY - EU]]/Prices!Q1461-1</f>
        <v>-2.4521976657562172E-3</v>
      </c>
      <c r="R1462">
        <f>Prices[[#This Row],[EM Bonds - Corp]]/Prices!R1461-1</f>
        <v>-2.6205467788209535E-3</v>
      </c>
      <c r="S1462">
        <f>Prices[[#This Row],[Real Estate - CH]]/Prices!S1461-1</f>
        <v>4.86154718739229E-3</v>
      </c>
      <c r="T1462">
        <f>Prices[[#This Row],[Real Estate - World]]/Prices!T1461-1</f>
        <v>1.9611433435495762E-4</v>
      </c>
      <c r="U1462">
        <f>Prices[[#This Row],[TIPS]]/Prices!U1461-1</f>
        <v>-5.7121320513286999E-4</v>
      </c>
      <c r="V1462">
        <f>Prices[[#This Row],[Commodities]]/Prices!V1461-1</f>
        <v>1.2880017553134282E-2</v>
      </c>
      <c r="W1462">
        <f>Prices[[#This Row],[Precious Metals]]/Prices!W1461-1</f>
        <v>3.1853586010140544E-2</v>
      </c>
      <c r="X1462">
        <f>Prices[[#This Row],[Hedge funds]]/Prices!X1461-1</f>
        <v>-1.7264386989157554E-3</v>
      </c>
    </row>
    <row r="1463" spans="2:24" x14ac:dyDescent="0.25">
      <c r="B1463" s="1">
        <v>44629</v>
      </c>
      <c r="C1463">
        <f>Prices[[#This Row],[Equity - CH]]/Prices!C1462-1</f>
        <v>4.1474498228599277E-2</v>
      </c>
      <c r="D1463">
        <f>Prices[[#This Row],[Equity - US]]/Prices!D1462-1</f>
        <v>2.2992845506950577E-2</v>
      </c>
      <c r="E1463">
        <f>Prices[[#This Row],[Equity - EU]]/Prices!E1462-1</f>
        <v>5.6823222846419608E-2</v>
      </c>
      <c r="F1463">
        <f>Prices[[#This Row],[Equity - JP]]/Prices!F1462-1</f>
        <v>-5.2165286610017514E-4</v>
      </c>
      <c r="G1463">
        <f>Prices[[#This Row],[Equity - EM]]/Prices!G1462-1</f>
        <v>-7.4604786429548486E-3</v>
      </c>
      <c r="H1463">
        <f>Prices[[#This Row],[Bonds - CH]]/Prices!H1462-1</f>
        <v>-6.1760547659794884E-3</v>
      </c>
      <c r="I1463">
        <f>Prices[[#This Row],[Rates - US]]/Prices!I1462-1</f>
        <v>-3.974941710926827E-3</v>
      </c>
      <c r="J1463">
        <f>Prices[[#This Row],[Rates - EU]]/Prices!J1462-1</f>
        <v>-5.4646448647732715E-3</v>
      </c>
      <c r="K1463">
        <f>Prices[[#This Row],[Rates - JP]]/Prices!K1462-1</f>
        <v>-8.372093023255589E-4</v>
      </c>
      <c r="L1463">
        <f>Prices[[#This Row],[EM Bonds - USD]]/Prices!L1462-1</f>
        <v>1.9332400294067575E-3</v>
      </c>
      <c r="M1463">
        <f>Prices[[#This Row],[EM Bonds - Local]]/Prices!M1462-1</f>
        <v>1.6383878875658731E-4</v>
      </c>
      <c r="N1463">
        <f>Prices[[#This Row],[IG - US]]/Prices!N1462-1</f>
        <v>-1.8621289938752783E-3</v>
      </c>
      <c r="O1463">
        <f>Prices[[#This Row],[IG - EU]]/Prices!O1462-1</f>
        <v>-5.8558074567528484E-3</v>
      </c>
      <c r="P1463">
        <f>Prices[[#This Row],[HY - US]]/Prices!P1462-1</f>
        <v>9.4360518831249074E-4</v>
      </c>
      <c r="Q1463">
        <f>Prices[[#This Row],[HY - EU]]/Prices!Q1462-1</f>
        <v>2.7382767526527019E-3</v>
      </c>
      <c r="R1463">
        <f>Prices[[#This Row],[EM Bonds - Corp]]/Prices!R1462-1</f>
        <v>-2.7785964336080049E-4</v>
      </c>
      <c r="S1463">
        <f>Prices[[#This Row],[Real Estate - CH]]/Prices!S1462-1</f>
        <v>2.9028161348196857E-3</v>
      </c>
      <c r="T1463">
        <f>Prices[[#This Row],[Real Estate - World]]/Prices!T1462-1</f>
        <v>1.2441268155642726E-2</v>
      </c>
      <c r="U1463">
        <f>Prices[[#This Row],[TIPS]]/Prices!U1462-1</f>
        <v>-1.3247725209368566E-2</v>
      </c>
      <c r="V1463">
        <f>Prices[[#This Row],[Commodities]]/Prices!V1462-1</f>
        <v>-5.8718348159156997E-2</v>
      </c>
      <c r="W1463">
        <f>Prices[[#This Row],[Precious Metals]]/Prices!W1462-1</f>
        <v>-3.3364755924615075E-2</v>
      </c>
      <c r="X1463">
        <f>Prices[[#This Row],[Hedge funds]]/Prices!X1462-1</f>
        <v>5.0211791834109398E-3</v>
      </c>
    </row>
    <row r="1464" spans="2:24" x14ac:dyDescent="0.25">
      <c r="B1464" s="1">
        <v>44630</v>
      </c>
      <c r="C1464">
        <f>Prices[[#This Row],[Equity - CH]]/Prices!C1463-1</f>
        <v>-1.0098369773019589E-2</v>
      </c>
      <c r="D1464">
        <f>Prices[[#This Row],[Equity - US]]/Prices!D1463-1</f>
        <v>7.9567262063484634E-4</v>
      </c>
      <c r="E1464">
        <f>Prices[[#This Row],[Equity - EU]]/Prices!E1463-1</f>
        <v>-2.0405905109845524E-2</v>
      </c>
      <c r="F1464">
        <f>Prices[[#This Row],[Equity - JP]]/Prices!F1463-1</f>
        <v>4.0582828393266768E-2</v>
      </c>
      <c r="G1464">
        <f>Prices[[#This Row],[Equity - EM]]/Prices!G1463-1</f>
        <v>1.6124731293510663E-2</v>
      </c>
      <c r="H1464">
        <f>Prices[[#This Row],[Bonds - CH]]/Prices!H1463-1</f>
        <v>-3.8933812518718858E-3</v>
      </c>
      <c r="I1464">
        <f>Prices[[#This Row],[Rates - US]]/Prices!I1463-1</f>
        <v>-4.2557854598742617E-3</v>
      </c>
      <c r="J1464">
        <f>Prices[[#This Row],[Rates - EU]]/Prices!J1463-1</f>
        <v>-6.7346464366500047E-3</v>
      </c>
      <c r="K1464">
        <f>Prices[[#This Row],[Rates - JP]]/Prices!K1463-1</f>
        <v>-1.0241132110604401E-3</v>
      </c>
      <c r="L1464">
        <f>Prices[[#This Row],[EM Bonds - USD]]/Prices!L1463-1</f>
        <v>2.4506288385683916E-5</v>
      </c>
      <c r="M1464">
        <f>Prices[[#This Row],[EM Bonds - Local]]/Prices!M1463-1</f>
        <v>-1.0196145673220247E-3</v>
      </c>
      <c r="N1464">
        <f>Prices[[#This Row],[IG - US]]/Prices!N1463-1</f>
        <v>-7.2759969088996845E-3</v>
      </c>
      <c r="O1464">
        <f>Prices[[#This Row],[IG - EU]]/Prices!O1463-1</f>
        <v>-5.7822210213457348E-3</v>
      </c>
      <c r="P1464">
        <f>Prices[[#This Row],[HY - US]]/Prices!P1463-1</f>
        <v>-4.190557799221728E-3</v>
      </c>
      <c r="Q1464">
        <f>Prices[[#This Row],[HY - EU]]/Prices!Q1463-1</f>
        <v>0</v>
      </c>
      <c r="R1464">
        <f>Prices[[#This Row],[EM Bonds - Corp]]/Prices!R1463-1</f>
        <v>-2.3768769577281468E-3</v>
      </c>
      <c r="S1464">
        <f>Prices[[#This Row],[Real Estate - CH]]/Prices!S1463-1</f>
        <v>2.3436714839902839E-2</v>
      </c>
      <c r="T1464">
        <f>Prices[[#This Row],[Real Estate - World]]/Prices!T1463-1</f>
        <v>1.0008283305965593E-2</v>
      </c>
      <c r="U1464">
        <f>Prices[[#This Row],[TIPS]]/Prices!U1463-1</f>
        <v>-8.2178317334794526E-3</v>
      </c>
      <c r="V1464">
        <f>Prices[[#This Row],[Commodities]]/Prices!V1463-1</f>
        <v>-3.9361917740999841E-3</v>
      </c>
      <c r="W1464">
        <f>Prices[[#This Row],[Precious Metals]]/Prices!W1463-1</f>
        <v>1.4002972754377119E-2</v>
      </c>
      <c r="X1464">
        <f>Prices[[#This Row],[Hedge funds]]/Prices!X1463-1</f>
        <v>-1.8288526443543951E-4</v>
      </c>
    </row>
    <row r="1465" spans="2:24" x14ac:dyDescent="0.25">
      <c r="B1465" s="1">
        <v>44631</v>
      </c>
      <c r="C1465">
        <f>Prices[[#This Row],[Equity - CH]]/Prices!C1464-1</f>
        <v>8.0484632606796502E-3</v>
      </c>
      <c r="D1465">
        <f>Prices[[#This Row],[Equity - US]]/Prices!D1464-1</f>
        <v>-9.4436813149975096E-3</v>
      </c>
      <c r="E1465">
        <f>Prices[[#This Row],[Equity - EU]]/Prices!E1464-1</f>
        <v>6.0628909902580297E-3</v>
      </c>
      <c r="F1465">
        <f>Prices[[#This Row],[Equity - JP]]/Prices!F1464-1</f>
        <v>-1.8274875926282963E-2</v>
      </c>
      <c r="G1465">
        <f>Prices[[#This Row],[Equity - EM]]/Prices!G1464-1</f>
        <v>-1.149570334367267E-2</v>
      </c>
      <c r="H1465">
        <f>Prices[[#This Row],[Bonds - CH]]/Prices!H1464-1</f>
        <v>-3.7582681900172332E-4</v>
      </c>
      <c r="I1465">
        <f>Prices[[#This Row],[Rates - US]]/Prices!I1464-1</f>
        <v>-1.678750561914244E-4</v>
      </c>
      <c r="J1465">
        <f>Prices[[#This Row],[Rates - EU]]/Prices!J1464-1</f>
        <v>-6.4697609001407308E-4</v>
      </c>
      <c r="K1465">
        <f>Prices[[#This Row],[Rates - JP]]/Prices!K1464-1</f>
        <v>-9.3196644920690019E-5</v>
      </c>
      <c r="L1465">
        <f>Prices[[#This Row],[EM Bonds - USD]]/Prices!L1464-1</f>
        <v>-7.8850654409978738E-4</v>
      </c>
      <c r="M1465">
        <f>Prices[[#This Row],[EM Bonds - Local]]/Prices!M1464-1</f>
        <v>1.3693024909504636E-3</v>
      </c>
      <c r="N1465">
        <f>Prices[[#This Row],[IG - US]]/Prices!N1464-1</f>
        <v>-1.0920582151409119E-3</v>
      </c>
      <c r="O1465">
        <f>Prices[[#This Row],[IG - EU]]/Prices!O1464-1</f>
        <v>-5.4353734101530993E-4</v>
      </c>
      <c r="P1465">
        <f>Prices[[#This Row],[HY - US]]/Prices!P1464-1</f>
        <v>-2.794420959509103E-3</v>
      </c>
      <c r="Q1465">
        <f>Prices[[#This Row],[HY - EU]]/Prices!Q1464-1</f>
        <v>1.5515903801399666E-4</v>
      </c>
      <c r="R1465">
        <f>Prices[[#This Row],[EM Bonds - Corp]]/Prices!R1464-1</f>
        <v>-1.2648724741396444E-3</v>
      </c>
      <c r="S1465">
        <f>Prices[[#This Row],[Real Estate - CH]]/Prices!S1464-1</f>
        <v>6.677534025962828E-4</v>
      </c>
      <c r="T1465">
        <f>Prices[[#This Row],[Real Estate - World]]/Prices!T1464-1</f>
        <v>-3.5799831397215209E-3</v>
      </c>
      <c r="U1465">
        <f>Prices[[#This Row],[TIPS]]/Prices!U1464-1</f>
        <v>5.1900182774202719E-3</v>
      </c>
      <c r="V1465">
        <f>Prices[[#This Row],[Commodities]]/Prices!V1464-1</f>
        <v>1.7770486099854876E-2</v>
      </c>
      <c r="W1465">
        <f>Prices[[#This Row],[Precious Metals]]/Prices!W1464-1</f>
        <v>-2.7324389003139382E-3</v>
      </c>
      <c r="X1465">
        <f>Prices[[#This Row],[Hedge funds]]/Prices!X1464-1</f>
        <v>-1.6130105095117919E-3</v>
      </c>
    </row>
    <row r="1466" spans="2:24" x14ac:dyDescent="0.25">
      <c r="B1466" s="1">
        <v>44634</v>
      </c>
      <c r="C1466">
        <f>Prices[[#This Row],[Equity - CH]]/Prices!C1465-1</f>
        <v>1.4475843544071054E-2</v>
      </c>
      <c r="D1466">
        <f>Prices[[#This Row],[Equity - US]]/Prices!D1465-1</f>
        <v>-6.5201879306716615E-3</v>
      </c>
      <c r="E1466">
        <f>Prices[[#This Row],[Equity - EU]]/Prices!E1465-1</f>
        <v>1.9401761232473502E-2</v>
      </c>
      <c r="F1466">
        <f>Prices[[#This Row],[Equity - JP]]/Prices!F1465-1</f>
        <v>6.7100555699186604E-3</v>
      </c>
      <c r="G1466">
        <f>Prices[[#This Row],[Equity - EM]]/Prices!G1465-1</f>
        <v>-2.5667075043424026E-2</v>
      </c>
      <c r="H1466">
        <f>Prices[[#This Row],[Bonds - CH]]/Prices!H1465-1</f>
        <v>-3.3837130611324984E-3</v>
      </c>
      <c r="I1466">
        <f>Prices[[#This Row],[Rates - US]]/Prices!I1465-1</f>
        <v>-9.4137751551706117E-3</v>
      </c>
      <c r="J1466">
        <f>Prices[[#This Row],[Rates - EU]]/Prices!J1465-1</f>
        <v>-5.622202831649048E-3</v>
      </c>
      <c r="K1466">
        <f>Prices[[#This Row],[Rates - JP]]/Prices!K1465-1</f>
        <v>0</v>
      </c>
      <c r="L1466">
        <f>Prices[[#This Row],[EM Bonds - USD]]/Prices!L1465-1</f>
        <v>-6.1997823043281608E-3</v>
      </c>
      <c r="M1466">
        <f>Prices[[#This Row],[EM Bonds - Local]]/Prices!M1465-1</f>
        <v>-1.6329578958564905E-3</v>
      </c>
      <c r="N1466">
        <f>Prices[[#This Row],[IG - US]]/Prices!N1465-1</f>
        <v>-1.2622447654268565E-2</v>
      </c>
      <c r="O1466">
        <f>Prices[[#This Row],[IG - EU]]/Prices!O1465-1</f>
        <v>-6.2540787470088954E-3</v>
      </c>
      <c r="P1466">
        <f>Prices[[#This Row],[HY - US]]/Prices!P1465-1</f>
        <v>-9.2664442060279573E-3</v>
      </c>
      <c r="Q1466">
        <f>Prices[[#This Row],[HY - EU]]/Prices!Q1465-1</f>
        <v>-9.6183679801431499E-4</v>
      </c>
      <c r="R1466">
        <f>Prices[[#This Row],[EM Bonds - Corp]]/Prices!R1465-1</f>
        <v>-4.3081965459094151E-3</v>
      </c>
      <c r="S1466">
        <f>Prices[[#This Row],[Real Estate - CH]]/Prices!S1465-1</f>
        <v>4.6711546387705472E-3</v>
      </c>
      <c r="T1466">
        <f>Prices[[#This Row],[Real Estate - World]]/Prices!T1465-1</f>
        <v>-4.559361342104884E-3</v>
      </c>
      <c r="U1466">
        <f>Prices[[#This Row],[TIPS]]/Prices!U1465-1</f>
        <v>-1.0190158917385284E-2</v>
      </c>
      <c r="V1466">
        <f>Prices[[#This Row],[Commodities]]/Prices!V1465-1</f>
        <v>-1.8675114883832888E-2</v>
      </c>
      <c r="W1466">
        <f>Prices[[#This Row],[Precious Metals]]/Prices!W1465-1</f>
        <v>-1.4717247603935224E-2</v>
      </c>
      <c r="X1466">
        <f>Prices[[#This Row],[Hedge funds]]/Prices!X1465-1</f>
        <v>-2.3068338913039277E-3</v>
      </c>
    </row>
    <row r="1467" spans="2:24" x14ac:dyDescent="0.25">
      <c r="B1467" s="1">
        <v>44635</v>
      </c>
      <c r="C1467">
        <f>Prices[[#This Row],[Equity - CH]]/Prices!C1466-1</f>
        <v>1.2784284834086446E-3</v>
      </c>
      <c r="D1467">
        <f>Prices[[#This Row],[Equity - US]]/Prices!D1466-1</f>
        <v>2.6490628521204984E-2</v>
      </c>
      <c r="E1467">
        <f>Prices[[#This Row],[Equity - EU]]/Prices!E1466-1</f>
        <v>2.9813135435019511E-4</v>
      </c>
      <c r="F1467">
        <f>Prices[[#This Row],[Equity - JP]]/Prices!F1466-1</f>
        <v>6.5922681287371443E-3</v>
      </c>
      <c r="G1467">
        <f>Prices[[#This Row],[Equity - EM]]/Prices!G1466-1</f>
        <v>-2.0880848858048418E-2</v>
      </c>
      <c r="H1467">
        <f>Prices[[#This Row],[Bonds - CH]]/Prices!H1466-1</f>
        <v>3.0179568432187054E-4</v>
      </c>
      <c r="I1467">
        <f>Prices[[#This Row],[Rates - US]]/Prices!I1466-1</f>
        <v>-5.5934626170250912E-4</v>
      </c>
      <c r="J1467">
        <f>Prices[[#This Row],[Rates - EU]]/Prices!J1466-1</f>
        <v>2.7870828363139033E-3</v>
      </c>
      <c r="K1467">
        <f>Prices[[#This Row],[Rates - JP]]/Prices!K1466-1</f>
        <v>-2.4233386149687952E-3</v>
      </c>
      <c r="L1467">
        <f>Prices[[#This Row],[EM Bonds - USD]]/Prices!L1466-1</f>
        <v>-2.5530867853534867E-3</v>
      </c>
      <c r="M1467">
        <f>Prices[[#This Row],[EM Bonds - Local]]/Prices!M1466-1</f>
        <v>-2.7477644234638054E-3</v>
      </c>
      <c r="N1467">
        <f>Prices[[#This Row],[IG - US]]/Prices!N1466-1</f>
        <v>1.2239345217284203E-3</v>
      </c>
      <c r="O1467">
        <f>Prices[[#This Row],[IG - EU]]/Prices!O1466-1</f>
        <v>2.4079242598369355E-3</v>
      </c>
      <c r="P1467">
        <f>Prices[[#This Row],[HY - US]]/Prices!P1466-1</f>
        <v>-1.026292238767379E-3</v>
      </c>
      <c r="Q1467">
        <f>Prices[[#This Row],[HY - EU]]/Prices!Q1466-1</f>
        <v>-3.0746296468834311E-3</v>
      </c>
      <c r="R1467">
        <f>Prices[[#This Row],[EM Bonds - Corp]]/Prices!R1466-1</f>
        <v>-3.0450145699066899E-3</v>
      </c>
      <c r="S1467">
        <f>Prices[[#This Row],[Real Estate - CH]]/Prices!S1466-1</f>
        <v>-8.1658168747191784E-3</v>
      </c>
      <c r="T1467">
        <f>Prices[[#This Row],[Real Estate - World]]/Prices!T1466-1</f>
        <v>9.9604990461770182E-3</v>
      </c>
      <c r="U1467">
        <f>Prices[[#This Row],[TIPS]]/Prices!U1466-1</f>
        <v>-7.200347194823653E-3</v>
      </c>
      <c r="V1467">
        <f>Prices[[#This Row],[Commodities]]/Prices!V1466-1</f>
        <v>-9.9278224198530163E-3</v>
      </c>
      <c r="W1467">
        <f>Prices[[#This Row],[Precious Metals]]/Prices!W1466-1</f>
        <v>-7.2506942894915438E-3</v>
      </c>
      <c r="X1467">
        <f>Prices[[#This Row],[Hedge funds]]/Prices!X1466-1</f>
        <v>-8.8480062770757151E-4</v>
      </c>
    </row>
    <row r="1468" spans="2:24" x14ac:dyDescent="0.25">
      <c r="B1468" s="1">
        <v>44636</v>
      </c>
      <c r="C1468">
        <f>Prices[[#This Row],[Equity - CH]]/Prices!C1467-1</f>
        <v>2.0582371598170779E-2</v>
      </c>
      <c r="D1468">
        <f>Prices[[#This Row],[Equity - US]]/Prices!D1467-1</f>
        <v>2.4887291348645535E-2</v>
      </c>
      <c r="E1468">
        <f>Prices[[#This Row],[Equity - EU]]/Prices!E1467-1</f>
        <v>3.5489566217955515E-2</v>
      </c>
      <c r="F1468">
        <f>Prices[[#This Row],[Equity - JP]]/Prices!F1467-1</f>
        <v>1.7032948883333399E-2</v>
      </c>
      <c r="G1468">
        <f>Prices[[#This Row],[Equity - EM]]/Prices!G1467-1</f>
        <v>5.4482832078271315E-2</v>
      </c>
      <c r="H1468">
        <f>Prices[[#This Row],[Bonds - CH]]/Prices!H1467-1</f>
        <v>-1.3576708402474047E-3</v>
      </c>
      <c r="I1468">
        <f>Prices[[#This Row],[Rates - US]]/Prices!I1467-1</f>
        <v>2.8391246451087149E-4</v>
      </c>
      <c r="J1468">
        <f>Prices[[#This Row],[Rates - EU]]/Prices!J1467-1</f>
        <v>-2.1187995614486699E-3</v>
      </c>
      <c r="K1468">
        <f>Prices[[#This Row],[Rates - JP]]/Prices!K1467-1</f>
        <v>3.7372699243198859E-4</v>
      </c>
      <c r="L1468">
        <f>Prices[[#This Row],[EM Bonds - USD]]/Prices!L1467-1</f>
        <v>5.4809014380088339E-3</v>
      </c>
      <c r="M1468">
        <f>Prices[[#This Row],[EM Bonds - Local]]/Prices!M1467-1</f>
        <v>-3.9043525845594562E-4</v>
      </c>
      <c r="N1468">
        <f>Prices[[#This Row],[IG - US]]/Prices!N1467-1</f>
        <v>6.6643880745336226E-3</v>
      </c>
      <c r="O1468">
        <f>Prices[[#This Row],[IG - EU]]/Prices!O1467-1</f>
        <v>-2.8934869247148054E-3</v>
      </c>
      <c r="P1468">
        <f>Prices[[#This Row],[HY - US]]/Prices!P1467-1</f>
        <v>6.7477836709421979E-3</v>
      </c>
      <c r="Q1468">
        <f>Prices[[#This Row],[HY - EU]]/Prices!Q1467-1</f>
        <v>3.5202492211838798E-3</v>
      </c>
      <c r="R1468">
        <f>Prices[[#This Row],[EM Bonds - Corp]]/Prices!R1467-1</f>
        <v>-3.0196693706758815E-3</v>
      </c>
      <c r="S1468">
        <f>Prices[[#This Row],[Real Estate - CH]]/Prices!S1467-1</f>
        <v>4.333182328495333E-4</v>
      </c>
      <c r="T1468">
        <f>Prices[[#This Row],[Real Estate - World]]/Prices!T1467-1</f>
        <v>1.3192264934961839E-2</v>
      </c>
      <c r="U1468">
        <f>Prices[[#This Row],[TIPS]]/Prices!U1467-1</f>
        <v>-7.1507848872456314E-3</v>
      </c>
      <c r="V1468">
        <f>Prices[[#This Row],[Commodities]]/Prices!V1467-1</f>
        <v>-8.4075379379775494E-3</v>
      </c>
      <c r="W1468">
        <f>Prices[[#This Row],[Precious Metals]]/Prices!W1467-1</f>
        <v>-1.1188247059430556E-2</v>
      </c>
      <c r="X1468">
        <f>Prices[[#This Row],[Hedge funds]]/Prices!X1467-1</f>
        <v>1.7795229541750501E-3</v>
      </c>
    </row>
    <row r="1469" spans="2:24" x14ac:dyDescent="0.25">
      <c r="B1469" s="1">
        <v>44637</v>
      </c>
      <c r="C1469">
        <f>Prices[[#This Row],[Equity - CH]]/Prices!C1468-1</f>
        <v>1.5001807754392749E-2</v>
      </c>
      <c r="D1469">
        <f>Prices[[#This Row],[Equity - US]]/Prices!D1468-1</f>
        <v>4.6527564746450256E-3</v>
      </c>
      <c r="E1469">
        <f>Prices[[#This Row],[Equity - EU]]/Prices!E1468-1</f>
        <v>9.3386925619367567E-3</v>
      </c>
      <c r="F1469">
        <f>Prices[[#This Row],[Equity - JP]]/Prices!F1468-1</f>
        <v>2.6102527174551637E-2</v>
      </c>
      <c r="G1469">
        <f>Prices[[#This Row],[Equity - EM]]/Prices!G1468-1</f>
        <v>2.772314234783857E-2</v>
      </c>
      <c r="H1469">
        <f>Prices[[#This Row],[Bonds - CH]]/Prices!H1468-1</f>
        <v>1.8882175226586639E-3</v>
      </c>
      <c r="I1469">
        <f>Prices[[#This Row],[Rates - US]]/Prices!I1468-1</f>
        <v>-2.0973417762852886E-3</v>
      </c>
      <c r="J1469">
        <f>Prices[[#This Row],[Rates - EU]]/Prices!J1468-1</f>
        <v>4.633576855423982E-4</v>
      </c>
      <c r="K1469">
        <f>Prices[[#This Row],[Rates - JP]]/Prices!K1468-1</f>
        <v>4.6698421593349693E-4</v>
      </c>
      <c r="L1469">
        <f>Prices[[#This Row],[EM Bonds - USD]]/Prices!L1468-1</f>
        <v>5.8128826419379109E-3</v>
      </c>
      <c r="M1469">
        <f>Prices[[#This Row],[EM Bonds - Local]]/Prices!M1468-1</f>
        <v>1.4770060679500929E-3</v>
      </c>
      <c r="N1469">
        <f>Prices[[#This Row],[IG - US]]/Prices!N1468-1</f>
        <v>6.2081265470639302E-3</v>
      </c>
      <c r="O1469">
        <f>Prices[[#This Row],[IG - EU]]/Prices!O1468-1</f>
        <v>1.1498028909329161E-3</v>
      </c>
      <c r="P1469">
        <f>Prices[[#This Row],[HY - US]]/Prices!P1468-1</f>
        <v>7.1780909798584425E-3</v>
      </c>
      <c r="Q1469">
        <f>Prices[[#This Row],[HY - EU]]/Prices!Q1468-1</f>
        <v>4.7496352404310382E-3</v>
      </c>
      <c r="R1469">
        <f>Prices[[#This Row],[EM Bonds - Corp]]/Prices!R1468-1</f>
        <v>1.4385632019062733E-3</v>
      </c>
      <c r="S1469">
        <f>Prices[[#This Row],[Real Estate - CH]]/Prices!S1468-1</f>
        <v>-4.1541157246077764E-3</v>
      </c>
      <c r="T1469">
        <f>Prices[[#This Row],[Real Estate - World]]/Prices!T1468-1</f>
        <v>4.7543387481239208E-3</v>
      </c>
      <c r="U1469">
        <f>Prices[[#This Row],[TIPS]]/Prices!U1468-1</f>
        <v>4.0863604598779801E-3</v>
      </c>
      <c r="V1469">
        <f>Prices[[#This Row],[Commodities]]/Prices!V1468-1</f>
        <v>2.3066114665662996E-2</v>
      </c>
      <c r="W1469">
        <f>Prices[[#This Row],[Precious Metals]]/Prices!W1468-1</f>
        <v>1.3312659456892639E-2</v>
      </c>
      <c r="X1469">
        <f>Prices[[#This Row],[Hedge funds]]/Prices!X1468-1</f>
        <v>2.6853921339693443E-3</v>
      </c>
    </row>
    <row r="1470" spans="2:24" x14ac:dyDescent="0.25">
      <c r="B1470" s="1">
        <v>44638</v>
      </c>
      <c r="C1470">
        <f>Prices[[#This Row],[Equity - CH]]/Prices!C1469-1</f>
        <v>1.1624799749357262E-2</v>
      </c>
      <c r="D1470">
        <f>Prices[[#This Row],[Equity - US]]/Prices!D1469-1</f>
        <v>1.015761241358959E-2</v>
      </c>
      <c r="E1470">
        <f>Prices[[#This Row],[Equity - EU]]/Prices!E1469-1</f>
        <v>7.8555290769588559E-4</v>
      </c>
      <c r="F1470">
        <f>Prices[[#This Row],[Equity - JP]]/Prices!F1469-1</f>
        <v>6.2102152230447683E-3</v>
      </c>
      <c r="G1470">
        <f>Prices[[#This Row],[Equity - EM]]/Prices!G1469-1</f>
        <v>-2.8753151772964447E-4</v>
      </c>
      <c r="H1470">
        <f>Prices[[#This Row],[Bonds - CH]]/Prices!H1469-1</f>
        <v>1.3569543912552717E-3</v>
      </c>
      <c r="I1470">
        <f>Prices[[#This Row],[Rates - US]]/Prices!I1469-1</f>
        <v>2.7266114254647089E-3</v>
      </c>
      <c r="J1470">
        <f>Prices[[#This Row],[Rates - EU]]/Prices!J1469-1</f>
        <v>1.8672752936068626E-3</v>
      </c>
      <c r="K1470">
        <f>Prices[[#This Row],[Rates - JP]]/Prices!K1469-1</f>
        <v>-1.8670649738616873E-4</v>
      </c>
      <c r="L1470">
        <f>Prices[[#This Row],[EM Bonds - USD]]/Prices!L1469-1</f>
        <v>2.9144680439245896E-3</v>
      </c>
      <c r="M1470">
        <f>Prices[[#This Row],[EM Bonds - Local]]/Prices!M1469-1</f>
        <v>7.2013972860407449E-4</v>
      </c>
      <c r="N1470">
        <f>Prices[[#This Row],[IG - US]]/Prices!N1469-1</f>
        <v>4.2549498046604572E-3</v>
      </c>
      <c r="O1470">
        <f>Prices[[#This Row],[IG - EU]]/Prices!O1469-1</f>
        <v>3.0079299972656237E-3</v>
      </c>
      <c r="P1470">
        <f>Prices[[#This Row],[HY - US]]/Prices!P1469-1</f>
        <v>1.312416179801712E-3</v>
      </c>
      <c r="Q1470">
        <f>Prices[[#This Row],[HY - EU]]/Prices!Q1469-1</f>
        <v>2.0700735339551635E-3</v>
      </c>
      <c r="R1470">
        <f>Prices[[#This Row],[EM Bonds - Corp]]/Prices!R1469-1</f>
        <v>4.4009235880704267E-4</v>
      </c>
      <c r="S1470">
        <f>Prices[[#This Row],[Real Estate - CH]]/Prices!S1469-1</f>
        <v>-7.9672610810168631E-3</v>
      </c>
      <c r="T1470">
        <f>Prices[[#This Row],[Real Estate - World]]/Prices!T1469-1</f>
        <v>1.7414101273180993E-3</v>
      </c>
      <c r="U1470">
        <f>Prices[[#This Row],[TIPS]]/Prices!U1469-1</f>
        <v>1.6470102025956113E-3</v>
      </c>
      <c r="V1470">
        <f>Prices[[#This Row],[Commodities]]/Prices!V1469-1</f>
        <v>-9.4609046557728727E-3</v>
      </c>
      <c r="W1470">
        <f>Prices[[#This Row],[Precious Metals]]/Prices!W1469-1</f>
        <v>-1.2788263264727262E-2</v>
      </c>
      <c r="X1470">
        <f>Prices[[#This Row],[Hedge funds]]/Prices!X1469-1</f>
        <v>3.3685436247192779E-3</v>
      </c>
    </row>
    <row r="1471" spans="2:24" x14ac:dyDescent="0.25">
      <c r="B1471" s="1">
        <v>44641</v>
      </c>
      <c r="C1471">
        <f>Prices[[#This Row],[Equity - CH]]/Prices!C1470-1</f>
        <v>-6.6364956998909985E-4</v>
      </c>
      <c r="D1471">
        <f>Prices[[#This Row],[Equity - US]]/Prices!D1470-1</f>
        <v>-1.2047558067367348E-3</v>
      </c>
      <c r="E1471">
        <f>Prices[[#This Row],[Equity - EU]]/Prices!E1470-1</f>
        <v>-2.8861782474659536E-3</v>
      </c>
      <c r="F1471">
        <f>Prices[[#This Row],[Equity - JP]]/Prices!F1470-1</f>
        <v>0</v>
      </c>
      <c r="G1471">
        <f>Prices[[#This Row],[Equity - EM]]/Prices!G1470-1</f>
        <v>-7.6502450717216286E-3</v>
      </c>
      <c r="H1471">
        <f>Prices[[#This Row],[Bonds - CH]]/Prices!H1470-1</f>
        <v>-3.3125047052625645E-3</v>
      </c>
      <c r="I1471">
        <f>Prices[[#This Row],[Rates - US]]/Prices!I1470-1</f>
        <v>-1.008544165775016E-2</v>
      </c>
      <c r="J1471">
        <f>Prices[[#This Row],[Rates - EU]]/Prices!J1470-1</f>
        <v>-4.6402965816124686E-3</v>
      </c>
      <c r="K1471">
        <f>Prices[[#This Row],[Rates - JP]]/Prices!K1470-1</f>
        <v>-2.8011204481792618E-4</v>
      </c>
      <c r="L1471">
        <f>Prices[[#This Row],[EM Bonds - USD]]/Prices!L1470-1</f>
        <v>-4.2874330716343723E-3</v>
      </c>
      <c r="M1471">
        <f>Prices[[#This Row],[EM Bonds - Local]]/Prices!M1470-1</f>
        <v>-1.1484790899322084E-3</v>
      </c>
      <c r="N1471">
        <f>Prices[[#This Row],[IG - US]]/Prices!N1470-1</f>
        <v>-9.9183593799313519E-3</v>
      </c>
      <c r="O1471">
        <f>Prices[[#This Row],[IG - EU]]/Prices!O1470-1</f>
        <v>-5.7251908396946938E-3</v>
      </c>
      <c r="P1471">
        <f>Prices[[#This Row],[HY - US]]/Prices!P1470-1</f>
        <v>-3.1384524680445613E-3</v>
      </c>
      <c r="Q1471">
        <f>Prices[[#This Row],[HY - EU]]/Prices!Q1470-1</f>
        <v>2.4049579132365828E-3</v>
      </c>
      <c r="R1471">
        <f>Prices[[#This Row],[EM Bonds - Corp]]/Prices!R1470-1</f>
        <v>-2.4235724073914389E-3</v>
      </c>
      <c r="S1471">
        <f>Prices[[#This Row],[Real Estate - CH]]/Prices!S1470-1</f>
        <v>-9.665397875605386E-3</v>
      </c>
      <c r="T1471">
        <f>Prices[[#This Row],[Real Estate - World]]/Prices!T1470-1</f>
        <v>-5.8530670900535098E-3</v>
      </c>
      <c r="U1471">
        <f>Prices[[#This Row],[TIPS]]/Prices!U1470-1</f>
        <v>-1.2099366360967534E-2</v>
      </c>
      <c r="V1471">
        <f>Prices[[#This Row],[Commodities]]/Prices!V1470-1</f>
        <v>2.1352883822674418E-2</v>
      </c>
      <c r="W1471">
        <f>Prices[[#This Row],[Precious Metals]]/Prices!W1470-1</f>
        <v>1.7676604381395844E-3</v>
      </c>
      <c r="X1471">
        <f>Prices[[#This Row],[Hedge funds]]/Prices!X1470-1</f>
        <v>1.5252621544328271E-3</v>
      </c>
    </row>
    <row r="1472" spans="2:24" x14ac:dyDescent="0.25">
      <c r="B1472" s="1">
        <v>44642</v>
      </c>
      <c r="C1472">
        <f>Prices[[#This Row],[Equity - CH]]/Prices!C1471-1</f>
        <v>2.2786025130119292E-3</v>
      </c>
      <c r="D1472">
        <f>Prices[[#This Row],[Equity - US]]/Prices!D1471-1</f>
        <v>1.3149312248566192E-2</v>
      </c>
      <c r="E1472">
        <f>Prices[[#This Row],[Equity - EU]]/Prices!E1471-1</f>
        <v>9.5069845095057115E-3</v>
      </c>
      <c r="F1472">
        <f>Prices[[#This Row],[Equity - JP]]/Prices!F1471-1</f>
        <v>1.4963440958130514E-2</v>
      </c>
      <c r="G1472">
        <f>Prices[[#This Row],[Equity - EM]]/Prices!G1471-1</f>
        <v>1.6046895773896619E-2</v>
      </c>
      <c r="H1472">
        <f>Prices[[#This Row],[Bonds - CH]]/Prices!H1471-1</f>
        <v>-4.30546113754815E-3</v>
      </c>
      <c r="I1472">
        <f>Prices[[#This Row],[Rates - US]]/Prices!I1471-1</f>
        <v>-4.301343845052652E-3</v>
      </c>
      <c r="J1472">
        <f>Prices[[#This Row],[Rates - EU]]/Prices!J1471-1</f>
        <v>-3.671248071233757E-3</v>
      </c>
      <c r="K1472">
        <f>Prices[[#This Row],[Rates - JP]]/Prices!K1471-1</f>
        <v>-2.1481273932940637E-3</v>
      </c>
      <c r="L1472">
        <f>Prices[[#This Row],[EM Bonds - USD]]/Prices!L1471-1</f>
        <v>-4.1322462919664016E-3</v>
      </c>
      <c r="M1472">
        <f>Prices[[#This Row],[EM Bonds - Local]]/Prices!M1471-1</f>
        <v>-2.7266457034975655E-3</v>
      </c>
      <c r="N1472">
        <f>Prices[[#This Row],[IG - US]]/Prices!N1471-1</f>
        <v>-3.1450350083149781E-3</v>
      </c>
      <c r="O1472">
        <f>Prices[[#This Row],[IG - EU]]/Prices!O1471-1</f>
        <v>-4.5516863175211197E-3</v>
      </c>
      <c r="P1472">
        <f>Prices[[#This Row],[HY - US]]/Prices!P1471-1</f>
        <v>-2.3569360778363802E-3</v>
      </c>
      <c r="Q1472">
        <f>Prices[[#This Row],[HY - EU]]/Prices!Q1471-1</f>
        <v>-7.9972932238314698E-4</v>
      </c>
      <c r="R1472">
        <f>Prices[[#This Row],[EM Bonds - Corp]]/Prices!R1471-1</f>
        <v>-6.833064282461998E-3</v>
      </c>
      <c r="S1472">
        <f>Prices[[#This Row],[Real Estate - CH]]/Prices!S1471-1</f>
        <v>1.4086207590453537E-3</v>
      </c>
      <c r="T1472">
        <f>Prices[[#This Row],[Real Estate - World]]/Prices!T1471-1</f>
        <v>6.9765160992965036E-3</v>
      </c>
      <c r="U1472">
        <f>Prices[[#This Row],[TIPS]]/Prices!U1471-1</f>
        <v>-6.2228459592814644E-3</v>
      </c>
      <c r="V1472">
        <f>Prices[[#This Row],[Commodities]]/Prices!V1471-1</f>
        <v>1.8868014661765908E-3</v>
      </c>
      <c r="W1472">
        <f>Prices[[#This Row],[Precious Metals]]/Prices!W1471-1</f>
        <v>-5.6779077250269649E-3</v>
      </c>
      <c r="X1472">
        <f>Prices[[#This Row],[Hedge funds]]/Prices!X1471-1</f>
        <v>3.3190143934314076E-3</v>
      </c>
    </row>
    <row r="1473" spans="2:24" x14ac:dyDescent="0.25">
      <c r="B1473" s="1">
        <v>44643</v>
      </c>
      <c r="C1473">
        <f>Prices[[#This Row],[Equity - CH]]/Prices!C1472-1</f>
        <v>-9.2152275905329484E-3</v>
      </c>
      <c r="D1473">
        <f>Prices[[#This Row],[Equity - US]]/Prices!D1472-1</f>
        <v>-1.4451654321875229E-2</v>
      </c>
      <c r="E1473">
        <f>Prices[[#This Row],[Equity - EU]]/Prices!E1472-1</f>
        <v>-1.3998531320686292E-2</v>
      </c>
      <c r="F1473">
        <f>Prices[[#This Row],[Equity - JP]]/Prices!F1472-1</f>
        <v>2.4499348723097558E-2</v>
      </c>
      <c r="G1473">
        <f>Prices[[#This Row],[Equity - EM]]/Prices!G1472-1</f>
        <v>5.6704689385831397E-3</v>
      </c>
      <c r="H1473">
        <f>Prices[[#This Row],[Bonds - CH]]/Prices!H1472-1</f>
        <v>1.5930814747382449E-3</v>
      </c>
      <c r="I1473">
        <f>Prices[[#This Row],[Rates - US]]/Prices!I1472-1</f>
        <v>6.3948902000408037E-3</v>
      </c>
      <c r="J1473">
        <f>Prices[[#This Row],[Rates - EU]]/Prices!J1472-1</f>
        <v>1.7979930095124441E-3</v>
      </c>
      <c r="K1473">
        <f>Prices[[#This Row],[Rates - JP]]/Prices!K1472-1</f>
        <v>-9.3597903406972272E-4</v>
      </c>
      <c r="L1473">
        <f>Prices[[#This Row],[EM Bonds - USD]]/Prices!L1472-1</f>
        <v>2.5735639918098574E-3</v>
      </c>
      <c r="M1473">
        <f>Prices[[#This Row],[EM Bonds - Local]]/Prices!M1472-1</f>
        <v>-1.534177028009398E-3</v>
      </c>
      <c r="N1473">
        <f>Prices[[#This Row],[IG - US]]/Prices!N1472-1</f>
        <v>6.2326767597755683E-3</v>
      </c>
      <c r="O1473">
        <f>Prices[[#This Row],[IG - EU]]/Prices!O1472-1</f>
        <v>1.9281621859850162E-3</v>
      </c>
      <c r="P1473">
        <f>Prices[[#This Row],[HY - US]]/Prices!P1472-1</f>
        <v>9.4961415142424954E-6</v>
      </c>
      <c r="Q1473">
        <f>Prices[[#This Row],[HY - EU]]/Prices!Q1472-1</f>
        <v>3.694012621209275E-4</v>
      </c>
      <c r="R1473">
        <f>Prices[[#This Row],[EM Bonds - Corp]]/Prices!R1472-1</f>
        <v>-2.5006334938182384E-4</v>
      </c>
      <c r="S1473">
        <f>Prices[[#This Row],[Real Estate - CH]]/Prices!S1472-1</f>
        <v>-2.089864158829613E-3</v>
      </c>
      <c r="T1473">
        <f>Prices[[#This Row],[Real Estate - World]]/Prices!T1472-1</f>
        <v>-1.3181372995662466E-2</v>
      </c>
      <c r="U1473">
        <f>Prices[[#This Row],[TIPS]]/Prices!U1472-1</f>
        <v>1.0303986207301552E-2</v>
      </c>
      <c r="V1473">
        <f>Prices[[#This Row],[Commodities]]/Prices!V1472-1</f>
        <v>2.7117264666569607E-2</v>
      </c>
      <c r="W1473">
        <f>Prices[[#This Row],[Precious Metals]]/Prices!W1472-1</f>
        <v>6.3547283610720928E-3</v>
      </c>
      <c r="X1473">
        <f>Prices[[#This Row],[Hedge funds]]/Prices!X1472-1</f>
        <v>-4.0422372545789731E-4</v>
      </c>
    </row>
    <row r="1474" spans="2:24" x14ac:dyDescent="0.25">
      <c r="B1474" s="1">
        <v>44644</v>
      </c>
      <c r="C1474">
        <f>Prices[[#This Row],[Equity - CH]]/Prices!C1473-1</f>
        <v>3.5521209446398583E-3</v>
      </c>
      <c r="D1474">
        <f>Prices[[#This Row],[Equity - US]]/Prices!D1473-1</f>
        <v>1.3845892585449215E-2</v>
      </c>
      <c r="E1474">
        <f>Prices[[#This Row],[Equity - EU]]/Prices!E1473-1</f>
        <v>-2.9568177879194524E-3</v>
      </c>
      <c r="F1474">
        <f>Prices[[#This Row],[Equity - JP]]/Prices!F1473-1</f>
        <v>2.3023818745544489E-3</v>
      </c>
      <c r="G1474">
        <f>Prices[[#This Row],[Equity - EM]]/Prices!G1473-1</f>
        <v>-3.3817665683942844E-3</v>
      </c>
      <c r="H1474">
        <f>Prices[[#This Row],[Bonds - CH]]/Prices!H1473-1</f>
        <v>-1.4390668787396255E-3</v>
      </c>
      <c r="I1474">
        <f>Prices[[#This Row],[Rates - US]]/Prices!I1473-1</f>
        <v>-3.3877974761382657E-3</v>
      </c>
      <c r="J1474">
        <f>Prices[[#This Row],[Rates - EU]]/Prices!J1473-1</f>
        <v>-2.0816786147291877E-3</v>
      </c>
      <c r="K1474">
        <f>Prices[[#This Row],[Rates - JP]]/Prices!K1473-1</f>
        <v>-2.8105677346823565E-4</v>
      </c>
      <c r="L1474">
        <f>Prices[[#This Row],[EM Bonds - USD]]/Prices!L1473-1</f>
        <v>-1.4801322376555293E-3</v>
      </c>
      <c r="M1474">
        <f>Prices[[#This Row],[EM Bonds - Local]]/Prices!M1473-1</f>
        <v>1.6429810000428979E-4</v>
      </c>
      <c r="N1474">
        <f>Prices[[#This Row],[IG - US]]/Prices!N1473-1</f>
        <v>-4.359171053461508E-3</v>
      </c>
      <c r="O1474">
        <f>Prices[[#This Row],[IG - EU]]/Prices!O1473-1</f>
        <v>-1.2646395777204944E-3</v>
      </c>
      <c r="P1474">
        <f>Prices[[#This Row],[HY - US]]/Prices!P1473-1</f>
        <v>1.3616659329840353E-4</v>
      </c>
      <c r="Q1474">
        <f>Prices[[#This Row],[HY - EU]]/Prices!Q1473-1</f>
        <v>-1.1385666369203573E-3</v>
      </c>
      <c r="R1474">
        <f>Prices[[#This Row],[EM Bonds - Corp]]/Prices!R1473-1</f>
        <v>9.3380334768466966E-5</v>
      </c>
      <c r="S1474">
        <f>Prices[[#This Row],[Real Estate - CH]]/Prices!S1473-1</f>
        <v>-8.0547724526781606E-3</v>
      </c>
      <c r="T1474">
        <f>Prices[[#This Row],[Real Estate - World]]/Prices!T1473-1</f>
        <v>4.2353350247903432E-3</v>
      </c>
      <c r="U1474">
        <f>Prices[[#This Row],[TIPS]]/Prices!U1473-1</f>
        <v>1.4510192960182078E-3</v>
      </c>
      <c r="V1474">
        <f>Prices[[#This Row],[Commodities]]/Prices!V1473-1</f>
        <v>-6.5364857014882372E-4</v>
      </c>
      <c r="W1474">
        <f>Prices[[#This Row],[Precious Metals]]/Prices!W1473-1</f>
        <v>1.6827367862603415E-2</v>
      </c>
      <c r="X1474">
        <f>Prices[[#This Row],[Hedge funds]]/Prices!X1473-1</f>
        <v>1.0233471705276553E-3</v>
      </c>
    </row>
    <row r="1475" spans="2:24" x14ac:dyDescent="0.25">
      <c r="B1475" s="1">
        <v>44645</v>
      </c>
      <c r="C1475">
        <f>Prices[[#This Row],[Equity - CH]]/Prices!C1474-1</f>
        <v>-1.4200251409116627E-3</v>
      </c>
      <c r="D1475">
        <f>Prices[[#This Row],[Equity - US]]/Prices!D1474-1</f>
        <v>4.418019277665719E-3</v>
      </c>
      <c r="E1475">
        <f>Prices[[#This Row],[Equity - EU]]/Prices!E1474-1</f>
        <v>1.1651498582163633E-3</v>
      </c>
      <c r="F1475">
        <f>Prices[[#This Row],[Equity - JP]]/Prices!F1474-1</f>
        <v>-7.4623753705882478E-4</v>
      </c>
      <c r="G1475">
        <f>Prices[[#This Row],[Equity - EM]]/Prices!G1474-1</f>
        <v>-9.981585088892353E-3</v>
      </c>
      <c r="H1475">
        <f>Prices[[#This Row],[Bonds - CH]]/Prices!H1474-1</f>
        <v>-3.489077669902918E-3</v>
      </c>
      <c r="I1475">
        <f>Prices[[#This Row],[Rates - US]]/Prices!I1474-1</f>
        <v>-7.5965614561630534E-3</v>
      </c>
      <c r="J1475">
        <f>Prices[[#This Row],[Rates - EU]]/Prices!J1474-1</f>
        <v>-1.8748000232285955E-3</v>
      </c>
      <c r="K1475">
        <f>Prices[[#This Row],[Rates - JP]]/Prices!K1474-1</f>
        <v>-1.1245431543434048E-3</v>
      </c>
      <c r="L1475">
        <f>Prices[[#This Row],[EM Bonds - USD]]/Prices!L1474-1</f>
        <v>-1.9947442824556072E-3</v>
      </c>
      <c r="M1475">
        <f>Prices[[#This Row],[EM Bonds - Local]]/Prices!M1474-1</f>
        <v>-7.0798534979343852E-4</v>
      </c>
      <c r="N1475">
        <f>Prices[[#This Row],[IG - US]]/Prices!N1474-1</f>
        <v>-6.6832741856202027E-3</v>
      </c>
      <c r="O1475">
        <f>Prices[[#This Row],[IG - EU]]/Prices!O1474-1</f>
        <v>-2.2021581149525016E-3</v>
      </c>
      <c r="P1475">
        <f>Prices[[#This Row],[HY - US]]/Prices!P1474-1</f>
        <v>-1.505427865183151E-3</v>
      </c>
      <c r="Q1475">
        <f>Prices[[#This Row],[HY - EU]]/Prices!Q1474-1</f>
        <v>-6.1614294516343371E-4</v>
      </c>
      <c r="R1475">
        <f>Prices[[#This Row],[EM Bonds - Corp]]/Prices!R1474-1</f>
        <v>-1.3160951545688748E-3</v>
      </c>
      <c r="S1475">
        <f>Prices[[#This Row],[Real Estate - CH]]/Prices!S1474-1</f>
        <v>-7.2878603329273872E-3</v>
      </c>
      <c r="T1475">
        <f>Prices[[#This Row],[Real Estate - World]]/Prices!T1474-1</f>
        <v>1.156849300622298E-2</v>
      </c>
      <c r="U1475">
        <f>Prices[[#This Row],[TIPS]]/Prices!U1474-1</f>
        <v>-6.5802249827777715E-3</v>
      </c>
      <c r="V1475">
        <f>Prices[[#This Row],[Commodities]]/Prices!V1474-1</f>
        <v>8.1654822254784154E-3</v>
      </c>
      <c r="W1475">
        <f>Prices[[#This Row],[Precious Metals]]/Prices!W1474-1</f>
        <v>-5.5243933624301578E-3</v>
      </c>
      <c r="X1475">
        <f>Prices[[#This Row],[Hedge funds]]/Prices!X1474-1</f>
        <v>8.6565810626981765E-4</v>
      </c>
    </row>
    <row r="1476" spans="2:24" x14ac:dyDescent="0.25">
      <c r="B1476" s="1">
        <v>44648</v>
      </c>
      <c r="C1476">
        <f>Prices[[#This Row],[Equity - CH]]/Prices!C1475-1</f>
        <v>4.7162808035052795E-3</v>
      </c>
      <c r="D1476">
        <f>Prices[[#This Row],[Equity - US]]/Prices!D1475-1</f>
        <v>9.9296417000962478E-3</v>
      </c>
      <c r="E1476">
        <f>Prices[[#This Row],[Equity - EU]]/Prices!E1475-1</f>
        <v>4.4730427002548367E-3</v>
      </c>
      <c r="F1476">
        <f>Prices[[#This Row],[Equity - JP]]/Prices!F1475-1</f>
        <v>-3.8659250915905607E-3</v>
      </c>
      <c r="G1476">
        <f>Prices[[#This Row],[Equity - EM]]/Prices!G1475-1</f>
        <v>2.7201005649379884E-3</v>
      </c>
      <c r="H1476">
        <f>Prices[[#This Row],[Bonds - CH]]/Prices!H1475-1</f>
        <v>-2.8923732683817649E-3</v>
      </c>
      <c r="I1476">
        <f>Prices[[#This Row],[Rates - US]]/Prices!I1475-1</f>
        <v>1.3394304925764544E-3</v>
      </c>
      <c r="J1476">
        <f>Prices[[#This Row],[Rates - EU]]/Prices!J1475-1</f>
        <v>-1.2138075168225404E-3</v>
      </c>
      <c r="K1476">
        <f>Prices[[#This Row],[Rates - JP]]/Prices!K1475-1</f>
        <v>-2.7207055070832542E-3</v>
      </c>
      <c r="L1476">
        <f>Prices[[#This Row],[EM Bonds - USD]]/Prices!L1475-1</f>
        <v>1.5866739663807916E-3</v>
      </c>
      <c r="M1476">
        <f>Prices[[#This Row],[EM Bonds - Local]]/Prices!M1475-1</f>
        <v>-2.304512012249571E-3</v>
      </c>
      <c r="N1476">
        <f>Prices[[#This Row],[IG - US]]/Prices!N1475-1</f>
        <v>2.8430648941550896E-3</v>
      </c>
      <c r="O1476">
        <f>Prices[[#This Row],[IG - EU]]/Prices!O1475-1</f>
        <v>1.1035091591260482E-4</v>
      </c>
      <c r="P1476">
        <f>Prices[[#This Row],[HY - US]]/Prices!P1475-1</f>
        <v>-1.0171312754793105E-3</v>
      </c>
      <c r="Q1476">
        <f>Prices[[#This Row],[HY - EU]]/Prices!Q1475-1</f>
        <v>-6.1652281134305653E-5</v>
      </c>
      <c r="R1476">
        <f>Prices[[#This Row],[EM Bonds - Corp]]/Prices!R1475-1</f>
        <v>-3.4309202434867903E-3</v>
      </c>
      <c r="S1476">
        <f>Prices[[#This Row],[Real Estate - CH]]/Prices!S1475-1</f>
        <v>1.0511032494223027E-2</v>
      </c>
      <c r="T1476">
        <f>Prices[[#This Row],[Real Estate - World]]/Prices!T1475-1</f>
        <v>1.0238524159023932E-2</v>
      </c>
      <c r="U1476">
        <f>Prices[[#This Row],[TIPS]]/Prices!U1475-1</f>
        <v>5.5706683896670217E-3</v>
      </c>
      <c r="V1476">
        <f>Prices[[#This Row],[Commodities]]/Prices!V1475-1</f>
        <v>-2.9063682074594865E-2</v>
      </c>
      <c r="W1476">
        <f>Prices[[#This Row],[Precious Metals]]/Prices!W1475-1</f>
        <v>-7.0643279114569468E-3</v>
      </c>
      <c r="X1476">
        <f>Prices[[#This Row],[Hedge funds]]/Prices!X1475-1</f>
        <v>8.896210873146071E-4</v>
      </c>
    </row>
    <row r="1477" spans="2:24" x14ac:dyDescent="0.25">
      <c r="B1477" s="1">
        <v>44649</v>
      </c>
      <c r="C1477">
        <f>Prices[[#This Row],[Equity - CH]]/Prices!C1476-1</f>
        <v>1.4439543141249622E-2</v>
      </c>
      <c r="D1477">
        <f>Prices[[#This Row],[Equity - US]]/Prices!D1476-1</f>
        <v>1.1456537396902444E-2</v>
      </c>
      <c r="E1477">
        <f>Prices[[#This Row],[Equity - EU]]/Prices!E1476-1</f>
        <v>2.3190352090203259E-2</v>
      </c>
      <c r="F1477">
        <f>Prices[[#This Row],[Equity - JP]]/Prices!F1476-1</f>
        <v>1.0298205484529532E-2</v>
      </c>
      <c r="G1477">
        <f>Prices[[#This Row],[Equity - EM]]/Prices!G1476-1</f>
        <v>8.6960312165182962E-3</v>
      </c>
      <c r="H1477">
        <f>Prices[[#This Row],[Bonds - CH]]/Prices!H1476-1</f>
        <v>-4.7328244274809084E-3</v>
      </c>
      <c r="I1477">
        <f>Prices[[#This Row],[Rates - US]]/Prices!I1476-1</f>
        <v>3.3006589180712975E-3</v>
      </c>
      <c r="J1477">
        <f>Prices[[#This Row],[Rates - EU]]/Prices!J1476-1</f>
        <v>-3.6001605909196099E-3</v>
      </c>
      <c r="K1477">
        <f>Prices[[#This Row],[Rates - JP]]/Prices!K1476-1</f>
        <v>-1.5051740357479026E-3</v>
      </c>
      <c r="L1477">
        <f>Prices[[#This Row],[EM Bonds - USD]]/Prices!L1476-1</f>
        <v>6.5336675663578703E-3</v>
      </c>
      <c r="M1477">
        <f>Prices[[#This Row],[EM Bonds - Local]]/Prices!M1476-1</f>
        <v>1.345985597953625E-4</v>
      </c>
      <c r="N1477">
        <f>Prices[[#This Row],[IG - US]]/Prices!N1476-1</f>
        <v>7.3800828959147413E-3</v>
      </c>
      <c r="O1477">
        <f>Prices[[#This Row],[IG - EU]]/Prices!O1476-1</f>
        <v>-3.5860090477765061E-3</v>
      </c>
      <c r="P1477">
        <f>Prices[[#This Row],[HY - US]]/Prices!P1476-1</f>
        <v>6.7669852843441625E-3</v>
      </c>
      <c r="Q1477">
        <f>Prices[[#This Row],[HY - EU]]/Prices!Q1476-1</f>
        <v>2.7745237067635653E-3</v>
      </c>
      <c r="R1477">
        <f>Prices[[#This Row],[EM Bonds - Corp]]/Prices!R1476-1</f>
        <v>2.1918447738322744E-3</v>
      </c>
      <c r="S1477">
        <f>Prices[[#This Row],[Real Estate - CH]]/Prices!S1476-1</f>
        <v>-3.298593544470263E-3</v>
      </c>
      <c r="T1477">
        <f>Prices[[#This Row],[Real Estate - World]]/Prices!T1476-1</f>
        <v>2.5317341974276486E-2</v>
      </c>
      <c r="U1477">
        <f>Prices[[#This Row],[TIPS]]/Prices!U1476-1</f>
        <v>-5.9089647811292334E-3</v>
      </c>
      <c r="V1477">
        <f>Prices[[#This Row],[Commodities]]/Prices!V1476-1</f>
        <v>-2.3301468875845055E-2</v>
      </c>
      <c r="W1477">
        <f>Prices[[#This Row],[Precious Metals]]/Prices!W1476-1</f>
        <v>-1.6525508440376702E-2</v>
      </c>
      <c r="X1477">
        <f>Prices[[#This Row],[Hedge funds]]/Prices!X1476-1</f>
        <v>2.7076406491752802E-3</v>
      </c>
    </row>
    <row r="1478" spans="2:24" x14ac:dyDescent="0.25">
      <c r="B1478" s="1">
        <v>44650</v>
      </c>
      <c r="C1478">
        <f>Prices[[#This Row],[Equity - CH]]/Prices!C1477-1</f>
        <v>-6.8268288796142773E-3</v>
      </c>
      <c r="D1478">
        <f>Prices[[#This Row],[Equity - US]]/Prices!D1477-1</f>
        <v>-1.6465575921759901E-2</v>
      </c>
      <c r="E1478">
        <f>Prices[[#This Row],[Equity - EU]]/Prices!E1477-1</f>
        <v>-6.971630130267692E-3</v>
      </c>
      <c r="F1478">
        <f>Prices[[#This Row],[Equity - JP]]/Prices!F1477-1</f>
        <v>-3.5112176512636095E-3</v>
      </c>
      <c r="G1478">
        <f>Prices[[#This Row],[Equity - EM]]/Prices!G1477-1</f>
        <v>1.4507021911533968E-3</v>
      </c>
      <c r="H1478">
        <f>Prices[[#This Row],[Bonds - CH]]/Prices!H1477-1</f>
        <v>-3.6815462494246276E-3</v>
      </c>
      <c r="I1478">
        <f>Prices[[#This Row],[Rates - US]]/Prices!I1477-1</f>
        <v>3.2051200423783843E-3</v>
      </c>
      <c r="J1478">
        <f>Prices[[#This Row],[Rates - EU]]/Prices!J1477-1</f>
        <v>-1.4953611707033687E-3</v>
      </c>
      <c r="K1478">
        <f>Prices[[#This Row],[Rates - JP]]/Prices!K1477-1</f>
        <v>3.6743923120408084E-3</v>
      </c>
      <c r="L1478">
        <f>Prices[[#This Row],[EM Bonds - USD]]/Prices!L1477-1</f>
        <v>4.0780013842360852E-3</v>
      </c>
      <c r="M1478">
        <f>Prices[[#This Row],[EM Bonds - Local]]/Prices!M1477-1</f>
        <v>1.1091284988016259E-3</v>
      </c>
      <c r="N1478">
        <f>Prices[[#This Row],[IG - US]]/Prices!N1477-1</f>
        <v>3.6896775642647484E-3</v>
      </c>
      <c r="O1478">
        <f>Prices[[#This Row],[IG - EU]]/Prices!O1477-1</f>
        <v>-1.4949338353358321E-3</v>
      </c>
      <c r="P1478">
        <f>Prices[[#This Row],[HY - US]]/Prices!P1477-1</f>
        <v>2.5973618138175336E-3</v>
      </c>
      <c r="Q1478">
        <f>Prices[[#This Row],[HY - EU]]/Prices!Q1477-1</f>
        <v>7.0708312838174692E-4</v>
      </c>
      <c r="R1478">
        <f>Prices[[#This Row],[EM Bonds - Corp]]/Prices!R1477-1</f>
        <v>4.9452429270488985E-3</v>
      </c>
      <c r="S1478">
        <f>Prices[[#This Row],[Real Estate - CH]]/Prices!S1477-1</f>
        <v>1.3116218630715659E-2</v>
      </c>
      <c r="T1478">
        <f>Prices[[#This Row],[Real Estate - World]]/Prices!T1477-1</f>
        <v>-1.4863054846603441E-2</v>
      </c>
      <c r="U1478">
        <f>Prices[[#This Row],[TIPS]]/Prices!U1477-1</f>
        <v>9.7201774580812916E-4</v>
      </c>
      <c r="V1478">
        <f>Prices[[#This Row],[Commodities]]/Prices!V1477-1</f>
        <v>1.4882843691488734E-2</v>
      </c>
      <c r="W1478">
        <f>Prices[[#This Row],[Precious Metals]]/Prices!W1477-1</f>
        <v>1.8232823179182844E-3</v>
      </c>
      <c r="X1478">
        <f>Prices[[#This Row],[Hedge funds]]/Prices!X1477-1</f>
        <v>-1.0916224135524288E-3</v>
      </c>
    </row>
    <row r="1479" spans="2:24" x14ac:dyDescent="0.25">
      <c r="B1479" s="1">
        <v>44651</v>
      </c>
      <c r="C1479">
        <f>Prices[[#This Row],[Equity - CH]]/Prices!C1478-1</f>
        <v>-7.2640963074631637E-3</v>
      </c>
      <c r="D1479">
        <f>Prices[[#This Row],[Equity - US]]/Prices!D1478-1</f>
        <v>-1.6137312010753191E-2</v>
      </c>
      <c r="E1479">
        <f>Prices[[#This Row],[Equity - EU]]/Prices!E1478-1</f>
        <v>-1.6448311493224343E-2</v>
      </c>
      <c r="F1479">
        <f>Prices[[#This Row],[Equity - JP]]/Prices!F1478-1</f>
        <v>-9.8950611486086082E-3</v>
      </c>
      <c r="G1479">
        <f>Prices[[#This Row],[Equity - EM]]/Prices!G1478-1</f>
        <v>-7.1773059139618178E-3</v>
      </c>
      <c r="H1479">
        <f>Prices[[#This Row],[Bonds - CH]]/Prices!H1478-1</f>
        <v>7.6982294072363011E-3</v>
      </c>
      <c r="I1479">
        <f>Prices[[#This Row],[Rates - US]]/Prices!I1478-1</f>
        <v>7.3430199422941378E-4</v>
      </c>
      <c r="J1479">
        <f>Prices[[#This Row],[Rates - EU]]/Prices!J1478-1</f>
        <v>6.3847496154112449E-3</v>
      </c>
      <c r="K1479">
        <f>Prices[[#This Row],[Rates - JP]]/Prices!K1478-1</f>
        <v>1.7835351544166489E-3</v>
      </c>
      <c r="L1479">
        <f>Prices[[#This Row],[EM Bonds - USD]]/Prices!L1478-1</f>
        <v>2.2070704234318228E-3</v>
      </c>
      <c r="M1479">
        <f>Prices[[#This Row],[EM Bonds - Local]]/Prices!M1478-1</f>
        <v>-1.4602025277732356E-4</v>
      </c>
      <c r="N1479">
        <f>Prices[[#This Row],[IG - US]]/Prices!N1478-1</f>
        <v>1.1642652477061866E-3</v>
      </c>
      <c r="O1479">
        <f>Prices[[#This Row],[IG - EU]]/Prices!O1478-1</f>
        <v>5.7114339580792706E-3</v>
      </c>
      <c r="P1479">
        <f>Prices[[#This Row],[HY - US]]/Prices!P1478-1</f>
        <v>6.2374575153190115E-4</v>
      </c>
      <c r="Q1479">
        <f>Prices[[#This Row],[HY - EU]]/Prices!Q1478-1</f>
        <v>1.1673988510336741E-3</v>
      </c>
      <c r="R1479">
        <f>Prices[[#This Row],[EM Bonds - Corp]]/Prices!R1478-1</f>
        <v>3.8286049184681481E-3</v>
      </c>
      <c r="S1479">
        <f>Prices[[#This Row],[Real Estate - CH]]/Prices!S1478-1</f>
        <v>-3.5873181289831635E-3</v>
      </c>
      <c r="T1479">
        <f>Prices[[#This Row],[Real Estate - World]]/Prices!T1478-1</f>
        <v>-1.2276000243648166E-2</v>
      </c>
      <c r="U1479">
        <f>Prices[[#This Row],[TIPS]]/Prices!U1478-1</f>
        <v>5.8280882595485028E-3</v>
      </c>
      <c r="V1479">
        <f>Prices[[#This Row],[Commodities]]/Prices!V1478-1</f>
        <v>-2.1435037607190677E-2</v>
      </c>
      <c r="W1479">
        <f>Prices[[#This Row],[Precious Metals]]/Prices!W1478-1</f>
        <v>5.3750397336354006E-3</v>
      </c>
      <c r="X1479">
        <f>Prices[[#This Row],[Hedge funds]]/Prices!X1478-1</f>
        <v>-1.5200815092354381E-3</v>
      </c>
    </row>
    <row r="1480" spans="2:24" x14ac:dyDescent="0.25">
      <c r="B1480" s="1">
        <v>44652</v>
      </c>
      <c r="C1480">
        <f>Prices[[#This Row],[Equity - CH]]/Prices!C1479-1</f>
        <v>2.4733995595975777E-3</v>
      </c>
      <c r="D1480">
        <f>Prices[[#This Row],[Equity - US]]/Prices!D1479-1</f>
        <v>7.64851050441262E-3</v>
      </c>
      <c r="E1480">
        <f>Prices[[#This Row],[Equity - EU]]/Prices!E1479-1</f>
        <v>5.790378325725376E-3</v>
      </c>
      <c r="F1480">
        <f>Prices[[#This Row],[Equity - JP]]/Prices!F1479-1</f>
        <v>-1.6166922372755632E-3</v>
      </c>
      <c r="G1480">
        <f>Prices[[#This Row],[Equity - EM]]/Prices!G1479-1</f>
        <v>7.5963701112831128E-3</v>
      </c>
      <c r="H1480">
        <f>Prices[[#This Row],[Bonds - CH]]/Prices!H1479-1</f>
        <v>-3.8197097020631343E-4</v>
      </c>
      <c r="I1480">
        <f>Prices[[#This Row],[Rates - US]]/Prices!I1479-1</f>
        <v>-2.8760726609474707E-3</v>
      </c>
      <c r="J1480">
        <f>Prices[[#This Row],[Rates - EU]]/Prices!J1479-1</f>
        <v>-2.9739174774974231E-3</v>
      </c>
      <c r="K1480">
        <f>Prices[[#This Row],[Rates - JP]]/Prices!K1479-1</f>
        <v>-1.8740629685154442E-4</v>
      </c>
      <c r="L1480">
        <f>Prices[[#This Row],[EM Bonds - USD]]/Prices!L1479-1</f>
        <v>-1.5672453922235263E-3</v>
      </c>
      <c r="M1480">
        <f>Prices[[#This Row],[EM Bonds - Local]]/Prices!M1479-1</f>
        <v>-6.6530052111335447E-4</v>
      </c>
      <c r="N1480">
        <f>Prices[[#This Row],[IG - US]]/Prices!N1479-1</f>
        <v>-1.1531716847652529E-3</v>
      </c>
      <c r="O1480">
        <f>Prices[[#This Row],[IG - EU]]/Prices!O1479-1</f>
        <v>-2.2054364007277893E-3</v>
      </c>
      <c r="P1480">
        <f>Prices[[#This Row],[HY - US]]/Prices!P1479-1</f>
        <v>-1.5898631122306384E-3</v>
      </c>
      <c r="Q1480">
        <f>Prices[[#This Row],[HY - EU]]/Prices!Q1479-1</f>
        <v>1.8411120316663698E-4</v>
      </c>
      <c r="R1480">
        <f>Prices[[#This Row],[EM Bonds - Corp]]/Prices!R1479-1</f>
        <v>-1.0395297481156085E-3</v>
      </c>
      <c r="S1480">
        <f>Prices[[#This Row],[Real Estate - CH]]/Prices!S1479-1</f>
        <v>1.5346245901969091E-2</v>
      </c>
      <c r="T1480">
        <f>Prices[[#This Row],[Real Estate - World]]/Prices!T1479-1</f>
        <v>1.8363358092332804E-2</v>
      </c>
      <c r="U1480">
        <f>Prices[[#This Row],[TIPS]]/Prices!U1479-1</f>
        <v>-1.0860769110926372E-3</v>
      </c>
      <c r="V1480">
        <f>Prices[[#This Row],[Commodities]]/Prices!V1479-1</f>
        <v>2.3468731019278266E-3</v>
      </c>
      <c r="W1480">
        <f>Prices[[#This Row],[Precious Metals]]/Prices!W1479-1</f>
        <v>-1.2421130524679858E-2</v>
      </c>
      <c r="X1480">
        <f>Prices[[#This Row],[Hedge funds]]/Prices!X1479-1</f>
        <v>1.9832289600802966E-3</v>
      </c>
    </row>
    <row r="1481" spans="2:24" x14ac:dyDescent="0.25">
      <c r="B1481" s="1">
        <v>44655</v>
      </c>
      <c r="C1481">
        <f>Prices[[#This Row],[Equity - CH]]/Prices!C1480-1</f>
        <v>1.2251820029998584E-2</v>
      </c>
      <c r="D1481">
        <f>Prices[[#This Row],[Equity - US]]/Prices!D1480-1</f>
        <v>9.6095679741445839E-3</v>
      </c>
      <c r="E1481">
        <f>Prices[[#This Row],[Equity - EU]]/Prices!E1480-1</f>
        <v>3.0042451555116756E-3</v>
      </c>
      <c r="F1481">
        <f>Prices[[#This Row],[Equity - JP]]/Prices!F1480-1</f>
        <v>4.2581562876864432E-3</v>
      </c>
      <c r="G1481">
        <f>Prices[[#This Row],[Equity - EM]]/Prices!G1480-1</f>
        <v>1.4498435158158962E-2</v>
      </c>
      <c r="H1481">
        <f>Prices[[#This Row],[Bonds - CH]]/Prices!H1480-1</f>
        <v>5.5024837600305965E-3</v>
      </c>
      <c r="I1481">
        <f>Prices[[#This Row],[Rates - US]]/Prices!I1480-1</f>
        <v>-6.5764869602380482E-4</v>
      </c>
      <c r="J1481">
        <f>Prices[[#This Row],[Rates - EU]]/Prices!J1480-1</f>
        <v>2.521697294495695E-3</v>
      </c>
      <c r="K1481">
        <f>Prices[[#This Row],[Rates - JP]]/Prices!K1480-1</f>
        <v>-4.6860356138700432E-4</v>
      </c>
      <c r="L1481">
        <f>Prices[[#This Row],[EM Bonds - USD]]/Prices!L1480-1</f>
        <v>2.2178212158694421E-3</v>
      </c>
      <c r="M1481">
        <f>Prices[[#This Row],[EM Bonds - Local]]/Prices!M1480-1</f>
        <v>-6.9357940324354939E-4</v>
      </c>
      <c r="N1481">
        <f>Prices[[#This Row],[IG - US]]/Prices!N1480-1</f>
        <v>1.3651218200583237E-3</v>
      </c>
      <c r="O1481">
        <f>Prices[[#This Row],[IG - EU]]/Prices!O1480-1</f>
        <v>3.3707244294636229E-3</v>
      </c>
      <c r="P1481">
        <f>Prices[[#This Row],[HY - US]]/Prices!P1480-1</f>
        <v>2.0230678959924919E-3</v>
      </c>
      <c r="Q1481">
        <f>Prices[[#This Row],[HY - EU]]/Prices!Q1480-1</f>
        <v>1.5339776039269282E-3</v>
      </c>
      <c r="R1481">
        <f>Prices[[#This Row],[EM Bonds - Corp]]/Prices!R1480-1</f>
        <v>1.5139183169738946E-3</v>
      </c>
      <c r="S1481">
        <f>Prices[[#This Row],[Real Estate - CH]]/Prices!S1480-1</f>
        <v>5.5267223961015244E-3</v>
      </c>
      <c r="T1481">
        <f>Prices[[#This Row],[Real Estate - World]]/Prices!T1480-1</f>
        <v>-5.614874721921348E-3</v>
      </c>
      <c r="U1481">
        <f>Prices[[#This Row],[TIPS]]/Prices!U1480-1</f>
        <v>4.3232414035612177E-3</v>
      </c>
      <c r="V1481">
        <f>Prices[[#This Row],[Commodities]]/Prices!V1480-1</f>
        <v>1.6509338777025429E-2</v>
      </c>
      <c r="W1481">
        <f>Prices[[#This Row],[Precious Metals]]/Prices!W1480-1</f>
        <v>4.0959175689756488E-3</v>
      </c>
      <c r="X1481">
        <f>Prices[[#This Row],[Hedge funds]]/Prices!X1480-1</f>
        <v>1.6754270696452966E-3</v>
      </c>
    </row>
    <row r="1482" spans="2:24" x14ac:dyDescent="0.25">
      <c r="B1482" s="1">
        <v>44656</v>
      </c>
      <c r="C1482">
        <f>Prices[[#This Row],[Equity - CH]]/Prices!C1481-1</f>
        <v>2.8024552977918837E-3</v>
      </c>
      <c r="D1482">
        <f>Prices[[#This Row],[Equity - US]]/Prices!D1481-1</f>
        <v>-9.7873607862782874E-3</v>
      </c>
      <c r="E1482">
        <f>Prices[[#This Row],[Equity - EU]]/Prices!E1481-1</f>
        <v>-3.6443168925825997E-4</v>
      </c>
      <c r="F1482">
        <f>Prices[[#This Row],[Equity - JP]]/Prices!F1481-1</f>
        <v>-2.7701782072128145E-3</v>
      </c>
      <c r="G1482">
        <f>Prices[[#This Row],[Equity - EM]]/Prices!G1481-1</f>
        <v>-8.1928430385802553E-4</v>
      </c>
      <c r="H1482">
        <f>Prices[[#This Row],[Bonds - CH]]/Prices!H1481-1</f>
        <v>-6.2324238048186986E-3</v>
      </c>
      <c r="I1482">
        <f>Prices[[#This Row],[Rates - US]]/Prices!I1481-1</f>
        <v>-8.7879972047447685E-3</v>
      </c>
      <c r="J1482">
        <f>Prices[[#This Row],[Rates - EU]]/Prices!J1481-1</f>
        <v>-8.0430851437168771E-3</v>
      </c>
      <c r="K1482">
        <f>Prices[[#This Row],[Rates - JP]]/Prices!K1481-1</f>
        <v>-7.5011720581352748E-4</v>
      </c>
      <c r="L1482">
        <f>Prices[[#This Row],[EM Bonds - USD]]/Prices!L1481-1</f>
        <v>-4.4279668876250344E-3</v>
      </c>
      <c r="M1482">
        <f>Prices[[#This Row],[EM Bonds - Local]]/Prices!M1481-1</f>
        <v>-9.1303426044997416E-4</v>
      </c>
      <c r="N1482">
        <f>Prices[[#This Row],[IG - US]]/Prices!N1481-1</f>
        <v>-1.0123672098774184E-2</v>
      </c>
      <c r="O1482">
        <f>Prices[[#This Row],[IG - EU]]/Prices!O1481-1</f>
        <v>-8.2057495318867968E-3</v>
      </c>
      <c r="P1482">
        <f>Prices[[#This Row],[HY - US]]/Prices!P1481-1</f>
        <v>-2.6558664570862645E-3</v>
      </c>
      <c r="Q1482">
        <f>Prices[[#This Row],[HY - EU]]/Prices!Q1481-1</f>
        <v>-3.3695818655232745E-4</v>
      </c>
      <c r="R1482">
        <f>Prices[[#This Row],[EM Bonds - Corp]]/Prices!R1481-1</f>
        <v>-2.6279612872593949E-3</v>
      </c>
      <c r="S1482">
        <f>Prices[[#This Row],[Real Estate - CH]]/Prices!S1481-1</f>
        <v>-5.8706487263844309E-3</v>
      </c>
      <c r="T1482">
        <f>Prices[[#This Row],[Real Estate - World]]/Prices!T1481-1</f>
        <v>-9.1563717890463803E-4</v>
      </c>
      <c r="U1482">
        <f>Prices[[#This Row],[TIPS]]/Prices!U1481-1</f>
        <v>-9.0523207755428547E-3</v>
      </c>
      <c r="V1482">
        <f>Prices[[#This Row],[Commodities]]/Prices!V1481-1</f>
        <v>1.0212575538852686E-2</v>
      </c>
      <c r="W1482">
        <f>Prices[[#This Row],[Precious Metals]]/Prices!W1481-1</f>
        <v>2.5878985063565452E-4</v>
      </c>
      <c r="X1482">
        <f>Prices[[#This Row],[Hedge funds]]/Prices!X1481-1</f>
        <v>-6.5593125840535116E-5</v>
      </c>
    </row>
    <row r="1483" spans="2:24" x14ac:dyDescent="0.25">
      <c r="B1483" s="1">
        <v>44657</v>
      </c>
      <c r="C1483">
        <f>Prices[[#This Row],[Equity - CH]]/Prices!C1482-1</f>
        <v>-6.5162402737782843E-3</v>
      </c>
      <c r="D1483">
        <f>Prices[[#This Row],[Equity - US]]/Prices!D1482-1</f>
        <v>-7.4928496325082916E-3</v>
      </c>
      <c r="E1483">
        <f>Prices[[#This Row],[Equity - EU]]/Prices!E1482-1</f>
        <v>-1.1770400441866058E-2</v>
      </c>
      <c r="F1483">
        <f>Prices[[#This Row],[Equity - JP]]/Prices!F1482-1</f>
        <v>-1.3033866916684622E-2</v>
      </c>
      <c r="G1483">
        <f>Prices[[#This Row],[Equity - EM]]/Prices!G1482-1</f>
        <v>-8.9865880582565838E-3</v>
      </c>
      <c r="H1483">
        <f>Prices[[#This Row],[Bonds - CH]]/Prices!H1482-1</f>
        <v>-3.4416826003823564E-3</v>
      </c>
      <c r="I1483">
        <f>Prices[[#This Row],[Rates - US]]/Prices!I1482-1</f>
        <v>-1.8960772454036379E-3</v>
      </c>
      <c r="J1483">
        <f>Prices[[#This Row],[Rates - EU]]/Prices!J1482-1</f>
        <v>-3.0379522556552851E-3</v>
      </c>
      <c r="K1483">
        <f>Prices[[#This Row],[Rates - JP]]/Prices!K1482-1</f>
        <v>-2.8150511400957257E-3</v>
      </c>
      <c r="L1483">
        <f>Prices[[#This Row],[EM Bonds - USD]]/Prices!L1482-1</f>
        <v>-3.642610698892601E-3</v>
      </c>
      <c r="M1483">
        <f>Prices[[#This Row],[EM Bonds - Local]]/Prices!M1482-1</f>
        <v>-8.2712857822164754E-4</v>
      </c>
      <c r="N1483">
        <f>Prices[[#This Row],[IG - US]]/Prices!N1482-1</f>
        <v>-5.602265695935138E-3</v>
      </c>
      <c r="O1483">
        <f>Prices[[#This Row],[IG - EU]]/Prices!O1482-1</f>
        <v>-3.553778666222529E-3</v>
      </c>
      <c r="P1483">
        <f>Prices[[#This Row],[HY - US]]/Prices!P1482-1</f>
        <v>-7.0075030512137815E-3</v>
      </c>
      <c r="Q1483">
        <f>Prices[[#This Row],[HY - EU]]/Prices!Q1482-1</f>
        <v>-2.8804314518600105E-3</v>
      </c>
      <c r="R1483">
        <f>Prices[[#This Row],[EM Bonds - Corp]]/Prices!R1482-1</f>
        <v>-3.4331010279374796E-3</v>
      </c>
      <c r="S1483">
        <f>Prices[[#This Row],[Real Estate - CH]]/Prices!S1482-1</f>
        <v>5.3108217902224641E-3</v>
      </c>
      <c r="T1483">
        <f>Prices[[#This Row],[Real Estate - World]]/Prices!T1482-1</f>
        <v>8.8667673701745553E-3</v>
      </c>
      <c r="U1483">
        <f>Prices[[#This Row],[TIPS]]/Prices!U1482-1</f>
        <v>-7.4440758557006159E-3</v>
      </c>
      <c r="V1483">
        <f>Prices[[#This Row],[Commodities]]/Prices!V1482-1</f>
        <v>-1.2500422989847548E-2</v>
      </c>
      <c r="W1483">
        <f>Prices[[#This Row],[Precious Metals]]/Prices!W1482-1</f>
        <v>7.5522424469220972E-4</v>
      </c>
      <c r="X1483">
        <f>Prices[[#This Row],[Hedge funds]]/Prices!X1482-1</f>
        <v>-1.7301321788184554E-3</v>
      </c>
    </row>
    <row r="1484" spans="2:24" x14ac:dyDescent="0.25">
      <c r="B1484" s="1">
        <v>44658</v>
      </c>
      <c r="C1484">
        <f>Prices[[#This Row],[Equity - CH]]/Prices!C1483-1</f>
        <v>4.1129337554144385E-3</v>
      </c>
      <c r="D1484">
        <f>Prices[[#This Row],[Equity - US]]/Prices!D1483-1</f>
        <v>5.2514345859917544E-3</v>
      </c>
      <c r="E1484">
        <f>Prices[[#This Row],[Equity - EU]]/Prices!E1483-1</f>
        <v>-2.6663172944283442E-3</v>
      </c>
      <c r="F1484">
        <f>Prices[[#This Row],[Equity - JP]]/Prices!F1483-1</f>
        <v>-1.5066950704876736E-2</v>
      </c>
      <c r="G1484">
        <f>Prices[[#This Row],[Equity - EM]]/Prices!G1483-1</f>
        <v>-1.2628696904666725E-2</v>
      </c>
      <c r="H1484">
        <f>Prices[[#This Row],[Bonds - CH]]/Prices!H1483-1</f>
        <v>-1.304681504221139E-3</v>
      </c>
      <c r="I1484">
        <f>Prices[[#This Row],[Rates - US]]/Prices!I1483-1</f>
        <v>-1.4397162253703133E-3</v>
      </c>
      <c r="J1484">
        <f>Prices[[#This Row],[Rates - EU]]/Prices!J1483-1</f>
        <v>-1.5873647840438654E-3</v>
      </c>
      <c r="K1484">
        <f>Prices[[#This Row],[Rates - JP]]/Prices!K1483-1</f>
        <v>7.5279947304029982E-4</v>
      </c>
      <c r="L1484">
        <f>Prices[[#This Row],[EM Bonds - USD]]/Prices!L1483-1</f>
        <v>-1.4879737702371276E-3</v>
      </c>
      <c r="M1484">
        <f>Prices[[#This Row],[EM Bonds - Local]]/Prices!M1483-1</f>
        <v>8.1386137692929239E-5</v>
      </c>
      <c r="N1484">
        <f>Prices[[#This Row],[IG - US]]/Prices!N1483-1</f>
        <v>-2.7021599472922819E-3</v>
      </c>
      <c r="O1484">
        <f>Prices[[#This Row],[IG - EU]]/Prices!O1483-1</f>
        <v>-1.6717748676510213E-3</v>
      </c>
      <c r="P1484">
        <f>Prices[[#This Row],[HY - US]]/Prices!P1483-1</f>
        <v>-2.6027467530636006E-3</v>
      </c>
      <c r="Q1484">
        <f>Prices[[#This Row],[HY - EU]]/Prices!Q1483-1</f>
        <v>-1.9668100799016264E-3</v>
      </c>
      <c r="R1484">
        <f>Prices[[#This Row],[EM Bonds - Corp]]/Prices!R1483-1</f>
        <v>-1.6569202945241335E-3</v>
      </c>
      <c r="S1484">
        <f>Prices[[#This Row],[Real Estate - CH]]/Prices!S1483-1</f>
        <v>-5.0856478287437668E-3</v>
      </c>
      <c r="T1484">
        <f>Prices[[#This Row],[Real Estate - World]]/Prices!T1483-1</f>
        <v>-6.2887978448470383E-3</v>
      </c>
      <c r="U1484">
        <f>Prices[[#This Row],[TIPS]]/Prices!U1483-1</f>
        <v>-6.632141186201701E-3</v>
      </c>
      <c r="V1484">
        <f>Prices[[#This Row],[Commodities]]/Prices!V1483-1</f>
        <v>3.9591588315872617E-3</v>
      </c>
      <c r="W1484">
        <f>Prices[[#This Row],[Precious Metals]]/Prices!W1483-1</f>
        <v>1.0295032391434811E-2</v>
      </c>
      <c r="X1484">
        <f>Prices[[#This Row],[Hedge funds]]/Prices!X1483-1</f>
        <v>-1.0513778799950968E-3</v>
      </c>
    </row>
    <row r="1485" spans="2:24" x14ac:dyDescent="0.25">
      <c r="B1485" s="1">
        <v>44659</v>
      </c>
      <c r="C1485">
        <f>Prices[[#This Row],[Equity - CH]]/Prices!C1484-1</f>
        <v>1.1736283541178505E-2</v>
      </c>
      <c r="D1485">
        <f>Prices[[#This Row],[Equity - US]]/Prices!D1484-1</f>
        <v>-3.6470417701144342E-3</v>
      </c>
      <c r="E1485">
        <f>Prices[[#This Row],[Equity - EU]]/Prices!E1484-1</f>
        <v>1.2808900710120641E-2</v>
      </c>
      <c r="F1485">
        <f>Prices[[#This Row],[Equity - JP]]/Prices!F1484-1</f>
        <v>1.7036960774221566E-3</v>
      </c>
      <c r="G1485">
        <f>Prices[[#This Row],[Equity - EM]]/Prices!G1484-1</f>
        <v>1.1298392635770149E-3</v>
      </c>
      <c r="H1485">
        <f>Prices[[#This Row],[Bonds - CH]]/Prices!H1484-1</f>
        <v>-1.2295396910780854E-3</v>
      </c>
      <c r="I1485">
        <f>Prices[[#This Row],[Rates - US]]/Prices!I1484-1</f>
        <v>-4.3595203045930786E-3</v>
      </c>
      <c r="J1485">
        <f>Prices[[#This Row],[Rates - EU]]/Prices!J1484-1</f>
        <v>-1.2760719177488111E-3</v>
      </c>
      <c r="K1485">
        <f>Prices[[#This Row],[Rates - JP]]/Prices!K1484-1</f>
        <v>7.5223319228978625E-4</v>
      </c>
      <c r="L1485">
        <f>Prices[[#This Row],[EM Bonds - USD]]/Prices!L1484-1</f>
        <v>-4.432040189785158E-3</v>
      </c>
      <c r="M1485">
        <f>Prices[[#This Row],[EM Bonds - Local]]/Prices!M1484-1</f>
        <v>-1.5493109480249068E-3</v>
      </c>
      <c r="N1485">
        <f>Prices[[#This Row],[IG - US]]/Prices!N1484-1</f>
        <v>-7.3830020339710201E-3</v>
      </c>
      <c r="O1485">
        <f>Prices[[#This Row],[IG - EU]]/Prices!O1484-1</f>
        <v>-1.8420318169132255E-3</v>
      </c>
      <c r="P1485">
        <f>Prices[[#This Row],[HY - US]]/Prices!P1484-1</f>
        <v>-3.7178646367568291E-3</v>
      </c>
      <c r="Q1485">
        <f>Prices[[#This Row],[HY - EU]]/Prices!Q1484-1</f>
        <v>-7.3900726690478979E-4</v>
      </c>
      <c r="R1485">
        <f>Prices[[#This Row],[EM Bonds - Corp]]/Prices!R1484-1</f>
        <v>-4.4688137224628832E-3</v>
      </c>
      <c r="S1485">
        <f>Prices[[#This Row],[Real Estate - CH]]/Prices!S1484-1</f>
        <v>5.6069581756581499E-3</v>
      </c>
      <c r="T1485">
        <f>Prices[[#This Row],[Real Estate - World]]/Prices!T1484-1</f>
        <v>-1.0314404786806453E-3</v>
      </c>
      <c r="U1485">
        <f>Prices[[#This Row],[TIPS]]/Prices!U1484-1</f>
        <v>-1.8676788927255439E-3</v>
      </c>
      <c r="V1485">
        <f>Prices[[#This Row],[Commodities]]/Prices!V1484-1</f>
        <v>1.3095826135652189E-2</v>
      </c>
      <c r="W1485">
        <f>Prices[[#This Row],[Precious Metals]]/Prices!W1484-1</f>
        <v>3.3929313271165995E-3</v>
      </c>
      <c r="X1485">
        <f>Prices[[#This Row],[Hedge funds]]/Prices!X1484-1</f>
        <v>2.1378590164200517E-4</v>
      </c>
    </row>
    <row r="1486" spans="2:24" x14ac:dyDescent="0.25">
      <c r="B1486" s="1">
        <v>44662</v>
      </c>
      <c r="C1486">
        <f>Prices[[#This Row],[Equity - CH]]/Prices!C1485-1</f>
        <v>3.3711315646773876E-3</v>
      </c>
      <c r="D1486">
        <f>Prices[[#This Row],[Equity - US]]/Prices!D1485-1</f>
        <v>-1.8783360441680164E-2</v>
      </c>
      <c r="E1486">
        <f>Prices[[#This Row],[Equity - EU]]/Prices!E1485-1</f>
        <v>-7.625271346032747E-3</v>
      </c>
      <c r="F1486">
        <f>Prices[[#This Row],[Equity - JP]]/Prices!F1485-1</f>
        <v>-3.4649091612478644E-3</v>
      </c>
      <c r="G1486">
        <f>Prices[[#This Row],[Equity - EM]]/Prices!G1485-1</f>
        <v>-1.7103774752367462E-2</v>
      </c>
      <c r="H1486">
        <f>Prices[[#This Row],[Bonds - CH]]/Prices!H1485-1</f>
        <v>-7.0016157574824822E-3</v>
      </c>
      <c r="I1486">
        <f>Prices[[#This Row],[Rates - US]]/Prices!I1485-1</f>
        <v>-3.4500876110019618E-3</v>
      </c>
      <c r="J1486">
        <f>Prices[[#This Row],[Rates - EU]]/Prices!J1485-1</f>
        <v>-5.773964731248582E-3</v>
      </c>
      <c r="K1486">
        <f>Prices[[#This Row],[Rates - JP]]/Prices!K1485-1</f>
        <v>-1.8791694071220721E-3</v>
      </c>
      <c r="L1486">
        <f>Prices[[#This Row],[EM Bonds - USD]]/Prices!L1485-1</f>
        <v>-7.0232857952091665E-3</v>
      </c>
      <c r="M1486">
        <f>Prices[[#This Row],[EM Bonds - Local]]/Prices!M1485-1</f>
        <v>-3.2493642548196977E-3</v>
      </c>
      <c r="N1486">
        <f>Prices[[#This Row],[IG - US]]/Prices!N1485-1</f>
        <v>-7.939573301648295E-3</v>
      </c>
      <c r="O1486">
        <f>Prices[[#This Row],[IG - EU]]/Prices!O1485-1</f>
        <v>-6.0955150430600513E-3</v>
      </c>
      <c r="P1486">
        <f>Prices[[#This Row],[HY - US]]/Prices!P1485-1</f>
        <v>-6.9733993745050293E-3</v>
      </c>
      <c r="Q1486">
        <f>Prices[[#This Row],[HY - EU]]/Prices!Q1485-1</f>
        <v>-2.0337729569824825E-3</v>
      </c>
      <c r="R1486">
        <f>Prices[[#This Row],[EM Bonds - Corp]]/Prices!R1485-1</f>
        <v>-6.2845349025015818E-3</v>
      </c>
      <c r="S1486">
        <f>Prices[[#This Row],[Real Estate - CH]]/Prices!S1485-1</f>
        <v>-1.9308062101032197E-3</v>
      </c>
      <c r="T1486">
        <f>Prices[[#This Row],[Real Estate - World]]/Prices!T1485-1</f>
        <v>-1.1495882384500944E-2</v>
      </c>
      <c r="U1486">
        <f>Prices[[#This Row],[TIPS]]/Prices!U1485-1</f>
        <v>-5.7100679758055328E-3</v>
      </c>
      <c r="V1486">
        <f>Prices[[#This Row],[Commodities]]/Prices!V1485-1</f>
        <v>-7.9083904570990127E-3</v>
      </c>
      <c r="W1486">
        <f>Prices[[#This Row],[Precious Metals]]/Prices!W1485-1</f>
        <v>-2.5317459019302824E-4</v>
      </c>
      <c r="X1486">
        <f>Prices[[#This Row],[Hedge funds]]/Prices!X1485-1</f>
        <v>-5.836751806516105E-4</v>
      </c>
    </row>
    <row r="1487" spans="2:24" x14ac:dyDescent="0.25">
      <c r="B1487" s="1">
        <v>44663</v>
      </c>
      <c r="C1487">
        <f>Prices[[#This Row],[Equity - CH]]/Prices!C1486-1</f>
        <v>-1.0762205762840038E-2</v>
      </c>
      <c r="D1487">
        <f>Prices[[#This Row],[Equity - US]]/Prices!D1486-1</f>
        <v>-2.9884539517239794E-3</v>
      </c>
      <c r="E1487">
        <f>Prices[[#This Row],[Equity - EU]]/Prices!E1486-1</f>
        <v>-6.5621691970989549E-3</v>
      </c>
      <c r="F1487">
        <f>Prices[[#This Row],[Equity - JP]]/Prices!F1486-1</f>
        <v>-1.4598431739150652E-2</v>
      </c>
      <c r="G1487">
        <f>Prices[[#This Row],[Equity - EM]]/Prices!G1486-1</f>
        <v>-7.8641035514348534E-4</v>
      </c>
      <c r="H1487">
        <f>Prices[[#This Row],[Bonds - CH]]/Prices!H1486-1</f>
        <v>-2.2470168913683031E-3</v>
      </c>
      <c r="I1487">
        <f>Prices[[#This Row],[Rates - US]]/Prices!I1486-1</f>
        <v>3.0419391534255436E-3</v>
      </c>
      <c r="J1487">
        <f>Prices[[#This Row],[Rates - EU]]/Prices!J1486-1</f>
        <v>1.1268104048369754E-3</v>
      </c>
      <c r="K1487">
        <f>Prices[[#This Row],[Rates - JP]]/Prices!K1486-1</f>
        <v>-6.5894756660078713E-4</v>
      </c>
      <c r="L1487">
        <f>Prices[[#This Row],[EM Bonds - USD]]/Prices!L1486-1</f>
        <v>-1.0349342210235202E-3</v>
      </c>
      <c r="M1487">
        <f>Prices[[#This Row],[EM Bonds - Local]]/Prices!M1486-1</f>
        <v>2.235087604531838E-4</v>
      </c>
      <c r="N1487">
        <f>Prices[[#This Row],[IG - US]]/Prices!N1486-1</f>
        <v>1.8882112459626121E-3</v>
      </c>
      <c r="O1487">
        <f>Prices[[#This Row],[IG - EU]]/Prices!O1486-1</f>
        <v>1.4628931525348943E-3</v>
      </c>
      <c r="P1487">
        <f>Prices[[#This Row],[HY - US]]/Prices!P1486-1</f>
        <v>2.3412487543663651E-3</v>
      </c>
      <c r="Q1487">
        <f>Prices[[#This Row],[HY - EU]]/Prices!Q1486-1</f>
        <v>-2.8098561106651987E-3</v>
      </c>
      <c r="R1487">
        <f>Prices[[#This Row],[EM Bonds - Corp]]/Prices!R1486-1</f>
        <v>-1.4915065115621573E-3</v>
      </c>
      <c r="S1487">
        <f>Prices[[#This Row],[Real Estate - CH]]/Prices!S1486-1</f>
        <v>1.6029057601958385E-2</v>
      </c>
      <c r="T1487">
        <f>Prices[[#This Row],[Real Estate - World]]/Prices!T1486-1</f>
        <v>-1.0413132760516142E-3</v>
      </c>
      <c r="U1487">
        <f>Prices[[#This Row],[TIPS]]/Prices!U1486-1</f>
        <v>3.222004292642966E-3</v>
      </c>
      <c r="V1487">
        <f>Prices[[#This Row],[Commodities]]/Prices!V1486-1</f>
        <v>2.4181416619096785E-2</v>
      </c>
      <c r="W1487">
        <f>Prices[[#This Row],[Precious Metals]]/Prices!W1486-1</f>
        <v>1.8634018619080539E-2</v>
      </c>
      <c r="X1487">
        <f>Prices[[#This Row],[Hedge funds]]/Prices!X1486-1</f>
        <v>-1.1433553778831262E-3</v>
      </c>
    </row>
    <row r="1488" spans="2:24" x14ac:dyDescent="0.25">
      <c r="B1488" s="1">
        <v>44664</v>
      </c>
      <c r="C1488">
        <f>Prices[[#This Row],[Equity - CH]]/Prices!C1487-1</f>
        <v>2.3949498422481952E-4</v>
      </c>
      <c r="D1488">
        <f>Prices[[#This Row],[Equity - US]]/Prices!D1487-1</f>
        <v>1.4496821953041694E-2</v>
      </c>
      <c r="E1488">
        <f>Prices[[#This Row],[Equity - EU]]/Prices!E1487-1</f>
        <v>6.8136392882844898E-3</v>
      </c>
      <c r="F1488">
        <f>Prices[[#This Row],[Equity - JP]]/Prices!F1487-1</f>
        <v>1.4438746481685971E-2</v>
      </c>
      <c r="G1488">
        <f>Prices[[#This Row],[Equity - EM]]/Prices!G1487-1</f>
        <v>1.0861807596185935E-2</v>
      </c>
      <c r="H1488">
        <f>Prices[[#This Row],[Bonds - CH]]/Prices!H1487-1</f>
        <v>2.3297351867670457E-3</v>
      </c>
      <c r="I1488">
        <f>Prices[[#This Row],[Rates - US]]/Prices!I1487-1</f>
        <v>1.0201829208691393E-3</v>
      </c>
      <c r="J1488">
        <f>Prices[[#This Row],[Rates - EU]]/Prices!J1487-1</f>
        <v>1.8162157134054002E-3</v>
      </c>
      <c r="K1488">
        <f>Prices[[#This Row],[Rates - JP]]/Prices!K1487-1</f>
        <v>7.5357950263743589E-4</v>
      </c>
      <c r="L1488">
        <f>Prices[[#This Row],[EM Bonds - USD]]/Prices!L1487-1</f>
        <v>7.3333646943174458E-4</v>
      </c>
      <c r="M1488">
        <f>Prices[[#This Row],[EM Bonds - Local]]/Prices!M1487-1</f>
        <v>3.8696526577974844E-4</v>
      </c>
      <c r="N1488">
        <f>Prices[[#This Row],[IG - US]]/Prices!N1487-1</f>
        <v>1.1109848755253005E-4</v>
      </c>
      <c r="O1488">
        <f>Prices[[#This Row],[IG - EU]]/Prices!O1487-1</f>
        <v>1.5169391538849553E-3</v>
      </c>
      <c r="P1488">
        <f>Prices[[#This Row],[HY - US]]/Prices!P1487-1</f>
        <v>1.3613505586740349E-3</v>
      </c>
      <c r="Q1488">
        <f>Prices[[#This Row],[HY - EU]]/Prices!Q1487-1</f>
        <v>-1.8578727357174696E-3</v>
      </c>
      <c r="R1488">
        <f>Prices[[#This Row],[EM Bonds - Corp]]/Prices!R1487-1</f>
        <v>1.9206766188895052E-4</v>
      </c>
      <c r="S1488">
        <f>Prices[[#This Row],[Real Estate - CH]]/Prices!S1487-1</f>
        <v>-3.9051874878569537E-3</v>
      </c>
      <c r="T1488">
        <f>Prices[[#This Row],[Real Estate - World]]/Prices!T1487-1</f>
        <v>8.7108825904975706E-3</v>
      </c>
      <c r="U1488">
        <f>Prices[[#This Row],[TIPS]]/Prices!U1487-1</f>
        <v>1.0827031880664695E-3</v>
      </c>
      <c r="V1488">
        <f>Prices[[#This Row],[Commodities]]/Prices!V1487-1</f>
        <v>2.2213607177745454E-2</v>
      </c>
      <c r="W1488">
        <f>Prices[[#This Row],[Precious Metals]]/Prices!W1487-1</f>
        <v>8.8910353308562229E-3</v>
      </c>
      <c r="X1488">
        <f>Prices[[#This Row],[Hedge funds]]/Prices!X1487-1</f>
        <v>2.363443215600558E-3</v>
      </c>
    </row>
    <row r="1489" spans="2:24" x14ac:dyDescent="0.25">
      <c r="B1489" s="1">
        <v>44665</v>
      </c>
      <c r="C1489">
        <f>Prices[[#This Row],[Equity - CH]]/Prices!C1488-1</f>
        <v>7.4300171562720063E-3</v>
      </c>
      <c r="D1489">
        <f>Prices[[#This Row],[Equity - US]]/Prices!D1488-1</f>
        <v>-2.4231910752104957E-3</v>
      </c>
      <c r="E1489">
        <f>Prices[[#This Row],[Equity - EU]]/Prices!E1488-1</f>
        <v>1.0196356214511537E-2</v>
      </c>
      <c r="F1489">
        <f>Prices[[#This Row],[Equity - JP]]/Prices!F1488-1</f>
        <v>9.65596821541026E-3</v>
      </c>
      <c r="G1489">
        <f>Prices[[#This Row],[Equity - EM]]/Prices!G1488-1</f>
        <v>8.8162405501419627E-3</v>
      </c>
      <c r="H1489">
        <f>Prices[[#This Row],[Bonds - CH]]/Prices!H1488-1</f>
        <v>-2.5567521499959556E-3</v>
      </c>
      <c r="I1489">
        <f>Prices[[#This Row],[Rates - US]]/Prices!I1488-1</f>
        <v>-6.837830130296485E-3</v>
      </c>
      <c r="J1489">
        <f>Prices[[#This Row],[Rates - EU]]/Prices!J1488-1</f>
        <v>-5.1079861465751497E-3</v>
      </c>
      <c r="K1489">
        <f>Prices[[#This Row],[Rates - JP]]/Prices!K1488-1</f>
        <v>1.6942771084338393E-3</v>
      </c>
      <c r="L1489">
        <f>Prices[[#This Row],[EM Bonds - USD]]/Prices!L1488-1</f>
        <v>-2.7519138044624913E-3</v>
      </c>
      <c r="M1489">
        <f>Prices[[#This Row],[EM Bonds - Local]]/Prices!M1488-1</f>
        <v>8.2733393003064926E-4</v>
      </c>
      <c r="N1489">
        <f>Prices[[#This Row],[IG - US]]/Prices!N1488-1</f>
        <v>-7.5543605836194683E-3</v>
      </c>
      <c r="O1489">
        <f>Prices[[#This Row],[IG - EU]]/Prices!O1488-1</f>
        <v>-5.4975877931111583E-3</v>
      </c>
      <c r="P1489">
        <f>Prices[[#This Row],[HY - US]]/Prices!P1488-1</f>
        <v>-3.4026083119342854E-4</v>
      </c>
      <c r="Q1489">
        <f>Prices[[#This Row],[HY - EU]]/Prices!Q1488-1</f>
        <v>-5.5839925546763425E-4</v>
      </c>
      <c r="R1489">
        <f>Prices[[#This Row],[EM Bonds - Corp]]/Prices!R1488-1</f>
        <v>-2.1106491485041179E-3</v>
      </c>
      <c r="S1489">
        <f>Prices[[#This Row],[Real Estate - CH]]/Prices!S1488-1</f>
        <v>-1.5896545670873286E-2</v>
      </c>
      <c r="T1489">
        <f>Prices[[#This Row],[Real Estate - World]]/Prices!T1488-1</f>
        <v>7.8147593664745774E-3</v>
      </c>
      <c r="U1489">
        <f>Prices[[#This Row],[TIPS]]/Prices!U1488-1</f>
        <v>-7.2911343238728499E-3</v>
      </c>
      <c r="V1489">
        <f>Prices[[#This Row],[Commodities]]/Prices!V1488-1</f>
        <v>2.4445835482509892E-2</v>
      </c>
      <c r="W1489">
        <f>Prices[[#This Row],[Precious Metals]]/Prices!W1488-1</f>
        <v>2.845584746952623E-3</v>
      </c>
      <c r="X1489">
        <f>Prices[[#This Row],[Hedge funds]]/Prices!X1488-1</f>
        <v>-3.1219191587261719E-4</v>
      </c>
    </row>
    <row r="1490" spans="2:24" x14ac:dyDescent="0.25">
      <c r="B1490" s="1">
        <v>44666</v>
      </c>
      <c r="C1490">
        <f>Prices[[#This Row],[Equity - CH]]/Prices!C1489-1</f>
        <v>0</v>
      </c>
      <c r="D1490">
        <f>Prices[[#This Row],[Equity - US]]/Prices!D1489-1</f>
        <v>1.0604445664252893E-4</v>
      </c>
      <c r="E1490">
        <f>Prices[[#This Row],[Equity - EU]]/Prices!E1489-1</f>
        <v>-8.1861858988829805E-4</v>
      </c>
      <c r="F1490">
        <f>Prices[[#This Row],[Equity - JP]]/Prices!F1489-1</f>
        <v>-5.4903865098032689E-3</v>
      </c>
      <c r="G1490">
        <f>Prices[[#This Row],[Equity - EM]]/Prices!G1489-1</f>
        <v>-3.8979127540937908E-3</v>
      </c>
      <c r="H1490">
        <f>Prices[[#This Row],[Bonds - CH]]/Prices!H1489-1</f>
        <v>0</v>
      </c>
      <c r="I1490">
        <f>Prices[[#This Row],[Rates - US]]/Prices!I1489-1</f>
        <v>0</v>
      </c>
      <c r="J1490">
        <f>Prices[[#This Row],[Rates - EU]]/Prices!J1489-1</f>
        <v>0</v>
      </c>
      <c r="K1490">
        <f>Prices[[#This Row],[Rates - JP]]/Prices!K1489-1</f>
        <v>-1.8793459875954266E-4</v>
      </c>
      <c r="L1490">
        <f>Prices[[#This Row],[EM Bonds - USD]]/Prices!L1489-1</f>
        <v>0</v>
      </c>
      <c r="M1490">
        <f>Prices[[#This Row],[EM Bonds - Local]]/Prices!M1489-1</f>
        <v>-8.1731812338781129E-4</v>
      </c>
      <c r="N1490">
        <f>Prices[[#This Row],[IG - US]]/Prices!N1489-1</f>
        <v>0</v>
      </c>
      <c r="O1490">
        <f>Prices[[#This Row],[IG - EU]]/Prices!O1489-1</f>
        <v>0</v>
      </c>
      <c r="P1490">
        <f>Prices[[#This Row],[HY - US]]/Prices!P1489-1</f>
        <v>0</v>
      </c>
      <c r="Q1490">
        <f>Prices[[#This Row],[HY - EU]]/Prices!Q1489-1</f>
        <v>0</v>
      </c>
      <c r="R1490">
        <f>Prices[[#This Row],[EM Bonds - Corp]]/Prices!R1489-1</f>
        <v>0</v>
      </c>
      <c r="S1490">
        <f>Prices[[#This Row],[Real Estate - CH]]/Prices!S1489-1</f>
        <v>0</v>
      </c>
      <c r="T1490">
        <f>Prices[[#This Row],[Real Estate - World]]/Prices!T1489-1</f>
        <v>1.0058301864246388E-4</v>
      </c>
      <c r="U1490">
        <f>Prices[[#This Row],[TIPS]]/Prices!U1489-1</f>
        <v>2.727905546164866E-4</v>
      </c>
      <c r="V1490">
        <f>Prices[[#This Row],[Commodities]]/Prices!V1489-1</f>
        <v>0</v>
      </c>
      <c r="W1490">
        <f>Prices[[#This Row],[Precious Metals]]/Prices!W1489-1</f>
        <v>0</v>
      </c>
      <c r="X1490">
        <f>Prices[[#This Row],[Hedge funds]]/Prices!X1489-1</f>
        <v>0</v>
      </c>
    </row>
    <row r="1491" spans="2:24" x14ac:dyDescent="0.25">
      <c r="B1491" s="1">
        <v>44669</v>
      </c>
      <c r="C1491">
        <f>Prices[[#This Row],[Equity - CH]]/Prices!C1490-1</f>
        <v>0</v>
      </c>
      <c r="D1491">
        <f>Prices[[#This Row],[Equity - US]]/Prices!D1490-1</f>
        <v>6.9655816899838463E-4</v>
      </c>
      <c r="E1491">
        <f>Prices[[#This Row],[Equity - EU]]/Prices!E1490-1</f>
        <v>-2.9877899200513314E-3</v>
      </c>
      <c r="F1491">
        <f>Prices[[#This Row],[Equity - JP]]/Prices!F1490-1</f>
        <v>-8.7870002211237752E-3</v>
      </c>
      <c r="G1491">
        <f>Prices[[#This Row],[Equity - EM]]/Prices!G1490-1</f>
        <v>-3.7990288072889955E-3</v>
      </c>
      <c r="H1491">
        <f>Prices[[#This Row],[Bonds - CH]]/Prices!H1490-1</f>
        <v>0</v>
      </c>
      <c r="I1491">
        <f>Prices[[#This Row],[Rates - US]]/Prices!I1490-1</f>
        <v>-2.3277421942503596E-3</v>
      </c>
      <c r="J1491">
        <f>Prices[[#This Row],[Rates - EU]]/Prices!J1490-1</f>
        <v>0</v>
      </c>
      <c r="K1491">
        <f>Prices[[#This Row],[Rates - JP]]/Prices!K1490-1</f>
        <v>-1.3157894736842701E-3</v>
      </c>
      <c r="L1491">
        <f>Prices[[#This Row],[EM Bonds - USD]]/Prices!L1490-1</f>
        <v>-1.4020433219329442E-3</v>
      </c>
      <c r="M1491">
        <f>Prices[[#This Row],[EM Bonds - Local]]/Prices!M1490-1</f>
        <v>-2.2235851009679841E-3</v>
      </c>
      <c r="N1491">
        <f>Prices[[#This Row],[IG - US]]/Prices!N1490-1</f>
        <v>-4.8115444652550021E-3</v>
      </c>
      <c r="O1491">
        <f>Prices[[#This Row],[IG - EU]]/Prices!O1490-1</f>
        <v>0</v>
      </c>
      <c r="P1491">
        <f>Prices[[#This Row],[HY - US]]/Prices!P1490-1</f>
        <v>-2.4378791172234848E-3</v>
      </c>
      <c r="Q1491">
        <f>Prices[[#This Row],[HY - EU]]/Prices!Q1490-1</f>
        <v>0</v>
      </c>
      <c r="R1491">
        <f>Prices[[#This Row],[EM Bonds - Corp]]/Prices!R1490-1</f>
        <v>-1.8820446171547989E-3</v>
      </c>
      <c r="S1491">
        <f>Prices[[#This Row],[Real Estate - CH]]/Prices!S1490-1</f>
        <v>0</v>
      </c>
      <c r="T1491">
        <f>Prices[[#This Row],[Real Estate - World]]/Prices!T1490-1</f>
        <v>-1.6298995421427653E-3</v>
      </c>
      <c r="U1491">
        <f>Prices[[#This Row],[TIPS]]/Prices!U1490-1</f>
        <v>7.0181206610953062E-4</v>
      </c>
      <c r="V1491">
        <f>Prices[[#This Row],[Commodities]]/Prices!V1490-1</f>
        <v>2.3436202992593413E-2</v>
      </c>
      <c r="W1491">
        <f>Prices[[#This Row],[Precious Metals]]/Prices!W1490-1</f>
        <v>1.0644873148028422E-2</v>
      </c>
      <c r="X1491">
        <f>Prices[[#This Row],[Hedge funds]]/Prices!X1490-1</f>
        <v>0</v>
      </c>
    </row>
    <row r="1492" spans="2:24" x14ac:dyDescent="0.25">
      <c r="B1492" s="1">
        <v>44670</v>
      </c>
      <c r="C1492">
        <f>Prices[[#This Row],[Equity - CH]]/Prices!C1491-1</f>
        <v>-1.4149883650505291E-2</v>
      </c>
      <c r="D1492">
        <f>Prices[[#This Row],[Equity - US]]/Prices!D1491-1</f>
        <v>2.1414303853593664E-2</v>
      </c>
      <c r="E1492">
        <f>Prices[[#This Row],[Equity - EU]]/Prices!E1491-1</f>
        <v>1.5902125807236711E-3</v>
      </c>
      <c r="F1492">
        <f>Prices[[#This Row],[Equity - JP]]/Prices!F1491-1</f>
        <v>7.7755989993559815E-3</v>
      </c>
      <c r="G1492">
        <f>Prices[[#This Row],[Equity - EM]]/Prices!G1491-1</f>
        <v>-4.8087641306591156E-3</v>
      </c>
      <c r="H1492">
        <f>Prices[[#This Row],[Bonds - CH]]/Prices!H1491-1</f>
        <v>-5.6703433276372728E-3</v>
      </c>
      <c r="I1492">
        <f>Prices[[#This Row],[Rates - US]]/Prices!I1491-1</f>
        <v>-5.1897604043209533E-3</v>
      </c>
      <c r="J1492">
        <f>Prices[[#This Row],[Rates - EU]]/Prices!J1491-1</f>
        <v>-5.0204680170464755E-3</v>
      </c>
      <c r="K1492">
        <f>Prices[[#This Row],[Rates - JP]]/Prices!K1491-1</f>
        <v>-5.6465273856576292E-4</v>
      </c>
      <c r="L1492">
        <f>Prices[[#This Row],[EM Bonds - USD]]/Prices!L1491-1</f>
        <v>-4.9358132053221038E-3</v>
      </c>
      <c r="M1492">
        <f>Prices[[#This Row],[EM Bonds - Local]]/Prices!M1491-1</f>
        <v>-8.4399046805594402E-4</v>
      </c>
      <c r="N1492">
        <f>Prices[[#This Row],[IG - US]]/Prices!N1491-1</f>
        <v>-7.1845237307613941E-3</v>
      </c>
      <c r="O1492">
        <f>Prices[[#This Row],[IG - EU]]/Prices!O1491-1</f>
        <v>-6.0356498194945596E-3</v>
      </c>
      <c r="P1492">
        <f>Prices[[#This Row],[HY - US]]/Prices!P1491-1</f>
        <v>-1.3796241788167629E-3</v>
      </c>
      <c r="Q1492">
        <f>Prices[[#This Row],[HY - EU]]/Prices!Q1491-1</f>
        <v>-1.9865288512277424E-3</v>
      </c>
      <c r="R1492">
        <f>Prices[[#This Row],[EM Bonds - Corp]]/Prices!R1491-1</f>
        <v>-3.2329304326291775E-3</v>
      </c>
      <c r="S1492">
        <f>Prices[[#This Row],[Real Estate - CH]]/Prices!S1491-1</f>
        <v>-9.3154160225161764E-4</v>
      </c>
      <c r="T1492">
        <f>Prices[[#This Row],[Real Estate - World]]/Prices!T1491-1</f>
        <v>1.8682879201539437E-2</v>
      </c>
      <c r="U1492">
        <f>Prices[[#This Row],[TIPS]]/Prices!U1491-1</f>
        <v>-8.3914080944528235E-3</v>
      </c>
      <c r="V1492">
        <f>Prices[[#This Row],[Commodities]]/Prices!V1491-1</f>
        <v>-2.4361862049333105E-2</v>
      </c>
      <c r="W1492">
        <f>Prices[[#This Row],[Precious Metals]]/Prices!W1491-1</f>
        <v>-1.2791910898426351E-2</v>
      </c>
      <c r="X1492">
        <f>Prices[[#This Row],[Hedge funds]]/Prices!X1491-1</f>
        <v>2.7941684061749683E-4</v>
      </c>
    </row>
    <row r="1493" spans="2:24" x14ac:dyDescent="0.25">
      <c r="B1493" s="1">
        <v>44671</v>
      </c>
      <c r="C1493">
        <f>Prices[[#This Row],[Equity - CH]]/Prices!C1492-1</f>
        <v>2.3932405698250392E-3</v>
      </c>
      <c r="D1493">
        <f>Prices[[#This Row],[Equity - US]]/Prices!D1492-1</f>
        <v>-1.5244005504335689E-3</v>
      </c>
      <c r="E1493">
        <f>Prices[[#This Row],[Equity - EU]]/Prices!E1492-1</f>
        <v>1.2050129188240222E-2</v>
      </c>
      <c r="F1493">
        <f>Prices[[#This Row],[Equity - JP]]/Prices!F1492-1</f>
        <v>1.0855419213059436E-2</v>
      </c>
      <c r="G1493">
        <f>Prices[[#This Row],[Equity - EM]]/Prices!G1492-1</f>
        <v>-6.6023649689117558E-4</v>
      </c>
      <c r="H1493">
        <f>Prices[[#This Row],[Bonds - CH]]/Prices!H1492-1</f>
        <v>4.60901492070942E-3</v>
      </c>
      <c r="I1493">
        <f>Prices[[#This Row],[Rates - US]]/Prices!I1492-1</f>
        <v>5.9358549782981829E-3</v>
      </c>
      <c r="J1493">
        <f>Prices[[#This Row],[Rates - EU]]/Prices!J1492-1</f>
        <v>3.8099983878296939E-3</v>
      </c>
      <c r="K1493">
        <f>Prices[[#This Row],[Rates - JP]]/Prices!K1492-1</f>
        <v>-1.3182674199623268E-3</v>
      </c>
      <c r="L1493">
        <f>Prices[[#This Row],[EM Bonds - USD]]/Prices!L1492-1</f>
        <v>2.0596500543872409E-3</v>
      </c>
      <c r="M1493">
        <f>Prices[[#This Row],[EM Bonds - Local]]/Prices!M1492-1</f>
        <v>-1.9204901465574853E-4</v>
      </c>
      <c r="N1493">
        <f>Prices[[#This Row],[IG - US]]/Prices!N1492-1</f>
        <v>7.64147650119118E-3</v>
      </c>
      <c r="O1493">
        <f>Prices[[#This Row],[IG - EU]]/Prices!O1492-1</f>
        <v>4.4265365189262162E-3</v>
      </c>
      <c r="P1493">
        <f>Prices[[#This Row],[HY - US]]/Prices!P1492-1</f>
        <v>1.2540890933687709E-3</v>
      </c>
      <c r="Q1493">
        <f>Prices[[#This Row],[HY - EU]]/Prices!Q1492-1</f>
        <v>3.1101296924296307E-5</v>
      </c>
      <c r="R1493">
        <f>Prices[[#This Row],[EM Bonds - Corp]]/Prices!R1492-1</f>
        <v>-9.5237771107159475E-4</v>
      </c>
      <c r="S1493">
        <f>Prices[[#This Row],[Real Estate - CH]]/Prices!S1492-1</f>
        <v>6.5467097823714848E-3</v>
      </c>
      <c r="T1493">
        <f>Prices[[#This Row],[Real Estate - World]]/Prices!T1492-1</f>
        <v>1.196334384208031E-2</v>
      </c>
      <c r="U1493">
        <f>Prices[[#This Row],[TIPS]]/Prices!U1492-1</f>
        <v>8.0508101995901971E-3</v>
      </c>
      <c r="V1493">
        <f>Prices[[#This Row],[Commodities]]/Prices!V1492-1</f>
        <v>-2.5945705612768766E-3</v>
      </c>
      <c r="W1493">
        <f>Prices[[#This Row],[Precious Metals]]/Prices!W1492-1</f>
        <v>-2.9025127522644967E-3</v>
      </c>
      <c r="X1493">
        <f>Prices[[#This Row],[Hedge funds]]/Prices!X1492-1</f>
        <v>-2.3825955502987384E-4</v>
      </c>
    </row>
    <row r="1494" spans="2:24" x14ac:dyDescent="0.25">
      <c r="B1494" s="1">
        <v>44672</v>
      </c>
      <c r="C1494">
        <f>Prices[[#This Row],[Equity - CH]]/Prices!C1493-1</f>
        <v>-1.3418870027925855E-4</v>
      </c>
      <c r="D1494">
        <f>Prices[[#This Row],[Equity - US]]/Prices!D1493-1</f>
        <v>-1.0428294385529058E-2</v>
      </c>
      <c r="E1494">
        <f>Prices[[#This Row],[Equity - EU]]/Prices!E1493-1</f>
        <v>8.4160845475107493E-3</v>
      </c>
      <c r="F1494">
        <f>Prices[[#This Row],[Equity - JP]]/Prices!F1493-1</f>
        <v>7.2281545533954272E-3</v>
      </c>
      <c r="G1494">
        <f>Prices[[#This Row],[Equity - EM]]/Prices!G1493-1</f>
        <v>-2.5070255819119591E-3</v>
      </c>
      <c r="H1494">
        <f>Prices[[#This Row],[Bonds - CH]]/Prices!H1493-1</f>
        <v>-2.1772939346812459E-3</v>
      </c>
      <c r="I1494">
        <f>Prices[[#This Row],[Rates - US]]/Prices!I1493-1</f>
        <v>-4.327143811173495E-3</v>
      </c>
      <c r="J1494">
        <f>Prices[[#This Row],[Rates - EU]]/Prices!J1493-1</f>
        <v>-4.3468510296832408E-3</v>
      </c>
      <c r="K1494">
        <f>Prices[[#This Row],[Rates - JP]]/Prices!K1493-1</f>
        <v>-9.4286253064401748E-5</v>
      </c>
      <c r="L1494">
        <f>Prices[[#This Row],[EM Bonds - USD]]/Prices!L1493-1</f>
        <v>-3.6935847588711601E-3</v>
      </c>
      <c r="M1494">
        <f>Prices[[#This Row],[EM Bonds - Local]]/Prices!M1493-1</f>
        <v>-1.2805726970976927E-4</v>
      </c>
      <c r="N1494">
        <f>Prices[[#This Row],[IG - US]]/Prices!N1493-1</f>
        <v>-6.6479863743749146E-3</v>
      </c>
      <c r="O1494">
        <f>Prices[[#This Row],[IG - EU]]/Prices!O1493-1</f>
        <v>-4.3505282784338517E-3</v>
      </c>
      <c r="P1494">
        <f>Prices[[#This Row],[HY - US]]/Prices!P1493-1</f>
        <v>-2.658806406110048E-3</v>
      </c>
      <c r="Q1494">
        <f>Prices[[#This Row],[HY - EU]]/Prices!Q1493-1</f>
        <v>1.8660197798103795E-4</v>
      </c>
      <c r="R1494">
        <f>Prices[[#This Row],[EM Bonds - Corp]]/Prices!R1493-1</f>
        <v>-1.3876295437913466E-3</v>
      </c>
      <c r="S1494">
        <f>Prices[[#This Row],[Real Estate - CH]]/Prices!S1493-1</f>
        <v>6.208486903048982E-3</v>
      </c>
      <c r="T1494">
        <f>Prices[[#This Row],[Real Estate - World]]/Prices!T1493-1</f>
        <v>1.9285475507104799E-3</v>
      </c>
      <c r="U1494">
        <f>Prices[[#This Row],[TIPS]]/Prices!U1493-1</f>
        <v>4.146429645961458E-4</v>
      </c>
      <c r="V1494">
        <f>Prices[[#This Row],[Commodities]]/Prices!V1493-1</f>
        <v>9.9023185326443386E-3</v>
      </c>
      <c r="W1494">
        <f>Prices[[#This Row],[Precious Metals]]/Prices!W1493-1</f>
        <v>-3.792033666038308E-3</v>
      </c>
      <c r="X1494">
        <f>Prices[[#This Row],[Hedge funds]]/Prices!X1493-1</f>
        <v>-2.3092031194785756E-3</v>
      </c>
    </row>
    <row r="1495" spans="2:24" x14ac:dyDescent="0.25">
      <c r="B1495" s="1">
        <v>44673</v>
      </c>
      <c r="C1495">
        <f>Prices[[#This Row],[Equity - CH]]/Prices!C1494-1</f>
        <v>-3.5291202750205031E-3</v>
      </c>
      <c r="D1495">
        <f>Prices[[#This Row],[Equity - US]]/Prices!D1494-1</f>
        <v>-2.4025374779917508E-2</v>
      </c>
      <c r="E1495">
        <f>Prices[[#This Row],[Equity - EU]]/Prices!E1494-1</f>
        <v>-1.8854117183370822E-2</v>
      </c>
      <c r="F1495">
        <f>Prices[[#This Row],[Equity - JP]]/Prices!F1494-1</f>
        <v>-1.2109321328408584E-2</v>
      </c>
      <c r="G1495">
        <f>Prices[[#This Row],[Equity - EM]]/Prices!G1494-1</f>
        <v>-6.2306798037897737E-3</v>
      </c>
      <c r="H1495">
        <f>Prices[[#This Row],[Bonds - CH]]/Prices!H1494-1</f>
        <v>-2.2599750623440995E-3</v>
      </c>
      <c r="I1495">
        <f>Prices[[#This Row],[Rates - US]]/Prices!I1494-1</f>
        <v>-1.0132906794941832E-3</v>
      </c>
      <c r="J1495">
        <f>Prices[[#This Row],[Rates - EU]]/Prices!J1494-1</f>
        <v>-3.4689655455586443E-3</v>
      </c>
      <c r="K1495">
        <f>Prices[[#This Row],[Rates - JP]]/Prices!K1494-1</f>
        <v>-1.2258368694011423E-3</v>
      </c>
      <c r="L1495">
        <f>Prices[[#This Row],[EM Bonds - USD]]/Prices!L1494-1</f>
        <v>-4.9629272209595898E-3</v>
      </c>
      <c r="M1495">
        <f>Prices[[#This Row],[EM Bonds - Local]]/Prices!M1494-1</f>
        <v>-8.4809759838433418E-4</v>
      </c>
      <c r="N1495">
        <f>Prices[[#This Row],[IG - US]]/Prices!N1494-1</f>
        <v>-4.9302482792528135E-3</v>
      </c>
      <c r="O1495">
        <f>Prices[[#This Row],[IG - EU]]/Prices!O1494-1</f>
        <v>-2.0429009193053682E-3</v>
      </c>
      <c r="P1495">
        <f>Prices[[#This Row],[HY - US]]/Prices!P1494-1</f>
        <v>-4.631599352169391E-3</v>
      </c>
      <c r="Q1495">
        <f>Prices[[#This Row],[HY - EU]]/Prices!Q1494-1</f>
        <v>-1.368159203980146E-3</v>
      </c>
      <c r="R1495">
        <f>Prices[[#This Row],[EM Bonds - Corp]]/Prices!R1494-1</f>
        <v>-3.7018864212804425E-3</v>
      </c>
      <c r="S1495">
        <f>Prices[[#This Row],[Real Estate - CH]]/Prices!S1494-1</f>
        <v>-1.9783749902060332E-3</v>
      </c>
      <c r="T1495">
        <f>Prices[[#This Row],[Real Estate - World]]/Prices!T1494-1</f>
        <v>-1.2808716967437905E-2</v>
      </c>
      <c r="U1495">
        <f>Prices[[#This Row],[TIPS]]/Prices!U1494-1</f>
        <v>3.0710455707612105E-3</v>
      </c>
      <c r="V1495">
        <f>Prices[[#This Row],[Commodities]]/Prices!V1494-1</f>
        <v>-1.4773901231932784E-2</v>
      </c>
      <c r="W1495">
        <f>Prices[[#This Row],[Precious Metals]]/Prices!W1494-1</f>
        <v>-5.0128212901688896E-3</v>
      </c>
      <c r="X1495">
        <f>Prices[[#This Row],[Hedge funds]]/Prices!X1494-1</f>
        <v>-3.0723357988896582E-3</v>
      </c>
    </row>
    <row r="1496" spans="2:24" x14ac:dyDescent="0.25">
      <c r="B1496" s="1">
        <v>44676</v>
      </c>
      <c r="C1496">
        <f>Prices[[#This Row],[Equity - CH]]/Prices!C1495-1</f>
        <v>-1.2372874419895985E-2</v>
      </c>
      <c r="D1496">
        <f>Prices[[#This Row],[Equity - US]]/Prices!D1495-1</f>
        <v>6.3151265960879055E-3</v>
      </c>
      <c r="E1496">
        <f>Prices[[#This Row],[Equity - EU]]/Prices!E1495-1</f>
        <v>-2.2730039267447433E-2</v>
      </c>
      <c r="F1496">
        <f>Prices[[#This Row],[Equity - JP]]/Prices!F1495-1</f>
        <v>-1.5420267326631376E-2</v>
      </c>
      <c r="G1496">
        <f>Prices[[#This Row],[Equity - EM]]/Prices!G1495-1</f>
        <v>-2.6607747550942085E-2</v>
      </c>
      <c r="H1496">
        <f>Prices[[#This Row],[Bonds - CH]]/Prices!H1495-1</f>
        <v>4.8426150121065881E-3</v>
      </c>
      <c r="I1496">
        <f>Prices[[#This Row],[Rates - US]]/Prices!I1495-1</f>
        <v>4.2972484234462538E-3</v>
      </c>
      <c r="J1496">
        <f>Prices[[#This Row],[Rates - EU]]/Prices!J1495-1</f>
        <v>5.6088672960481478E-3</v>
      </c>
      <c r="K1496">
        <f>Prices[[#This Row],[Rates - JP]]/Prices!K1495-1</f>
        <v>1.0385196374622652E-3</v>
      </c>
      <c r="L1496">
        <f>Prices[[#This Row],[EM Bonds - USD]]/Prices!L1495-1</f>
        <v>-1.2685751683535473E-3</v>
      </c>
      <c r="M1496">
        <f>Prices[[#This Row],[EM Bonds - Local]]/Prices!M1495-1</f>
        <v>1.1137798405065347E-3</v>
      </c>
      <c r="N1496">
        <f>Prices[[#This Row],[IG - US]]/Prices!N1495-1</f>
        <v>5.2675921365425982E-3</v>
      </c>
      <c r="O1496">
        <f>Prices[[#This Row],[IG - EU]]/Prices!O1495-1</f>
        <v>6.1412487205732003E-3</v>
      </c>
      <c r="P1496">
        <f>Prices[[#This Row],[HY - US]]/Prices!P1495-1</f>
        <v>-1.5933264640332068E-3</v>
      </c>
      <c r="Q1496">
        <f>Prices[[#This Row],[HY - EU]]/Prices!Q1495-1</f>
        <v>-3.1137127911321505E-3</v>
      </c>
      <c r="R1496">
        <f>Prices[[#This Row],[EM Bonds - Corp]]/Prices!R1495-1</f>
        <v>5.7523674301873662E-4</v>
      </c>
      <c r="S1496">
        <f>Prices[[#This Row],[Real Estate - CH]]/Prices!S1495-1</f>
        <v>-1.2207807501324774E-2</v>
      </c>
      <c r="T1496">
        <f>Prices[[#This Row],[Real Estate - World]]/Prices!T1495-1</f>
        <v>-2.915555427714045E-3</v>
      </c>
      <c r="U1496">
        <f>Prices[[#This Row],[TIPS]]/Prices!U1495-1</f>
        <v>1.6570077865929456E-3</v>
      </c>
      <c r="V1496">
        <f>Prices[[#This Row],[Commodities]]/Prices!V1495-1</f>
        <v>-1.5345994796712059E-2</v>
      </c>
      <c r="W1496">
        <f>Prices[[#This Row],[Precious Metals]]/Prices!W1495-1</f>
        <v>-1.9974706958352351E-2</v>
      </c>
      <c r="X1496">
        <f>Prices[[#This Row],[Hedge funds]]/Prices!X1495-1</f>
        <v>-2.8587244801004941E-3</v>
      </c>
    </row>
    <row r="1497" spans="2:24" x14ac:dyDescent="0.25">
      <c r="B1497" s="1">
        <v>44677</v>
      </c>
      <c r="C1497">
        <f>Prices[[#This Row],[Equity - CH]]/Prices!C1496-1</f>
        <v>-1.3760186721039624E-2</v>
      </c>
      <c r="D1497">
        <f>Prices[[#This Row],[Equity - US]]/Prices!D1496-1</f>
        <v>-2.6056348448193711E-2</v>
      </c>
      <c r="E1497">
        <f>Prices[[#This Row],[Equity - EU]]/Prices!E1496-1</f>
        <v>-1.1308685194148738E-2</v>
      </c>
      <c r="F1497">
        <f>Prices[[#This Row],[Equity - JP]]/Prices!F1496-1</f>
        <v>3.7060442174285946E-4</v>
      </c>
      <c r="G1497">
        <f>Prices[[#This Row],[Equity - EM]]/Prices!G1496-1</f>
        <v>5.4130478480245436E-3</v>
      </c>
      <c r="H1497">
        <f>Prices[[#This Row],[Bonds - CH]]/Prices!H1496-1</f>
        <v>3.7310532452390355E-3</v>
      </c>
      <c r="I1497">
        <f>Prices[[#This Row],[Rates - US]]/Prices!I1496-1</f>
        <v>4.9950513019383358E-3</v>
      </c>
      <c r="J1497">
        <f>Prices[[#This Row],[Rates - EU]]/Prices!J1496-1</f>
        <v>2.6837254440583713E-3</v>
      </c>
      <c r="K1497">
        <f>Prices[[#This Row],[Rates - JP]]/Prices!K1496-1</f>
        <v>4.7156465151365623E-4</v>
      </c>
      <c r="L1497">
        <f>Prices[[#This Row],[EM Bonds - USD]]/Prices!L1496-1</f>
        <v>2.2179153745196523E-3</v>
      </c>
      <c r="M1497">
        <f>Prices[[#This Row],[EM Bonds - Local]]/Prices!M1496-1</f>
        <v>-2.576410077037572E-5</v>
      </c>
      <c r="N1497">
        <f>Prices[[#This Row],[IG - US]]/Prices!N1496-1</f>
        <v>5.1191656154261356E-3</v>
      </c>
      <c r="O1497">
        <f>Prices[[#This Row],[IG - EU]]/Prices!O1496-1</f>
        <v>3.1083983271165128E-3</v>
      </c>
      <c r="P1497">
        <f>Prices[[#This Row],[HY - US]]/Prices!P1496-1</f>
        <v>4.3818722725008641E-4</v>
      </c>
      <c r="Q1497">
        <f>Prices[[#This Row],[HY - EU]]/Prices!Q1496-1</f>
        <v>-1.3430784607696422E-3</v>
      </c>
      <c r="R1497">
        <f>Prices[[#This Row],[EM Bonds - Corp]]/Prices!R1496-1</f>
        <v>1.1680630571542228E-3</v>
      </c>
      <c r="S1497">
        <f>Prices[[#This Row],[Real Estate - CH]]/Prices!S1496-1</f>
        <v>-5.2852232311391134E-3</v>
      </c>
      <c r="T1497">
        <f>Prices[[#This Row],[Real Estate - World]]/Prices!T1496-1</f>
        <v>-8.3789820356034994E-3</v>
      </c>
      <c r="U1497">
        <f>Prices[[#This Row],[TIPS]]/Prices!U1496-1</f>
        <v>2.5862065351498487E-3</v>
      </c>
      <c r="V1497">
        <f>Prices[[#This Row],[Commodities]]/Prices!V1496-1</f>
        <v>1.5733408187587505E-2</v>
      </c>
      <c r="W1497">
        <f>Prices[[#This Row],[Precious Metals]]/Prices!W1496-1</f>
        <v>4.0288459561446111E-3</v>
      </c>
      <c r="X1497">
        <f>Prices[[#This Row],[Hedge funds]]/Prices!X1496-1</f>
        <v>-2.8089189390736458E-3</v>
      </c>
    </row>
    <row r="1498" spans="2:24" x14ac:dyDescent="0.25">
      <c r="B1498" s="1">
        <v>44678</v>
      </c>
      <c r="C1498">
        <f>Prices[[#This Row],[Equity - CH]]/Prices!C1497-1</f>
        <v>1.0177347066574027E-2</v>
      </c>
      <c r="D1498">
        <f>Prices[[#This Row],[Equity - US]]/Prices!D1497-1</f>
        <v>9.0144296913876598E-3</v>
      </c>
      <c r="E1498">
        <f>Prices[[#This Row],[Equity - EU]]/Prices!E1497-1</f>
        <v>6.5399415250175785E-3</v>
      </c>
      <c r="F1498">
        <f>Prices[[#This Row],[Equity - JP]]/Prices!F1497-1</f>
        <v>-9.2550329744813808E-3</v>
      </c>
      <c r="G1498">
        <f>Prices[[#This Row],[Equity - EM]]/Prices!G1497-1</f>
        <v>2.1158016067459595E-3</v>
      </c>
      <c r="H1498">
        <f>Prices[[#This Row],[Bonds - CH]]/Prices!H1497-1</f>
        <v>-1.5488267637253639E-4</v>
      </c>
      <c r="I1498">
        <f>Prices[[#This Row],[Rates - US]]/Prices!I1497-1</f>
        <v>-4.3381467837104726E-3</v>
      </c>
      <c r="J1498">
        <f>Prices[[#This Row],[Rates - EU]]/Prices!J1497-1</f>
        <v>-1.5300365259005577E-3</v>
      </c>
      <c r="K1498">
        <f>Prices[[#This Row],[Rates - JP]]/Prices!K1497-1</f>
        <v>1.8853695324283493E-4</v>
      </c>
      <c r="L1498">
        <f>Prices[[#This Row],[EM Bonds - USD]]/Prices!L1497-1</f>
        <v>-4.5192090422641051E-3</v>
      </c>
      <c r="M1498">
        <f>Prices[[#This Row],[EM Bonds - Local]]/Prices!M1497-1</f>
        <v>-4.5830050928341581E-4</v>
      </c>
      <c r="N1498">
        <f>Prices[[#This Row],[IG - US]]/Prices!N1497-1</f>
        <v>-7.0235686085348137E-3</v>
      </c>
      <c r="O1498">
        <f>Prices[[#This Row],[IG - EU]]/Prices!O1497-1</f>
        <v>-1.9156008789227297E-3</v>
      </c>
      <c r="P1498">
        <f>Prices[[#This Row],[HY - US]]/Prices!P1497-1</f>
        <v>-2.5931056590379198E-3</v>
      </c>
      <c r="Q1498">
        <f>Prices[[#This Row],[HY - EU]]/Prices!Q1497-1</f>
        <v>-5.4420917649267153E-3</v>
      </c>
      <c r="R1498">
        <f>Prices[[#This Row],[EM Bonds - Corp]]/Prices!R1497-1</f>
        <v>-1.5432573496990676E-3</v>
      </c>
      <c r="S1498">
        <f>Prices[[#This Row],[Real Estate - CH]]/Prices!S1497-1</f>
        <v>-1.3443061742204887E-2</v>
      </c>
      <c r="T1498">
        <f>Prices[[#This Row],[Real Estate - World]]/Prices!T1497-1</f>
        <v>-6.4707219481763278E-4</v>
      </c>
      <c r="U1498">
        <f>Prices[[#This Row],[TIPS]]/Prices!U1497-1</f>
        <v>-6.2303576476177014E-3</v>
      </c>
      <c r="V1498">
        <f>Prices[[#This Row],[Commodities]]/Prices!V1497-1</f>
        <v>2.1751236164813337E-2</v>
      </c>
      <c r="W1498">
        <f>Prices[[#This Row],[Precious Metals]]/Prices!W1497-1</f>
        <v>4.5395364654488013E-4</v>
      </c>
      <c r="X1498">
        <f>Prices[[#This Row],[Hedge funds]]/Prices!X1497-1</f>
        <v>-4.4038953700931138E-4</v>
      </c>
    </row>
    <row r="1499" spans="2:24" x14ac:dyDescent="0.25">
      <c r="B1499" s="1">
        <v>44679</v>
      </c>
      <c r="C1499">
        <f>Prices[[#This Row],[Equity - CH]]/Prices!C1498-1</f>
        <v>3.3235245575193861E-3</v>
      </c>
      <c r="D1499">
        <f>Prices[[#This Row],[Equity - US]]/Prices!D1498-1</f>
        <v>2.7258565404066015E-2</v>
      </c>
      <c r="E1499">
        <f>Prices[[#This Row],[Equity - EU]]/Prices!E1498-1</f>
        <v>4.3270865601165998E-3</v>
      </c>
      <c r="F1499">
        <f>Prices[[#This Row],[Equity - JP]]/Prices!F1498-1</f>
        <v>1.9494971047840481E-2</v>
      </c>
      <c r="G1499">
        <f>Prices[[#This Row],[Equity - EM]]/Prices!G1498-1</f>
        <v>1.2248825320561707E-2</v>
      </c>
      <c r="H1499">
        <f>Prices[[#This Row],[Bonds - CH]]/Prices!H1498-1</f>
        <v>-5.4217334056232414E-3</v>
      </c>
      <c r="I1499">
        <f>Prices[[#This Row],[Rates - US]]/Prices!I1498-1</f>
        <v>-1.0928505391504251E-3</v>
      </c>
      <c r="J1499">
        <f>Prices[[#This Row],[Rates - EU]]/Prices!J1498-1</f>
        <v>-7.1281154810834968E-3</v>
      </c>
      <c r="K1499">
        <f>Prices[[#This Row],[Rates - JP]]/Prices!K1498-1</f>
        <v>8.4825636192276122E-4</v>
      </c>
      <c r="L1499">
        <f>Prices[[#This Row],[EM Bonds - USD]]/Prices!L1498-1</f>
        <v>-1.848953467075698E-3</v>
      </c>
      <c r="M1499">
        <f>Prices[[#This Row],[EM Bonds - Local]]/Prices!M1498-1</f>
        <v>-6.5691218466656931E-4</v>
      </c>
      <c r="N1499">
        <f>Prices[[#This Row],[IG - US]]/Prices!N1498-1</f>
        <v>-1.7256078356138183E-3</v>
      </c>
      <c r="O1499">
        <f>Prices[[#This Row],[IG - EU]]/Prices!O1498-1</f>
        <v>-6.8868190798757611E-3</v>
      </c>
      <c r="P1499">
        <f>Prices[[#This Row],[HY - US]]/Prices!P1498-1</f>
        <v>-1.4732294333537066E-3</v>
      </c>
      <c r="Q1499">
        <f>Prices[[#This Row],[HY - EU]]/Prices!Q1498-1</f>
        <v>-1.4780339004372145E-3</v>
      </c>
      <c r="R1499">
        <f>Prices[[#This Row],[EM Bonds - Corp]]/Prices!R1498-1</f>
        <v>-3.0262416919565327E-3</v>
      </c>
      <c r="S1499">
        <f>Prices[[#This Row],[Real Estate - CH]]/Prices!S1498-1</f>
        <v>-2.8143348856043415E-3</v>
      </c>
      <c r="T1499">
        <f>Prices[[#This Row],[Real Estate - World]]/Prices!T1498-1</f>
        <v>1.4591795239681238E-2</v>
      </c>
      <c r="U1499">
        <f>Prices[[#This Row],[TIPS]]/Prices!U1498-1</f>
        <v>-7.8010078195211996E-4</v>
      </c>
      <c r="V1499">
        <f>Prices[[#This Row],[Commodities]]/Prices!V1498-1</f>
        <v>-1.5226032208233153E-3</v>
      </c>
      <c r="W1499">
        <f>Prices[[#This Row],[Precious Metals]]/Prices!W1498-1</f>
        <v>2.2042065741900707E-4</v>
      </c>
      <c r="X1499">
        <f>Prices[[#This Row],[Hedge funds]]/Prices!X1498-1</f>
        <v>1.6376407997007458E-3</v>
      </c>
    </row>
    <row r="1500" spans="2:24" x14ac:dyDescent="0.25">
      <c r="B1500" s="1">
        <v>44680</v>
      </c>
      <c r="C1500">
        <f>Prices[[#This Row],[Equity - CH]]/Prices!C1499-1</f>
        <v>4.8533360618425725E-3</v>
      </c>
      <c r="D1500">
        <f>Prices[[#This Row],[Equity - US]]/Prices!D1499-1</f>
        <v>-3.3769115315345877E-2</v>
      </c>
      <c r="E1500">
        <f>Prices[[#This Row],[Equity - EU]]/Prices!E1499-1</f>
        <v>1.2697655615357073E-2</v>
      </c>
      <c r="F1500">
        <f>Prices[[#This Row],[Equity - JP]]/Prices!F1499-1</f>
        <v>0</v>
      </c>
      <c r="G1500">
        <f>Prices[[#This Row],[Equity - EM]]/Prices!G1499-1</f>
        <v>2.2974797855053186E-2</v>
      </c>
      <c r="H1500">
        <f>Prices[[#This Row],[Bonds - CH]]/Prices!H1499-1</f>
        <v>-9.3450665835992375E-4</v>
      </c>
      <c r="I1500">
        <f>Prices[[#This Row],[Rates - US]]/Prices!I1499-1</f>
        <v>-4.9098179376544371E-3</v>
      </c>
      <c r="J1500">
        <f>Prices[[#This Row],[Rates - EU]]/Prices!J1499-1</f>
        <v>-3.019047024586885E-3</v>
      </c>
      <c r="K1500">
        <f>Prices[[#This Row],[Rates - JP]]/Prices!K1499-1</f>
        <v>-3.7668330351248169E-4</v>
      </c>
      <c r="L1500">
        <f>Prices[[#This Row],[EM Bonds - USD]]/Prices!L1499-1</f>
        <v>-5.1358187534986666E-3</v>
      </c>
      <c r="M1500">
        <f>Prices[[#This Row],[EM Bonds - Local]]/Prices!M1499-1</f>
        <v>-7.8005863727348412E-4</v>
      </c>
      <c r="N1500">
        <f>Prices[[#This Row],[IG - US]]/Prices!N1499-1</f>
        <v>-6.9308060145090167E-3</v>
      </c>
      <c r="O1500">
        <f>Prices[[#This Row],[IG - EU]]/Prices!O1499-1</f>
        <v>-3.2399249701585697E-3</v>
      </c>
      <c r="P1500">
        <f>Prices[[#This Row],[HY - US]]/Prices!P1499-1</f>
        <v>-5.1479739899906729E-3</v>
      </c>
      <c r="Q1500">
        <f>Prices[[#This Row],[HY - EU]]/Prices!Q1499-1</f>
        <v>-2.5510204081632404E-3</v>
      </c>
      <c r="R1500">
        <f>Prices[[#This Row],[EM Bonds - Corp]]/Prices!R1499-1</f>
        <v>-4.2315143086877338E-3</v>
      </c>
      <c r="S1500">
        <f>Prices[[#This Row],[Real Estate - CH]]/Prices!S1499-1</f>
        <v>-1.8679823759923941E-3</v>
      </c>
      <c r="T1500">
        <f>Prices[[#This Row],[Real Estate - World]]/Prices!T1499-1</f>
        <v>-3.4502717907259672E-2</v>
      </c>
      <c r="U1500">
        <f>Prices[[#This Row],[TIPS]]/Prices!U1499-1</f>
        <v>-4.6573088166308452E-3</v>
      </c>
      <c r="V1500">
        <f>Prices[[#This Row],[Commodities]]/Prices!V1499-1</f>
        <v>3.1356587844404427E-3</v>
      </c>
      <c r="W1500">
        <f>Prices[[#This Row],[Precious Metals]]/Prices!W1499-1</f>
        <v>8.9152247769395121E-3</v>
      </c>
      <c r="X1500">
        <f>Prices[[#This Row],[Hedge funds]]/Prices!X1499-1</f>
        <v>-2.2159147495269815E-3</v>
      </c>
    </row>
    <row r="1501" spans="2:24" x14ac:dyDescent="0.25">
      <c r="B1501" s="1">
        <v>44683</v>
      </c>
      <c r="C1501">
        <f>Prices[[#This Row],[Equity - CH]]/Prices!C1500-1</f>
        <v>-1.2251103364295024E-2</v>
      </c>
      <c r="D1501">
        <f>Prices[[#This Row],[Equity - US]]/Prices!D1500-1</f>
        <v>1.1567963715429341E-2</v>
      </c>
      <c r="E1501">
        <f>Prices[[#This Row],[Equity - EU]]/Prices!E1500-1</f>
        <v>-1.0835919615615808E-2</v>
      </c>
      <c r="F1501">
        <f>Prices[[#This Row],[Equity - JP]]/Prices!F1500-1</f>
        <v>-5.9375195313160489E-4</v>
      </c>
      <c r="G1501">
        <f>Prices[[#This Row],[Equity - EM]]/Prices!G1500-1</f>
        <v>2.6525453210932692E-3</v>
      </c>
      <c r="H1501">
        <f>Prices[[#This Row],[Bonds - CH]]/Prices!H1500-1</f>
        <v>-2.494348741133301E-3</v>
      </c>
      <c r="I1501">
        <f>Prices[[#This Row],[Rates - US]]/Prices!I1500-1</f>
        <v>-5.2615791169920989E-3</v>
      </c>
      <c r="J1501">
        <f>Prices[[#This Row],[Rates - EU]]/Prices!J1500-1</f>
        <v>-1.4990334246653969E-3</v>
      </c>
      <c r="K1501">
        <f>Prices[[#This Row],[Rates - JP]]/Prices!K1500-1</f>
        <v>-1.9783325482808367E-3</v>
      </c>
      <c r="L1501">
        <f>Prices[[#This Row],[EM Bonds - USD]]/Prices!L1500-1</f>
        <v>-3.9352536852552689E-3</v>
      </c>
      <c r="M1501">
        <f>Prices[[#This Row],[EM Bonds - Local]]/Prices!M1500-1</f>
        <v>-2.1159377437142135E-3</v>
      </c>
      <c r="N1501">
        <f>Prices[[#This Row],[IG - US]]/Prices!N1500-1</f>
        <v>-7.5354210842768499E-3</v>
      </c>
      <c r="O1501">
        <f>Prices[[#This Row],[IG - EU]]/Prices!O1500-1</f>
        <v>-1.311587591240948E-3</v>
      </c>
      <c r="P1501">
        <f>Prices[[#This Row],[HY - US]]/Prices!P1500-1</f>
        <v>-5.5858576574447927E-3</v>
      </c>
      <c r="Q1501">
        <f>Prices[[#This Row],[HY - EU]]/Prices!Q1500-1</f>
        <v>-1.5787313315019924E-3</v>
      </c>
      <c r="R1501">
        <f>Prices[[#This Row],[EM Bonds - Corp]]/Prices!R1500-1</f>
        <v>-1.5092205559746885E-3</v>
      </c>
      <c r="S1501">
        <f>Prices[[#This Row],[Real Estate - CH]]/Prices!S1500-1</f>
        <v>-1.0781342175389952E-2</v>
      </c>
      <c r="T1501">
        <f>Prices[[#This Row],[Real Estate - World]]/Prices!T1500-1</f>
        <v>-1.5576313751884951E-2</v>
      </c>
      <c r="U1501">
        <f>Prices[[#This Row],[TIPS]]/Prices!U1500-1</f>
        <v>-6.3819381631017302E-3</v>
      </c>
      <c r="V1501">
        <f>Prices[[#This Row],[Commodities]]/Prices!V1500-1</f>
        <v>6.1200985985705447E-3</v>
      </c>
      <c r="W1501">
        <f>Prices[[#This Row],[Precious Metals]]/Prices!W1500-1</f>
        <v>-1.8450872552537523E-2</v>
      </c>
      <c r="X1501">
        <f>Prices[[#This Row],[Hedge funds]]/Prices!X1500-1</f>
        <v>7.2364316905781934E-4</v>
      </c>
    </row>
    <row r="1502" spans="2:24" x14ac:dyDescent="0.25">
      <c r="B1502" s="1">
        <v>44684</v>
      </c>
      <c r="C1502">
        <f>Prices[[#This Row],[Equity - CH]]/Prices!C1501-1</f>
        <v>1.837607029639754E-3</v>
      </c>
      <c r="D1502">
        <f>Prices[[#This Row],[Equity - US]]/Prices!D1501-1</f>
        <v>5.8579851996902743E-3</v>
      </c>
      <c r="E1502">
        <f>Prices[[#This Row],[Equity - EU]]/Prices!E1501-1</f>
        <v>7.1259040538551588E-3</v>
      </c>
      <c r="F1502">
        <f>Prices[[#This Row],[Equity - JP]]/Prices!F1501-1</f>
        <v>0</v>
      </c>
      <c r="G1502">
        <f>Prices[[#This Row],[Equity - EM]]/Prices!G1501-1</f>
        <v>-1.9391502272678718E-3</v>
      </c>
      <c r="H1502">
        <f>Prices[[#This Row],[Bonds - CH]]/Prices!H1501-1</f>
        <v>2.4224427600219034E-3</v>
      </c>
      <c r="I1502">
        <f>Prices[[#This Row],[Rates - US]]/Prices!I1501-1</f>
        <v>1.0076008871109376E-3</v>
      </c>
      <c r="J1502">
        <f>Prices[[#This Row],[Rates - EU]]/Prices!J1501-1</f>
        <v>9.4939348248779254E-4</v>
      </c>
      <c r="K1502">
        <f>Prices[[#This Row],[Rates - JP]]/Prices!K1501-1</f>
        <v>-4.719652633565774E-4</v>
      </c>
      <c r="L1502">
        <f>Prices[[#This Row],[EM Bonds - USD]]/Prices!L1501-1</f>
        <v>-1.8753065730002794E-3</v>
      </c>
      <c r="M1502">
        <f>Prices[[#This Row],[EM Bonds - Local]]/Prices!M1501-1</f>
        <v>7.0550165871541282E-6</v>
      </c>
      <c r="N1502">
        <f>Prices[[#This Row],[IG - US]]/Prices!N1501-1</f>
        <v>3.5061779115483915E-3</v>
      </c>
      <c r="O1502">
        <f>Prices[[#This Row],[IG - EU]]/Prices!O1501-1</f>
        <v>1.1420087934688183E-4</v>
      </c>
      <c r="P1502">
        <f>Prices[[#This Row],[HY - US]]/Prices!P1501-1</f>
        <v>1.7603814353437386E-3</v>
      </c>
      <c r="Q1502">
        <f>Prices[[#This Row],[HY - EU]]/Prices!Q1501-1</f>
        <v>-2.1188450713132134E-3</v>
      </c>
      <c r="R1502">
        <f>Prices[[#This Row],[EM Bonds - Corp]]/Prices!R1501-1</f>
        <v>-4.8873424679610755E-3</v>
      </c>
      <c r="S1502">
        <f>Prices[[#This Row],[Real Estate - CH]]/Prices!S1501-1</f>
        <v>-6.3747969318717068E-4</v>
      </c>
      <c r="T1502">
        <f>Prices[[#This Row],[Real Estate - World]]/Prices!T1501-1</f>
        <v>6.2779352485722306E-3</v>
      </c>
      <c r="U1502">
        <f>Prices[[#This Row],[TIPS]]/Prices!U1501-1</f>
        <v>-1.0171943743914058E-3</v>
      </c>
      <c r="V1502">
        <f>Prices[[#This Row],[Commodities]]/Prices!V1501-1</f>
        <v>-2.8183471629183998E-3</v>
      </c>
      <c r="W1502">
        <f>Prices[[#This Row],[Precious Metals]]/Prices!W1501-1</f>
        <v>4.8702455905376141E-3</v>
      </c>
      <c r="X1502">
        <f>Prices[[#This Row],[Hedge funds]]/Prices!X1501-1</f>
        <v>-3.3163774187111583E-3</v>
      </c>
    </row>
    <row r="1503" spans="2:24" x14ac:dyDescent="0.25">
      <c r="B1503" s="1">
        <v>44685</v>
      </c>
      <c r="C1503">
        <f>Prices[[#This Row],[Equity - CH]]/Prices!C1502-1</f>
        <v>-1.0228664798834219E-2</v>
      </c>
      <c r="D1503">
        <f>Prices[[#This Row],[Equity - US]]/Prices!D1502-1</f>
        <v>3.342590401772072E-2</v>
      </c>
      <c r="E1503">
        <f>Prices[[#This Row],[Equity - EU]]/Prices!E1502-1</f>
        <v>-2.9018532412538045E-3</v>
      </c>
      <c r="F1503">
        <f>Prices[[#This Row],[Equity - JP]]/Prices!F1502-1</f>
        <v>0</v>
      </c>
      <c r="G1503">
        <f>Prices[[#This Row],[Equity - EM]]/Prices!G1502-1</f>
        <v>-7.2261916873384013E-4</v>
      </c>
      <c r="H1503">
        <f>Prices[[#This Row],[Bonds - CH]]/Prices!H1502-1</f>
        <v>-3.8977237293424949E-4</v>
      </c>
      <c r="I1503">
        <f>Prices[[#This Row],[Rates - US]]/Prices!I1502-1</f>
        <v>4.2438800586419578E-3</v>
      </c>
      <c r="J1503">
        <f>Prices[[#This Row],[Rates - EU]]/Prices!J1502-1</f>
        <v>-3.1001833162150882E-3</v>
      </c>
      <c r="K1503">
        <f>Prices[[#This Row],[Rates - JP]]/Prices!K1502-1</f>
        <v>-5.6662574369625851E-4</v>
      </c>
      <c r="L1503">
        <f>Prices[[#This Row],[EM Bonds - USD]]/Prices!L1502-1</f>
        <v>3.7407267342866035E-3</v>
      </c>
      <c r="M1503">
        <f>Prices[[#This Row],[EM Bonds - Local]]/Prices!M1502-1</f>
        <v>-2.1164900442660617E-4</v>
      </c>
      <c r="N1503">
        <f>Prices[[#This Row],[IG - US]]/Prices!N1502-1</f>
        <v>5.5611897122147536E-3</v>
      </c>
      <c r="O1503">
        <f>Prices[[#This Row],[IG - EU]]/Prices!O1502-1</f>
        <v>-2.9117898943763487E-3</v>
      </c>
      <c r="P1503">
        <f>Prices[[#This Row],[HY - US]]/Prices!P1502-1</f>
        <v>1.7347924031170248E-3</v>
      </c>
      <c r="Q1503">
        <f>Prices[[#This Row],[HY - EU]]/Prices!Q1502-1</f>
        <v>-3.6445458578945322E-3</v>
      </c>
      <c r="R1503">
        <f>Prices[[#This Row],[EM Bonds - Corp]]/Prices!R1502-1</f>
        <v>-1.0677593365316929E-3</v>
      </c>
      <c r="S1503">
        <f>Prices[[#This Row],[Real Estate - CH]]/Prices!S1502-1</f>
        <v>4.1153956952966197E-4</v>
      </c>
      <c r="T1503">
        <f>Prices[[#This Row],[Real Estate - World]]/Prices!T1502-1</f>
        <v>9.5085086283093201E-3</v>
      </c>
      <c r="U1503">
        <f>Prices[[#This Row],[TIPS]]/Prices!U1502-1</f>
        <v>-6.7427377049467108E-4</v>
      </c>
      <c r="V1503">
        <f>Prices[[#This Row],[Commodities]]/Prices!V1502-1</f>
        <v>3.1322584655978147E-2</v>
      </c>
      <c r="W1503">
        <f>Prices[[#This Row],[Precious Metals]]/Prices!W1502-1</f>
        <v>8.2495791110570593E-4</v>
      </c>
      <c r="X1503">
        <f>Prices[[#This Row],[Hedge funds]]/Prices!X1502-1</f>
        <v>7.4220476512132372E-4</v>
      </c>
    </row>
    <row r="1504" spans="2:24" x14ac:dyDescent="0.25">
      <c r="B1504" s="1">
        <v>44686</v>
      </c>
      <c r="C1504">
        <f>Prices[[#This Row],[Equity - CH]]/Prices!C1503-1</f>
        <v>-2.8842834541553675E-4</v>
      </c>
      <c r="D1504">
        <f>Prices[[#This Row],[Equity - US]]/Prices!D1503-1</f>
        <v>-3.1905789825909303E-2</v>
      </c>
      <c r="E1504">
        <f>Prices[[#This Row],[Equity - EU]]/Prices!E1503-1</f>
        <v>-5.4075105200120932E-3</v>
      </c>
      <c r="F1504">
        <f>Prices[[#This Row],[Equity - JP]]/Prices!F1503-1</f>
        <v>0</v>
      </c>
      <c r="G1504">
        <f>Prices[[#This Row],[Equity - EM]]/Prices!G1503-1</f>
        <v>-3.9865480663181518E-4</v>
      </c>
      <c r="H1504">
        <f>Prices[[#This Row],[Bonds - CH]]/Prices!H1503-1</f>
        <v>-3.1193948374008684E-4</v>
      </c>
      <c r="I1504">
        <f>Prices[[#This Row],[Rates - US]]/Prices!I1503-1</f>
        <v>-7.9700888643247092E-3</v>
      </c>
      <c r="J1504">
        <f>Prices[[#This Row],[Rates - EU]]/Prices!J1503-1</f>
        <v>-2.8768542757416915E-3</v>
      </c>
      <c r="K1504">
        <f>Prices[[#This Row],[Rates - JP]]/Prices!K1503-1</f>
        <v>3.7796466030437514E-4</v>
      </c>
      <c r="L1504">
        <f>Prices[[#This Row],[EM Bonds - USD]]/Prices!L1503-1</f>
        <v>-4.0188254982481686E-3</v>
      </c>
      <c r="M1504">
        <f>Prices[[#This Row],[EM Bonds - Local]]/Prices!M1503-1</f>
        <v>-9.8163203382073405E-4</v>
      </c>
      <c r="N1504">
        <f>Prices[[#This Row],[IG - US]]/Prices!N1503-1</f>
        <v>-9.4343911975992567E-3</v>
      </c>
      <c r="O1504">
        <f>Prices[[#This Row],[IG - EU]]/Prices!O1503-1</f>
        <v>-2.1759047182775548E-3</v>
      </c>
      <c r="P1504">
        <f>Prices[[#This Row],[HY - US]]/Prices!P1503-1</f>
        <v>-3.6969140978007076E-3</v>
      </c>
      <c r="Q1504">
        <f>Prices[[#This Row],[HY - EU]]/Prices!Q1503-1</f>
        <v>-9.8603645154105024E-4</v>
      </c>
      <c r="R1504">
        <f>Prices[[#This Row],[EM Bonds - Corp]]/Prices!R1503-1</f>
        <v>-2.8256962330226454E-3</v>
      </c>
      <c r="S1504">
        <f>Prices[[#This Row],[Real Estate - CH]]/Prices!S1503-1</f>
        <v>-5.1832654572380177E-3</v>
      </c>
      <c r="T1504">
        <f>Prices[[#This Row],[Real Estate - World]]/Prices!T1503-1</f>
        <v>-1.4167189786315815E-2</v>
      </c>
      <c r="U1504">
        <f>Prices[[#This Row],[TIPS]]/Prices!U1503-1</f>
        <v>-7.9099360841677901E-3</v>
      </c>
      <c r="V1504">
        <f>Prices[[#This Row],[Commodities]]/Prices!V1503-1</f>
        <v>1.2515122070195783E-2</v>
      </c>
      <c r="W1504">
        <f>Prices[[#This Row],[Precious Metals]]/Prices!W1503-1</f>
        <v>7.6686462040378434E-3</v>
      </c>
      <c r="X1504">
        <f>Prices[[#This Row],[Hedge funds]]/Prices!X1503-1</f>
        <v>-1.0583156947383543E-3</v>
      </c>
    </row>
    <row r="1505" spans="2:24" x14ac:dyDescent="0.25">
      <c r="B1505" s="1">
        <v>44687</v>
      </c>
      <c r="C1505">
        <f>Prices[[#This Row],[Equity - CH]]/Prices!C1504-1</f>
        <v>-1.2304671407464385E-2</v>
      </c>
      <c r="D1505">
        <f>Prices[[#This Row],[Equity - US]]/Prices!D1504-1</f>
        <v>-7.9775192231107406E-3</v>
      </c>
      <c r="E1505">
        <f>Prices[[#This Row],[Equity - EU]]/Prices!E1504-1</f>
        <v>-1.3679144746395311E-2</v>
      </c>
      <c r="F1505">
        <f>Prices[[#This Row],[Equity - JP]]/Prices!F1504-1</f>
        <v>9.5920755319378603E-3</v>
      </c>
      <c r="G1505">
        <f>Prices[[#This Row],[Equity - EM]]/Prices!G1504-1</f>
        <v>-2.6721891561315658E-2</v>
      </c>
      <c r="H1505">
        <f>Prices[[#This Row],[Bonds - CH]]/Prices!H1504-1</f>
        <v>-6.7868008424994963E-3</v>
      </c>
      <c r="I1505">
        <f>Prices[[#This Row],[Rates - US]]/Prices!I1504-1</f>
        <v>-4.4292875556473099E-3</v>
      </c>
      <c r="J1505">
        <f>Prices[[#This Row],[Rates - EU]]/Prices!J1504-1</f>
        <v>-8.4771104937461095E-3</v>
      </c>
      <c r="K1505">
        <f>Prices[[#This Row],[Rates - JP]]/Prices!K1504-1</f>
        <v>-1.5112874279777921E-3</v>
      </c>
      <c r="L1505">
        <f>Prices[[#This Row],[EM Bonds - USD]]/Prices!L1504-1</f>
        <v>-6.7933238128433659E-3</v>
      </c>
      <c r="M1505">
        <f>Prices[[#This Row],[EM Bonds - Local]]/Prices!M1504-1</f>
        <v>-1.6190868601251296E-3</v>
      </c>
      <c r="N1505">
        <f>Prices[[#This Row],[IG - US]]/Prices!N1504-1</f>
        <v>-5.8418161371825983E-3</v>
      </c>
      <c r="O1505">
        <f>Prices[[#This Row],[IG - EU]]/Prices!O1504-1</f>
        <v>-8.0913577413060933E-3</v>
      </c>
      <c r="P1505">
        <f>Prices[[#This Row],[HY - US]]/Prices!P1504-1</f>
        <v>-6.6607182446626334E-3</v>
      </c>
      <c r="Q1505">
        <f>Prices[[#This Row],[HY - EU]]/Prices!Q1504-1</f>
        <v>-9.7427407030056257E-3</v>
      </c>
      <c r="R1505">
        <f>Prices[[#This Row],[EM Bonds - Corp]]/Prices!R1504-1</f>
        <v>-5.7876069606903613E-3</v>
      </c>
      <c r="S1505">
        <f>Prices[[#This Row],[Real Estate - CH]]/Prices!S1504-1</f>
        <v>-1.0441219038167304E-2</v>
      </c>
      <c r="T1505">
        <f>Prices[[#This Row],[Real Estate - World]]/Prices!T1504-1</f>
        <v>-1.5914760391098404E-2</v>
      </c>
      <c r="U1505">
        <f>Prices[[#This Row],[TIPS]]/Prices!U1504-1</f>
        <v>-1.4175658828081361E-2</v>
      </c>
      <c r="V1505">
        <f>Prices[[#This Row],[Commodities]]/Prices!V1504-1</f>
        <v>-1.995198011136512E-2</v>
      </c>
      <c r="W1505">
        <f>Prices[[#This Row],[Precious Metals]]/Prices!W1504-1</f>
        <v>1.0170272483067677E-3</v>
      </c>
      <c r="X1505">
        <f>Prices[[#This Row],[Hedge funds]]/Prices!X1504-1</f>
        <v>-9.9270072992707625E-4</v>
      </c>
    </row>
    <row r="1506" spans="2:24" x14ac:dyDescent="0.25">
      <c r="B1506" s="1">
        <v>44690</v>
      </c>
      <c r="C1506">
        <f>Prices[[#This Row],[Equity - CH]]/Prices!C1505-1</f>
        <v>-2.437760806363265E-2</v>
      </c>
      <c r="D1506">
        <f>Prices[[#This Row],[Equity - US]]/Prices!D1505-1</f>
        <v>-2.83647666674397E-2</v>
      </c>
      <c r="E1506">
        <f>Prices[[#This Row],[Equity - EU]]/Prices!E1505-1</f>
        <v>-2.2468224980580653E-2</v>
      </c>
      <c r="F1506">
        <f>Prices[[#This Row],[Equity - JP]]/Prices!F1505-1</f>
        <v>-2.0666198832697158E-2</v>
      </c>
      <c r="G1506">
        <f>Prices[[#This Row],[Equity - EM]]/Prices!G1505-1</f>
        <v>-1.0594630872084898E-2</v>
      </c>
      <c r="H1506">
        <f>Prices[[#This Row],[Bonds - CH]]/Prices!H1505-1</f>
        <v>1.5708451146734248E-4</v>
      </c>
      <c r="I1506">
        <f>Prices[[#This Row],[Rates - US]]/Prices!I1505-1</f>
        <v>5.1893846245871789E-3</v>
      </c>
      <c r="J1506">
        <f>Prices[[#This Row],[Rates - EU]]/Prices!J1505-1</f>
        <v>1.7753927329415831E-3</v>
      </c>
      <c r="K1506">
        <f>Prices[[#This Row],[Rates - JP]]/Prices!K1505-1</f>
        <v>-1.3243780153249229E-3</v>
      </c>
      <c r="L1506">
        <f>Prices[[#This Row],[EM Bonds - USD]]/Prices!L1505-1</f>
        <v>-4.0895478720782696E-3</v>
      </c>
      <c r="M1506">
        <f>Prices[[#This Row],[EM Bonds - Local]]/Prices!M1505-1</f>
        <v>-1.730979662168175E-3</v>
      </c>
      <c r="N1506">
        <f>Prices[[#This Row],[IG - US]]/Prices!N1505-1</f>
        <v>2.6049153940268521E-3</v>
      </c>
      <c r="O1506">
        <f>Prices[[#This Row],[IG - EU]]/Prices!O1505-1</f>
        <v>2.0248770610356015E-3</v>
      </c>
      <c r="P1506">
        <f>Prices[[#This Row],[HY - US]]/Prices!P1505-1</f>
        <v>-9.2944645197158282E-3</v>
      </c>
      <c r="Q1506">
        <f>Prices[[#This Row],[HY - EU]]/Prices!Q1505-1</f>
        <v>-7.7808501061024105E-3</v>
      </c>
      <c r="R1506">
        <f>Prices[[#This Row],[EM Bonds - Corp]]/Prices!R1505-1</f>
        <v>-4.9481327982591194E-3</v>
      </c>
      <c r="S1506">
        <f>Prices[[#This Row],[Real Estate - CH]]/Prices!S1505-1</f>
        <v>-1.6171830927059649E-2</v>
      </c>
      <c r="T1506">
        <f>Prices[[#This Row],[Real Estate - World]]/Prices!T1505-1</f>
        <v>-3.3009343512218514E-2</v>
      </c>
      <c r="U1506">
        <f>Prices[[#This Row],[TIPS]]/Prices!U1505-1</f>
        <v>2.6819285115609048E-4</v>
      </c>
      <c r="V1506">
        <f>Prices[[#This Row],[Commodities]]/Prices!V1505-1</f>
        <v>-4.250277534281921E-2</v>
      </c>
      <c r="W1506">
        <f>Prices[[#This Row],[Precious Metals]]/Prices!W1505-1</f>
        <v>-9.7863155493114196E-3</v>
      </c>
      <c r="X1506">
        <f>Prices[[#This Row],[Hedge funds]]/Prices!X1505-1</f>
        <v>-5.6364608036340025E-3</v>
      </c>
    </row>
    <row r="1507" spans="2:24" x14ac:dyDescent="0.25">
      <c r="B1507" s="1">
        <v>44691</v>
      </c>
      <c r="C1507">
        <f>Prices[[#This Row],[Equity - CH]]/Prices!C1506-1</f>
        <v>7.9051667769372003E-3</v>
      </c>
      <c r="D1507">
        <f>Prices[[#This Row],[Equity - US]]/Prices!D1506-1</f>
        <v>5.0493989480413504E-3</v>
      </c>
      <c r="E1507">
        <f>Prices[[#This Row],[Equity - EU]]/Prices!E1506-1</f>
        <v>6.5691693886507085E-3</v>
      </c>
      <c r="F1507">
        <f>Prices[[#This Row],[Equity - JP]]/Prices!F1506-1</f>
        <v>-9.1450804152883869E-3</v>
      </c>
      <c r="G1507">
        <f>Prices[[#This Row],[Equity - EM]]/Prices!G1506-1</f>
        <v>-4.3400289181945162E-3</v>
      </c>
      <c r="H1507">
        <f>Prices[[#This Row],[Bonds - CH]]/Prices!H1506-1</f>
        <v>5.1829747133658177E-3</v>
      </c>
      <c r="I1507">
        <f>Prices[[#This Row],[Rates - US]]/Prices!I1506-1</f>
        <v>2.0232501861257024E-3</v>
      </c>
      <c r="J1507">
        <f>Prices[[#This Row],[Rates - EU]]/Prices!J1506-1</f>
        <v>6.2881525245082059E-3</v>
      </c>
      <c r="K1507">
        <f>Prices[[#This Row],[Rates - JP]]/Prices!K1506-1</f>
        <v>2.8417163967042747E-4</v>
      </c>
      <c r="L1507">
        <f>Prices[[#This Row],[EM Bonds - USD]]/Prices!L1506-1</f>
        <v>-4.1858725280052855E-4</v>
      </c>
      <c r="M1507">
        <f>Prices[[#This Row],[EM Bonds - Local]]/Prices!M1506-1</f>
        <v>-5.5909473899662387E-5</v>
      </c>
      <c r="N1507">
        <f>Prices[[#This Row],[IG - US]]/Prices!N1506-1</f>
        <v>3.125103023218001E-3</v>
      </c>
      <c r="O1507">
        <f>Prices[[#This Row],[IG - EU]]/Prices!O1506-1</f>
        <v>6.7551963048499974E-3</v>
      </c>
      <c r="P1507">
        <f>Prices[[#This Row],[HY - US]]/Prices!P1506-1</f>
        <v>2.9631951833053449E-4</v>
      </c>
      <c r="Q1507">
        <f>Prices[[#This Row],[HY - EU]]/Prices!Q1506-1</f>
        <v>3.7589112119247314E-3</v>
      </c>
      <c r="R1507">
        <f>Prices[[#This Row],[EM Bonds - Corp]]/Prices!R1506-1</f>
        <v>2.0027129364574847E-3</v>
      </c>
      <c r="S1507">
        <f>Prices[[#This Row],[Real Estate - CH]]/Prices!S1506-1</f>
        <v>5.0332363497356258E-3</v>
      </c>
      <c r="T1507">
        <f>Prices[[#This Row],[Real Estate - World]]/Prices!T1506-1</f>
        <v>-1.0095294487541873E-2</v>
      </c>
      <c r="U1507">
        <f>Prices[[#This Row],[TIPS]]/Prices!U1506-1</f>
        <v>5.9396418340169621E-3</v>
      </c>
      <c r="V1507">
        <f>Prices[[#This Row],[Commodities]]/Prices!V1506-1</f>
        <v>3.9763371656977853E-3</v>
      </c>
      <c r="W1507">
        <f>Prices[[#This Row],[Precious Metals]]/Prices!W1506-1</f>
        <v>-8.4256099355169978E-3</v>
      </c>
      <c r="X1507">
        <f>Prices[[#This Row],[Hedge funds]]/Prices!X1506-1</f>
        <v>-6.2898363298931059E-3</v>
      </c>
    </row>
    <row r="1508" spans="2:24" x14ac:dyDescent="0.25">
      <c r="B1508" s="1">
        <v>44692</v>
      </c>
      <c r="C1508">
        <f>Prices[[#This Row],[Equity - CH]]/Prices!C1507-1</f>
        <v>1.2623520655434817E-3</v>
      </c>
      <c r="D1508">
        <f>Prices[[#This Row],[Equity - US]]/Prices!D1507-1</f>
        <v>-1.9887304073740508E-2</v>
      </c>
      <c r="E1508">
        <f>Prices[[#This Row],[Equity - EU]]/Prices!E1507-1</f>
        <v>1.3544619835601068E-2</v>
      </c>
      <c r="F1508">
        <f>Prices[[#This Row],[Equity - JP]]/Prices!F1507-1</f>
        <v>-5.978146064985479E-3</v>
      </c>
      <c r="G1508">
        <f>Prices[[#This Row],[Equity - EM]]/Prices!G1507-1</f>
        <v>5.4769278614341665E-4</v>
      </c>
      <c r="H1508">
        <f>Prices[[#This Row],[Bonds - CH]]/Prices!H1507-1</f>
        <v>6.250000000000977E-4</v>
      </c>
      <c r="I1508">
        <f>Prices[[#This Row],[Rates - US]]/Prices!I1507-1</f>
        <v>4.51672673572312E-3</v>
      </c>
      <c r="J1508">
        <f>Prices[[#This Row],[Rates - EU]]/Prices!J1507-1</f>
        <v>1.6582731951557683E-3</v>
      </c>
      <c r="K1508">
        <f>Prices[[#This Row],[Rates - JP]]/Prices!K1507-1</f>
        <v>7.5757575757595674E-4</v>
      </c>
      <c r="L1508">
        <f>Prices[[#This Row],[EM Bonds - USD]]/Prices!L1507-1</f>
        <v>2.9926293985771402E-3</v>
      </c>
      <c r="M1508">
        <f>Prices[[#This Row],[EM Bonds - Local]]/Prices!M1507-1</f>
        <v>9.1901414273776183E-4</v>
      </c>
      <c r="N1508">
        <f>Prices[[#This Row],[IG - US]]/Prices!N1507-1</f>
        <v>5.7367201735676332E-3</v>
      </c>
      <c r="O1508">
        <f>Prices[[#This Row],[IG - EU]]/Prices!O1507-1</f>
        <v>6.3084246143252365E-4</v>
      </c>
      <c r="P1508">
        <f>Prices[[#This Row],[HY - US]]/Prices!P1507-1</f>
        <v>-4.1447399725724754E-4</v>
      </c>
      <c r="Q1508">
        <f>Prices[[#This Row],[HY - EU]]/Prices!Q1507-1</f>
        <v>4.9393078512398603E-3</v>
      </c>
      <c r="R1508">
        <f>Prices[[#This Row],[EM Bonds - Corp]]/Prices!R1507-1</f>
        <v>-5.6997213404486047E-4</v>
      </c>
      <c r="S1508">
        <f>Prices[[#This Row],[Real Estate - CH]]/Prices!S1507-1</f>
        <v>4.6699349167440563E-3</v>
      </c>
      <c r="T1508">
        <f>Prices[[#This Row],[Real Estate - World]]/Prices!T1507-1</f>
        <v>-2.5752436260458866E-3</v>
      </c>
      <c r="U1508">
        <f>Prices[[#This Row],[TIPS]]/Prices!U1507-1</f>
        <v>8.2336344704889708E-3</v>
      </c>
      <c r="V1508">
        <f>Prices[[#This Row],[Commodities]]/Prices!V1507-1</f>
        <v>2.1978514553190109E-2</v>
      </c>
      <c r="W1508">
        <f>Prices[[#This Row],[Precious Metals]]/Prices!W1507-1</f>
        <v>3.4796728081563089E-3</v>
      </c>
      <c r="X1508">
        <f>Prices[[#This Row],[Hedge funds]]/Prices!X1507-1</f>
        <v>-1.4535375046479393E-3</v>
      </c>
    </row>
    <row r="1509" spans="2:24" x14ac:dyDescent="0.25">
      <c r="B1509" s="1">
        <v>44693</v>
      </c>
      <c r="C1509">
        <f>Prices[[#This Row],[Equity - CH]]/Prices!C1508-1</f>
        <v>-4.4436462247789965E-3</v>
      </c>
      <c r="D1509">
        <f>Prices[[#This Row],[Equity - US]]/Prices!D1508-1</f>
        <v>1.135634002388608E-2</v>
      </c>
      <c r="E1509">
        <f>Prices[[#This Row],[Equity - EU]]/Prices!E1508-1</f>
        <v>-1.1761194609924308E-2</v>
      </c>
      <c r="F1509">
        <f>Prices[[#This Row],[Equity - JP]]/Prices!F1508-1</f>
        <v>-1.2029465917569482E-2</v>
      </c>
      <c r="G1509">
        <f>Prices[[#This Row],[Equity - EM]]/Prices!G1508-1</f>
        <v>-1.1373384484101856E-2</v>
      </c>
      <c r="H1509">
        <f>Prices[[#This Row],[Bonds - CH]]/Prices!H1508-1</f>
        <v>1.1399125546533329E-2</v>
      </c>
      <c r="I1509">
        <f>Prices[[#This Row],[Rates - US]]/Prices!I1508-1</f>
        <v>1.5154471160192529E-3</v>
      </c>
      <c r="J1509">
        <f>Prices[[#This Row],[Rates - EU]]/Prices!J1508-1</f>
        <v>9.2366341954390752E-3</v>
      </c>
      <c r="K1509">
        <f>Prices[[#This Row],[Rates - JP]]/Prices!K1508-1</f>
        <v>1.135503406510141E-3</v>
      </c>
      <c r="L1509">
        <f>Prices[[#This Row],[EM Bonds - USD]]/Prices!L1508-1</f>
        <v>-1.4692664826574386E-3</v>
      </c>
      <c r="M1509">
        <f>Prices[[#This Row],[EM Bonds - Local]]/Prices!M1508-1</f>
        <v>1.4893714113073386E-3</v>
      </c>
      <c r="N1509">
        <f>Prices[[#This Row],[IG - US]]/Prices!N1508-1</f>
        <v>-2.2562872611575635E-4</v>
      </c>
      <c r="O1509">
        <f>Prices[[#This Row],[IG - EU]]/Prices!O1508-1</f>
        <v>1.0144429160935386E-2</v>
      </c>
      <c r="P1509">
        <f>Prices[[#This Row],[HY - US]]/Prices!P1508-1</f>
        <v>-4.7105344207064581E-3</v>
      </c>
      <c r="Q1509">
        <f>Prices[[#This Row],[HY - EU]]/Prices!Q1508-1</f>
        <v>3.2124385621168372E-5</v>
      </c>
      <c r="R1509">
        <f>Prices[[#This Row],[EM Bonds - Corp]]/Prices!R1508-1</f>
        <v>3.3197978111842996E-3</v>
      </c>
      <c r="S1509">
        <f>Prices[[#This Row],[Real Estate - CH]]/Prices!S1508-1</f>
        <v>-1.1883478809548764E-2</v>
      </c>
      <c r="T1509">
        <f>Prices[[#This Row],[Real Estate - World]]/Prices!T1508-1</f>
        <v>1.4463188432705776E-2</v>
      </c>
      <c r="U1509">
        <f>Prices[[#This Row],[TIPS]]/Prices!U1508-1</f>
        <v>1.1986091594476056E-2</v>
      </c>
      <c r="V1509">
        <f>Prices[[#This Row],[Commodities]]/Prices!V1508-1</f>
        <v>1.3566539791723065E-2</v>
      </c>
      <c r="W1509">
        <f>Prices[[#This Row],[Precious Metals]]/Prices!W1508-1</f>
        <v>-8.8892935889354208E-3</v>
      </c>
      <c r="X1509">
        <f>Prices[[#This Row],[Hedge funds]]/Prices!X1508-1</f>
        <v>-4.2230873392010704E-3</v>
      </c>
    </row>
    <row r="1510" spans="2:24" x14ac:dyDescent="0.25">
      <c r="B1510" s="1">
        <v>44694</v>
      </c>
      <c r="C1510">
        <f>Prices[[#This Row],[Equity - CH]]/Prices!C1509-1</f>
        <v>1.2850614974830643E-2</v>
      </c>
      <c r="D1510">
        <f>Prices[[#This Row],[Equity - US]]/Prices!D1509-1</f>
        <v>2.4092771120315382E-2</v>
      </c>
      <c r="E1510">
        <f>Prices[[#This Row],[Equity - EU]]/Prices!E1509-1</f>
        <v>2.4404635568989308E-2</v>
      </c>
      <c r="F1510">
        <f>Prices[[#This Row],[Equity - JP]]/Prices!F1509-1</f>
        <v>1.9333622696940056E-2</v>
      </c>
      <c r="G1510">
        <f>Prices[[#This Row],[Equity - EM]]/Prices!G1509-1</f>
        <v>1.5314575856446355E-2</v>
      </c>
      <c r="H1510">
        <f>Prices[[#This Row],[Bonds - CH]]/Prices!H1509-1</f>
        <v>-2.7790643816580918E-3</v>
      </c>
      <c r="I1510">
        <f>Prices[[#This Row],[Rates - US]]/Prices!I1509-1</f>
        <v>-4.3262955602342279E-3</v>
      </c>
      <c r="J1510">
        <f>Prices[[#This Row],[Rates - EU]]/Prices!J1509-1</f>
        <v>-4.8105153535222822E-3</v>
      </c>
      <c r="K1510">
        <f>Prices[[#This Row],[Rates - JP]]/Prices!K1509-1</f>
        <v>6.6162570888472771E-4</v>
      </c>
      <c r="L1510">
        <f>Prices[[#This Row],[EM Bonds - USD]]/Prices!L1509-1</f>
        <v>-8.7844769815137447E-4</v>
      </c>
      <c r="M1510">
        <f>Prices[[#This Row],[EM Bonds - Local]]/Prices!M1509-1</f>
        <v>-4.6115206312524748E-4</v>
      </c>
      <c r="N1510">
        <f>Prices[[#This Row],[IG - US]]/Prices!N1509-1</f>
        <v>-5.6165697627666988E-3</v>
      </c>
      <c r="O1510">
        <f>Prices[[#This Row],[IG - EU]]/Prices!O1509-1</f>
        <v>-4.4822695035460214E-3</v>
      </c>
      <c r="P1510">
        <f>Prices[[#This Row],[HY - US]]/Prices!P1509-1</f>
        <v>9.6968864417812384E-4</v>
      </c>
      <c r="Q1510">
        <f>Prices[[#This Row],[HY - EU]]/Prices!Q1509-1</f>
        <v>1.6704143912624758E-3</v>
      </c>
      <c r="R1510">
        <f>Prices[[#This Row],[EM Bonds - Corp]]/Prices!R1509-1</f>
        <v>-1.6298709188977689E-4</v>
      </c>
      <c r="S1510">
        <f>Prices[[#This Row],[Real Estate - CH]]/Prices!S1509-1</f>
        <v>4.3209876543208736E-3</v>
      </c>
      <c r="T1510">
        <f>Prices[[#This Row],[Real Estate - World]]/Prices!T1509-1</f>
        <v>2.2115308625556995E-2</v>
      </c>
      <c r="U1510">
        <f>Prices[[#This Row],[TIPS]]/Prices!U1509-1</f>
        <v>-2.0834687269432051E-3</v>
      </c>
      <c r="V1510">
        <f>Prices[[#This Row],[Commodities]]/Prices!V1509-1</f>
        <v>1.0168774137579772E-2</v>
      </c>
      <c r="W1510">
        <f>Prices[[#This Row],[Precious Metals]]/Prices!W1509-1</f>
        <v>-6.2119831765677924E-3</v>
      </c>
      <c r="X1510">
        <f>Prices[[#This Row],[Hedge funds]]/Prices!X1509-1</f>
        <v>2.9236535470547054E-3</v>
      </c>
    </row>
    <row r="1511" spans="2:24" x14ac:dyDescent="0.25">
      <c r="B1511" s="1">
        <v>44697</v>
      </c>
      <c r="C1511">
        <f>Prices[[#This Row],[Equity - CH]]/Prices!C1510-1</f>
        <v>1.9649447974510181E-3</v>
      </c>
      <c r="D1511">
        <f>Prices[[#This Row],[Equity - US]]/Prices!D1510-1</f>
        <v>-4.1303094298241749E-3</v>
      </c>
      <c r="E1511">
        <f>Prices[[#This Row],[Equity - EU]]/Prices!E1510-1</f>
        <v>2.6453812615070404E-3</v>
      </c>
      <c r="F1511">
        <f>Prices[[#This Row],[Equity - JP]]/Prices!F1510-1</f>
        <v>1.3130979210262961E-3</v>
      </c>
      <c r="G1511">
        <f>Prices[[#This Row],[Equity - EM]]/Prices!G1510-1</f>
        <v>3.4264804098442792E-3</v>
      </c>
      <c r="H1511">
        <f>Prices[[#This Row],[Bonds - CH]]/Prices!H1510-1</f>
        <v>-7.7411363988422188E-5</v>
      </c>
      <c r="I1511">
        <f>Prices[[#This Row],[Rates - US]]/Prices!I1510-1</f>
        <v>1.6639943505876165E-3</v>
      </c>
      <c r="J1511">
        <f>Prices[[#This Row],[Rates - EU]]/Prices!J1510-1</f>
        <v>1.027530485966377E-3</v>
      </c>
      <c r="K1511">
        <f>Prices[[#This Row],[Rates - JP]]/Prices!K1510-1</f>
        <v>-2.8336639274584297E-4</v>
      </c>
      <c r="L1511">
        <f>Prices[[#This Row],[EM Bonds - USD]]/Prices!L1510-1</f>
        <v>4.1849504615054656E-6</v>
      </c>
      <c r="M1511">
        <f>Prices[[#This Row],[EM Bonds - Local]]/Prices!M1510-1</f>
        <v>-2.0356642081509335E-4</v>
      </c>
      <c r="N1511">
        <f>Prices[[#This Row],[IG - US]]/Prices!N1510-1</f>
        <v>8.4990491395298129E-4</v>
      </c>
      <c r="O1511">
        <f>Prices[[#This Row],[IG - EU]]/Prices!O1510-1</f>
        <v>1.0828678901173561E-3</v>
      </c>
      <c r="P1511">
        <f>Prices[[#This Row],[HY - US]]/Prices!P1510-1</f>
        <v>-6.0068561508830332E-4</v>
      </c>
      <c r="Q1511">
        <f>Prices[[#This Row],[HY - EU]]/Prices!Q1510-1</f>
        <v>8.338143800910025E-4</v>
      </c>
      <c r="R1511">
        <f>Prices[[#This Row],[EM Bonds - Corp]]/Prices!R1510-1</f>
        <v>7.0405541763363111E-4</v>
      </c>
      <c r="S1511">
        <f>Prices[[#This Row],[Real Estate - CH]]/Prices!S1510-1</f>
        <v>-9.1134518788549279E-4</v>
      </c>
      <c r="T1511">
        <f>Prices[[#This Row],[Real Estate - World]]/Prices!T1510-1</f>
        <v>-1.9198723780978755E-3</v>
      </c>
      <c r="U1511">
        <f>Prices[[#This Row],[TIPS]]/Prices!U1510-1</f>
        <v>5.1818764573230425E-3</v>
      </c>
      <c r="V1511">
        <f>Prices[[#This Row],[Commodities]]/Prices!V1510-1</f>
        <v>2.2290801939101934E-2</v>
      </c>
      <c r="W1511">
        <f>Prices[[#This Row],[Precious Metals]]/Prices!W1510-1</f>
        <v>8.8300466095971863E-3</v>
      </c>
      <c r="X1511">
        <f>Prices[[#This Row],[Hedge funds]]/Prices!X1510-1</f>
        <v>-8.8979280538958871E-4</v>
      </c>
    </row>
    <row r="1512" spans="2:24" x14ac:dyDescent="0.25">
      <c r="B1512" s="1">
        <v>44698</v>
      </c>
      <c r="C1512">
        <f>Prices[[#This Row],[Equity - CH]]/Prices!C1511-1</f>
        <v>4.581126788925971E-3</v>
      </c>
      <c r="D1512">
        <f>Prices[[#This Row],[Equity - US]]/Prices!D1511-1</f>
        <v>1.1100896997955134E-2</v>
      </c>
      <c r="E1512">
        <f>Prices[[#This Row],[Equity - EU]]/Prices!E1511-1</f>
        <v>1.4465375995370122E-2</v>
      </c>
      <c r="F1512">
        <f>Prices[[#This Row],[Equity - JP]]/Prices!F1511-1</f>
        <v>1.6666624769672289E-3</v>
      </c>
      <c r="G1512">
        <f>Prices[[#This Row],[Equity - EM]]/Prices!G1511-1</f>
        <v>1.4030797133041562E-2</v>
      </c>
      <c r="H1512">
        <f>Prices[[#This Row],[Bonds - CH]]/Prices!H1511-1</f>
        <v>-4.2579546334287066E-3</v>
      </c>
      <c r="I1512">
        <f>Prices[[#This Row],[Rates - US]]/Prices!I1511-1</f>
        <v>-5.8511337928132123E-3</v>
      </c>
      <c r="J1512">
        <f>Prices[[#This Row],[Rates - EU]]/Prices!J1511-1</f>
        <v>-6.3490301044430986E-3</v>
      </c>
      <c r="K1512">
        <f>Prices[[#This Row],[Rates - JP]]/Prices!K1511-1</f>
        <v>-5.668934240362633E-4</v>
      </c>
      <c r="L1512">
        <f>Prices[[#This Row],[EM Bonds - USD]]/Prices!L1511-1</f>
        <v>-2.1457292569041497E-3</v>
      </c>
      <c r="M1512">
        <f>Prices[[#This Row],[EM Bonds - Local]]/Prices!M1511-1</f>
        <v>-3.309610527233442E-4</v>
      </c>
      <c r="N1512">
        <f>Prices[[#This Row],[IG - US]]/Prices!N1511-1</f>
        <v>-6.3519319569164123E-3</v>
      </c>
      <c r="O1512">
        <f>Prices[[#This Row],[IG - EU]]/Prices!O1511-1</f>
        <v>-7.1733561058925366E-3</v>
      </c>
      <c r="P1512">
        <f>Prices[[#This Row],[HY - US]]/Prices!P1511-1</f>
        <v>2.7751675705145473E-4</v>
      </c>
      <c r="Q1512">
        <f>Prices[[#This Row],[HY - EU]]/Prices!Q1511-1</f>
        <v>2.3391438092796868E-3</v>
      </c>
      <c r="R1512">
        <f>Prices[[#This Row],[EM Bonds - Corp]]/Prices!R1511-1</f>
        <v>-6.8721178851405273E-4</v>
      </c>
      <c r="S1512">
        <f>Prices[[#This Row],[Real Estate - CH]]/Prices!S1511-1</f>
        <v>-8.0186677980482735E-3</v>
      </c>
      <c r="T1512">
        <f>Prices[[#This Row],[Real Estate - World]]/Prices!T1511-1</f>
        <v>3.2056980595362994E-3</v>
      </c>
      <c r="U1512">
        <f>Prices[[#This Row],[TIPS]]/Prices!U1511-1</f>
        <v>-8.3789396303053376E-3</v>
      </c>
      <c r="V1512">
        <f>Prices[[#This Row],[Commodities]]/Prices!V1511-1</f>
        <v>-2.6491018617353923E-3</v>
      </c>
      <c r="W1512">
        <f>Prices[[#This Row],[Precious Metals]]/Prices!W1511-1</f>
        <v>-4.7350192441468764E-3</v>
      </c>
      <c r="X1512">
        <f>Prices[[#This Row],[Hedge funds]]/Prices!X1511-1</f>
        <v>3.1891433418151927E-3</v>
      </c>
    </row>
    <row r="1513" spans="2:24" x14ac:dyDescent="0.25">
      <c r="B1513" s="1">
        <v>44699</v>
      </c>
      <c r="C1513">
        <f>Prices[[#This Row],[Equity - CH]]/Prices!C1512-1</f>
        <v>-1.4761602058373735E-2</v>
      </c>
      <c r="D1513">
        <f>Prices[[#This Row],[Equity - US]]/Prices!D1512-1</f>
        <v>-4.5367318805483836E-2</v>
      </c>
      <c r="E1513">
        <f>Prices[[#This Row],[Equity - EU]]/Prices!E1512-1</f>
        <v>-2.28140399207728E-2</v>
      </c>
      <c r="F1513">
        <f>Prices[[#This Row],[Equity - JP]]/Prices!F1512-1</f>
        <v>1.0531691696113121E-2</v>
      </c>
      <c r="G1513">
        <f>Prices[[#This Row],[Equity - EM]]/Prices!G1512-1</f>
        <v>-3.9313964576669358E-3</v>
      </c>
      <c r="H1513">
        <f>Prices[[#This Row],[Bonds - CH]]/Prices!H1512-1</f>
        <v>2.4879489970455193E-3</v>
      </c>
      <c r="I1513">
        <f>Prices[[#This Row],[Rates - US]]/Prices!I1512-1</f>
        <v>5.7208518036095946E-3</v>
      </c>
      <c r="J1513">
        <f>Prices[[#This Row],[Rates - EU]]/Prices!J1512-1</f>
        <v>1.7445088093237526E-3</v>
      </c>
      <c r="K1513">
        <f>Prices[[#This Row],[Rates - JP]]/Prices!K1512-1</f>
        <v>-2.8360748723765816E-4</v>
      </c>
      <c r="L1513">
        <f>Prices[[#This Row],[EM Bonds - USD]]/Prices!L1512-1</f>
        <v>6.5806605595386536E-4</v>
      </c>
      <c r="M1513">
        <f>Prices[[#This Row],[EM Bonds - Local]]/Prices!M1512-1</f>
        <v>3.6960378474271138E-4</v>
      </c>
      <c r="N1513">
        <f>Prices[[#This Row],[IG - US]]/Prices!N1512-1</f>
        <v>4.2242681371513768E-3</v>
      </c>
      <c r="O1513">
        <f>Prices[[#This Row],[IG - EU]]/Prices!O1512-1</f>
        <v>1.6055966511840936E-3</v>
      </c>
      <c r="P1513">
        <f>Prices[[#This Row],[HY - US]]/Prices!P1512-1</f>
        <v>-6.8971812551346101E-3</v>
      </c>
      <c r="Q1513">
        <f>Prices[[#This Row],[HY - EU]]/Prices!Q1512-1</f>
        <v>-5.1149259934157865E-4</v>
      </c>
      <c r="R1513">
        <f>Prices[[#This Row],[EM Bonds - Corp]]/Prices!R1512-1</f>
        <v>6.7190911582137858E-5</v>
      </c>
      <c r="S1513">
        <f>Prices[[#This Row],[Real Estate - CH]]/Prices!S1512-1</f>
        <v>-7.8696377400453432E-3</v>
      </c>
      <c r="T1513">
        <f>Prices[[#This Row],[Real Estate - World]]/Prices!T1512-1</f>
        <v>-2.7248866291986307E-2</v>
      </c>
      <c r="U1513">
        <f>Prices[[#This Row],[TIPS]]/Prices!U1512-1</f>
        <v>-3.4530041691417379E-3</v>
      </c>
      <c r="V1513">
        <f>Prices[[#This Row],[Commodities]]/Prices!V1512-1</f>
        <v>-2.3403178366246169E-2</v>
      </c>
      <c r="W1513">
        <f>Prices[[#This Row],[Precious Metals]]/Prices!W1512-1</f>
        <v>-9.6584431295644313E-3</v>
      </c>
      <c r="X1513">
        <f>Prices[[#This Row],[Hedge funds]]/Prices!X1512-1</f>
        <v>-9.4693767120956895E-4</v>
      </c>
    </row>
    <row r="1514" spans="2:24" x14ac:dyDescent="0.25">
      <c r="B1514" s="1">
        <v>44700</v>
      </c>
      <c r="C1514">
        <f>Prices[[#This Row],[Equity - CH]]/Prices!C1513-1</f>
        <v>-2.4905385966576765E-2</v>
      </c>
      <c r="D1514">
        <f>Prices[[#This Row],[Equity - US]]/Prices!D1513-1</f>
        <v>-2.0132773773607116E-2</v>
      </c>
      <c r="E1514">
        <f>Prices[[#This Row],[Equity - EU]]/Prices!E1513-1</f>
        <v>-1.9493986910391059E-2</v>
      </c>
      <c r="F1514">
        <f>Prices[[#This Row],[Equity - JP]]/Prices!F1513-1</f>
        <v>-1.4946007037359599E-2</v>
      </c>
      <c r="G1514">
        <f>Prices[[#This Row],[Equity - EM]]/Prices!G1513-1</f>
        <v>-3.325959089720143E-2</v>
      </c>
      <c r="H1514">
        <f>Prices[[#This Row],[Bonds - CH]]/Prices!H1513-1</f>
        <v>2.5593299208934717E-3</v>
      </c>
      <c r="I1514">
        <f>Prices[[#This Row],[Rates - US]]/Prices!I1513-1</f>
        <v>2.1423248269596407E-3</v>
      </c>
      <c r="J1514">
        <f>Prices[[#This Row],[Rates - EU]]/Prices!J1513-1</f>
        <v>2.4101718508304781E-3</v>
      </c>
      <c r="K1514">
        <f>Prices[[#This Row],[Rates - JP]]/Prices!K1513-1</f>
        <v>9.4562647754137252E-4</v>
      </c>
      <c r="L1514">
        <f>Prices[[#This Row],[EM Bonds - USD]]/Prices!L1513-1</f>
        <v>-1.0287426897352958E-3</v>
      </c>
      <c r="M1514">
        <f>Prices[[#This Row],[EM Bonds - Local]]/Prices!M1513-1</f>
        <v>1.4660774057426718E-3</v>
      </c>
      <c r="N1514">
        <f>Prices[[#This Row],[IG - US]]/Prices!N1513-1</f>
        <v>1.7276318174717087E-3</v>
      </c>
      <c r="O1514">
        <f>Prices[[#This Row],[IG - EU]]/Prices!O1513-1</f>
        <v>1.832026106372231E-3</v>
      </c>
      <c r="P1514">
        <f>Prices[[#This Row],[HY - US]]/Prices!P1513-1</f>
        <v>-9.8248747735563136E-5</v>
      </c>
      <c r="Q1514">
        <f>Prices[[#This Row],[HY - EU]]/Prices!Q1513-1</f>
        <v>-6.109067647529054E-3</v>
      </c>
      <c r="R1514">
        <f>Prices[[#This Row],[EM Bonds - Corp]]/Prices!R1513-1</f>
        <v>2.767495337848036E-3</v>
      </c>
      <c r="S1514">
        <f>Prices[[#This Row],[Real Estate - CH]]/Prices!S1513-1</f>
        <v>3.4056127947579284E-3</v>
      </c>
      <c r="T1514">
        <f>Prices[[#This Row],[Real Estate - World]]/Prices!T1513-1</f>
        <v>-2.3056301762226838E-2</v>
      </c>
      <c r="U1514">
        <f>Prices[[#This Row],[TIPS]]/Prices!U1513-1</f>
        <v>-5.6208254647346356E-3</v>
      </c>
      <c r="V1514">
        <f>Prices[[#This Row],[Commodities]]/Prices!V1513-1</f>
        <v>-5.4563813428619712E-3</v>
      </c>
      <c r="W1514">
        <f>Prices[[#This Row],[Precious Metals]]/Prices!W1513-1</f>
        <v>-1.6881404036840353E-3</v>
      </c>
      <c r="X1514">
        <f>Prices[[#This Row],[Hedge funds]]/Prices!X1513-1</f>
        <v>-1.2524965302460611E-3</v>
      </c>
    </row>
    <row r="1515" spans="2:24" x14ac:dyDescent="0.25">
      <c r="B1515" s="1">
        <v>44701</v>
      </c>
      <c r="C1515">
        <f>Prices[[#This Row],[Equity - CH]]/Prices!C1514-1</f>
        <v>1.0604331606531847E-3</v>
      </c>
      <c r="D1515">
        <f>Prices[[#This Row],[Equity - US]]/Prices!D1514-1</f>
        <v>3.4537610650129391E-3</v>
      </c>
      <c r="E1515">
        <f>Prices[[#This Row],[Equity - EU]]/Prices!E1514-1</f>
        <v>6.5040663502780038E-3</v>
      </c>
      <c r="F1515">
        <f>Prices[[#This Row],[Equity - JP]]/Prices!F1514-1</f>
        <v>9.6934517831765987E-3</v>
      </c>
      <c r="G1515">
        <f>Prices[[#This Row],[Equity - EM]]/Prices!G1514-1</f>
        <v>2.3723744747520703E-2</v>
      </c>
      <c r="H1515">
        <f>Prices[[#This Row],[Bonds - CH]]/Prices!H1514-1</f>
        <v>-1.0830045640908281E-3</v>
      </c>
      <c r="I1515">
        <f>Prices[[#This Row],[Rates - US]]/Prices!I1514-1</f>
        <v>3.485896264558086E-3</v>
      </c>
      <c r="J1515">
        <f>Prices[[#This Row],[Rates - EU]]/Prices!J1514-1</f>
        <v>-1.8604028959068319E-3</v>
      </c>
      <c r="K1515">
        <f>Prices[[#This Row],[Rates - JP]]/Prices!K1514-1</f>
        <v>1.4170996693434468E-3</v>
      </c>
      <c r="L1515">
        <f>Prices[[#This Row],[EM Bonds - USD]]/Prices!L1514-1</f>
        <v>2.5512393286759583E-3</v>
      </c>
      <c r="M1515">
        <f>Prices[[#This Row],[EM Bonds - Local]]/Prices!M1514-1</f>
        <v>1.8744598564954806E-3</v>
      </c>
      <c r="N1515">
        <f>Prices[[#This Row],[IG - US]]/Prices!N1514-1</f>
        <v>3.9431798269402574E-3</v>
      </c>
      <c r="O1515">
        <f>Prices[[#This Row],[IG - EU]]/Prices!O1514-1</f>
        <v>-1.8858220469741838E-3</v>
      </c>
      <c r="P1515">
        <f>Prices[[#This Row],[HY - US]]/Prices!P1514-1</f>
        <v>8.0814368526915814E-4</v>
      </c>
      <c r="Q1515">
        <f>Prices[[#This Row],[HY - EU]]/Prices!Q1514-1</f>
        <v>6.1144365064036421E-4</v>
      </c>
      <c r="R1515">
        <f>Prices[[#This Row],[EM Bonds - Corp]]/Prices!R1514-1</f>
        <v>1.0044319686692837E-3</v>
      </c>
      <c r="S1515">
        <f>Prices[[#This Row],[Real Estate - CH]]/Prices!S1514-1</f>
        <v>9.2369822993640938E-3</v>
      </c>
      <c r="T1515">
        <f>Prices[[#This Row],[Real Estate - World]]/Prices!T1514-1</f>
        <v>5.5256326136021716E-3</v>
      </c>
      <c r="U1515">
        <f>Prices[[#This Row],[TIPS]]/Prices!U1514-1</f>
        <v>-5.755160683396876E-3</v>
      </c>
      <c r="V1515">
        <f>Prices[[#This Row],[Commodities]]/Prices!V1514-1</f>
        <v>-1.383801441098842E-3</v>
      </c>
      <c r="W1515">
        <f>Prices[[#This Row],[Precious Metals]]/Prices!W1514-1</f>
        <v>1.08473425457567E-3</v>
      </c>
      <c r="X1515">
        <f>Prices[[#This Row],[Hedge funds]]/Prices!X1514-1</f>
        <v>-1.7794197396969746E-4</v>
      </c>
    </row>
    <row r="1516" spans="2:24" x14ac:dyDescent="0.25">
      <c r="B1516" s="1">
        <v>44704</v>
      </c>
      <c r="C1516">
        <f>Prices[[#This Row],[Equity - CH]]/Prices!C1515-1</f>
        <v>1.3454442794881283E-2</v>
      </c>
      <c r="D1516">
        <f>Prices[[#This Row],[Equity - US]]/Prices!D1515-1</f>
        <v>8.7409312370281267E-3</v>
      </c>
      <c r="E1516">
        <f>Prices[[#This Row],[Equity - EU]]/Prices!E1515-1</f>
        <v>1.7091708778044223E-2</v>
      </c>
      <c r="F1516">
        <f>Prices[[#This Row],[Equity - JP]]/Prices!F1515-1</f>
        <v>9.3802423132161028E-3</v>
      </c>
      <c r="G1516">
        <f>Prices[[#This Row],[Equity - EM]]/Prices!G1515-1</f>
        <v>-9.0880942279104593E-3</v>
      </c>
      <c r="H1516">
        <f>Prices[[#This Row],[Bonds - CH]]/Prices!H1515-1</f>
        <v>-1.1616200727948556E-3</v>
      </c>
      <c r="I1516">
        <f>Prices[[#This Row],[Rates - US]]/Prices!I1515-1</f>
        <v>-4.8728512851573536E-3</v>
      </c>
      <c r="J1516">
        <f>Prices[[#This Row],[Rates - EU]]/Prices!J1515-1</f>
        <v>-3.686822323273331E-3</v>
      </c>
      <c r="K1516">
        <f>Prices[[#This Row],[Rates - JP]]/Prices!K1515-1</f>
        <v>5.660377358491786E-4</v>
      </c>
      <c r="L1516">
        <f>Prices[[#This Row],[EM Bonds - USD]]/Prices!L1515-1</f>
        <v>1.0119640014729647E-3</v>
      </c>
      <c r="M1516">
        <f>Prices[[#This Row],[EM Bonds - Local]]/Prices!M1515-1</f>
        <v>9.6759913973776257E-4</v>
      </c>
      <c r="N1516">
        <f>Prices[[#This Row],[IG - US]]/Prices!N1515-1</f>
        <v>-4.3126174970090636E-3</v>
      </c>
      <c r="O1516">
        <f>Prices[[#This Row],[IG - EU]]/Prices!O1515-1</f>
        <v>-4.0650406504065817E-3</v>
      </c>
      <c r="P1516">
        <f>Prices[[#This Row],[HY - US]]/Prices!P1515-1</f>
        <v>2.3096487956069112E-3</v>
      </c>
      <c r="Q1516">
        <f>Prices[[#This Row],[HY - EU]]/Prices!Q1515-1</f>
        <v>-3.2161579776801563E-4</v>
      </c>
      <c r="R1516">
        <f>Prices[[#This Row],[EM Bonds - Corp]]/Prices!R1515-1</f>
        <v>1.7711250165153292E-3</v>
      </c>
      <c r="S1516">
        <f>Prices[[#This Row],[Real Estate - CH]]/Prices!S1515-1</f>
        <v>4.2569494700095412E-4</v>
      </c>
      <c r="T1516">
        <f>Prices[[#This Row],[Real Estate - World]]/Prices!T1515-1</f>
        <v>8.9198503168552712E-4</v>
      </c>
      <c r="U1516">
        <f>Prices[[#This Row],[TIPS]]/Prices!U1515-1</f>
        <v>-5.8452537761612966E-3</v>
      </c>
      <c r="V1516">
        <f>Prices[[#This Row],[Commodities]]/Prices!V1515-1</f>
        <v>7.4115621317631941E-3</v>
      </c>
      <c r="W1516">
        <f>Prices[[#This Row],[Precious Metals]]/Prices!W1515-1</f>
        <v>-5.5395288541104648E-3</v>
      </c>
      <c r="X1516">
        <f>Prices[[#This Row],[Hedge funds]]/Prices!X1515-1</f>
        <v>1.508538497393852E-3</v>
      </c>
    </row>
    <row r="1517" spans="2:24" x14ac:dyDescent="0.25">
      <c r="B1517" s="1">
        <v>44705</v>
      </c>
      <c r="C1517">
        <f>Prices[[#This Row],[Equity - CH]]/Prices!C1516-1</f>
        <v>7.6529459684282486E-4</v>
      </c>
      <c r="D1517">
        <f>Prices[[#This Row],[Equity - US]]/Prices!D1516-1</f>
        <v>-1.5510019155970833E-2</v>
      </c>
      <c r="E1517">
        <f>Prices[[#This Row],[Equity - EU]]/Prices!E1516-1</f>
        <v>-1.1657377130378066E-2</v>
      </c>
      <c r="F1517">
        <f>Prices[[#This Row],[Equity - JP]]/Prices!F1516-1</f>
        <v>-7.8784957758581964E-3</v>
      </c>
      <c r="G1517">
        <f>Prices[[#This Row],[Equity - EM]]/Prices!G1516-1</f>
        <v>-2.1855766292564138E-2</v>
      </c>
      <c r="H1517">
        <f>Prices[[#This Row],[Bonds - CH]]/Prices!H1516-1</f>
        <v>1.0079082028222608E-3</v>
      </c>
      <c r="I1517">
        <f>Prices[[#This Row],[Rates - US]]/Prices!I1516-1</f>
        <v>7.1130496395166443E-3</v>
      </c>
      <c r="J1517">
        <f>Prices[[#This Row],[Rates - EU]]/Prices!J1516-1</f>
        <v>2.4017013688211186E-3</v>
      </c>
      <c r="K1517">
        <f>Prices[[#This Row],[Rates - JP]]/Prices!K1516-1</f>
        <v>1.037148783707309E-3</v>
      </c>
      <c r="L1517">
        <f>Prices[[#This Row],[EM Bonds - USD]]/Prices!L1516-1</f>
        <v>3.41515620938182E-3</v>
      </c>
      <c r="M1517">
        <f>Prices[[#This Row],[EM Bonds - Local]]/Prices!M1516-1</f>
        <v>8.4142800115838412E-4</v>
      </c>
      <c r="N1517">
        <f>Prices[[#This Row],[IG - US]]/Prices!N1516-1</f>
        <v>9.4769940946821674E-3</v>
      </c>
      <c r="O1517">
        <f>Prices[[#This Row],[IG - EU]]/Prices!O1516-1</f>
        <v>3.5067548146019423E-3</v>
      </c>
      <c r="P1517">
        <f>Prices[[#This Row],[HY - US]]/Prices!P1516-1</f>
        <v>1.7694645155530431E-3</v>
      </c>
      <c r="Q1517">
        <f>Prices[[#This Row],[HY - EU]]/Prices!Q1516-1</f>
        <v>-1.0938455104075873E-3</v>
      </c>
      <c r="R1517">
        <f>Prices[[#This Row],[EM Bonds - Corp]]/Prices!R1516-1</f>
        <v>4.2575937158659816E-3</v>
      </c>
      <c r="S1517">
        <f>Prices[[#This Row],[Real Estate - CH]]/Prices!S1516-1</f>
        <v>4.1487596272500316E-3</v>
      </c>
      <c r="T1517">
        <f>Prices[[#This Row],[Real Estate - World]]/Prices!T1516-1</f>
        <v>-2.3487270795602422E-3</v>
      </c>
      <c r="U1517">
        <f>Prices[[#This Row],[TIPS]]/Prices!U1516-1</f>
        <v>4.4984381028780884E-3</v>
      </c>
      <c r="V1517">
        <f>Prices[[#This Row],[Commodities]]/Prices!V1516-1</f>
        <v>-1.1801075472294698E-2</v>
      </c>
      <c r="W1517">
        <f>Prices[[#This Row],[Precious Metals]]/Prices!W1516-1</f>
        <v>4.7272263680266935E-3</v>
      </c>
      <c r="X1517">
        <f>Prices[[#This Row],[Hedge funds]]/Prices!X1516-1</f>
        <v>-2.2509371853131066E-3</v>
      </c>
    </row>
    <row r="1518" spans="2:24" x14ac:dyDescent="0.25">
      <c r="B1518" s="1">
        <v>44706</v>
      </c>
      <c r="C1518">
        <f>Prices[[#This Row],[Equity - CH]]/Prices!C1517-1</f>
        <v>-1.8833841754717362E-5</v>
      </c>
      <c r="D1518">
        <f>Prices[[#This Row],[Equity - US]]/Prices!D1517-1</f>
        <v>1.3600966831766925E-2</v>
      </c>
      <c r="E1518">
        <f>Prices[[#This Row],[Equity - EU]]/Prices!E1517-1</f>
        <v>2.7203159184869818E-3</v>
      </c>
      <c r="F1518">
        <f>Prices[[#This Row],[Equity - JP]]/Prices!F1517-1</f>
        <v>1.1594304079953766E-4</v>
      </c>
      <c r="G1518">
        <f>Prices[[#This Row],[Equity - EM]]/Prices!G1517-1</f>
        <v>6.0725160127927946E-3</v>
      </c>
      <c r="H1518">
        <f>Prices[[#This Row],[Bonds - CH]]/Prices!H1517-1</f>
        <v>-1.4716133529550923E-3</v>
      </c>
      <c r="I1518">
        <f>Prices[[#This Row],[Rates - US]]/Prices!I1517-1</f>
        <v>1.5787230682180464E-3</v>
      </c>
      <c r="J1518">
        <f>Prices[[#This Row],[Rates - EU]]/Prices!J1517-1</f>
        <v>1.8704419112003379E-4</v>
      </c>
      <c r="K1518">
        <f>Prices[[#This Row],[Rates - JP]]/Prices!K1517-1</f>
        <v>1.5070170481303879E-3</v>
      </c>
      <c r="L1518">
        <f>Prices[[#This Row],[EM Bonds - USD]]/Prices!L1517-1</f>
        <v>4.2398335276370158E-3</v>
      </c>
      <c r="M1518">
        <f>Prices[[#This Row],[EM Bonds - Local]]/Prices!M1517-1</f>
        <v>8.1569449386664772E-4</v>
      </c>
      <c r="N1518">
        <f>Prices[[#This Row],[IG - US]]/Prices!N1517-1</f>
        <v>5.9568600535837568E-3</v>
      </c>
      <c r="O1518">
        <f>Prices[[#This Row],[IG - EU]]/Prices!O1517-1</f>
        <v>-6.87442713107278E-4</v>
      </c>
      <c r="P1518">
        <f>Prices[[#This Row],[HY - US]]/Prices!P1517-1</f>
        <v>9.671557097463257E-3</v>
      </c>
      <c r="Q1518">
        <f>Prices[[#This Row],[HY - EU]]/Prices!Q1517-1</f>
        <v>-8.6959322361424007E-4</v>
      </c>
      <c r="R1518">
        <f>Prices[[#This Row],[EM Bonds - Corp]]/Prices!R1517-1</f>
        <v>4.3720291954585377E-3</v>
      </c>
      <c r="S1518">
        <f>Prices[[#This Row],[Real Estate - CH]]/Prices!S1517-1</f>
        <v>1.7268046697883399E-2</v>
      </c>
      <c r="T1518">
        <f>Prices[[#This Row],[Real Estate - World]]/Prices!T1517-1</f>
        <v>9.6462589578347746E-3</v>
      </c>
      <c r="U1518">
        <f>Prices[[#This Row],[TIPS]]/Prices!U1517-1</f>
        <v>2.3198754515509901E-3</v>
      </c>
      <c r="V1518">
        <f>Prices[[#This Row],[Commodities]]/Prices!V1517-1</f>
        <v>6.8893354431338594E-3</v>
      </c>
      <c r="W1518">
        <f>Prices[[#This Row],[Precious Metals]]/Prices!W1517-1</f>
        <v>-6.3551754510563496E-3</v>
      </c>
      <c r="X1518">
        <f>Prices[[#This Row],[Hedge funds]]/Prices!X1517-1</f>
        <v>9.4990119331339606E-4</v>
      </c>
    </row>
    <row r="1519" spans="2:24" x14ac:dyDescent="0.25">
      <c r="B1519" s="1">
        <v>44707</v>
      </c>
      <c r="C1519">
        <f>Prices[[#This Row],[Equity - CH]]/Prices!C1518-1</f>
        <v>0</v>
      </c>
      <c r="D1519">
        <f>Prices[[#This Row],[Equity - US]]/Prices!D1518-1</f>
        <v>1.6639024483012577E-2</v>
      </c>
      <c r="E1519">
        <f>Prices[[#This Row],[Equity - EU]]/Prices!E1518-1</f>
        <v>9.3488751817103477E-3</v>
      </c>
      <c r="F1519">
        <f>Prices[[#This Row],[Equity - JP]]/Prices!F1518-1</f>
        <v>-2.0360395623253424E-4</v>
      </c>
      <c r="G1519">
        <f>Prices[[#This Row],[Equity - EM]]/Prices!G1518-1</f>
        <v>1.031712060326484E-4</v>
      </c>
      <c r="H1519">
        <f>Prices[[#This Row],[Bonds - CH]]/Prices!H1518-1</f>
        <v>0</v>
      </c>
      <c r="I1519">
        <f>Prices[[#This Row],[Rates - US]]/Prices!I1518-1</f>
        <v>-8.1450735337240676E-4</v>
      </c>
      <c r="J1519">
        <f>Prices[[#This Row],[Rates - EU]]/Prices!J1518-1</f>
        <v>-2.7600184990700383E-3</v>
      </c>
      <c r="K1519">
        <f>Prices[[#This Row],[Rates - JP]]/Prices!K1518-1</f>
        <v>-1.504749365183855E-3</v>
      </c>
      <c r="L1519">
        <f>Prices[[#This Row],[EM Bonds - USD]]/Prices!L1518-1</f>
        <v>4.1702622622379337E-3</v>
      </c>
      <c r="M1519">
        <f>Prices[[#This Row],[EM Bonds - Local]]/Prices!M1518-1</f>
        <v>8.0721539601213976E-4</v>
      </c>
      <c r="N1519">
        <f>Prices[[#This Row],[IG - US]]/Prices!N1518-1</f>
        <v>3.499212407484853E-3</v>
      </c>
      <c r="O1519">
        <f>Prices[[#This Row],[IG - EU]]/Prices!O1518-1</f>
        <v>-3.2675991745012567E-3</v>
      </c>
      <c r="P1519">
        <f>Prices[[#This Row],[HY - US]]/Prices!P1518-1</f>
        <v>1.3046006930975462E-2</v>
      </c>
      <c r="Q1519">
        <f>Prices[[#This Row],[HY - EU]]/Prices!Q1518-1</f>
        <v>2.3854039069046706E-3</v>
      </c>
      <c r="R1519">
        <f>Prices[[#This Row],[EM Bonds - Corp]]/Prices!R1518-1</f>
        <v>2.7672093753330351E-3</v>
      </c>
      <c r="S1519">
        <f>Prices[[#This Row],[Real Estate - CH]]/Prices!S1518-1</f>
        <v>0</v>
      </c>
      <c r="T1519">
        <f>Prices[[#This Row],[Real Estate - World]]/Prices!T1518-1</f>
        <v>1.9363720035947551E-4</v>
      </c>
      <c r="U1519">
        <f>Prices[[#This Row],[TIPS]]/Prices!U1518-1</f>
        <v>-2.0382376324399321E-3</v>
      </c>
      <c r="V1519">
        <f>Prices[[#This Row],[Commodities]]/Prices!V1518-1</f>
        <v>6.8586904810155058E-3</v>
      </c>
      <c r="W1519">
        <f>Prices[[#This Row],[Precious Metals]]/Prices!W1518-1</f>
        <v>-1.6057861603273604E-3</v>
      </c>
      <c r="X1519">
        <f>Prices[[#This Row],[Hedge funds]]/Prices!X1518-1</f>
        <v>2.3894457672068992E-3</v>
      </c>
    </row>
    <row r="1520" spans="2:24" x14ac:dyDescent="0.25">
      <c r="B1520" s="1">
        <v>44708</v>
      </c>
      <c r="C1520">
        <f>Prices[[#This Row],[Equity - CH]]/Prices!C1519-1</f>
        <v>1.5467860828582758E-2</v>
      </c>
      <c r="D1520">
        <f>Prices[[#This Row],[Equity - US]]/Prices!D1519-1</f>
        <v>2.1802143229006754E-2</v>
      </c>
      <c r="E1520">
        <f>Prices[[#This Row],[Equity - EU]]/Prices!E1519-1</f>
        <v>1.1473414601804288E-2</v>
      </c>
      <c r="F1520">
        <f>Prices[[#This Row],[Equity - JP]]/Prices!F1519-1</f>
        <v>4.8234872158470221E-3</v>
      </c>
      <c r="G1520">
        <f>Prices[[#This Row],[Equity - EM]]/Prices!G1519-1</f>
        <v>1.6856366457230543E-2</v>
      </c>
      <c r="H1520">
        <f>Prices[[#This Row],[Bonds - CH]]/Prices!H1519-1</f>
        <v>-1.0083772882407693E-3</v>
      </c>
      <c r="I1520">
        <f>Prices[[#This Row],[Rates - US]]/Prices!I1519-1</f>
        <v>-3.7628307965209551E-4</v>
      </c>
      <c r="J1520">
        <f>Prices[[#This Row],[Rates - EU]]/Prices!J1519-1</f>
        <v>2.5837024336810011E-3</v>
      </c>
      <c r="K1520">
        <f>Prices[[#This Row],[Rates - JP]]/Prices!K1519-1</f>
        <v>6.5931995855694758E-4</v>
      </c>
      <c r="L1520">
        <f>Prices[[#This Row],[EM Bonds - USD]]/Prices!L1519-1</f>
        <v>2.9717001151947642E-3</v>
      </c>
      <c r="M1520">
        <f>Prices[[#This Row],[EM Bonds - Local]]/Prices!M1519-1</f>
        <v>1.2227296541613697E-3</v>
      </c>
      <c r="N1520">
        <f>Prices[[#This Row],[IG - US]]/Prices!N1519-1</f>
        <v>1.4959690239184642E-3</v>
      </c>
      <c r="O1520">
        <f>Prices[[#This Row],[IG - EU]]/Prices!O1519-1</f>
        <v>2.7031690343359838E-3</v>
      </c>
      <c r="P1520">
        <f>Prices[[#This Row],[HY - US]]/Prices!P1519-1</f>
        <v>6.150891736699915E-3</v>
      </c>
      <c r="Q1520">
        <f>Prices[[#This Row],[HY - EU]]/Prices!Q1519-1</f>
        <v>3.4731155132494695E-3</v>
      </c>
      <c r="R1520">
        <f>Prices[[#This Row],[EM Bonds - Corp]]/Prices!R1519-1</f>
        <v>3.4161492467179588E-3</v>
      </c>
      <c r="S1520">
        <f>Prices[[#This Row],[Real Estate - CH]]/Prices!S1519-1</f>
        <v>8.7894692993417678E-3</v>
      </c>
      <c r="T1520">
        <f>Prices[[#This Row],[Real Estate - World]]/Prices!T1519-1</f>
        <v>1.7488488311323769E-2</v>
      </c>
      <c r="U1520">
        <f>Prices[[#This Row],[TIPS]]/Prices!U1519-1</f>
        <v>2.8750681776468223E-3</v>
      </c>
      <c r="V1520">
        <f>Prices[[#This Row],[Commodities]]/Prices!V1519-1</f>
        <v>1.9023406307183688E-3</v>
      </c>
      <c r="W1520">
        <f>Prices[[#This Row],[Precious Metals]]/Prices!W1519-1</f>
        <v>-2.0495761906236254E-4</v>
      </c>
      <c r="X1520">
        <f>Prices[[#This Row],[Hedge funds]]/Prices!X1519-1</f>
        <v>3.3981115966896791E-3</v>
      </c>
    </row>
    <row r="1521" spans="2:24" x14ac:dyDescent="0.25">
      <c r="B1521" s="1">
        <v>44711</v>
      </c>
      <c r="C1521">
        <f>Prices[[#This Row],[Equity - CH]]/Prices!C1520-1</f>
        <v>8.2761912554891737E-3</v>
      </c>
      <c r="D1521">
        <f>Prices[[#This Row],[Equity - US]]/Prices!D1520-1</f>
        <v>6.1946862523920565E-4</v>
      </c>
      <c r="E1521">
        <f>Prices[[#This Row],[Equity - EU]]/Prices!E1520-1</f>
        <v>1.3238243385358395E-2</v>
      </c>
      <c r="F1521">
        <f>Prices[[#This Row],[Equity - JP]]/Prices!F1520-1</f>
        <v>1.9145080816908688E-2</v>
      </c>
      <c r="G1521">
        <f>Prices[[#This Row],[Equity - EM]]/Prices!G1520-1</f>
        <v>2.0872862528331648E-2</v>
      </c>
      <c r="H1521">
        <f>Prices[[#This Row],[Bonds - CH]]/Prices!H1520-1</f>
        <v>-5.2799130367262581E-3</v>
      </c>
      <c r="I1521">
        <f>Prices[[#This Row],[Rates - US]]/Prices!I1520-1</f>
        <v>0</v>
      </c>
      <c r="J1521">
        <f>Prices[[#This Row],[Rates - EU]]/Prices!J1520-1</f>
        <v>-4.4219464402350805E-3</v>
      </c>
      <c r="K1521">
        <f>Prices[[#This Row],[Rates - JP]]/Prices!K1520-1</f>
        <v>-3.7650602409633471E-4</v>
      </c>
      <c r="L1521">
        <f>Prices[[#This Row],[EM Bonds - USD]]/Prices!L1520-1</f>
        <v>4.755911279441527E-5</v>
      </c>
      <c r="M1521">
        <f>Prices[[#This Row],[EM Bonds - Local]]/Prices!M1520-1</f>
        <v>-6.3791276192060042E-4</v>
      </c>
      <c r="N1521">
        <f>Prices[[#This Row],[IG - US]]/Prices!N1520-1</f>
        <v>0</v>
      </c>
      <c r="O1521">
        <f>Prices[[#This Row],[IG - EU]]/Prices!O1520-1</f>
        <v>-4.3592979235974605E-3</v>
      </c>
      <c r="P1521">
        <f>Prices[[#This Row],[HY - US]]/Prices!P1520-1</f>
        <v>0</v>
      </c>
      <c r="Q1521">
        <f>Prices[[#This Row],[HY - EU]]/Prices!Q1520-1</f>
        <v>1.7946417126009084E-3</v>
      </c>
      <c r="R1521">
        <f>Prices[[#This Row],[EM Bonds - Corp]]/Prices!R1520-1</f>
        <v>1.9292464603770654E-4</v>
      </c>
      <c r="S1521">
        <f>Prices[[#This Row],[Real Estate - CH]]/Prices!S1520-1</f>
        <v>-1.3213858033612746E-3</v>
      </c>
      <c r="T1521">
        <f>Prices[[#This Row],[Real Estate - World]]/Prices!T1520-1</f>
        <v>2.9371742114807642E-3</v>
      </c>
      <c r="U1521">
        <f>Prices[[#This Row],[TIPS]]/Prices!U1520-1</f>
        <v>8.5667298499059186E-4</v>
      </c>
      <c r="V1521">
        <f>Prices[[#This Row],[Commodities]]/Prices!V1520-1</f>
        <v>0</v>
      </c>
      <c r="W1521">
        <f>Prices[[#This Row],[Precious Metals]]/Prices!W1520-1</f>
        <v>0</v>
      </c>
      <c r="X1521">
        <f>Prices[[#This Row],[Hedge funds]]/Prices!X1520-1</f>
        <v>4.7176566725348756E-4</v>
      </c>
    </row>
    <row r="1522" spans="2:24" x14ac:dyDescent="0.25">
      <c r="B1522" s="1">
        <v>44712</v>
      </c>
      <c r="C1522">
        <f>Prices[[#This Row],[Equity - CH]]/Prices!C1521-1</f>
        <v>-1.0338298829505654E-2</v>
      </c>
      <c r="D1522">
        <f>Prices[[#This Row],[Equity - US]]/Prices!D1521-1</f>
        <v>-6.0311838437224763E-3</v>
      </c>
      <c r="E1522">
        <f>Prices[[#This Row],[Equity - EU]]/Prices!E1521-1</f>
        <v>-1.1100180313394215E-2</v>
      </c>
      <c r="F1522">
        <f>Prices[[#This Row],[Equity - JP]]/Prices!F1521-1</f>
        <v>-3.9224248661849925E-3</v>
      </c>
      <c r="G1522">
        <f>Prices[[#This Row],[Equity - EM]]/Prices!G1521-1</f>
        <v>1.3047411078379589E-2</v>
      </c>
      <c r="H1522">
        <f>Prices[[#This Row],[Bonds - CH]]/Prices!H1521-1</f>
        <v>-4.5273593006011081E-3</v>
      </c>
      <c r="I1522">
        <f>Prices[[#This Row],[Rates - US]]/Prices!I1521-1</f>
        <v>-5.7168281422168565E-3</v>
      </c>
      <c r="J1522">
        <f>Prices[[#This Row],[Rates - EU]]/Prices!J1521-1</f>
        <v>-5.6243003173584993E-3</v>
      </c>
      <c r="K1522">
        <f>Prices[[#This Row],[Rates - JP]]/Prices!K1521-1</f>
        <v>-1.6007532956685555E-3</v>
      </c>
      <c r="L1522">
        <f>Prices[[#This Row],[EM Bonds - USD]]/Prices!L1521-1</f>
        <v>-1.7041829058959124E-3</v>
      </c>
      <c r="M1522">
        <f>Prices[[#This Row],[EM Bonds - Local]]/Prices!M1521-1</f>
        <v>-1.7300187516240406E-3</v>
      </c>
      <c r="N1522">
        <f>Prices[[#This Row],[IG - US]]/Prices!N1521-1</f>
        <v>-4.3319321265881117E-3</v>
      </c>
      <c r="O1522">
        <f>Prices[[#This Row],[IG - EU]]/Prices!O1521-1</f>
        <v>-6.8556285286325291E-3</v>
      </c>
      <c r="P1522">
        <f>Prices[[#This Row],[HY - US]]/Prices!P1521-1</f>
        <v>4.8013242136168977E-4</v>
      </c>
      <c r="Q1522">
        <f>Prices[[#This Row],[HY - EU]]/Prices!Q1521-1</f>
        <v>-2.8790786948185154E-4</v>
      </c>
      <c r="R1522">
        <f>Prices[[#This Row],[EM Bonds - Corp]]/Prices!R1521-1</f>
        <v>-2.667226822457236E-3</v>
      </c>
      <c r="S1522">
        <f>Prices[[#This Row],[Real Estate - CH]]/Prices!S1521-1</f>
        <v>-2.8654124457308305E-2</v>
      </c>
      <c r="T1522">
        <f>Prices[[#This Row],[Real Estate - World]]/Prices!T1521-1</f>
        <v>-7.7219601564741946E-3</v>
      </c>
      <c r="U1522">
        <f>Prices[[#This Row],[TIPS]]/Prices!U1521-1</f>
        <v>-1.7226003102997711E-2</v>
      </c>
      <c r="V1522">
        <f>Prices[[#This Row],[Commodities]]/Prices!V1521-1</f>
        <v>-2.0152809566367891E-2</v>
      </c>
      <c r="W1522">
        <f>Prices[[#This Row],[Precious Metals]]/Prices!W1521-1</f>
        <v>-7.2365073186574369E-3</v>
      </c>
      <c r="X1522">
        <f>Prices[[#This Row],[Hedge funds]]/Prices!X1521-1</f>
        <v>-3.3681657811146515E-5</v>
      </c>
    </row>
    <row r="1523" spans="2:24" x14ac:dyDescent="0.25">
      <c r="B1523" s="1">
        <v>44713</v>
      </c>
      <c r="C1523">
        <f>Prices[[#This Row],[Equity - CH]]/Prices!C1522-1</f>
        <v>-1.1335202625391338E-2</v>
      </c>
      <c r="D1523">
        <f>Prices[[#This Row],[Equity - US]]/Prices!D1522-1</f>
        <v>-1.7484395852157553E-3</v>
      </c>
      <c r="E1523">
        <f>Prices[[#This Row],[Equity - EU]]/Prices!E1522-1</f>
        <v>-1.290658907483444E-2</v>
      </c>
      <c r="F1523">
        <f>Prices[[#This Row],[Equity - JP]]/Prices!F1522-1</f>
        <v>1.2074779210323516E-2</v>
      </c>
      <c r="G1523">
        <f>Prices[[#This Row],[Equity - EM]]/Prices!G1522-1</f>
        <v>-3.4536276728012183E-3</v>
      </c>
      <c r="H1523">
        <f>Prices[[#This Row],[Bonds - CH]]/Prices!H1522-1</f>
        <v>-2.5092135183878428E-3</v>
      </c>
      <c r="I1523">
        <f>Prices[[#This Row],[Rates - US]]/Prices!I1522-1</f>
        <v>-3.5477140307594857E-3</v>
      </c>
      <c r="J1523">
        <f>Prices[[#This Row],[Rates - EU]]/Prices!J1522-1</f>
        <v>-3.405663189627206E-3</v>
      </c>
      <c r="K1523">
        <f>Prices[[#This Row],[Rates - JP]]/Prices!K1522-1</f>
        <v>-3.7725172121105821E-4</v>
      </c>
      <c r="L1523">
        <f>Prices[[#This Row],[EM Bonds - USD]]/Prices!L1522-1</f>
        <v>-2.2532415432173769E-3</v>
      </c>
      <c r="M1523">
        <f>Prices[[#This Row],[EM Bonds - Local]]/Prices!M1522-1</f>
        <v>-3.7755848638909573E-4</v>
      </c>
      <c r="N1523">
        <f>Prices[[#This Row],[IG - US]]/Prices!N1522-1</f>
        <v>-2.6662258041162401E-3</v>
      </c>
      <c r="O1523">
        <f>Prices[[#This Row],[IG - EU]]/Prices!O1522-1</f>
        <v>-2.9004002552351915E-3</v>
      </c>
      <c r="P1523">
        <f>Prices[[#This Row],[HY - US]]/Prices!P1522-1</f>
        <v>-7.7564336425306468E-4</v>
      </c>
      <c r="Q1523">
        <f>Prices[[#This Row],[HY - EU]]/Prices!Q1522-1</f>
        <v>-4.7998464049148204E-4</v>
      </c>
      <c r="R1523">
        <f>Prices[[#This Row],[EM Bonds - Corp]]/Prices!R1522-1</f>
        <v>-1.5541130336023112E-3</v>
      </c>
      <c r="S1523">
        <f>Prices[[#This Row],[Real Estate - CH]]/Prices!S1522-1</f>
        <v>-1.0237527668993662E-2</v>
      </c>
      <c r="T1523">
        <f>Prices[[#This Row],[Real Estate - World]]/Prices!T1522-1</f>
        <v>-1.5278045417946862E-3</v>
      </c>
      <c r="U1523">
        <f>Prices[[#This Row],[TIPS]]/Prices!U1522-1</f>
        <v>1.4929187529333365E-3</v>
      </c>
      <c r="V1523">
        <f>Prices[[#This Row],[Commodities]]/Prices!V1522-1</f>
        <v>1.8230023099826465E-2</v>
      </c>
      <c r="W1523">
        <f>Prices[[#This Row],[Precious Metals]]/Prices!W1522-1</f>
        <v>8.0073857796125747E-3</v>
      </c>
      <c r="X1523">
        <f>Prices[[#This Row],[Hedge funds]]/Prices!X1522-1</f>
        <v>4.9682118647642604E-4</v>
      </c>
    </row>
    <row r="1524" spans="2:24" x14ac:dyDescent="0.25">
      <c r="B1524" s="1">
        <v>44714</v>
      </c>
      <c r="C1524">
        <f>Prices[[#This Row],[Equity - CH]]/Prices!C1523-1</f>
        <v>4.6436825209701382E-3</v>
      </c>
      <c r="D1524">
        <f>Prices[[#This Row],[Equity - US]]/Prices!D1523-1</f>
        <v>1.4855475484137237E-2</v>
      </c>
      <c r="E1524">
        <f>Prices[[#This Row],[Equity - EU]]/Prices!E1523-1</f>
        <v>1.054505331528599E-2</v>
      </c>
      <c r="F1524">
        <f>Prices[[#This Row],[Equity - JP]]/Prices!F1523-1</f>
        <v>-6.1203506590961076E-3</v>
      </c>
      <c r="G1524">
        <f>Prices[[#This Row],[Equity - EM]]/Prices!G1523-1</f>
        <v>-1.0854403217629316E-2</v>
      </c>
      <c r="H1524">
        <f>Prices[[#This Row],[Bonds - CH]]/Prices!H1523-1</f>
        <v>-4.6380001572202678E-3</v>
      </c>
      <c r="I1524">
        <f>Prices[[#This Row],[Rates - US]]/Prices!I1523-1</f>
        <v>4.9846148578414073E-4</v>
      </c>
      <c r="J1524">
        <f>Prices[[#This Row],[Rates - EU]]/Prices!J1523-1</f>
        <v>0</v>
      </c>
      <c r="K1524">
        <f>Prices[[#This Row],[Rates - JP]]/Prices!K1523-1</f>
        <v>-1.3208793282385445E-3</v>
      </c>
      <c r="L1524">
        <f>Prices[[#This Row],[EM Bonds - USD]]/Prices!L1523-1</f>
        <v>4.7482452545755116E-4</v>
      </c>
      <c r="M1524">
        <f>Prices[[#This Row],[EM Bonds - Local]]/Prices!M1523-1</f>
        <v>-1.2449278184282209E-3</v>
      </c>
      <c r="N1524">
        <f>Prices[[#This Row],[IG - US]]/Prices!N1523-1</f>
        <v>3.963955801378205E-4</v>
      </c>
      <c r="O1524">
        <f>Prices[[#This Row],[IG - EU]]/Prices!O1523-1</f>
        <v>0</v>
      </c>
      <c r="P1524">
        <f>Prices[[#This Row],[HY - US]]/Prices!P1523-1</f>
        <v>3.908356479218611E-4</v>
      </c>
      <c r="Q1524">
        <f>Prices[[#This Row],[HY - EU]]/Prices!Q1523-1</f>
        <v>0</v>
      </c>
      <c r="R1524">
        <f>Prices[[#This Row],[EM Bonds - Corp]]/Prices!R1523-1</f>
        <v>8.518391851772833E-4</v>
      </c>
      <c r="S1524">
        <f>Prices[[#This Row],[Real Estate - CH]]/Prices!S1523-1</f>
        <v>-1.0665978539018961E-2</v>
      </c>
      <c r="T1524">
        <f>Prices[[#This Row],[Real Estate - World]]/Prices!T1523-1</f>
        <v>3.2835098837784571E-3</v>
      </c>
      <c r="U1524">
        <f>Prices[[#This Row],[TIPS]]/Prices!U1523-1</f>
        <v>1.4841050547853563E-3</v>
      </c>
      <c r="V1524">
        <f>Prices[[#This Row],[Commodities]]/Prices!V1523-1</f>
        <v>1.7505834325357572E-3</v>
      </c>
      <c r="W1524">
        <f>Prices[[#This Row],[Precious Metals]]/Prices!W1523-1</f>
        <v>8.2259129946880005E-3</v>
      </c>
      <c r="X1524">
        <f>Prices[[#This Row],[Hedge funds]]/Prices!X1523-1</f>
        <v>1.2203949029574446E-3</v>
      </c>
    </row>
    <row r="1525" spans="2:24" x14ac:dyDescent="0.25">
      <c r="B1525" s="1">
        <v>44715</v>
      </c>
      <c r="C1525">
        <f>Prices[[#This Row],[Equity - CH]]/Prices!C1524-1</f>
        <v>-1.7439270087977743E-3</v>
      </c>
      <c r="D1525">
        <f>Prices[[#This Row],[Equity - US]]/Prices!D1524-1</f>
        <v>-1.2750449053784196E-2</v>
      </c>
      <c r="E1525">
        <f>Prices[[#This Row],[Equity - EU]]/Prices!E1524-1</f>
        <v>-4.5839053784602068E-4</v>
      </c>
      <c r="F1525">
        <f>Prices[[#This Row],[Equity - JP]]/Prices!F1524-1</f>
        <v>4.1189968426020851E-3</v>
      </c>
      <c r="G1525">
        <f>Prices[[#This Row],[Equity - EM]]/Prices!G1524-1</f>
        <v>3.1093667966344274E-3</v>
      </c>
      <c r="H1525">
        <f>Prices[[#This Row],[Bonds - CH]]/Prices!H1524-1</f>
        <v>-3.0800821355235763E-3</v>
      </c>
      <c r="I1525">
        <f>Prices[[#This Row],[Rates - US]]/Prices!I1524-1</f>
        <v>-1.2590247658662568E-3</v>
      </c>
      <c r="J1525">
        <f>Prices[[#This Row],[Rates - EU]]/Prices!J1524-1</f>
        <v>0</v>
      </c>
      <c r="K1525">
        <f>Prices[[#This Row],[Rates - JP]]/Prices!K1524-1</f>
        <v>9.4473311289577921E-4</v>
      </c>
      <c r="L1525">
        <f>Prices[[#This Row],[EM Bonds - USD]]/Prices!L1524-1</f>
        <v>-9.4844680562444772E-4</v>
      </c>
      <c r="M1525">
        <f>Prices[[#This Row],[EM Bonds - Local]]/Prices!M1524-1</f>
        <v>5.4416037619864355E-4</v>
      </c>
      <c r="N1525">
        <f>Prices[[#This Row],[IG - US]]/Prices!N1524-1</f>
        <v>-2.2014394264525672E-3</v>
      </c>
      <c r="O1525">
        <f>Prices[[#This Row],[IG - EU]]/Prices!O1524-1</f>
        <v>0</v>
      </c>
      <c r="P1525">
        <f>Prices[[#This Row],[HY - US]]/Prices!P1524-1</f>
        <v>-3.9440957710364932E-3</v>
      </c>
      <c r="Q1525">
        <f>Prices[[#This Row],[HY - EU]]/Prices!Q1524-1</f>
        <v>0</v>
      </c>
      <c r="R1525">
        <f>Prices[[#This Row],[EM Bonds - Corp]]/Prices!R1524-1</f>
        <v>-1.2772455602220179E-3</v>
      </c>
      <c r="S1525">
        <f>Prices[[#This Row],[Real Estate - CH]]/Prices!S1524-1</f>
        <v>1.1998174190883892E-2</v>
      </c>
      <c r="T1525">
        <f>Prices[[#This Row],[Real Estate - World]]/Prices!T1524-1</f>
        <v>-7.182993610787558E-3</v>
      </c>
      <c r="U1525">
        <f>Prices[[#This Row],[TIPS]]/Prices!U1524-1</f>
        <v>2.086684688698881E-3</v>
      </c>
      <c r="V1525">
        <f>Prices[[#This Row],[Commodities]]/Prices!V1524-1</f>
        <v>5.9911403228172233E-3</v>
      </c>
      <c r="W1525">
        <f>Prices[[#This Row],[Precious Metals]]/Prices!W1524-1</f>
        <v>-8.7887377137794154E-3</v>
      </c>
      <c r="X1525">
        <f>Prices[[#This Row],[Hedge funds]]/Prices!X1524-1</f>
        <v>-2.6059398616329332E-4</v>
      </c>
    </row>
    <row r="1526" spans="2:24" x14ac:dyDescent="0.25">
      <c r="B1526" s="1">
        <v>44718</v>
      </c>
      <c r="C1526">
        <f>Prices[[#This Row],[Equity - CH]]/Prices!C1525-1</f>
        <v>0</v>
      </c>
      <c r="D1526">
        <f>Prices[[#This Row],[Equity - US]]/Prices!D1525-1</f>
        <v>1.0776777409155835E-2</v>
      </c>
      <c r="E1526">
        <f>Prices[[#This Row],[Equity - EU]]/Prices!E1525-1</f>
        <v>1.3809182742459347E-2</v>
      </c>
      <c r="F1526">
        <f>Prices[[#This Row],[Equity - JP]]/Prices!F1525-1</f>
        <v>2.7854265514684062E-3</v>
      </c>
      <c r="G1526">
        <f>Prices[[#This Row],[Equity - EM]]/Prices!G1525-1</f>
        <v>1.7622826409221304E-2</v>
      </c>
      <c r="H1526">
        <f>Prices[[#This Row],[Bonds - CH]]/Prices!H1525-1</f>
        <v>0</v>
      </c>
      <c r="I1526">
        <f>Prices[[#This Row],[Rates - US]]/Prices!I1525-1</f>
        <v>-6.1080040618983755E-3</v>
      </c>
      <c r="J1526">
        <f>Prices[[#This Row],[Rates - EU]]/Prices!J1525-1</f>
        <v>-1.0954262448504393E-2</v>
      </c>
      <c r="K1526">
        <f>Prices[[#This Row],[Rates - JP]]/Prices!K1525-1</f>
        <v>-6.606890042473168E-4</v>
      </c>
      <c r="L1526">
        <f>Prices[[#This Row],[EM Bonds - USD]]/Prices!L1525-1</f>
        <v>-3.985076743287741E-3</v>
      </c>
      <c r="M1526">
        <f>Prices[[#This Row],[EM Bonds - Local]]/Prices!M1525-1</f>
        <v>-1.3764856498045264E-3</v>
      </c>
      <c r="N1526">
        <f>Prices[[#This Row],[IG - US]]/Prices!N1525-1</f>
        <v>-6.50697577509185E-3</v>
      </c>
      <c r="O1526">
        <f>Prices[[#This Row],[IG - EU]]/Prices!O1525-1</f>
        <v>-1.0297283146198044E-2</v>
      </c>
      <c r="P1526">
        <f>Prices[[#This Row],[HY - US]]/Prices!P1525-1</f>
        <v>-2.5032104715033698E-3</v>
      </c>
      <c r="Q1526">
        <f>Prices[[#This Row],[HY - EU]]/Prices!Q1525-1</f>
        <v>-1.6007171212706339E-4</v>
      </c>
      <c r="R1526">
        <f>Prices[[#This Row],[EM Bonds - Corp]]/Prices!R1525-1</f>
        <v>-2.4473511851195173E-3</v>
      </c>
      <c r="S1526">
        <f>Prices[[#This Row],[Real Estate - CH]]/Prices!S1525-1</f>
        <v>0</v>
      </c>
      <c r="T1526">
        <f>Prices[[#This Row],[Real Estate - World]]/Prices!T1525-1</f>
        <v>3.5393092759337108E-3</v>
      </c>
      <c r="U1526">
        <f>Prices[[#This Row],[TIPS]]/Prices!U1525-1</f>
        <v>-8.4812226195112306E-3</v>
      </c>
      <c r="V1526">
        <f>Prices[[#This Row],[Commodities]]/Prices!V1525-1</f>
        <v>2.9915522202776046E-2</v>
      </c>
      <c r="W1526">
        <f>Prices[[#This Row],[Precious Metals]]/Prices!W1525-1</f>
        <v>6.8206630198832663E-3</v>
      </c>
      <c r="X1526">
        <f>Prices[[#This Row],[Hedge funds]]/Prices!X1525-1</f>
        <v>5.2973227498998021E-4</v>
      </c>
    </row>
    <row r="1527" spans="2:24" x14ac:dyDescent="0.25">
      <c r="B1527" s="1">
        <v>44719</v>
      </c>
      <c r="C1527">
        <f>Prices[[#This Row],[Equity - CH]]/Prices!C1526-1</f>
        <v>-2.4342396901821939E-4</v>
      </c>
      <c r="D1527">
        <f>Prices[[#This Row],[Equity - US]]/Prices!D1526-1</f>
        <v>1.3510722830507804E-2</v>
      </c>
      <c r="E1527">
        <f>Prices[[#This Row],[Equity - EU]]/Prices!E1526-1</f>
        <v>1.4897463724949933E-3</v>
      </c>
      <c r="F1527">
        <f>Prices[[#This Row],[Equity - JP]]/Prices!F1526-1</f>
        <v>3.9474970422936906E-3</v>
      </c>
      <c r="G1527">
        <f>Prices[[#This Row],[Equity - EM]]/Prices!G1526-1</f>
        <v>-5.7554227039924299E-3</v>
      </c>
      <c r="H1527">
        <f>Prices[[#This Row],[Bonds - CH]]/Prices!H1526-1</f>
        <v>-5.5454329398718638E-4</v>
      </c>
      <c r="I1527">
        <f>Prices[[#This Row],[Rates - US]]/Prices!I1526-1</f>
        <v>2.7787207408860315E-3</v>
      </c>
      <c r="J1527">
        <f>Prices[[#This Row],[Rates - EU]]/Prices!J1526-1</f>
        <v>3.6364875522105766E-3</v>
      </c>
      <c r="K1527">
        <f>Prices[[#This Row],[Rates - JP]]/Prices!K1526-1</f>
        <v>-1.5111446921042271E-3</v>
      </c>
      <c r="L1527">
        <f>Prices[[#This Row],[EM Bonds - USD]]/Prices!L1526-1</f>
        <v>3.8140928085850234E-5</v>
      </c>
      <c r="M1527">
        <f>Prices[[#This Row],[EM Bonds - Local]]/Prices!M1526-1</f>
        <v>-2.0233000792236888E-3</v>
      </c>
      <c r="N1527">
        <f>Prices[[#This Row],[IG - US]]/Prices!N1526-1</f>
        <v>3.4266361915282761E-3</v>
      </c>
      <c r="O1527">
        <f>Prices[[#This Row],[IG - EU]]/Prices!O1526-1</f>
        <v>3.5857042087936719E-3</v>
      </c>
      <c r="P1527">
        <f>Prices[[#This Row],[HY - US]]/Prices!P1526-1</f>
        <v>-3.0592526147074084E-3</v>
      </c>
      <c r="Q1527">
        <f>Prices[[#This Row],[HY - EU]]/Prices!Q1526-1</f>
        <v>-7.0442829240191518E-4</v>
      </c>
      <c r="R1527">
        <f>Prices[[#This Row],[EM Bonds - Corp]]/Prices!R1526-1</f>
        <v>-5.2802480102509541E-4</v>
      </c>
      <c r="S1527">
        <f>Prices[[#This Row],[Real Estate - CH]]/Prices!S1526-1</f>
        <v>1.3552696578534862E-2</v>
      </c>
      <c r="T1527">
        <f>Prices[[#This Row],[Real Estate - World]]/Prices!T1526-1</f>
        <v>1.3693543764322857E-2</v>
      </c>
      <c r="U1527">
        <f>Prices[[#This Row],[TIPS]]/Prices!U1526-1</f>
        <v>5.5955482794252109E-3</v>
      </c>
      <c r="V1527">
        <f>Prices[[#This Row],[Commodities]]/Prices!V1526-1</f>
        <v>3.8981475690400558E-3</v>
      </c>
      <c r="W1527">
        <f>Prices[[#This Row],[Precious Metals]]/Prices!W1526-1</f>
        <v>8.2680298500712457E-3</v>
      </c>
      <c r="X1527">
        <f>Prices[[#This Row],[Hedge funds]]/Prices!X1526-1</f>
        <v>3.6389306754291972E-3</v>
      </c>
    </row>
    <row r="1528" spans="2:24" x14ac:dyDescent="0.25">
      <c r="B1528" s="1">
        <v>44720</v>
      </c>
      <c r="C1528">
        <f>Prices[[#This Row],[Equity - CH]]/Prices!C1527-1</f>
        <v>-6.7292921365943448E-3</v>
      </c>
      <c r="D1528">
        <f>Prices[[#This Row],[Equity - US]]/Prices!D1527-1</f>
        <v>-7.789695086359183E-3</v>
      </c>
      <c r="E1528">
        <f>Prices[[#This Row],[Equity - EU]]/Prices!E1527-1</f>
        <v>-4.9231232422086713E-4</v>
      </c>
      <c r="F1528">
        <f>Prices[[#This Row],[Equity - JP]]/Prices!F1527-1</f>
        <v>1.1642061600549924E-2</v>
      </c>
      <c r="G1528">
        <f>Prices[[#This Row],[Equity - EM]]/Prices!G1527-1</f>
        <v>1.4600158398669016E-2</v>
      </c>
      <c r="H1528">
        <f>Prices[[#This Row],[Bonds - CH]]/Prices!H1527-1</f>
        <v>-3.3291058972733101E-3</v>
      </c>
      <c r="I1528">
        <f>Prices[[#This Row],[Rates - US]]/Prices!I1527-1</f>
        <v>-2.835816849472983E-3</v>
      </c>
      <c r="J1528">
        <f>Prices[[#This Row],[Rates - EU]]/Prices!J1527-1</f>
        <v>-4.2284092838259513E-3</v>
      </c>
      <c r="K1528">
        <f>Prices[[#This Row],[Rates - JP]]/Prices!K1527-1</f>
        <v>4.7294740824810333E-4</v>
      </c>
      <c r="L1528">
        <f>Prices[[#This Row],[EM Bonds - USD]]/Prices!L1527-1</f>
        <v>-2.9374946897391396E-3</v>
      </c>
      <c r="M1528">
        <f>Prices[[#This Row],[EM Bonds - Local]]/Prices!M1527-1</f>
        <v>2.0415358317027454E-4</v>
      </c>
      <c r="N1528">
        <f>Prices[[#This Row],[IG - US]]/Prices!N1527-1</f>
        <v>-3.420107812807216E-3</v>
      </c>
      <c r="O1528">
        <f>Prices[[#This Row],[IG - EU]]/Prices!O1527-1</f>
        <v>-4.0414689861184572E-3</v>
      </c>
      <c r="P1528">
        <f>Prices[[#This Row],[HY - US]]/Prices!P1527-1</f>
        <v>-2.4686189881946152E-3</v>
      </c>
      <c r="Q1528">
        <f>Prices[[#This Row],[HY - EU]]/Prices!Q1527-1</f>
        <v>-1.025345252971932E-3</v>
      </c>
      <c r="R1528">
        <f>Prices[[#This Row],[EM Bonds - Corp]]/Prices!R1527-1</f>
        <v>-1.1990649715575286E-3</v>
      </c>
      <c r="S1528">
        <f>Prices[[#This Row],[Real Estate - CH]]/Prices!S1527-1</f>
        <v>-6.3572790845456417E-5</v>
      </c>
      <c r="T1528">
        <f>Prices[[#This Row],[Real Estate - World]]/Prices!T1527-1</f>
        <v>-1.812758130239922E-2</v>
      </c>
      <c r="U1528">
        <f>Prices[[#This Row],[TIPS]]/Prices!U1527-1</f>
        <v>-4.7822254840165224E-3</v>
      </c>
      <c r="V1528">
        <f>Prices[[#This Row],[Commodities]]/Prices!V1527-1</f>
        <v>-8.792217640761768E-4</v>
      </c>
      <c r="W1528">
        <f>Prices[[#This Row],[Precious Metals]]/Prices!W1527-1</f>
        <v>3.4333539450519535E-3</v>
      </c>
      <c r="X1528">
        <f>Prices[[#This Row],[Hedge funds]]/Prices!X1527-1</f>
        <v>6.5313504823150126E-4</v>
      </c>
    </row>
    <row r="1529" spans="2:24" x14ac:dyDescent="0.25">
      <c r="B1529" s="1">
        <v>44721</v>
      </c>
      <c r="C1529">
        <f>Prices[[#This Row],[Equity - CH]]/Prices!C1528-1</f>
        <v>-1.2948175925959315E-2</v>
      </c>
      <c r="D1529">
        <f>Prices[[#This Row],[Equity - US]]/Prices!D1528-1</f>
        <v>-2.1576852264896251E-2</v>
      </c>
      <c r="E1529">
        <f>Prices[[#This Row],[Equity - EU]]/Prices!E1528-1</f>
        <v>-1.8065444943855868E-2</v>
      </c>
      <c r="F1529">
        <f>Prices[[#This Row],[Equity - JP]]/Prices!F1528-1</f>
        <v>-2.020004380631768E-5</v>
      </c>
      <c r="G1529">
        <f>Prices[[#This Row],[Equity - EM]]/Prices!G1528-1</f>
        <v>-3.6471824041668377E-3</v>
      </c>
      <c r="H1529">
        <f>Prices[[#This Row],[Bonds - CH]]/Prices!H1528-1</f>
        <v>-2.3858756163511741E-3</v>
      </c>
      <c r="I1529">
        <f>Prices[[#This Row],[Rates - US]]/Prices!I1528-1</f>
        <v>-4.5552498093692773E-4</v>
      </c>
      <c r="J1529">
        <f>Prices[[#This Row],[Rates - EU]]/Prices!J1528-1</f>
        <v>-7.4941577475147181E-3</v>
      </c>
      <c r="K1529">
        <f>Prices[[#This Row],[Rates - JP]]/Prices!K1528-1</f>
        <v>-4.7272383473573321E-4</v>
      </c>
      <c r="L1529">
        <f>Prices[[#This Row],[EM Bonds - USD]]/Prices!L1528-1</f>
        <v>-4.0190941055811003E-3</v>
      </c>
      <c r="M1529">
        <f>Prices[[#This Row],[EM Bonds - Local]]/Prices!M1528-1</f>
        <v>-1.9155117988456372E-4</v>
      </c>
      <c r="N1529">
        <f>Prices[[#This Row],[IG - US]]/Prices!N1528-1</f>
        <v>-2.1963600950805073E-3</v>
      </c>
      <c r="O1529">
        <f>Prices[[#This Row],[IG - EU]]/Prices!O1528-1</f>
        <v>-6.998353328628526E-3</v>
      </c>
      <c r="P1529">
        <f>Prices[[#This Row],[HY - US]]/Prices!P1528-1</f>
        <v>-5.2715463456415312E-3</v>
      </c>
      <c r="Q1529">
        <f>Prices[[#This Row],[HY - EU]]/Prices!Q1528-1</f>
        <v>-4.9716136895786578E-3</v>
      </c>
      <c r="R1529">
        <f>Prices[[#This Row],[EM Bonds - Corp]]/Prices!R1528-1</f>
        <v>-3.0991377617838323E-3</v>
      </c>
      <c r="S1529">
        <f>Prices[[#This Row],[Real Estate - CH]]/Prices!S1528-1</f>
        <v>-1.6190900036026856E-2</v>
      </c>
      <c r="T1529">
        <f>Prices[[#This Row],[Real Estate - World]]/Prices!T1528-1</f>
        <v>-1.833724148293614E-2</v>
      </c>
      <c r="U1529">
        <f>Prices[[#This Row],[TIPS]]/Prices!U1528-1</f>
        <v>-1.8299032387391057E-3</v>
      </c>
      <c r="V1529">
        <f>Prices[[#This Row],[Commodities]]/Prices!V1528-1</f>
        <v>8.2777415324610804E-3</v>
      </c>
      <c r="W1529">
        <f>Prices[[#This Row],[Precious Metals]]/Prices!W1528-1</f>
        <v>-1.9769760824523974E-3</v>
      </c>
      <c r="X1529">
        <f>Prices[[#This Row],[Hedge funds]]/Prices!X1528-1</f>
        <v>-3.1547589161687872E-3</v>
      </c>
    </row>
    <row r="1530" spans="2:24" x14ac:dyDescent="0.25">
      <c r="B1530" s="1">
        <v>44722</v>
      </c>
      <c r="C1530">
        <f>Prices[[#This Row],[Equity - CH]]/Prices!C1529-1</f>
        <v>-1.9003861073360273E-2</v>
      </c>
      <c r="D1530">
        <f>Prices[[#This Row],[Equity - US]]/Prices!D1529-1</f>
        <v>-1.890991141271714E-2</v>
      </c>
      <c r="E1530">
        <f>Prices[[#This Row],[Equity - EU]]/Prices!E1529-1</f>
        <v>-2.7940066882469416E-2</v>
      </c>
      <c r="F1530">
        <f>Prices[[#This Row],[Equity - JP]]/Prices!F1529-1</f>
        <v>-1.3510933593589014E-2</v>
      </c>
      <c r="G1530">
        <f>Prices[[#This Row],[Equity - EM]]/Prices!G1529-1</f>
        <v>-8.0692465842224781E-4</v>
      </c>
      <c r="H1530">
        <f>Prices[[#This Row],[Bonds - CH]]/Prices!H1529-1</f>
        <v>-3.6670918367346372E-3</v>
      </c>
      <c r="I1530">
        <f>Prices[[#This Row],[Rates - US]]/Prices!I1529-1</f>
        <v>-7.1112856501287514E-3</v>
      </c>
      <c r="J1530">
        <f>Prices[[#This Row],[Rates - EU]]/Prices!J1529-1</f>
        <v>-6.6354281311233887E-3</v>
      </c>
      <c r="K1530">
        <f>Prices[[#This Row],[Rates - JP]]/Prices!K1529-1</f>
        <v>-8.5130533484678583E-4</v>
      </c>
      <c r="L1530">
        <f>Prices[[#This Row],[EM Bonds - USD]]/Prices!L1529-1</f>
        <v>-8.065301180629425E-3</v>
      </c>
      <c r="M1530">
        <f>Prices[[#This Row],[EM Bonds - Local]]/Prices!M1529-1</f>
        <v>-1.0490221558818735E-3</v>
      </c>
      <c r="N1530">
        <f>Prices[[#This Row],[IG - US]]/Prices!N1529-1</f>
        <v>-1.0469071419429765E-2</v>
      </c>
      <c r="O1530">
        <f>Prices[[#This Row],[IG - EU]]/Prices!O1529-1</f>
        <v>-6.8107787977494949E-3</v>
      </c>
      <c r="P1530">
        <f>Prices[[#This Row],[HY - US]]/Prices!P1529-1</f>
        <v>-1.1585487203166767E-2</v>
      </c>
      <c r="Q1530">
        <f>Prices[[#This Row],[HY - EU]]/Prices!Q1529-1</f>
        <v>-7.7364451034750426E-3</v>
      </c>
      <c r="R1530">
        <f>Prices[[#This Row],[EM Bonds - Corp]]/Prices!R1529-1</f>
        <v>-4.4317526883900227E-3</v>
      </c>
      <c r="S1530">
        <f>Prices[[#This Row],[Real Estate - CH]]/Prices!S1529-1</f>
        <v>-1.2493806949141595E-2</v>
      </c>
      <c r="T1530">
        <f>Prices[[#This Row],[Real Estate - World]]/Prices!T1529-1</f>
        <v>-8.3213442198213361E-3</v>
      </c>
      <c r="U1530">
        <f>Prices[[#This Row],[TIPS]]/Prices!U1529-1</f>
        <v>-9.4605652920840555E-3</v>
      </c>
      <c r="V1530">
        <f>Prices[[#This Row],[Commodities]]/Prices!V1529-1</f>
        <v>-1.2337881125492611E-3</v>
      </c>
      <c r="W1530">
        <f>Prices[[#This Row],[Precious Metals]]/Prices!W1529-1</f>
        <v>2.171242314316113E-2</v>
      </c>
      <c r="X1530">
        <f>Prices[[#This Row],[Hedge funds]]/Prices!X1529-1</f>
        <v>-3.5508919202518197E-3</v>
      </c>
    </row>
    <row r="1531" spans="2:24" x14ac:dyDescent="0.25">
      <c r="B1531" s="1">
        <v>44725</v>
      </c>
      <c r="C1531">
        <f>Prices[[#This Row],[Equity - CH]]/Prices!C1530-1</f>
        <v>-1.6397451776416938E-2</v>
      </c>
      <c r="D1531">
        <f>Prices[[#This Row],[Equity - US]]/Prices!D1530-1</f>
        <v>-3.2676110304193373E-2</v>
      </c>
      <c r="E1531">
        <f>Prices[[#This Row],[Equity - EU]]/Prices!E1530-1</f>
        <v>-2.3889802903418911E-2</v>
      </c>
      <c r="F1531">
        <f>Prices[[#This Row],[Equity - JP]]/Prices!F1530-1</f>
        <v>-2.3841386662169728E-2</v>
      </c>
      <c r="G1531">
        <f>Prices[[#This Row],[Equity - EM]]/Prices!G1530-1</f>
        <v>-2.9338713738206734E-2</v>
      </c>
      <c r="H1531">
        <f>Prices[[#This Row],[Bonds - CH]]/Prices!H1530-1</f>
        <v>-1.0801728276524258E-2</v>
      </c>
      <c r="I1531">
        <f>Prices[[#This Row],[Rates - US]]/Prices!I1530-1</f>
        <v>-1.3902186280476903E-2</v>
      </c>
      <c r="J1531">
        <f>Prices[[#This Row],[Rates - EU]]/Prices!J1530-1</f>
        <v>-1.2722776740928698E-2</v>
      </c>
      <c r="K1531">
        <f>Prices[[#This Row],[Rates - JP]]/Prices!K1530-1</f>
        <v>-4.1654832907317418E-3</v>
      </c>
      <c r="L1531">
        <f>Prices[[#This Row],[EM Bonds - USD]]/Prices!L1530-1</f>
        <v>-1.8522380427007268E-2</v>
      </c>
      <c r="M1531">
        <f>Prices[[#This Row],[EM Bonds - Local]]/Prices!M1530-1</f>
        <v>-4.8709707592411444E-3</v>
      </c>
      <c r="N1531">
        <f>Prices[[#This Row],[IG - US]]/Prices!N1530-1</f>
        <v>-2.0863663010018296E-2</v>
      </c>
      <c r="O1531">
        <f>Prices[[#This Row],[IG - EU]]/Prices!O1530-1</f>
        <v>-1.1747167561121041E-2</v>
      </c>
      <c r="P1531">
        <f>Prices[[#This Row],[HY - US]]/Prices!P1530-1</f>
        <v>-2.7688841007709297E-2</v>
      </c>
      <c r="Q1531">
        <f>Prices[[#This Row],[HY - EU]]/Prices!Q1530-1</f>
        <v>-1.5301150022740462E-2</v>
      </c>
      <c r="R1531">
        <f>Prices[[#This Row],[EM Bonds - Corp]]/Prices!R1530-1</f>
        <v>-1.2794152042700735E-2</v>
      </c>
      <c r="S1531">
        <f>Prices[[#This Row],[Real Estate - CH]]/Prices!S1530-1</f>
        <v>-2.2097157690378011E-2</v>
      </c>
      <c r="T1531">
        <f>Prices[[#This Row],[Real Estate - World]]/Prices!T1530-1</f>
        <v>-3.6746169229417869E-2</v>
      </c>
      <c r="U1531">
        <f>Prices[[#This Row],[TIPS]]/Prices!U1530-1</f>
        <v>-1.408840234939035E-2</v>
      </c>
      <c r="V1531">
        <f>Prices[[#This Row],[Commodities]]/Prices!V1530-1</f>
        <v>-7.44404515466357E-3</v>
      </c>
      <c r="W1531">
        <f>Prices[[#This Row],[Precious Metals]]/Prices!W1530-1</f>
        <v>-1.800410507133765E-2</v>
      </c>
      <c r="X1531">
        <f>Prices[[#This Row],[Hedge funds]]/Prices!X1530-1</f>
        <v>-7.5820120975215177E-3</v>
      </c>
    </row>
    <row r="1532" spans="2:24" x14ac:dyDescent="0.25">
      <c r="B1532" s="1">
        <v>44726</v>
      </c>
      <c r="C1532">
        <f>Prices[[#This Row],[Equity - CH]]/Prices!C1531-1</f>
        <v>-1.6465023302641102E-2</v>
      </c>
      <c r="D1532">
        <f>Prices[[#This Row],[Equity - US]]/Prices!D1531-1</f>
        <v>2.9262293367380288E-3</v>
      </c>
      <c r="E1532">
        <f>Prices[[#This Row],[Equity - EU]]/Prices!E1531-1</f>
        <v>-7.125445256134344E-3</v>
      </c>
      <c r="F1532">
        <f>Prices[[#This Row],[Equity - JP]]/Prices!F1531-1</f>
        <v>-1.3014117273485004E-2</v>
      </c>
      <c r="G1532">
        <f>Prices[[#This Row],[Equity - EM]]/Prices!G1531-1</f>
        <v>8.2594073466450979E-3</v>
      </c>
      <c r="H1532">
        <f>Prices[[#This Row],[Bonds - CH]]/Prices!H1531-1</f>
        <v>-8.9784033001698571E-3</v>
      </c>
      <c r="I1532">
        <f>Prices[[#This Row],[Rates - US]]/Prices!I1531-1</f>
        <v>-5.7041807396668309E-3</v>
      </c>
      <c r="J1532">
        <f>Prices[[#This Row],[Rates - EU]]/Prices!J1531-1</f>
        <v>-7.9043125293611904E-3</v>
      </c>
      <c r="K1532">
        <f>Prices[[#This Row],[Rates - JP]]/Prices!K1531-1</f>
        <v>-2.5667839148207916E-3</v>
      </c>
      <c r="L1532">
        <f>Prices[[#This Row],[EM Bonds - USD]]/Prices!L1531-1</f>
        <v>-6.2587466805088532E-3</v>
      </c>
      <c r="M1532">
        <f>Prices[[#This Row],[EM Bonds - Local]]/Prices!M1531-1</f>
        <v>-1.7937906880857168E-3</v>
      </c>
      <c r="N1532">
        <f>Prices[[#This Row],[IG - US]]/Prices!N1531-1</f>
        <v>-6.5863659111266015E-3</v>
      </c>
      <c r="O1532">
        <f>Prices[[#This Row],[IG - EU]]/Prices!O1531-1</f>
        <v>-7.482049116032008E-3</v>
      </c>
      <c r="P1532">
        <f>Prices[[#This Row],[HY - US]]/Prices!P1531-1</f>
        <v>-2.7318588568607804E-3</v>
      </c>
      <c r="Q1532">
        <f>Prices[[#This Row],[HY - EU]]/Prices!Q1531-1</f>
        <v>-7.4230477384448212E-3</v>
      </c>
      <c r="R1532">
        <f>Prices[[#This Row],[EM Bonds - Corp]]/Prices!R1531-1</f>
        <v>-3.6516569186992864E-3</v>
      </c>
      <c r="S1532">
        <f>Prices[[#This Row],[Real Estate - CH]]/Prices!S1531-1</f>
        <v>-8.7887575284407715E-3</v>
      </c>
      <c r="T1532">
        <f>Prices[[#This Row],[Real Estate - World]]/Prices!T1531-1</f>
        <v>-2.8560947379656643E-3</v>
      </c>
      <c r="U1532">
        <f>Prices[[#This Row],[TIPS]]/Prices!U1531-1</f>
        <v>-1.2612490328885784E-2</v>
      </c>
      <c r="V1532">
        <f>Prices[[#This Row],[Commodities]]/Prices!V1531-1</f>
        <v>-2.851203685153858E-2</v>
      </c>
      <c r="W1532">
        <f>Prices[[#This Row],[Precious Metals]]/Prices!W1531-1</f>
        <v>-4.1862951144170379E-3</v>
      </c>
      <c r="X1532">
        <f>Prices[[#This Row],[Hedge funds]]/Prices!X1531-1</f>
        <v>-1.7656746065430884E-3</v>
      </c>
    </row>
    <row r="1533" spans="2:24" x14ac:dyDescent="0.25">
      <c r="B1533" s="1">
        <v>44727</v>
      </c>
      <c r="C1533">
        <f>Prices[[#This Row],[Equity - CH]]/Prices!C1532-1</f>
        <v>7.2010289724502297E-3</v>
      </c>
      <c r="D1533">
        <f>Prices[[#This Row],[Equity - US]]/Prices!D1532-1</f>
        <v>1.4890287698142046E-2</v>
      </c>
      <c r="E1533">
        <f>Prices[[#This Row],[Equity - EU]]/Prices!E1532-1</f>
        <v>1.0346533690737791E-2</v>
      </c>
      <c r="F1533">
        <f>Prices[[#This Row],[Equity - JP]]/Prices!F1532-1</f>
        <v>-1.2043427853203448E-2</v>
      </c>
      <c r="G1533">
        <f>Prices[[#This Row],[Equity - EM]]/Prices!G1532-1</f>
        <v>2.7240762507823035E-3</v>
      </c>
      <c r="H1533">
        <f>Prices[[#This Row],[Bonds - CH]]/Prices!H1532-1</f>
        <v>7.0192621612796824E-3</v>
      </c>
      <c r="I1533">
        <f>Prices[[#This Row],[Rates - US]]/Prices!I1532-1</f>
        <v>9.6101166869730914E-3</v>
      </c>
      <c r="J1533">
        <f>Prices[[#This Row],[Rates - EU]]/Prices!J1532-1</f>
        <v>9.0044987815143251E-3</v>
      </c>
      <c r="K1533">
        <f>Prices[[#This Row],[Rates - JP]]/Prices!K1532-1</f>
        <v>-2.9546321006481691E-3</v>
      </c>
      <c r="L1533">
        <f>Prices[[#This Row],[EM Bonds - USD]]/Prices!L1532-1</f>
        <v>6.3716648593110659E-3</v>
      </c>
      <c r="M1533">
        <f>Prices[[#This Row],[EM Bonds - Local]]/Prices!M1532-1</f>
        <v>-6.4410811204318463E-4</v>
      </c>
      <c r="N1533">
        <f>Prices[[#This Row],[IG - US]]/Prices!N1532-1</f>
        <v>1.2783868251186714E-2</v>
      </c>
      <c r="O1533">
        <f>Prices[[#This Row],[IG - EU]]/Prices!O1532-1</f>
        <v>8.3895677548786463E-3</v>
      </c>
      <c r="P1533">
        <f>Prices[[#This Row],[HY - US]]/Prices!P1532-1</f>
        <v>8.0215239613985467E-3</v>
      </c>
      <c r="Q1533">
        <f>Prices[[#This Row],[HY - EU]]/Prices!Q1532-1</f>
        <v>6.3152296749313663E-4</v>
      </c>
      <c r="R1533">
        <f>Prices[[#This Row],[EM Bonds - Corp]]/Prices!R1532-1</f>
        <v>-1.4385697588029656E-3</v>
      </c>
      <c r="S1533">
        <f>Prices[[#This Row],[Real Estate - CH]]/Prices!S1532-1</f>
        <v>-2.2234224502655442E-2</v>
      </c>
      <c r="T1533">
        <f>Prices[[#This Row],[Real Estate - World]]/Prices!T1532-1</f>
        <v>1.7525238045029701E-2</v>
      </c>
      <c r="U1533">
        <f>Prices[[#This Row],[TIPS]]/Prices!U1532-1</f>
        <v>1.1599155758520441E-2</v>
      </c>
      <c r="V1533">
        <f>Prices[[#This Row],[Commodities]]/Prices!V1532-1</f>
        <v>2.4171888200839042E-3</v>
      </c>
      <c r="W1533">
        <f>Prices[[#This Row],[Precious Metals]]/Prices!W1532-1</f>
        <v>7.9363347441949728E-3</v>
      </c>
      <c r="X1533">
        <f>Prices[[#This Row],[Hedge funds]]/Prices!X1532-1</f>
        <v>-6.3778764222666151E-4</v>
      </c>
    </row>
    <row r="1534" spans="2:24" x14ac:dyDescent="0.25">
      <c r="B1534" s="1">
        <v>44728</v>
      </c>
      <c r="C1534">
        <f>Prices[[#This Row],[Equity - CH]]/Prices!C1533-1</f>
        <v>-2.8518439399530027E-2</v>
      </c>
      <c r="D1534">
        <f>Prices[[#This Row],[Equity - US]]/Prices!D1533-1</f>
        <v>-6.9392287022786325E-2</v>
      </c>
      <c r="E1534">
        <f>Prices[[#This Row],[Equity - EU]]/Prices!E1533-1</f>
        <v>-4.4290048057945453E-2</v>
      </c>
      <c r="F1534">
        <f>Prices[[#This Row],[Equity - JP]]/Prices!F1533-1</f>
        <v>6.8537673152746503E-3</v>
      </c>
      <c r="G1534">
        <f>Prices[[#This Row],[Equity - EM]]/Prices!G1533-1</f>
        <v>-4.8213012132030997E-2</v>
      </c>
      <c r="H1534">
        <f>Prices[[#This Row],[Bonds - CH]]/Prices!H1533-1</f>
        <v>-1.0698654563138232E-2</v>
      </c>
      <c r="I1534">
        <f>Prices[[#This Row],[Rates - US]]/Prices!I1533-1</f>
        <v>4.7819311172438983E-3</v>
      </c>
      <c r="J1534">
        <f>Prices[[#This Row],[Rates - EU]]/Prices!J1533-1</f>
        <v>-2.089652595255953E-3</v>
      </c>
      <c r="K1534">
        <f>Prices[[#This Row],[Rates - JP]]/Prices!K1533-1</f>
        <v>2.7722015103719411E-3</v>
      </c>
      <c r="L1534">
        <f>Prices[[#This Row],[EM Bonds - USD]]/Prices!L1533-1</f>
        <v>-1.3427358692476021E-3</v>
      </c>
      <c r="M1534">
        <f>Prices[[#This Row],[EM Bonds - Local]]/Prices!M1533-1</f>
        <v>1.6311030770044255E-4</v>
      </c>
      <c r="N1534">
        <f>Prices[[#This Row],[IG - US]]/Prices!N1533-1</f>
        <v>1.7745475971022717E-3</v>
      </c>
      <c r="O1534">
        <f>Prices[[#This Row],[IG - EU]]/Prices!O1533-1</f>
        <v>-2.8938325194430847E-3</v>
      </c>
      <c r="P1534">
        <f>Prices[[#This Row],[HY - US]]/Prices!P1533-1</f>
        <v>-8.6705649630903769E-3</v>
      </c>
      <c r="Q1534">
        <f>Prices[[#This Row],[HY - EU]]/Prices!Q1533-1</f>
        <v>-6.0455073907988988E-3</v>
      </c>
      <c r="R1534">
        <f>Prices[[#This Row],[EM Bonds - Corp]]/Prices!R1533-1</f>
        <v>-2.2806219404125638E-4</v>
      </c>
      <c r="S1534">
        <f>Prices[[#This Row],[Real Estate - CH]]/Prices!S1533-1</f>
        <v>-3.2912907383538914E-2</v>
      </c>
      <c r="T1534">
        <f>Prices[[#This Row],[Real Estate - World]]/Prices!T1533-1</f>
        <v>-5.1183865476837509E-2</v>
      </c>
      <c r="U1534">
        <f>Prices[[#This Row],[TIPS]]/Prices!U1533-1</f>
        <v>-4.5573822026999666E-3</v>
      </c>
      <c r="V1534">
        <f>Prices[[#This Row],[Commodities]]/Prices!V1533-1</f>
        <v>-3.2751121812109152E-2</v>
      </c>
      <c r="W1534">
        <f>Prices[[#This Row],[Precious Metals]]/Prices!W1533-1</f>
        <v>-2.0024697679354775E-2</v>
      </c>
      <c r="X1534">
        <f>Prices[[#This Row],[Hedge funds]]/Prices!X1533-1</f>
        <v>-3.5823994417923943E-3</v>
      </c>
    </row>
    <row r="1535" spans="2:24" x14ac:dyDescent="0.25">
      <c r="B1535" s="1">
        <v>44729</v>
      </c>
      <c r="C1535">
        <f>Prices[[#This Row],[Equity - CH]]/Prices!C1534-1</f>
        <v>-1.4568618952471857E-3</v>
      </c>
      <c r="D1535">
        <f>Prices[[#This Row],[Equity - US]]/Prices!D1534-1</f>
        <v>8.7081514378386515E-3</v>
      </c>
      <c r="E1535">
        <f>Prices[[#This Row],[Equity - EU]]/Prices!E1534-1</f>
        <v>-2.5121460267867324E-3</v>
      </c>
      <c r="F1535">
        <f>Prices[[#This Row],[Equity - JP]]/Prices!F1534-1</f>
        <v>-1.7875793649962501E-2</v>
      </c>
      <c r="G1535">
        <f>Prices[[#This Row],[Equity - EM]]/Prices!G1534-1</f>
        <v>2.8127252972653949E-3</v>
      </c>
      <c r="H1535">
        <f>Prices[[#This Row],[Bonds - CH]]/Prices!H1534-1</f>
        <v>2.6216614779615011E-3</v>
      </c>
      <c r="I1535">
        <f>Prices[[#This Row],[Rates - US]]/Prices!I1534-1</f>
        <v>2.4853832595317371E-5</v>
      </c>
      <c r="J1535">
        <f>Prices[[#This Row],[Rates - EU]]/Prices!J1534-1</f>
        <v>3.2806862201160136E-3</v>
      </c>
      <c r="K1535">
        <f>Prices[[#This Row],[Rates - JP]]/Prices!K1534-1</f>
        <v>-1.906577693041589E-4</v>
      </c>
      <c r="L1535">
        <f>Prices[[#This Row],[EM Bonds - USD]]/Prices!L1534-1</f>
        <v>-1.4779003256152334E-3</v>
      </c>
      <c r="M1535">
        <f>Prices[[#This Row],[EM Bonds - Local]]/Prices!M1534-1</f>
        <v>-1.8208375060946302E-5</v>
      </c>
      <c r="N1535">
        <f>Prices[[#This Row],[IG - US]]/Prices!N1534-1</f>
        <v>1.1102575222079469E-3</v>
      </c>
      <c r="O1535">
        <f>Prices[[#This Row],[IG - EU]]/Prices!O1534-1</f>
        <v>2.5999153515932072E-3</v>
      </c>
      <c r="P1535">
        <f>Prices[[#This Row],[HY - US]]/Prices!P1534-1</f>
        <v>1.7987944842916548E-3</v>
      </c>
      <c r="Q1535">
        <f>Prices[[#This Row],[HY - EU]]/Prices!Q1534-1</f>
        <v>-1.5706981251880636E-3</v>
      </c>
      <c r="R1535">
        <f>Prices[[#This Row],[EM Bonds - Corp]]/Prices!R1534-1</f>
        <v>2.1016133304023743E-3</v>
      </c>
      <c r="S1535">
        <f>Prices[[#This Row],[Real Estate - CH]]/Prices!S1534-1</f>
        <v>3.9982864486649561E-3</v>
      </c>
      <c r="T1535">
        <f>Prices[[#This Row],[Real Estate - World]]/Prices!T1534-1</f>
        <v>9.0136231222539553E-3</v>
      </c>
      <c r="U1535">
        <f>Prices[[#This Row],[TIPS]]/Prices!U1534-1</f>
        <v>-5.7882220602247791E-3</v>
      </c>
      <c r="V1535">
        <f>Prices[[#This Row],[Commodities]]/Prices!V1534-1</f>
        <v>-2.506773311545385E-2</v>
      </c>
      <c r="W1535">
        <f>Prices[[#This Row],[Precious Metals]]/Prices!W1534-1</f>
        <v>-7.5287729200301801E-4</v>
      </c>
      <c r="X1535">
        <f>Prices[[#This Row],[Hedge funds]]/Prices!X1534-1</f>
        <v>-1.4261558694427245E-3</v>
      </c>
    </row>
    <row r="1536" spans="2:24" x14ac:dyDescent="0.25">
      <c r="B1536" s="1">
        <v>44732</v>
      </c>
      <c r="C1536">
        <f>Prices[[#This Row],[Equity - CH]]/Prices!C1535-1</f>
        <v>3.3132057775904222E-3</v>
      </c>
      <c r="D1536">
        <f>Prices[[#This Row],[Equity - US]]/Prices!D1535-1</f>
        <v>-3.2990343273275879E-3</v>
      </c>
      <c r="E1536">
        <f>Prices[[#This Row],[Equity - EU]]/Prices!E1535-1</f>
        <v>1.0945141994198604E-2</v>
      </c>
      <c r="F1536">
        <f>Prices[[#This Row],[Equity - JP]]/Prices!F1535-1</f>
        <v>-8.3476698487829903E-3</v>
      </c>
      <c r="G1536">
        <f>Prices[[#This Row],[Equity - EM]]/Prices!G1535-1</f>
        <v>-8.296696080943966E-3</v>
      </c>
      <c r="H1536">
        <f>Prices[[#This Row],[Bonds - CH]]/Prices!H1535-1</f>
        <v>-2.9416571335185715E-3</v>
      </c>
      <c r="I1536">
        <f>Prices[[#This Row],[Rates - US]]/Prices!I1535-1</f>
        <v>0</v>
      </c>
      <c r="J1536">
        <f>Prices[[#This Row],[Rates - EU]]/Prices!J1535-1</f>
        <v>-4.4720848903451182E-3</v>
      </c>
      <c r="K1536">
        <f>Prices[[#This Row],[Rates - JP]]/Prices!K1535-1</f>
        <v>-8.5812356979397819E-4</v>
      </c>
      <c r="L1536">
        <f>Prices[[#This Row],[EM Bonds - USD]]/Prices!L1535-1</f>
        <v>-2.2442187866567043E-4</v>
      </c>
      <c r="M1536">
        <f>Prices[[#This Row],[EM Bonds - Local]]/Prices!M1535-1</f>
        <v>-3.8159115595193249E-4</v>
      </c>
      <c r="N1536">
        <f>Prices[[#This Row],[IG - US]]/Prices!N1535-1</f>
        <v>0</v>
      </c>
      <c r="O1536">
        <f>Prices[[#This Row],[IG - EU]]/Prices!O1535-1</f>
        <v>-5.4275720660957871E-3</v>
      </c>
      <c r="P1536">
        <f>Prices[[#This Row],[HY - US]]/Prices!P1535-1</f>
        <v>0</v>
      </c>
      <c r="Q1536">
        <f>Prices[[#This Row],[HY - EU]]/Prices!Q1535-1</f>
        <v>-1.0710938545990256E-3</v>
      </c>
      <c r="R1536">
        <f>Prices[[#This Row],[EM Bonds - Corp]]/Prices!R1535-1</f>
        <v>1.8269991450359235E-4</v>
      </c>
      <c r="S1536">
        <f>Prices[[#This Row],[Real Estate - CH]]/Prices!S1535-1</f>
        <v>-3.6742047124638244E-3</v>
      </c>
      <c r="T1536">
        <f>Prices[[#This Row],[Real Estate - World]]/Prices!T1535-1</f>
        <v>-1.9326310006779757E-3</v>
      </c>
      <c r="U1536">
        <f>Prices[[#This Row],[TIPS]]/Prices!U1535-1</f>
        <v>-6.5537799918163886E-3</v>
      </c>
      <c r="V1536">
        <f>Prices[[#This Row],[Commodities]]/Prices!V1535-1</f>
        <v>0</v>
      </c>
      <c r="W1536">
        <f>Prices[[#This Row],[Precious Metals]]/Prices!W1535-1</f>
        <v>0</v>
      </c>
      <c r="X1536">
        <f>Prices[[#This Row],[Hedge funds]]/Prices!X1535-1</f>
        <v>-7.4402852964561283E-4</v>
      </c>
    </row>
    <row r="1537" spans="2:24" x14ac:dyDescent="0.25">
      <c r="B1537" s="1">
        <v>44733</v>
      </c>
      <c r="C1537">
        <f>Prices[[#This Row],[Equity - CH]]/Prices!C1536-1</f>
        <v>3.9604199859155642E-5</v>
      </c>
      <c r="D1537">
        <f>Prices[[#This Row],[Equity - US]]/Prices!D1536-1</f>
        <v>2.2313904302361021E-2</v>
      </c>
      <c r="E1537">
        <f>Prices[[#This Row],[Equity - EU]]/Prices!E1536-1</f>
        <v>3.205323841903418E-3</v>
      </c>
      <c r="F1537">
        <f>Prices[[#This Row],[Equity - JP]]/Prices!F1536-1</f>
        <v>2.0483266929871569E-2</v>
      </c>
      <c r="G1537">
        <f>Prices[[#This Row],[Equity - EM]]/Prices!G1536-1</f>
        <v>1.5381676985425363E-2</v>
      </c>
      <c r="H1537">
        <f>Prices[[#This Row],[Bonds - CH]]/Prices!H1536-1</f>
        <v>-5.7367644648409488E-4</v>
      </c>
      <c r="I1537">
        <f>Prices[[#This Row],[Rates - US]]/Prices!I1536-1</f>
        <v>-4.241167536864987E-3</v>
      </c>
      <c r="J1537">
        <f>Prices[[#This Row],[Rates - EU]]/Prices!J1536-1</f>
        <v>-1.9918545250268149E-3</v>
      </c>
      <c r="K1537">
        <f>Prices[[#This Row],[Rates - JP]]/Prices!K1536-1</f>
        <v>-5.7257371886632047E-4</v>
      </c>
      <c r="L1537">
        <f>Prices[[#This Row],[EM Bonds - USD]]/Prices!L1536-1</f>
        <v>-1.1744639108943744E-3</v>
      </c>
      <c r="M1537">
        <f>Prices[[#This Row],[EM Bonds - Local]]/Prices!M1536-1</f>
        <v>1.8611650100974764E-4</v>
      </c>
      <c r="N1537">
        <f>Prices[[#This Row],[IG - US]]/Prices!N1536-1</f>
        <v>-5.0757639455789594E-3</v>
      </c>
      <c r="O1537">
        <f>Prices[[#This Row],[IG - EU]]/Prices!O1536-1</f>
        <v>-2.3647829250544872E-3</v>
      </c>
      <c r="P1537">
        <f>Prices[[#This Row],[HY - US]]/Prices!P1536-1</f>
        <v>2.5397276559995241E-3</v>
      </c>
      <c r="Q1537">
        <f>Prices[[#This Row],[HY - EU]]/Prices!Q1536-1</f>
        <v>1.1392574721886817E-3</v>
      </c>
      <c r="R1537">
        <f>Prices[[#This Row],[EM Bonds - Corp]]/Prices!R1536-1</f>
        <v>-4.800169306463653E-4</v>
      </c>
      <c r="S1537">
        <f>Prices[[#This Row],[Real Estate - CH]]/Prices!S1536-1</f>
        <v>1.6345078632437948E-2</v>
      </c>
      <c r="T1537">
        <f>Prices[[#This Row],[Real Estate - World]]/Prices!T1536-1</f>
        <v>5.2222997452509023E-3</v>
      </c>
      <c r="U1537">
        <f>Prices[[#This Row],[TIPS]]/Prices!U1536-1</f>
        <v>-2.1561583891838154E-3</v>
      </c>
      <c r="V1537">
        <f>Prices[[#This Row],[Commodities]]/Prices!V1536-1</f>
        <v>-9.8825284851538076E-3</v>
      </c>
      <c r="W1537">
        <f>Prices[[#This Row],[Precious Metals]]/Prices!W1536-1</f>
        <v>-4.4255160465180854E-3</v>
      </c>
      <c r="X1537">
        <f>Prices[[#This Row],[Hedge funds]]/Prices!X1536-1</f>
        <v>1.711683954674692E-3</v>
      </c>
    </row>
    <row r="1538" spans="2:24" x14ac:dyDescent="0.25">
      <c r="B1538" s="1">
        <v>44734</v>
      </c>
      <c r="C1538">
        <f>Prices[[#This Row],[Equity - CH]]/Prices!C1537-1</f>
        <v>5.3496806546586839E-3</v>
      </c>
      <c r="D1538">
        <f>Prices[[#This Row],[Equity - US]]/Prices!D1537-1</f>
        <v>-5.5927625050192775E-3</v>
      </c>
      <c r="E1538">
        <f>Prices[[#This Row],[Equity - EU]]/Prices!E1537-1</f>
        <v>-6.8631020184042324E-3</v>
      </c>
      <c r="F1538">
        <f>Prices[[#This Row],[Equity - JP]]/Prices!F1537-1</f>
        <v>-2.0937530956310901E-3</v>
      </c>
      <c r="G1538">
        <f>Prices[[#This Row],[Equity - EM]]/Prices!G1537-1</f>
        <v>-2.6441899749098607E-2</v>
      </c>
      <c r="H1538">
        <f>Prices[[#This Row],[Bonds - CH]]/Prices!H1537-1</f>
        <v>4.4280442804427445E-3</v>
      </c>
      <c r="I1538">
        <f>Prices[[#This Row],[Rates - US]]/Prices!I1537-1</f>
        <v>9.7448306054865874E-3</v>
      </c>
      <c r="J1538">
        <f>Prices[[#This Row],[Rates - EU]]/Prices!J1537-1</f>
        <v>9.3314629364267265E-3</v>
      </c>
      <c r="K1538">
        <f>Prices[[#This Row],[Rates - JP]]/Prices!K1537-1</f>
        <v>9.5483624558378999E-4</v>
      </c>
      <c r="L1538">
        <f>Prices[[#This Row],[EM Bonds - USD]]/Prices!L1537-1</f>
        <v>1.9704618976050803E-3</v>
      </c>
      <c r="M1538">
        <f>Prices[[#This Row],[EM Bonds - Local]]/Prices!M1537-1</f>
        <v>2.4832031420121137E-3</v>
      </c>
      <c r="N1538">
        <f>Prices[[#This Row],[IG - US]]/Prices!N1537-1</f>
        <v>7.3123062407332018E-3</v>
      </c>
      <c r="O1538">
        <f>Prices[[#This Row],[IG - EU]]/Prices!O1537-1</f>
        <v>1.0150124597337884E-2</v>
      </c>
      <c r="P1538">
        <f>Prices[[#This Row],[HY - US]]/Prices!P1537-1</f>
        <v>-3.4173279959404113E-3</v>
      </c>
      <c r="Q1538">
        <f>Prices[[#This Row],[HY - EU]]/Prices!Q1537-1</f>
        <v>-8.0326661757801343E-4</v>
      </c>
      <c r="R1538">
        <f>Prices[[#This Row],[EM Bonds - Corp]]/Prices!R1537-1</f>
        <v>2.2900469897297882E-3</v>
      </c>
      <c r="S1538">
        <f>Prices[[#This Row],[Real Estate - CH]]/Prices!S1537-1</f>
        <v>-1.3109227960110825E-3</v>
      </c>
      <c r="T1538">
        <f>Prices[[#This Row],[Real Estate - World]]/Prices!T1537-1</f>
        <v>1.780501732032258E-3</v>
      </c>
      <c r="U1538">
        <f>Prices[[#This Row],[TIPS]]/Prices!U1537-1</f>
        <v>1.372396111082641E-2</v>
      </c>
      <c r="V1538">
        <f>Prices[[#This Row],[Commodities]]/Prices!V1537-1</f>
        <v>-1.8107431618300529E-2</v>
      </c>
      <c r="W1538">
        <f>Prices[[#This Row],[Precious Metals]]/Prices!W1537-1</f>
        <v>-7.7052522911055243E-3</v>
      </c>
      <c r="X1538">
        <f>Prices[[#This Row],[Hedge funds]]/Prices!X1537-1</f>
        <v>-2.3324561703290669E-3</v>
      </c>
    </row>
    <row r="1539" spans="2:24" x14ac:dyDescent="0.25">
      <c r="B1539" s="1">
        <v>44735</v>
      </c>
      <c r="C1539">
        <f>Prices[[#This Row],[Equity - CH]]/Prices!C1538-1</f>
        <v>-6.4265925978714833E-3</v>
      </c>
      <c r="D1539">
        <f>Prices[[#This Row],[Equity - US]]/Prices!D1538-1</f>
        <v>7.4822230180280336E-3</v>
      </c>
      <c r="E1539">
        <f>Prices[[#This Row],[Equity - EU]]/Prices!E1538-1</f>
        <v>-1.6075477696910756E-2</v>
      </c>
      <c r="F1539">
        <f>Prices[[#This Row],[Equity - JP]]/Prices!F1538-1</f>
        <v>-1.5878661512050973E-3</v>
      </c>
      <c r="G1539">
        <f>Prices[[#This Row],[Equity - EM]]/Prices!G1538-1</f>
        <v>6.6861400609430355E-4</v>
      </c>
      <c r="H1539">
        <f>Prices[[#This Row],[Bonds - CH]]/Prices!H1538-1</f>
        <v>1.1592783084333425E-2</v>
      </c>
      <c r="I1539">
        <f>Prices[[#This Row],[Rates - US]]/Prices!I1538-1</f>
        <v>3.6723222344179351E-3</v>
      </c>
      <c r="J1539">
        <f>Prices[[#This Row],[Rates - EU]]/Prices!J1538-1</f>
        <v>1.2525261829880563E-2</v>
      </c>
      <c r="K1539">
        <f>Prices[[#This Row],[Rates - JP]]/Prices!K1538-1</f>
        <v>1.3354955642468358E-3</v>
      </c>
      <c r="L1539">
        <f>Prices[[#This Row],[EM Bonds - USD]]/Prices!L1538-1</f>
        <v>2.4746739317644817E-3</v>
      </c>
      <c r="M1539">
        <f>Prices[[#This Row],[EM Bonds - Local]]/Prices!M1538-1</f>
        <v>1.1966626146013848E-3</v>
      </c>
      <c r="N1539">
        <f>Prices[[#This Row],[IG - US]]/Prices!N1538-1</f>
        <v>3.4955361954993602E-3</v>
      </c>
      <c r="O1539">
        <f>Prices[[#This Row],[IG - EU]]/Prices!O1538-1</f>
        <v>1.2996389891696936E-2</v>
      </c>
      <c r="P1539">
        <f>Prices[[#This Row],[HY - US]]/Prices!P1538-1</f>
        <v>1.3039511651531388E-3</v>
      </c>
      <c r="Q1539">
        <f>Prices[[#This Row],[HY - EU]]/Prices!Q1538-1</f>
        <v>-1.4738393515106862E-3</v>
      </c>
      <c r="R1539">
        <f>Prices[[#This Row],[EM Bonds - Corp]]/Prices!R1538-1</f>
        <v>3.5145547768380414E-3</v>
      </c>
      <c r="S1539">
        <f>Prices[[#This Row],[Real Estate - CH]]/Prices!S1538-1</f>
        <v>3.5160095635460298E-3</v>
      </c>
      <c r="T1539">
        <f>Prices[[#This Row],[Real Estate - World]]/Prices!T1538-1</f>
        <v>1.0536599103787792E-2</v>
      </c>
      <c r="U1539">
        <f>Prices[[#This Row],[TIPS]]/Prices!U1538-1</f>
        <v>8.4547482181172029E-3</v>
      </c>
      <c r="V1539">
        <f>Prices[[#This Row],[Commodities]]/Prices!V1538-1</f>
        <v>-3.6852357422741622E-2</v>
      </c>
      <c r="W1539">
        <f>Prices[[#This Row],[Precious Metals]]/Prices!W1538-1</f>
        <v>-9.6491872857474847E-3</v>
      </c>
      <c r="X1539">
        <f>Prices[[#This Row],[Hedge funds]]/Prices!X1538-1</f>
        <v>-2.0039222067124163E-3</v>
      </c>
    </row>
    <row r="1540" spans="2:24" x14ac:dyDescent="0.25">
      <c r="B1540" s="1">
        <v>44736</v>
      </c>
      <c r="C1540">
        <f>Prices[[#This Row],[Equity - CH]]/Prices!C1539-1</f>
        <v>3.4959301612954574E-2</v>
      </c>
      <c r="D1540">
        <f>Prices[[#This Row],[Equity - US]]/Prices!D1539-1</f>
        <v>2.8073643303690776E-2</v>
      </c>
      <c r="E1540">
        <f>Prices[[#This Row],[Equity - EU]]/Prices!E1539-1</f>
        <v>2.7950256974623722E-2</v>
      </c>
      <c r="F1540">
        <f>Prices[[#This Row],[Equity - JP]]/Prices!F1539-1</f>
        <v>7.7594519136103823E-3</v>
      </c>
      <c r="G1540">
        <f>Prices[[#This Row],[Equity - EM]]/Prices!G1539-1</f>
        <v>1.3536537304881691E-2</v>
      </c>
      <c r="H1540">
        <f>Prices[[#This Row],[Bonds - CH]]/Prices!H1539-1</f>
        <v>-3.1474457267371969E-3</v>
      </c>
      <c r="I1540">
        <f>Prices[[#This Row],[Rates - US]]/Prices!I1539-1</f>
        <v>-3.4465544439784557E-3</v>
      </c>
      <c r="J1540">
        <f>Prices[[#This Row],[Rates - EU]]/Prices!J1539-1</f>
        <v>-8.7472499641938484E-4</v>
      </c>
      <c r="K1540">
        <f>Prices[[#This Row],[Rates - JP]]/Prices!K1539-1</f>
        <v>7.6212251119356367E-4</v>
      </c>
      <c r="L1540">
        <f>Prices[[#This Row],[EM Bonds - USD]]/Prices!L1539-1</f>
        <v>-9.0628589903474222E-4</v>
      </c>
      <c r="M1540">
        <f>Prices[[#This Row],[EM Bonds - Local]]/Prices!M1539-1</f>
        <v>1.3648527536891386E-4</v>
      </c>
      <c r="N1540">
        <f>Prices[[#This Row],[IG - US]]/Prices!N1539-1</f>
        <v>-1.9911717487492986E-3</v>
      </c>
      <c r="O1540">
        <f>Prices[[#This Row],[IG - EU]]/Prices!O1539-1</f>
        <v>-7.7215490615367699E-4</v>
      </c>
      <c r="P1540">
        <f>Prices[[#This Row],[HY - US]]/Prices!P1539-1</f>
        <v>5.9595418784157417E-3</v>
      </c>
      <c r="Q1540">
        <f>Prices[[#This Row],[HY - EU]]/Prices!Q1539-1</f>
        <v>-1.4089231801409641E-3</v>
      </c>
      <c r="R1540">
        <f>Prices[[#This Row],[EM Bonds - Corp]]/Prices!R1539-1</f>
        <v>-2.5990475255233125E-4</v>
      </c>
      <c r="S1540">
        <f>Prices[[#This Row],[Real Estate - CH]]/Prices!S1539-1</f>
        <v>2.1956460805381717E-2</v>
      </c>
      <c r="T1540">
        <f>Prices[[#This Row],[Real Estate - World]]/Prices!T1539-1</f>
        <v>1.7422964033125155E-2</v>
      </c>
      <c r="U1540">
        <f>Prices[[#This Row],[TIPS]]/Prices!U1539-1</f>
        <v>3.12266556586005E-3</v>
      </c>
      <c r="V1540">
        <f>Prices[[#This Row],[Commodities]]/Prices!V1539-1</f>
        <v>1.4607867008638031E-3</v>
      </c>
      <c r="W1540">
        <f>Prices[[#This Row],[Precious Metals]]/Prices!W1539-1</f>
        <v>-1.4064656109996632E-3</v>
      </c>
      <c r="X1540">
        <f>Prices[[#This Row],[Hedge funds]]/Prices!X1539-1</f>
        <v>1.6475454147610868E-3</v>
      </c>
    </row>
    <row r="1541" spans="2:24" x14ac:dyDescent="0.25">
      <c r="B1541" s="1">
        <v>44739</v>
      </c>
      <c r="C1541">
        <f>Prices[[#This Row],[Equity - CH]]/Prices!C1540-1</f>
        <v>7.1751971007956161E-3</v>
      </c>
      <c r="D1541">
        <f>Prices[[#This Row],[Equity - US]]/Prices!D1540-1</f>
        <v>-5.8575131694111882E-3</v>
      </c>
      <c r="E1541">
        <f>Prices[[#This Row],[Equity - EU]]/Prices!E1540-1</f>
        <v>6.5844543547366463E-3</v>
      </c>
      <c r="F1541">
        <f>Prices[[#This Row],[Equity - JP]]/Prices!F1540-1</f>
        <v>1.2309874138768384E-2</v>
      </c>
      <c r="G1541">
        <f>Prices[[#This Row],[Equity - EM]]/Prices!G1540-1</f>
        <v>1.2950301625591853E-2</v>
      </c>
      <c r="H1541">
        <f>Prices[[#This Row],[Bonds - CH]]/Prices!H1540-1</f>
        <v>-4.6955958549222965E-3</v>
      </c>
      <c r="I1541">
        <f>Prices[[#This Row],[Rates - US]]/Prices!I1540-1</f>
        <v>-3.5880501632390427E-3</v>
      </c>
      <c r="J1541">
        <f>Prices[[#This Row],[Rates - EU]]/Prices!J1540-1</f>
        <v>-6.1788855980223767E-3</v>
      </c>
      <c r="K1541">
        <f>Prices[[#This Row],[Rates - JP]]/Prices!K1540-1</f>
        <v>-2.1894336030462425E-3</v>
      </c>
      <c r="L1541">
        <f>Prices[[#This Row],[EM Bonds - USD]]/Prices!L1540-1</f>
        <v>-2.0408952894088728E-3</v>
      </c>
      <c r="M1541">
        <f>Prices[[#This Row],[EM Bonds - Local]]/Prices!M1540-1</f>
        <v>-2.2749700443871479E-3</v>
      </c>
      <c r="N1541">
        <f>Prices[[#This Row],[IG - US]]/Prices!N1540-1</f>
        <v>-4.5597241684999235E-3</v>
      </c>
      <c r="O1541">
        <f>Prices[[#This Row],[IG - EU]]/Prices!O1540-1</f>
        <v>-6.5386673007191698E-3</v>
      </c>
      <c r="P1541">
        <f>Prices[[#This Row],[HY - US]]/Prices!P1540-1</f>
        <v>-1.0010456594811146E-4</v>
      </c>
      <c r="Q1541">
        <f>Prices[[#This Row],[HY - EU]]/Prices!Q1540-1</f>
        <v>-1.5788766460629322E-3</v>
      </c>
      <c r="R1541">
        <f>Prices[[#This Row],[EM Bonds - Corp]]/Prices!R1540-1</f>
        <v>-7.4697929220479686E-4</v>
      </c>
      <c r="S1541">
        <f>Prices[[#This Row],[Real Estate - CH]]/Prices!S1540-1</f>
        <v>7.1082464801608403E-3</v>
      </c>
      <c r="T1541">
        <f>Prices[[#This Row],[Real Estate - World]]/Prices!T1540-1</f>
        <v>-6.7336118620253682E-4</v>
      </c>
      <c r="U1541">
        <f>Prices[[#This Row],[TIPS]]/Prices!U1540-1</f>
        <v>-9.9236936797404418E-3</v>
      </c>
      <c r="V1541">
        <f>Prices[[#This Row],[Commodities]]/Prices!V1540-1</f>
        <v>2.3727082061550941E-3</v>
      </c>
      <c r="W1541">
        <f>Prices[[#This Row],[Precious Metals]]/Prices!W1540-1</f>
        <v>-5.3166675290369225E-3</v>
      </c>
      <c r="X1541">
        <f>Prices[[#This Row],[Hedge funds]]/Prices!X1540-1</f>
        <v>1.1222575366875986E-3</v>
      </c>
    </row>
    <row r="1542" spans="2:24" x14ac:dyDescent="0.25">
      <c r="B1542" s="1">
        <v>44740</v>
      </c>
      <c r="C1542">
        <f>Prices[[#This Row],[Equity - CH]]/Prices!C1541-1</f>
        <v>-8.9259324424530995E-3</v>
      </c>
      <c r="D1542">
        <f>Prices[[#This Row],[Equity - US]]/Prices!D1541-1</f>
        <v>-1.8112563849061569E-2</v>
      </c>
      <c r="E1542">
        <f>Prices[[#This Row],[Equity - EU]]/Prices!E1541-1</f>
        <v>-2.7244728014056419E-3</v>
      </c>
      <c r="F1542">
        <f>Prices[[#This Row],[Equity - JP]]/Prices!F1541-1</f>
        <v>1.0056693057070465E-2</v>
      </c>
      <c r="G1542">
        <f>Prices[[#This Row],[Equity - EM]]/Prices!G1541-1</f>
        <v>4.3090271666832436E-3</v>
      </c>
      <c r="H1542">
        <f>Prices[[#This Row],[Bonds - CH]]/Prices!H1541-1</f>
        <v>-2.4402147388969953E-3</v>
      </c>
      <c r="I1542">
        <f>Prices[[#This Row],[Rates - US]]/Prices!I1541-1</f>
        <v>7.8427692348959077E-4</v>
      </c>
      <c r="J1542">
        <f>Prices[[#This Row],[Rates - EU]]/Prices!J1541-1</f>
        <v>-5.4979443841539632E-3</v>
      </c>
      <c r="K1542">
        <f>Prices[[#This Row],[Rates - JP]]/Prices!K1541-1</f>
        <v>-5.724098454492621E-4</v>
      </c>
      <c r="L1542">
        <f>Prices[[#This Row],[EM Bonds - USD]]/Prices!L1541-1</f>
        <v>-4.1684632492631213E-3</v>
      </c>
      <c r="M1542">
        <f>Prices[[#This Row],[EM Bonds - Local]]/Prices!M1541-1</f>
        <v>-6.9732967011248981E-4</v>
      </c>
      <c r="N1542">
        <f>Prices[[#This Row],[IG - US]]/Prices!N1541-1</f>
        <v>-4.7883358482303517E-4</v>
      </c>
      <c r="O1542">
        <f>Prices[[#This Row],[IG - EU]]/Prices!O1541-1</f>
        <v>-5.6841979297551637E-3</v>
      </c>
      <c r="P1542">
        <f>Prices[[#This Row],[HY - US]]/Prices!P1541-1</f>
        <v>-7.1997691648915119E-3</v>
      </c>
      <c r="Q1542">
        <f>Prices[[#This Row],[HY - EU]]/Prices!Q1541-1</f>
        <v>-3.330978096295345E-3</v>
      </c>
      <c r="R1542">
        <f>Prices[[#This Row],[EM Bonds - Corp]]/Prices!R1541-1</f>
        <v>-1.6993238609910311E-3</v>
      </c>
      <c r="S1542">
        <f>Prices[[#This Row],[Real Estate - CH]]/Prices!S1541-1</f>
        <v>1.1801284524430855E-2</v>
      </c>
      <c r="T1542">
        <f>Prices[[#This Row],[Real Estate - World]]/Prices!T1541-1</f>
        <v>-2.3294120478412061E-3</v>
      </c>
      <c r="U1542">
        <f>Prices[[#This Row],[TIPS]]/Prices!U1541-1</f>
        <v>-1.0447897619243696E-2</v>
      </c>
      <c r="V1542">
        <f>Prices[[#This Row],[Commodities]]/Prices!V1541-1</f>
        <v>1.11946971712924E-2</v>
      </c>
      <c r="W1542">
        <f>Prices[[#This Row],[Precious Metals]]/Prices!W1541-1</f>
        <v>-3.2038183031514178E-3</v>
      </c>
      <c r="X1542">
        <f>Prices[[#This Row],[Hedge funds]]/Prices!X1541-1</f>
        <v>9.9264076672955781E-4</v>
      </c>
    </row>
    <row r="1543" spans="2:24" x14ac:dyDescent="0.25">
      <c r="B1543" s="1">
        <v>44741</v>
      </c>
      <c r="C1543">
        <f>Prices[[#This Row],[Equity - CH]]/Prices!C1542-1</f>
        <v>9.8169293547289982E-4</v>
      </c>
      <c r="D1543">
        <f>Prices[[#This Row],[Equity - US]]/Prices!D1542-1</f>
        <v>-3.0482008575094532E-3</v>
      </c>
      <c r="E1543">
        <f>Prices[[#This Row],[Equity - EU]]/Prices!E1542-1</f>
        <v>-1.4539237767206781E-2</v>
      </c>
      <c r="F1543">
        <f>Prices[[#This Row],[Equity - JP]]/Prices!F1542-1</f>
        <v>-7.0655505549420683E-3</v>
      </c>
      <c r="G1543">
        <f>Prices[[#This Row],[Equity - EM]]/Prices!G1542-1</f>
        <v>-1.6513626033000106E-2</v>
      </c>
      <c r="H1543">
        <f>Prices[[#This Row],[Bonds - CH]]/Prices!H1542-1</f>
        <v>8.3985649054141298E-3</v>
      </c>
      <c r="I1543">
        <f>Prices[[#This Row],[Rates - US]]/Prices!I1542-1</f>
        <v>5.544578329392591E-3</v>
      </c>
      <c r="J1543">
        <f>Prices[[#This Row],[Rates - EU]]/Prices!J1542-1</f>
        <v>7.9697469575772395E-3</v>
      </c>
      <c r="K1543">
        <f>Prices[[#This Row],[Rates - JP]]/Prices!K1542-1</f>
        <v>1.2409316533026349E-3</v>
      </c>
      <c r="L1543">
        <f>Prices[[#This Row],[EM Bonds - USD]]/Prices!L1542-1</f>
        <v>-9.3518403816239548E-4</v>
      </c>
      <c r="M1543">
        <f>Prices[[#This Row],[EM Bonds - Local]]/Prices!M1542-1</f>
        <v>9.7710102433401502E-4</v>
      </c>
      <c r="N1543">
        <f>Prices[[#This Row],[IG - US]]/Prices!N1542-1</f>
        <v>4.8529772245256009E-3</v>
      </c>
      <c r="O1543">
        <f>Prices[[#This Row],[IG - EU]]/Prices!O1542-1</f>
        <v>7.5821398483570945E-3</v>
      </c>
      <c r="P1543">
        <f>Prices[[#This Row],[HY - US]]/Prices!P1542-1</f>
        <v>-7.1427841852941265E-3</v>
      </c>
      <c r="Q1543">
        <f>Prices[[#This Row],[HY - EU]]/Prices!Q1542-1</f>
        <v>-5.4013908581460601E-3</v>
      </c>
      <c r="R1543">
        <f>Prices[[#This Row],[EM Bonds - Corp]]/Prices!R1542-1</f>
        <v>-2.9126946316793134E-4</v>
      </c>
      <c r="S1543">
        <f>Prices[[#This Row],[Real Estate - CH]]/Prices!S1542-1</f>
        <v>-4.6654554426575068E-3</v>
      </c>
      <c r="T1543">
        <f>Prices[[#This Row],[Real Estate - World]]/Prices!T1542-1</f>
        <v>-1.2514913186905563E-2</v>
      </c>
      <c r="U1543">
        <f>Prices[[#This Row],[TIPS]]/Prices!U1542-1</f>
        <v>1.8414251261011927E-3</v>
      </c>
      <c r="V1543">
        <f>Prices[[#This Row],[Commodities]]/Prices!V1542-1</f>
        <v>-5.2249465620134439E-3</v>
      </c>
      <c r="W1543">
        <f>Prices[[#This Row],[Precious Metals]]/Prices!W1542-1</f>
        <v>-4.7478845446543572E-3</v>
      </c>
      <c r="X1543">
        <f>Prices[[#This Row],[Hedge funds]]/Prices!X1542-1</f>
        <v>-1.4276432772535319E-3</v>
      </c>
    </row>
    <row r="1544" spans="2:24" x14ac:dyDescent="0.25">
      <c r="B1544" s="1">
        <v>44742</v>
      </c>
      <c r="C1544">
        <f>Prices[[#This Row],[Equity - CH]]/Prices!C1543-1</f>
        <v>-6.1164666086402919E-3</v>
      </c>
      <c r="D1544">
        <f>Prices[[#This Row],[Equity - US]]/Prices!D1543-1</f>
        <v>-1.0756441607728817E-2</v>
      </c>
      <c r="E1544">
        <f>Prices[[#This Row],[Equity - EU]]/Prices!E1543-1</f>
        <v>-1.2780471046688335E-2</v>
      </c>
      <c r="F1544">
        <f>Prices[[#This Row],[Equity - JP]]/Prices!F1543-1</f>
        <v>-1.2791370363371191E-2</v>
      </c>
      <c r="G1544">
        <f>Prices[[#This Row],[Equity - EM]]/Prices!G1543-1</f>
        <v>-1.3386276597121882E-2</v>
      </c>
      <c r="H1544">
        <f>Prices[[#This Row],[Bonds - CH]]/Prices!H1543-1</f>
        <v>1.1805611708579189E-2</v>
      </c>
      <c r="I1544">
        <f>Prices[[#This Row],[Rates - US]]/Prices!I1543-1</f>
        <v>4.4722194837965024E-3</v>
      </c>
      <c r="J1544">
        <f>Prices[[#This Row],[Rates - EU]]/Prices!J1543-1</f>
        <v>6.0620545399638903E-3</v>
      </c>
      <c r="K1544">
        <f>Prices[[#This Row],[Rates - JP]]/Prices!K1543-1</f>
        <v>1.4300695967204291E-3</v>
      </c>
      <c r="L1544">
        <f>Prices[[#This Row],[EM Bonds - USD]]/Prices!L1543-1</f>
        <v>-1.1635793369408898E-3</v>
      </c>
      <c r="M1544">
        <f>Prices[[#This Row],[EM Bonds - Local]]/Prices!M1543-1</f>
        <v>1.221962443229252E-3</v>
      </c>
      <c r="N1544">
        <f>Prices[[#This Row],[IG - US]]/Prices!N1543-1</f>
        <v>2.168440467585464E-3</v>
      </c>
      <c r="O1544">
        <f>Prices[[#This Row],[IG - EU]]/Prices!O1543-1</f>
        <v>6.3903487816530102E-3</v>
      </c>
      <c r="P1544">
        <f>Prices[[#This Row],[HY - US]]/Prices!P1543-1</f>
        <v>-4.3187095009925569E-3</v>
      </c>
      <c r="Q1544">
        <f>Prices[[#This Row],[HY - EU]]/Prices!Q1543-1</f>
        <v>-8.5873328355170475E-3</v>
      </c>
      <c r="R1544">
        <f>Prices[[#This Row],[EM Bonds - Corp]]/Prices!R1543-1</f>
        <v>-1.4550022706764087E-3</v>
      </c>
      <c r="S1544">
        <f>Prices[[#This Row],[Real Estate - CH]]/Prices!S1543-1</f>
        <v>-4.8000000000000265E-3</v>
      </c>
      <c r="T1544">
        <f>Prices[[#This Row],[Real Estate - World]]/Prices!T1543-1</f>
        <v>-8.6060556655306319E-3</v>
      </c>
      <c r="U1544">
        <f>Prices[[#This Row],[TIPS]]/Prices!U1543-1</f>
        <v>5.9159492100830935E-3</v>
      </c>
      <c r="V1544">
        <f>Prices[[#This Row],[Commodities]]/Prices!V1543-1</f>
        <v>-5.082641502324281E-2</v>
      </c>
      <c r="W1544">
        <f>Prices[[#This Row],[Precious Metals]]/Prices!W1543-1</f>
        <v>-9.741059861127499E-3</v>
      </c>
      <c r="X1544">
        <f>Prices[[#This Row],[Hedge funds]]/Prices!X1543-1</f>
        <v>-3.2189300481982874E-3</v>
      </c>
    </row>
    <row r="1545" spans="2:24" x14ac:dyDescent="0.25">
      <c r="B1545" s="1">
        <v>44743</v>
      </c>
      <c r="C1545">
        <f>Prices[[#This Row],[Equity - CH]]/Prices!C1544-1</f>
        <v>3.4208465807581412E-3</v>
      </c>
      <c r="D1545">
        <f>Prices[[#This Row],[Equity - US]]/Prices!D1544-1</f>
        <v>1.9076147366652751E-2</v>
      </c>
      <c r="E1545">
        <f>Prices[[#This Row],[Equity - EU]]/Prices!E1544-1</f>
        <v>8.0484571869798849E-4</v>
      </c>
      <c r="F1545">
        <f>Prices[[#This Row],[Equity - JP]]/Prices!F1544-1</f>
        <v>-1.425772136161696E-2</v>
      </c>
      <c r="G1545">
        <f>Prices[[#This Row],[Equity - EM]]/Prices!G1544-1</f>
        <v>7.676235910918372E-4</v>
      </c>
      <c r="H1545">
        <f>Prices[[#This Row],[Bonds - CH]]/Prices!H1544-1</f>
        <v>1.0708862782706108E-2</v>
      </c>
      <c r="I1545">
        <f>Prices[[#This Row],[Rates - US]]/Prices!I1544-1</f>
        <v>5.2699568031977506E-3</v>
      </c>
      <c r="J1545">
        <f>Prices[[#This Row],[Rates - EU]]/Prices!J1544-1</f>
        <v>1.0874309191323484E-2</v>
      </c>
      <c r="K1545">
        <f>Prices[[#This Row],[Rates - JP]]/Prices!K1544-1</f>
        <v>1.9040365575018203E-3</v>
      </c>
      <c r="L1545">
        <f>Prices[[#This Row],[EM Bonds - USD]]/Prices!L1544-1</f>
        <v>5.596101015140631E-3</v>
      </c>
      <c r="M1545">
        <f>Prices[[#This Row],[EM Bonds - Local]]/Prices!M1544-1</f>
        <v>2.3619983516536269E-3</v>
      </c>
      <c r="N1545">
        <f>Prices[[#This Row],[IG - US]]/Prices!N1544-1</f>
        <v>5.477897909593521E-3</v>
      </c>
      <c r="O1545">
        <f>Prices[[#This Row],[IG - EU]]/Prices!O1544-1</f>
        <v>1.1750044507744528E-2</v>
      </c>
      <c r="P1545">
        <f>Prices[[#This Row],[HY - US]]/Prices!P1544-1</f>
        <v>1.752710407906255E-3</v>
      </c>
      <c r="Q1545">
        <f>Prices[[#This Row],[HY - EU]]/Prices!Q1544-1</f>
        <v>1.472148995172784E-3</v>
      </c>
      <c r="R1545">
        <f>Prices[[#This Row],[EM Bonds - Corp]]/Prices!R1544-1</f>
        <v>6.2502104174504414E-3</v>
      </c>
      <c r="S1545">
        <f>Prices[[#This Row],[Real Estate - CH]]/Prices!S1544-1</f>
        <v>-5.7968389112812435E-3</v>
      </c>
      <c r="T1545">
        <f>Prices[[#This Row],[Real Estate - World]]/Prices!T1544-1</f>
        <v>1.9069075304571248E-2</v>
      </c>
      <c r="U1545">
        <f>Prices[[#This Row],[TIPS]]/Prices!U1544-1</f>
        <v>1.6281368904518922E-2</v>
      </c>
      <c r="V1545">
        <f>Prices[[#This Row],[Commodities]]/Prices!V1544-1</f>
        <v>1.1608856676710744E-2</v>
      </c>
      <c r="W1545">
        <f>Prices[[#This Row],[Precious Metals]]/Prices!W1544-1</f>
        <v>-1.444038379458279E-3</v>
      </c>
      <c r="X1545">
        <f>Prices[[#This Row],[Hedge funds]]/Prices!X1544-1</f>
        <v>-1.5115989453161616E-3</v>
      </c>
    </row>
    <row r="1546" spans="2:24" x14ac:dyDescent="0.25">
      <c r="B1546" s="1">
        <v>44746</v>
      </c>
      <c r="C1546">
        <f>Prices[[#This Row],[Equity - CH]]/Prices!C1545-1</f>
        <v>9.0795173085727043E-3</v>
      </c>
      <c r="D1546">
        <f>Prices[[#This Row],[Equity - US]]/Prices!D1545-1</f>
        <v>-1.4517859277918266E-4</v>
      </c>
      <c r="E1546">
        <f>Prices[[#This Row],[Equity - EU]]/Prices!E1545-1</f>
        <v>7.5103192173526789E-3</v>
      </c>
      <c r="F1546">
        <f>Prices[[#This Row],[Equity - JP]]/Prices!F1545-1</f>
        <v>1.3959546169209025E-2</v>
      </c>
      <c r="G1546">
        <f>Prices[[#This Row],[Equity - EM]]/Prices!G1545-1</f>
        <v>2.772583728516409E-4</v>
      </c>
      <c r="H1546">
        <f>Prices[[#This Row],[Bonds - CH]]/Prices!H1545-1</f>
        <v>-5.6930497351150855E-3</v>
      </c>
      <c r="I1546">
        <f>Prices[[#This Row],[Rates - US]]/Prices!I1545-1</f>
        <v>0</v>
      </c>
      <c r="J1546">
        <f>Prices[[#This Row],[Rates - EU]]/Prices!J1545-1</f>
        <v>-9.1432756208466026E-3</v>
      </c>
      <c r="K1546">
        <f>Prices[[#This Row],[Rates - JP]]/Prices!K1545-1</f>
        <v>0</v>
      </c>
      <c r="L1546">
        <f>Prices[[#This Row],[EM Bonds - USD]]/Prices!L1545-1</f>
        <v>-8.269058710719257E-5</v>
      </c>
      <c r="M1546">
        <f>Prices[[#This Row],[EM Bonds - Local]]/Prices!M1545-1</f>
        <v>-1.2680000882081544E-4</v>
      </c>
      <c r="N1546">
        <f>Prices[[#This Row],[IG - US]]/Prices!N1545-1</f>
        <v>0</v>
      </c>
      <c r="O1546">
        <f>Prices[[#This Row],[IG - EU]]/Prices!O1545-1</f>
        <v>-9.5606780456330975E-3</v>
      </c>
      <c r="P1546">
        <f>Prices[[#This Row],[HY - US]]/Prices!P1545-1</f>
        <v>0</v>
      </c>
      <c r="Q1546">
        <f>Prices[[#This Row],[HY - EU]]/Prices!Q1545-1</f>
        <v>-3.0767127034037056E-4</v>
      </c>
      <c r="R1546">
        <f>Prices[[#This Row],[EM Bonds - Corp]]/Prices!R1545-1</f>
        <v>1.1387348890190552E-4</v>
      </c>
      <c r="S1546">
        <f>Prices[[#This Row],[Real Estate - CH]]/Prices!S1545-1</f>
        <v>6.9011069102171696E-3</v>
      </c>
      <c r="T1546">
        <f>Prices[[#This Row],[Real Estate - World]]/Prices!T1545-1</f>
        <v>1.2759406944644613E-3</v>
      </c>
      <c r="U1546">
        <f>Prices[[#This Row],[TIPS]]/Prices!U1545-1</f>
        <v>-6.3002548639529143E-3</v>
      </c>
      <c r="V1546">
        <f>Prices[[#This Row],[Commodities]]/Prices!V1545-1</f>
        <v>0</v>
      </c>
      <c r="W1546">
        <f>Prices[[#This Row],[Precious Metals]]/Prices!W1545-1</f>
        <v>0</v>
      </c>
      <c r="X1546">
        <f>Prices[[#This Row],[Hedge funds]]/Prices!X1545-1</f>
        <v>3.4406530359465393E-5</v>
      </c>
    </row>
    <row r="1547" spans="2:24" x14ac:dyDescent="0.25">
      <c r="B1547" s="1">
        <v>44747</v>
      </c>
      <c r="C1547">
        <f>Prices[[#This Row],[Equity - CH]]/Prices!C1546-1</f>
        <v>-1.5011491932962584E-2</v>
      </c>
      <c r="D1547">
        <f>Prices[[#This Row],[Equity - US]]/Prices!D1546-1</f>
        <v>1.0575151830437779E-2</v>
      </c>
      <c r="E1547">
        <f>Prices[[#This Row],[Equity - EU]]/Prices!E1546-1</f>
        <v>-2.9216931123648648E-2</v>
      </c>
      <c r="F1547">
        <f>Prices[[#This Row],[Equity - JP]]/Prices!F1546-1</f>
        <v>6.0096783481011773E-3</v>
      </c>
      <c r="G1547">
        <f>Prices[[#This Row],[Equity - EM]]/Prices!G1546-1</f>
        <v>7.685050546273775E-3</v>
      </c>
      <c r="H1547">
        <f>Prices[[#This Row],[Bonds - CH]]/Prices!H1546-1</f>
        <v>5.2485089463221168E-3</v>
      </c>
      <c r="I1547">
        <f>Prices[[#This Row],[Rates - US]]/Prices!I1546-1</f>
        <v>4.0773677395182784E-3</v>
      </c>
      <c r="J1547">
        <f>Prices[[#This Row],[Rates - EU]]/Prices!J1546-1</f>
        <v>8.957993585936963E-3</v>
      </c>
      <c r="K1547">
        <f>Prices[[#This Row],[Rates - JP]]/Prices!K1546-1</f>
        <v>-6.6514633219305619E-4</v>
      </c>
      <c r="L1547">
        <f>Prices[[#This Row],[EM Bonds - USD]]/Prices!L1546-1</f>
        <v>-1.1052452115838385E-3</v>
      </c>
      <c r="M1547">
        <f>Prices[[#This Row],[EM Bonds - Local]]/Prices!M1546-1</f>
        <v>8.6723300684110605E-4</v>
      </c>
      <c r="N1547">
        <f>Prices[[#This Row],[IG - US]]/Prices!N1546-1</f>
        <v>3.1576820087908519E-3</v>
      </c>
      <c r="O1547">
        <f>Prices[[#This Row],[IG - EU]]/Prices!O1546-1</f>
        <v>8.7054364562360043E-3</v>
      </c>
      <c r="P1547">
        <f>Prices[[#This Row],[HY - US]]/Prices!P1546-1</f>
        <v>1.0951682452220446E-4</v>
      </c>
      <c r="Q1547">
        <f>Prices[[#This Row],[HY - EU]]/Prices!Q1546-1</f>
        <v>9.2329788325407058E-4</v>
      </c>
      <c r="R1547">
        <f>Prices[[#This Row],[EM Bonds - Corp]]/Prices!R1546-1</f>
        <v>1.9778864082815595E-3</v>
      </c>
      <c r="S1547">
        <f>Prices[[#This Row],[Real Estate - CH]]/Prices!S1546-1</f>
        <v>2.0403085344613103E-2</v>
      </c>
      <c r="T1547">
        <f>Prices[[#This Row],[Real Estate - World]]/Prices!T1546-1</f>
        <v>3.1561308679575184E-3</v>
      </c>
      <c r="U1547">
        <f>Prices[[#This Row],[TIPS]]/Prices!U1546-1</f>
        <v>6.5402359524229237E-3</v>
      </c>
      <c r="V1547">
        <f>Prices[[#This Row],[Commodities]]/Prices!V1546-1</f>
        <v>-4.1764415346360884E-2</v>
      </c>
      <c r="W1547">
        <f>Prices[[#This Row],[Precious Metals]]/Prices!W1546-1</f>
        <v>-1.4350540525219113E-2</v>
      </c>
      <c r="X1547">
        <f>Prices[[#This Row],[Hedge funds]]/Prices!X1546-1</f>
        <v>-1.9955101022698374E-3</v>
      </c>
    </row>
    <row r="1548" spans="2:24" x14ac:dyDescent="0.25">
      <c r="B1548" s="1">
        <v>44748</v>
      </c>
      <c r="C1548">
        <f>Prices[[#This Row],[Equity - CH]]/Prices!C1547-1</f>
        <v>1.364854163800211E-2</v>
      </c>
      <c r="D1548">
        <f>Prices[[#This Row],[Equity - US]]/Prices!D1547-1</f>
        <v>4.2450480903952759E-3</v>
      </c>
      <c r="E1548">
        <f>Prices[[#This Row],[Equity - EU]]/Prices!E1547-1</f>
        <v>1.105501875061643E-2</v>
      </c>
      <c r="F1548">
        <f>Prices[[#This Row],[Equity - JP]]/Prices!F1547-1</f>
        <v>-1.2772386982496386E-2</v>
      </c>
      <c r="G1548">
        <f>Prices[[#This Row],[Equity - EM]]/Prices!G1547-1</f>
        <v>-8.360819003186859E-3</v>
      </c>
      <c r="H1548">
        <f>Prices[[#This Row],[Bonds - CH]]/Prices!H1547-1</f>
        <v>3.8762756111068164E-3</v>
      </c>
      <c r="I1548">
        <f>Prices[[#This Row],[Rates - US]]/Prices!I1547-1</f>
        <v>-7.0054069679590381E-3</v>
      </c>
      <c r="J1548">
        <f>Prices[[#This Row],[Rates - EU]]/Prices!J1547-1</f>
        <v>2.9495658258542612E-3</v>
      </c>
      <c r="K1548">
        <f>Prices[[#This Row],[Rates - JP]]/Prices!K1547-1</f>
        <v>1.4262622420841975E-3</v>
      </c>
      <c r="L1548">
        <f>Prices[[#This Row],[EM Bonds - USD]]/Prices!L1547-1</f>
        <v>-3.0643674101975549E-3</v>
      </c>
      <c r="M1548">
        <f>Prices[[#This Row],[EM Bonds - Local]]/Prices!M1547-1</f>
        <v>4.021544776871E-4</v>
      </c>
      <c r="N1548">
        <f>Prices[[#This Row],[IG - US]]/Prices!N1547-1</f>
        <v>-5.0794070492642396E-3</v>
      </c>
      <c r="O1548">
        <f>Prices[[#This Row],[IG - EU]]/Prices!O1547-1</f>
        <v>2.0548347325779481E-3</v>
      </c>
      <c r="P1548">
        <f>Prices[[#This Row],[HY - US]]/Prices!P1547-1</f>
        <v>2.4437953324691897E-3</v>
      </c>
      <c r="Q1548">
        <f>Prices[[#This Row],[HY - EU]]/Prices!Q1547-1</f>
        <v>-1.0591048855483898E-3</v>
      </c>
      <c r="R1548">
        <f>Prices[[#This Row],[EM Bonds - Corp]]/Prices!R1547-1</f>
        <v>5.1604695148621538E-4</v>
      </c>
      <c r="S1548">
        <f>Prices[[#This Row],[Real Estate - CH]]/Prices!S1547-1</f>
        <v>2.5980359557535859E-2</v>
      </c>
      <c r="T1548">
        <f>Prices[[#This Row],[Real Estate - World]]/Prices!T1547-1</f>
        <v>3.0256402577801822E-3</v>
      </c>
      <c r="U1548">
        <f>Prices[[#This Row],[TIPS]]/Prices!U1547-1</f>
        <v>-9.4222601850177945E-3</v>
      </c>
      <c r="V1548">
        <f>Prices[[#This Row],[Commodities]]/Prices!V1547-1</f>
        <v>-7.730731926771317E-3</v>
      </c>
      <c r="W1548">
        <f>Prices[[#This Row],[Precious Metals]]/Prices!W1547-1</f>
        <v>-9.851211802458848E-3</v>
      </c>
      <c r="X1548">
        <f>Prices[[#This Row],[Hedge funds]]/Prices!X1547-1</f>
        <v>-3.4301769385239878E-3</v>
      </c>
    </row>
    <row r="1549" spans="2:24" x14ac:dyDescent="0.25">
      <c r="B1549" s="1">
        <v>44749</v>
      </c>
      <c r="C1549">
        <f>Prices[[#This Row],[Equity - CH]]/Prices!C1548-1</f>
        <v>8.7964025600124618E-3</v>
      </c>
      <c r="D1549">
        <f>Prices[[#This Row],[Equity - US]]/Prices!D1548-1</f>
        <v>1.8985860596738569E-2</v>
      </c>
      <c r="E1549">
        <f>Prices[[#This Row],[Equity - EU]]/Prices!E1548-1</f>
        <v>1.9573028690820671E-2</v>
      </c>
      <c r="F1549">
        <f>Prices[[#This Row],[Equity - JP]]/Prices!F1548-1</f>
        <v>1.5701541586720769E-2</v>
      </c>
      <c r="G1549">
        <f>Prices[[#This Row],[Equity - EM]]/Prices!G1548-1</f>
        <v>1.7103252574075745E-2</v>
      </c>
      <c r="H1549">
        <f>Prices[[#This Row],[Bonds - CH]]/Prices!H1548-1</f>
        <v>-7.1710007880221305E-3</v>
      </c>
      <c r="I1549">
        <f>Prices[[#This Row],[Rates - US]]/Prices!I1548-1</f>
        <v>-3.9776452631155035E-3</v>
      </c>
      <c r="J1549">
        <f>Prices[[#This Row],[Rates - EU]]/Prices!J1548-1</f>
        <v>-6.182170542635701E-3</v>
      </c>
      <c r="K1549">
        <f>Prices[[#This Row],[Rates - JP]]/Prices!K1548-1</f>
        <v>9.4948727687116374E-5</v>
      </c>
      <c r="L1549">
        <f>Prices[[#This Row],[EM Bonds - USD]]/Prices!L1548-1</f>
        <v>-1.893468301821466E-3</v>
      </c>
      <c r="M1549">
        <f>Prices[[#This Row],[EM Bonds - Local]]/Prices!M1548-1</f>
        <v>-5.1920794041926399E-5</v>
      </c>
      <c r="N1549">
        <f>Prices[[#This Row],[IG - US]]/Prices!N1548-1</f>
        <v>-8.4473799939466243E-4</v>
      </c>
      <c r="O1549">
        <f>Prices[[#This Row],[IG - EU]]/Prices!O1548-1</f>
        <v>-5.2730255448792951E-3</v>
      </c>
      <c r="P1549">
        <f>Prices[[#This Row],[HY - US]]/Prices!P1548-1</f>
        <v>7.9653865571194249E-3</v>
      </c>
      <c r="Q1549">
        <f>Prices[[#This Row],[HY - EU]]/Prices!Q1548-1</f>
        <v>2.7702725811415974E-3</v>
      </c>
      <c r="R1549">
        <f>Prices[[#This Row],[EM Bonds - Corp]]/Prices!R1548-1</f>
        <v>-2.1638204075896672E-3</v>
      </c>
      <c r="S1549">
        <f>Prices[[#This Row],[Real Estate - CH]]/Prices!S1548-1</f>
        <v>2.1606205302160397E-4</v>
      </c>
      <c r="T1549">
        <f>Prices[[#This Row],[Real Estate - World]]/Prices!T1548-1</f>
        <v>7.3126769382234613E-3</v>
      </c>
      <c r="U1549">
        <f>Prices[[#This Row],[TIPS]]/Prices!U1548-1</f>
        <v>-8.3919060903581144E-4</v>
      </c>
      <c r="V1549">
        <f>Prices[[#This Row],[Commodities]]/Prices!V1548-1</f>
        <v>5.0525556308889552E-2</v>
      </c>
      <c r="W1549">
        <f>Prices[[#This Row],[Precious Metals]]/Prices!W1548-1</f>
        <v>4.5033991725840217E-3</v>
      </c>
      <c r="X1549">
        <f>Prices[[#This Row],[Hedge funds]]/Prices!X1548-1</f>
        <v>1.1588587835442699E-3</v>
      </c>
    </row>
    <row r="1550" spans="2:24" x14ac:dyDescent="0.25">
      <c r="B1550" s="1">
        <v>44750</v>
      </c>
      <c r="C1550">
        <f>Prices[[#This Row],[Equity - CH]]/Prices!C1549-1</f>
        <v>6.1628957525279304E-3</v>
      </c>
      <c r="D1550">
        <f>Prices[[#This Row],[Equity - US]]/Prices!D1549-1</f>
        <v>3.4525045506830221E-3</v>
      </c>
      <c r="E1550">
        <f>Prices[[#This Row],[Equity - EU]]/Prices!E1549-1</f>
        <v>1.0770813293495163E-2</v>
      </c>
      <c r="F1550">
        <f>Prices[[#This Row],[Equity - JP]]/Prices!F1549-1</f>
        <v>2.2189069484066515E-3</v>
      </c>
      <c r="G1550">
        <f>Prices[[#This Row],[Equity - EM]]/Prices!G1549-1</f>
        <v>9.704403029297648E-3</v>
      </c>
      <c r="H1550">
        <f>Prices[[#This Row],[Bonds - CH]]/Prices!H1549-1</f>
        <v>-2.063655845702006E-3</v>
      </c>
      <c r="I1550">
        <f>Prices[[#This Row],[Rates - US]]/Prices!I1549-1</f>
        <v>-4.488403683985065E-3</v>
      </c>
      <c r="J1550">
        <f>Prices[[#This Row],[Rates - EU]]/Prices!J1549-1</f>
        <v>-1.1103040112322438E-3</v>
      </c>
      <c r="K1550">
        <f>Prices[[#This Row],[Rates - JP]]/Prices!K1549-1</f>
        <v>-8.5445741953860121E-4</v>
      </c>
      <c r="L1550">
        <f>Prices[[#This Row],[EM Bonds - USD]]/Prices!L1549-1</f>
        <v>-2.2819139686494072E-3</v>
      </c>
      <c r="M1550">
        <f>Prices[[#This Row],[EM Bonds - Local]]/Prices!M1549-1</f>
        <v>-5.7823886536156888E-4</v>
      </c>
      <c r="N1550">
        <f>Prices[[#This Row],[IG - US]]/Prices!N1549-1</f>
        <v>-2.6318789304026202E-3</v>
      </c>
      <c r="O1550">
        <f>Prices[[#This Row],[IG - EU]]/Prices!O1549-1</f>
        <v>-2.4148898574626321E-3</v>
      </c>
      <c r="P1550">
        <f>Prices[[#This Row],[HY - US]]/Prices!P1549-1</f>
        <v>2.4759149444719686E-3</v>
      </c>
      <c r="Q1550">
        <f>Prices[[#This Row],[HY - EU]]/Prices!Q1549-1</f>
        <v>5.0477489768077088E-3</v>
      </c>
      <c r="R1550">
        <f>Prices[[#This Row],[EM Bonds - Corp]]/Prices!R1549-1</f>
        <v>-1.8863009374593398E-3</v>
      </c>
      <c r="S1550">
        <f>Prices[[#This Row],[Real Estate - CH]]/Prices!S1549-1</f>
        <v>-1.0757565938694924E-2</v>
      </c>
      <c r="T1550">
        <f>Prices[[#This Row],[Real Estate - World]]/Prices!T1549-1</f>
        <v>3.714593715908876E-4</v>
      </c>
      <c r="U1550">
        <f>Prices[[#This Row],[TIPS]]/Prices!U1549-1</f>
        <v>-6.4503788594736378E-3</v>
      </c>
      <c r="V1550">
        <f>Prices[[#This Row],[Commodities]]/Prices!V1549-1</f>
        <v>1.2147585303861064E-2</v>
      </c>
      <c r="W1550">
        <f>Prices[[#This Row],[Precious Metals]]/Prices!W1549-1</f>
        <v>6.087095692357547E-3</v>
      </c>
      <c r="X1550">
        <f>Prices[[#This Row],[Hedge funds]]/Prices!X1549-1</f>
        <v>1.7189996976634259E-3</v>
      </c>
    </row>
    <row r="1551" spans="2:24" x14ac:dyDescent="0.25">
      <c r="B1551" s="1">
        <v>44753</v>
      </c>
      <c r="C1551">
        <f>Prices[[#This Row],[Equity - CH]]/Prices!C1550-1</f>
        <v>1.8595836426671397E-4</v>
      </c>
      <c r="D1551">
        <f>Prices[[#This Row],[Equity - US]]/Prices!D1550-1</f>
        <v>-1.0478263386536901E-2</v>
      </c>
      <c r="E1551">
        <f>Prices[[#This Row],[Equity - EU]]/Prices!E1550-1</f>
        <v>-1.2924657355965152E-2</v>
      </c>
      <c r="F1551">
        <f>Prices[[#This Row],[Equity - JP]]/Prices!F1550-1</f>
        <v>1.4312824420013026E-2</v>
      </c>
      <c r="G1551">
        <f>Prices[[#This Row],[Equity - EM]]/Prices!G1550-1</f>
        <v>-1.6426181411558716E-2</v>
      </c>
      <c r="H1551">
        <f>Prices[[#This Row],[Bonds - CH]]/Prices!H1550-1</f>
        <v>3.1814205042550725E-3</v>
      </c>
      <c r="I1551">
        <f>Prices[[#This Row],[Rates - US]]/Prices!I1550-1</f>
        <v>5.4834994575221341E-3</v>
      </c>
      <c r="J1551">
        <f>Prices[[#This Row],[Rates - EU]]/Prices!J1550-1</f>
        <v>5.1105132475584014E-3</v>
      </c>
      <c r="K1551">
        <f>Prices[[#This Row],[Rates - JP]]/Prices!K1550-1</f>
        <v>-1.0452299505890883E-3</v>
      </c>
      <c r="L1551">
        <f>Prices[[#This Row],[EM Bonds - USD]]/Prices!L1550-1</f>
        <v>-7.8609081660963032E-4</v>
      </c>
      <c r="M1551">
        <f>Prices[[#This Row],[EM Bonds - Local]]/Prices!M1550-1</f>
        <v>-6.0612453418951162E-4</v>
      </c>
      <c r="N1551">
        <f>Prices[[#This Row],[IG - US]]/Prices!N1550-1</f>
        <v>5.7004313024739961E-3</v>
      </c>
      <c r="O1551">
        <f>Prices[[#This Row],[IG - EU]]/Prices!O1550-1</f>
        <v>4.6053020015350832E-3</v>
      </c>
      <c r="P1551">
        <f>Prices[[#This Row],[HY - US]]/Prices!P1550-1</f>
        <v>1.2163884979370376E-3</v>
      </c>
      <c r="Q1551">
        <f>Prices[[#This Row],[HY - EU]]/Prices!Q1550-1</f>
        <v>4.0722139269715463E-3</v>
      </c>
      <c r="R1551">
        <f>Prices[[#This Row],[EM Bonds - Corp]]/Prices!R1550-1</f>
        <v>-1.3990297317323375E-4</v>
      </c>
      <c r="S1551">
        <f>Prices[[#This Row],[Real Estate - CH]]/Prices!S1550-1</f>
        <v>-9.6080358117698328E-3</v>
      </c>
      <c r="T1551">
        <f>Prices[[#This Row],[Real Estate - World]]/Prices!T1550-1</f>
        <v>-3.087118446537418E-3</v>
      </c>
      <c r="U1551">
        <f>Prices[[#This Row],[TIPS]]/Prices!U1550-1</f>
        <v>4.0606825924864864E-3</v>
      </c>
      <c r="V1551">
        <f>Prices[[#This Row],[Commodities]]/Prices!V1550-1</f>
        <v>8.20394299090621E-3</v>
      </c>
      <c r="W1551">
        <f>Prices[[#This Row],[Precious Metals]]/Prices!W1550-1</f>
        <v>-3.830197633809318E-3</v>
      </c>
      <c r="X1551">
        <f>Prices[[#This Row],[Hedge funds]]/Prices!X1550-1</f>
        <v>3.7942809837510083E-4</v>
      </c>
    </row>
    <row r="1552" spans="2:24" x14ac:dyDescent="0.25">
      <c r="B1552" s="1">
        <v>44754</v>
      </c>
      <c r="C1552">
        <f>Prices[[#This Row],[Equity - CH]]/Prices!C1551-1</f>
        <v>3.7371255665583636E-3</v>
      </c>
      <c r="D1552">
        <f>Prices[[#This Row],[Equity - US]]/Prices!D1551-1</f>
        <v>-8.0360764957244646E-3</v>
      </c>
      <c r="E1552">
        <f>Prices[[#This Row],[Equity - EU]]/Prices!E1551-1</f>
        <v>6.0267552633170851E-3</v>
      </c>
      <c r="F1552">
        <f>Prices[[#This Row],[Equity - JP]]/Prices!F1551-1</f>
        <v>-1.600304056953461E-2</v>
      </c>
      <c r="G1552">
        <f>Prices[[#This Row],[Equity - EM]]/Prices!G1551-1</f>
        <v>-1.2576666748269516E-2</v>
      </c>
      <c r="H1552">
        <f>Prices[[#This Row],[Bonds - CH]]/Prices!H1551-1</f>
        <v>6.5012288908270488E-3</v>
      </c>
      <c r="I1552">
        <f>Prices[[#This Row],[Rates - US]]/Prices!I1551-1</f>
        <v>1.8461791656492199E-3</v>
      </c>
      <c r="J1552">
        <f>Prices[[#This Row],[Rates - EU]]/Prices!J1551-1</f>
        <v>8.0483288185404511E-3</v>
      </c>
      <c r="K1552">
        <f>Prices[[#This Row],[Rates - JP]]/Prices!K1551-1</f>
        <v>9.5120327213926714E-4</v>
      </c>
      <c r="L1552">
        <f>Prices[[#This Row],[EM Bonds - USD]]/Prices!L1551-1</f>
        <v>-4.0482499180264364E-3</v>
      </c>
      <c r="M1552">
        <f>Prices[[#This Row],[EM Bonds - Local]]/Prices!M1551-1</f>
        <v>8.6878030491588376E-4</v>
      </c>
      <c r="N1552">
        <f>Prices[[#This Row],[IG - US]]/Prices!N1551-1</f>
        <v>1.0512303815051194E-3</v>
      </c>
      <c r="O1552">
        <f>Prices[[#This Row],[IG - EU]]/Prices!O1551-1</f>
        <v>7.0526006464883828E-3</v>
      </c>
      <c r="P1552">
        <f>Prices[[#This Row],[HY - US]]/Prices!P1551-1</f>
        <v>7.3789508171007157E-4</v>
      </c>
      <c r="Q1552">
        <f>Prices[[#This Row],[HY - EU]]/Prices!Q1551-1</f>
        <v>1.3181019332160204E-3</v>
      </c>
      <c r="R1552">
        <f>Prices[[#This Row],[EM Bonds - Corp]]/Prices!R1551-1</f>
        <v>-2.66911080396115E-4</v>
      </c>
      <c r="S1552">
        <f>Prices[[#This Row],[Real Estate - CH]]/Prices!S1551-1</f>
        <v>-1.4419578877742256E-2</v>
      </c>
      <c r="T1552">
        <f>Prices[[#This Row],[Real Estate - World]]/Prices!T1551-1</f>
        <v>-7.6677693724069851E-4</v>
      </c>
      <c r="U1552">
        <f>Prices[[#This Row],[TIPS]]/Prices!U1551-1</f>
        <v>2.5139749838360981E-3</v>
      </c>
      <c r="V1552">
        <f>Prices[[#This Row],[Commodities]]/Prices!V1551-1</f>
        <v>-4.3309208973006497E-2</v>
      </c>
      <c r="W1552">
        <f>Prices[[#This Row],[Precious Metals]]/Prices!W1551-1</f>
        <v>-3.6940508171556807E-3</v>
      </c>
      <c r="X1552">
        <f>Prices[[#This Row],[Hedge funds]]/Prices!X1551-1</f>
        <v>0</v>
      </c>
    </row>
    <row r="1553" spans="2:24" x14ac:dyDescent="0.25">
      <c r="B1553" s="1">
        <v>44755</v>
      </c>
      <c r="C1553">
        <f>Prices[[#This Row],[Equity - CH]]/Prices!C1552-1</f>
        <v>0</v>
      </c>
      <c r="D1553">
        <f>Prices[[#This Row],[Equity - US]]/Prices!D1552-1</f>
        <v>0</v>
      </c>
      <c r="E1553">
        <f>Prices[[#This Row],[Equity - EU]]/Prices!E1552-1</f>
        <v>0</v>
      </c>
      <c r="F1553">
        <f>Prices[[#This Row],[Equity - JP]]/Prices!F1552-1</f>
        <v>0</v>
      </c>
      <c r="G1553">
        <f>Prices[[#This Row],[Equity - EM]]/Prices!G1552-1</f>
        <v>0</v>
      </c>
      <c r="H1553">
        <f>Prices[[#This Row],[Bonds - CH]]/Prices!H1552-1</f>
        <v>-2.1268215833004644E-3</v>
      </c>
      <c r="I1553">
        <f>Prices[[#This Row],[Rates - US]]/Prices!I1552-1</f>
        <v>0</v>
      </c>
      <c r="J1553">
        <f>Prices[[#This Row],[Rates - EU]]/Prices!J1552-1</f>
        <v>0</v>
      </c>
      <c r="K1553">
        <f>Prices[[#This Row],[Rates - JP]]/Prices!K1552-1</f>
        <v>0</v>
      </c>
      <c r="L1553">
        <f>Prices[[#This Row],[EM Bonds - USD]]/Prices!L1552-1</f>
        <v>0</v>
      </c>
      <c r="M1553">
        <f>Prices[[#This Row],[EM Bonds - Local]]/Prices!M1552-1</f>
        <v>0</v>
      </c>
      <c r="N1553">
        <f>Prices[[#This Row],[IG - US]]/Prices!N1552-1</f>
        <v>0</v>
      </c>
      <c r="O1553">
        <f>Prices[[#This Row],[IG - EU]]/Prices!O1552-1</f>
        <v>0</v>
      </c>
      <c r="P1553">
        <f>Prices[[#This Row],[HY - US]]/Prices!P1552-1</f>
        <v>0</v>
      </c>
      <c r="Q1553">
        <f>Prices[[#This Row],[HY - EU]]/Prices!Q1552-1</f>
        <v>0</v>
      </c>
      <c r="R1553">
        <f>Prices[[#This Row],[EM Bonds - Corp]]/Prices!R1552-1</f>
        <v>0</v>
      </c>
      <c r="S1553">
        <f>Prices[[#This Row],[Real Estate - CH]]/Prices!S1552-1</f>
        <v>1.7896691349186256E-3</v>
      </c>
      <c r="T1553">
        <f>Prices[[#This Row],[Real Estate - World]]/Prices!T1552-1</f>
        <v>-4.0609318258821858E-4</v>
      </c>
      <c r="U1553">
        <f>Prices[[#This Row],[TIPS]]/Prices!U1552-1</f>
        <v>0</v>
      </c>
      <c r="V1553">
        <f>Prices[[#This Row],[Commodities]]/Prices!V1552-1</f>
        <v>7.5801060189235603E-3</v>
      </c>
      <c r="W1553">
        <f>Prices[[#This Row],[Precious Metals]]/Prices!W1552-1</f>
        <v>-2.1862470504740994E-4</v>
      </c>
      <c r="X1553">
        <f>Prices[[#This Row],[Hedge funds]]/Prices!X1552-1</f>
        <v>0</v>
      </c>
    </row>
  </sheetData>
  <mergeCells count="1">
    <mergeCell ref="B2:X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2022-08-23T13:40:04Z</dcterms:created>
  <dcterms:modified xsi:type="dcterms:W3CDTF">2022-08-25T11:51:42Z</dcterms:modified>
</cp:coreProperties>
</file>