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thomasnielsen/Downloads/"/>
    </mc:Choice>
  </mc:AlternateContent>
  <xr:revisionPtr revIDLastSave="0" documentId="13_ncr:1_{FCA6B54D-49AC-CE45-8309-097A5F755B8F}" xr6:coauthVersionLast="47" xr6:coauthVersionMax="47" xr10:uidLastSave="{00000000-0000-0000-0000-000000000000}"/>
  <bookViews>
    <workbookView xWindow="0" yWindow="720" windowWidth="29400" windowHeight="18400" xr2:uid="{AF54EEDE-5DE5-4E9E-AFA9-E55B73F3B375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6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I16" i="1" l="1"/>
  <c r="P16" i="1" l="1"/>
  <c r="Q16" i="1"/>
  <c r="O16" i="1"/>
  <c r="S16" i="1"/>
  <c r="T16" i="1"/>
  <c r="N16" i="1"/>
  <c r="R16" i="1"/>
  <c r="G16" i="1"/>
  <c r="H16" i="1"/>
  <c r="F16" i="1"/>
  <c r="M16" i="1"/>
  <c r="L16" i="1"/>
  <c r="K16" i="1"/>
  <c r="J16" i="1"/>
  <c r="P15" i="1" l="1"/>
  <c r="Q15" i="1" s="1"/>
  <c r="R15" i="1" s="1"/>
  <c r="S15" i="1" s="1"/>
  <c r="T15" i="1" s="1"/>
</calcChain>
</file>

<file path=xl/sharedStrings.xml><?xml version="1.0" encoding="utf-8"?>
<sst xmlns="http://schemas.openxmlformats.org/spreadsheetml/2006/main" count="42" uniqueCount="42">
  <si>
    <r>
      <rPr>
        <b/>
        <sz val="18"/>
        <color theme="0"/>
        <rFont val="Aptos Narrow"/>
        <family val="2"/>
        <scheme val="minor"/>
      </rPr>
      <t>Sprint Burn Down Chart</t>
    </r>
    <r>
      <rPr>
        <b/>
        <sz val="18"/>
        <color theme="1"/>
        <rFont val="Aptos Narrow"/>
        <family val="2"/>
        <scheme val="minor"/>
      </rPr>
      <t xml:space="preserve"> </t>
    </r>
  </si>
  <si>
    <t xml:space="preserve">Backlog ID </t>
  </si>
  <si>
    <t>User Story</t>
  </si>
  <si>
    <t xml:space="preserve">Initial Estimate 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</si>
  <si>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</si>
  <si>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</si>
  <si>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</si>
  <si>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</si>
  <si>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</si>
  <si>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</si>
  <si>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</si>
  <si>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</si>
  <si>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</si>
  <si>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</si>
  <si>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</si>
  <si>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 xml:space="preserve"> Remaining Effort</t>
  </si>
  <si>
    <t>Ideal Trend</t>
  </si>
  <si>
    <t xml:space="preserve"> </t>
  </si>
  <si>
    <t>Day 11</t>
  </si>
  <si>
    <t>Day 12</t>
  </si>
  <si>
    <t>Day 13</t>
  </si>
  <si>
    <t>Day 14</t>
  </si>
  <si>
    <t>Day 15</t>
  </si>
  <si>
    <t>Day 16</t>
  </si>
  <si>
    <t>US2</t>
  </si>
  <si>
    <t>US1</t>
  </si>
  <si>
    <t>US3</t>
  </si>
  <si>
    <t>US4</t>
  </si>
  <si>
    <t>US5</t>
  </si>
  <si>
    <t>US6</t>
  </si>
  <si>
    <t>US7</t>
  </si>
  <si>
    <t>US8</t>
  </si>
  <si>
    <t>US9</t>
  </si>
  <si>
    <t>Opret ønskeliste</t>
  </si>
  <si>
    <t>Tilføj navn + pris til ønsker</t>
  </si>
  <si>
    <t>Tilføj ønsker m link til ønskelisten</t>
  </si>
  <si>
    <t>Rette i ønsker</t>
  </si>
  <si>
    <t>Slette ønsker</t>
  </si>
  <si>
    <t xml:space="preserve">Vis alle ønske lister </t>
  </si>
  <si>
    <t>Vis alle ønsker på ønskeliste</t>
  </si>
  <si>
    <t>Del ønskeliste - not done</t>
  </si>
  <si>
    <t>Reserver ønsker - 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</si>
</sst>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4" fillId="0" borderId="0" xfId="0" applyFont="1"/>
    <xf numFmtId="0" fontId="0" fillId="3" borderId="0" xfId="0" applyFill="1"/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/>
    <xf numFmtId="0" fontId="0" fillId="6" borderId="5" xfId="0" applyFill="1" applyBorder="1" applyAlignment="1">
      <alignment horizontal="center" vertical="center"/>
    </xf>
    <xf numFmtId="0" fontId="0" fillId="6" borderId="5" xfId="0" applyFill="1" applyBorder="1"/>
    <xf numFmtId="0" fontId="1" fillId="2" borderId="3" xfId="0" applyFont="1" applyFill="1" applyBorder="1" applyAlignment="1">
      <alignment horizontal="center" vertical="center"/>
    </xf>
    <xf numFmtId="17" fontId="1" fillId="2" borderId="3" xfId="0" applyNumberFormat="1" applyFont="1" applyFill="1" applyBorder="1" applyAlignment="1">
      <alignment horizontal="center" vertical="center"/>
    </xf>
    <xf numFmtId="17" fontId="1" fillId="2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'Ark1'!$B$15:$C$15</c:f>
              <c:strCache>
                <c:ptCount val="2"/>
                <c:pt idx="0">
                  <c:v> 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'Ark1'!$D$5:$N$5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'Ark1'!$D$15:$N$15</c:f>
              <c:numCache>
                <c:formatCode>General</c:formatCode>
                <c:ptCount val="11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2-4E4A-865B-67898F96CD6C}"/>
            </c:ext>
          </c:extLst>
        </c:ser>
        <c:ser>
          <c:idx val="1"/>
          <c:order val="1"/>
          <c:tx>
            <c:strRef>
              <c:f>'Ark1'!$B$16:$C$16</c:f>
              <c:strCache>
                <c:ptCount val="2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'Ark1'!$D$5:$N$5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'Ark1'!$D$16:$N$16</c:f>
              <c:numCache>
                <c:formatCode>General</c:formatCode>
                <c:ptCount val="11"/>
                <c:pt idx="0">
                  <c:v>7</c:v>
                </c:pt>
                <c:pt idx="1">
                  <c:v>6.3</c:v>
                </c:pt>
                <c:pt idx="2">
                  <c:v>5.6</c:v>
                </c:pt>
                <c:pt idx="3">
                  <c:v>4.9000000000000004</c:v>
                </c:pt>
                <c:pt idx="4">
                  <c:v>4.2</c:v>
                </c:pt>
                <c:pt idx="5">
                  <c:v>3.5</c:v>
                </c:pt>
                <c:pt idx="6">
                  <c:v>2.8000000000000007</c:v>
                </c:pt>
                <c:pt idx="7">
                  <c:v>2.1000000000000005</c:v>
                </c:pt>
                <c:pt idx="8">
                  <c:v>1.4000000000000004</c:v>
                </c:pt>
                <c:pt idx="9">
                  <c:v>0.70000000000000018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2-4E4A-865B-67898F96C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050159"/>
        <c:axId val="1853050639"/>
      </c:lineChart>
      <c:catAx>
        <c:axId val="185305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53050639"/>
        <c:crosses val="autoZero"/>
        <c:auto val="1"/>
        <c:lblAlgn val="ctr"/>
        <c:lblOffset val="100"/>
        <c:noMultiLvlLbl val="0"/>
      </c:catAx>
      <c:valAx>
        <c:axId val="18530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5305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18</xdr:row>
      <xdr:rowOff>100012</xdr:rowOff>
    </xdr:from>
    <xdr:to>
      <xdr:col>10</xdr:col>
      <xdr:colOff>333375</xdr:colOff>
      <xdr:row>32</xdr:row>
      <xdr:rowOff>176212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984CF88-B691-44E0-ABA7-CB59D52A0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F4E9-0C46-422A-BCDE-38AFB34F723A}">
  <dimension ref="A1:T20"/>
  <sheetViews>
    <sheetView tabSelected="1" topLeftCell="F2" zoomScale="177" workbookViewId="0">
      <selection activeCell="K10" sqref="K10"/>
    </sheetView>
  </sheetViews>
  <sheetFormatPr baseColWidth="10" defaultColWidth="8.83203125" defaultRowHeight="15" x14ac:dyDescent="0.2"/>
  <cols>
    <col min="2" max="2" width="12.33203125" customWidth="1"/>
    <col min="3" max="3" width="26.5" bestFit="1" customWidth="1"/>
    <col min="4" max="4" width="17.83203125" customWidth="1"/>
  </cols>
  <sheetData>
    <row r="1" spans="1:20" ht="16" thickBot="1" x14ac:dyDescent="0.25"/>
    <row r="2" spans="1:20" ht="24" x14ac:dyDescent="0.2">
      <c r="B2" s="24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6"/>
    </row>
    <row r="3" spans="1:20" ht="16" thickBot="1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0" x14ac:dyDescent="0.2">
      <c r="A4" s="6"/>
      <c r="B4" s="28" t="s">
        <v>1</v>
      </c>
      <c r="C4" s="30" t="s">
        <v>2</v>
      </c>
      <c r="D4" s="13" t="s">
        <v>3</v>
      </c>
      <c r="E4" s="14">
        <v>45385</v>
      </c>
      <c r="F4" s="14">
        <v>45386</v>
      </c>
      <c r="G4" s="14">
        <v>45387</v>
      </c>
      <c r="H4" s="14">
        <v>45388</v>
      </c>
      <c r="I4" s="14">
        <v>45389</v>
      </c>
      <c r="J4" s="14">
        <v>45390</v>
      </c>
      <c r="K4" s="14">
        <v>45391</v>
      </c>
      <c r="L4" s="14">
        <v>45392</v>
      </c>
      <c r="M4" s="14">
        <v>45393</v>
      </c>
      <c r="N4" s="15">
        <v>45394</v>
      </c>
      <c r="O4" s="14">
        <v>45395</v>
      </c>
      <c r="P4" s="14">
        <v>45396</v>
      </c>
      <c r="Q4" s="14">
        <v>45397</v>
      </c>
      <c r="R4" s="14">
        <v>45398</v>
      </c>
      <c r="S4" s="14">
        <v>45399</v>
      </c>
      <c r="T4" s="14">
        <v>45400</v>
      </c>
    </row>
    <row r="5" spans="1:20" ht="16" thickBot="1" x14ac:dyDescent="0.25">
      <c r="B5" s="29"/>
      <c r="C5" s="31"/>
      <c r="D5" s="16" t="s">
        <v>4</v>
      </c>
      <c r="E5" s="16" t="s">
        <v>5</v>
      </c>
      <c r="F5" s="16" t="s">
        <v>6</v>
      </c>
      <c r="G5" s="16" t="s">
        <v>7</v>
      </c>
      <c r="H5" s="16" t="s">
        <v>8</v>
      </c>
      <c r="I5" s="16" t="s">
        <v>9</v>
      </c>
      <c r="J5" s="16" t="s">
        <v>10</v>
      </c>
      <c r="K5" s="16" t="s">
        <v>11</v>
      </c>
      <c r="L5" s="16" t="s">
        <v>12</v>
      </c>
      <c r="M5" s="16" t="s">
        <v>13</v>
      </c>
      <c r="N5" s="17" t="s">
        <v>14</v>
      </c>
      <c r="O5" s="16" t="s">
        <v>18</v>
      </c>
      <c r="P5" s="16" t="s">
        <v>19</v>
      </c>
      <c r="Q5" s="16" t="s">
        <v>20</v>
      </c>
      <c r="R5" s="16" t="s">
        <v>21</v>
      </c>
      <c r="S5" s="16" t="s">
        <v>22</v>
      </c>
      <c r="T5" s="16" t="s">
        <v>23</v>
      </c>
    </row>
    <row r="6" spans="1:20" x14ac:dyDescent="0.2">
      <c r="B6" s="3" t="s">
        <v>25</v>
      </c>
      <c r="C6" s="3" t="s">
        <v>33</v>
      </c>
      <c r="D6" s="7">
        <v>1</v>
      </c>
      <c r="E6" s="4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B7" s="3" t="s">
        <v>24</v>
      </c>
      <c r="C7" s="1" t="s">
        <v>34</v>
      </c>
      <c r="D7" s="8">
        <v>1</v>
      </c>
      <c r="E7" s="2"/>
      <c r="F7" s="2">
        <v>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">
      <c r="B8" s="1" t="s">
        <v>26</v>
      </c>
      <c r="C8" s="3" t="s">
        <v>35</v>
      </c>
      <c r="D8" s="7">
        <v>2</v>
      </c>
      <c r="E8" s="4"/>
      <c r="F8" s="4"/>
      <c r="G8" s="4">
        <v>1</v>
      </c>
      <c r="H8" s="4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x14ac:dyDescent="0.2">
      <c r="B9" s="3" t="s">
        <v>27</v>
      </c>
      <c r="C9" s="1" t="s">
        <v>36</v>
      </c>
      <c r="D9" s="8">
        <v>1</v>
      </c>
      <c r="E9" s="2"/>
      <c r="F9" s="2"/>
      <c r="G9" s="2"/>
      <c r="H9" s="2"/>
      <c r="I9" s="2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">
      <c r="B10" s="1" t="s">
        <v>28</v>
      </c>
      <c r="C10" s="1" t="s">
        <v>37</v>
      </c>
      <c r="D10" s="8">
        <v>2</v>
      </c>
      <c r="E10" s="2"/>
      <c r="F10" s="2"/>
      <c r="G10" s="2"/>
      <c r="H10" s="2"/>
      <c r="I10" s="2"/>
      <c r="J10" s="2">
        <v>1</v>
      </c>
      <c r="K10" s="2"/>
      <c r="L10" s="2"/>
      <c r="M10" s="2"/>
      <c r="N10" s="2"/>
      <c r="O10" s="2">
        <v>1</v>
      </c>
      <c r="P10" s="2"/>
      <c r="Q10" s="2"/>
      <c r="R10" s="2"/>
      <c r="S10" s="2"/>
      <c r="T10" s="2"/>
    </row>
    <row r="11" spans="1:20" x14ac:dyDescent="0.2">
      <c r="B11" s="3" t="s">
        <v>29</v>
      </c>
      <c r="C11" s="3" t="s">
        <v>38</v>
      </c>
      <c r="D11" s="7">
        <v>2</v>
      </c>
      <c r="E11" s="4"/>
      <c r="F11" s="4"/>
      <c r="G11" s="4"/>
      <c r="H11" s="4"/>
      <c r="I11" s="4"/>
      <c r="J11" s="4"/>
      <c r="K11" s="4"/>
      <c r="L11" s="4">
        <v>1</v>
      </c>
      <c r="M11" s="4"/>
      <c r="N11" s="4">
        <v>1</v>
      </c>
      <c r="O11" s="4"/>
      <c r="P11" s="4"/>
      <c r="Q11" s="4"/>
      <c r="R11" s="4"/>
      <c r="S11" s="4"/>
      <c r="T11" s="4"/>
    </row>
    <row r="12" spans="1:20" x14ac:dyDescent="0.2">
      <c r="B12" s="18" t="s">
        <v>30</v>
      </c>
      <c r="C12" s="19" t="s">
        <v>39</v>
      </c>
      <c r="D12" s="7">
        <v>2</v>
      </c>
      <c r="E12" s="4"/>
      <c r="F12" s="4"/>
      <c r="G12" s="4"/>
      <c r="H12" s="4"/>
      <c r="I12" s="4"/>
      <c r="J12" s="4"/>
      <c r="K12" s="4"/>
      <c r="L12" s="4"/>
      <c r="M12" s="4">
        <v>1</v>
      </c>
      <c r="N12" s="4"/>
      <c r="O12" s="4"/>
      <c r="P12" s="4">
        <v>1</v>
      </c>
      <c r="Q12" s="4"/>
      <c r="R12" s="4"/>
      <c r="S12" s="4"/>
      <c r="T12" s="4"/>
    </row>
    <row r="13" spans="1:20" x14ac:dyDescent="0.2">
      <c r="B13" s="18" t="s">
        <v>31</v>
      </c>
      <c r="C13" s="19" t="s">
        <v>40</v>
      </c>
      <c r="D13" s="7">
        <v>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6" thickBot="1" x14ac:dyDescent="0.25">
      <c r="B14" s="18" t="s">
        <v>32</v>
      </c>
      <c r="C14" s="19" t="s">
        <v>41</v>
      </c>
      <c r="D14" s="7">
        <v>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2">
      <c r="B15" s="22" t="s">
        <v>15</v>
      </c>
      <c r="C15" s="23"/>
      <c r="D15" s="9">
        <f>SUM(D6:D10)</f>
        <v>7</v>
      </c>
      <c r="E15" s="10">
        <f>D15-SUM(E6:E10)</f>
        <v>6</v>
      </c>
      <c r="F15" s="10">
        <f>E15-SUM(F6:F10)</f>
        <v>5</v>
      </c>
      <c r="G15" s="10">
        <f>F15-SUM(G6:G10)</f>
        <v>4</v>
      </c>
      <c r="H15" s="10">
        <f>G15-SUM(H6:H10)</f>
        <v>3</v>
      </c>
      <c r="I15" s="10">
        <f>H15-SUM(I6:I10)</f>
        <v>2</v>
      </c>
      <c r="J15" s="10">
        <f>I15-SUM(J6:J10)</f>
        <v>1</v>
      </c>
      <c r="K15" s="10">
        <f>J15-SUM(K6:K10)</f>
        <v>1</v>
      </c>
      <c r="L15" s="10">
        <f>K15-SUM(L6:L10)</f>
        <v>1</v>
      </c>
      <c r="M15" s="10">
        <f>L15-SUM(M6:M10)</f>
        <v>1</v>
      </c>
      <c r="N15" s="10">
        <f>M15-SUM(N6:N10)</f>
        <v>1</v>
      </c>
      <c r="O15" s="10">
        <f>N15-SUM(O6:O10)</f>
        <v>0</v>
      </c>
      <c r="P15" s="10">
        <f>O15-SUM(P6:P7)</f>
        <v>0</v>
      </c>
      <c r="Q15" s="10">
        <f>P15-SUM(Q6:Q7)</f>
        <v>0</v>
      </c>
      <c r="R15" s="10">
        <f>Q15-SUM(R6:R7)</f>
        <v>0</v>
      </c>
      <c r="S15" s="10">
        <f>R15-SUM(S6:S7)</f>
        <v>0</v>
      </c>
      <c r="T15" s="10">
        <f>S15-SUM(T6:T7)</f>
        <v>0</v>
      </c>
    </row>
    <row r="16" spans="1:20" ht="16" thickBot="1" x14ac:dyDescent="0.25">
      <c r="B16" s="20" t="s">
        <v>16</v>
      </c>
      <c r="C16" s="21"/>
      <c r="D16" s="11">
        <f>SUM(D6:D10)</f>
        <v>7</v>
      </c>
      <c r="E16" s="12">
        <f>$D$16-($D$16/10*1)</f>
        <v>6.3</v>
      </c>
      <c r="F16" s="12">
        <f>$D$16-($D$16/10*2)</f>
        <v>5.6</v>
      </c>
      <c r="G16" s="12">
        <f>$D$16-($D$16/10*3)</f>
        <v>4.9000000000000004</v>
      </c>
      <c r="H16" s="12">
        <f>$D$16-($D$16/10*4)</f>
        <v>4.2</v>
      </c>
      <c r="I16" s="12">
        <f>$D$16-($D$16/10*5)</f>
        <v>3.5</v>
      </c>
      <c r="J16" s="12">
        <f>$D$16-($D$16/10*6)</f>
        <v>2.8000000000000007</v>
      </c>
      <c r="K16" s="12">
        <f>$D$16-($D$16/10*7)</f>
        <v>2.1000000000000005</v>
      </c>
      <c r="L16" s="12">
        <f>$D$16-($D$16/10*8)</f>
        <v>1.4000000000000004</v>
      </c>
      <c r="M16" s="12">
        <f>$D$16-($D$16/10*9)</f>
        <v>0.70000000000000018</v>
      </c>
      <c r="N16" s="12">
        <f>$D$16-($D$16/10*10)</f>
        <v>0</v>
      </c>
      <c r="O16" s="12">
        <f>$D$16-($D$16/10*1)</f>
        <v>6.3</v>
      </c>
      <c r="P16" s="12">
        <f>$D$16-($D$16/10*2)</f>
        <v>5.6</v>
      </c>
      <c r="Q16" s="12">
        <f>$D$16-($D$16/10*3)</f>
        <v>4.9000000000000004</v>
      </c>
      <c r="R16" s="12">
        <f>$D$16-($D$16/10*4)</f>
        <v>4.2</v>
      </c>
      <c r="S16" s="12">
        <f>$D$16-($D$16/10*5)</f>
        <v>3.5</v>
      </c>
      <c r="T16" s="12">
        <f>$D$16-($D$16/10*5)</f>
        <v>3.5</v>
      </c>
    </row>
    <row r="19" spans="3:5" x14ac:dyDescent="0.2">
      <c r="C19" t="s">
        <v>17</v>
      </c>
    </row>
    <row r="20" spans="3:5" x14ac:dyDescent="0.2">
      <c r="E20" s="5"/>
    </row>
  </sheetData>
  <mergeCells count="6">
    <mergeCell ref="B16:C16"/>
    <mergeCell ref="B15:C15"/>
    <mergeCell ref="B2:N2"/>
    <mergeCell ref="B3:N3"/>
    <mergeCell ref="B4:B5"/>
    <mergeCell ref="C4:C5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Luise Søe</dc:creator>
  <cp:keywords/>
  <dc:description/>
  <cp:lastModifiedBy>Thomas Friis Balmer Nielsen</cp:lastModifiedBy>
  <cp:revision/>
  <dcterms:created xsi:type="dcterms:W3CDTF">2024-03-12T10:10:54Z</dcterms:created>
  <dcterms:modified xsi:type="dcterms:W3CDTF">2024-04-18T12:49:06Z</dcterms:modified>
  <cp:category/>
  <cp:contentStatus/>
</cp:coreProperties>
</file>