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riting Projects\The Slow Change Method\"/>
    </mc:Choice>
  </mc:AlternateContent>
  <bookViews>
    <workbookView xWindow="0" yWindow="0" windowWidth="28780" windowHeight="11940"/>
  </bookViews>
  <sheets>
    <sheet name="Sample Plots" sheetId="2" r:id="rId1"/>
    <sheet name="Average Change Direc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K13" i="2"/>
  <c r="K12" i="2"/>
  <c r="K11" i="2"/>
  <c r="K10" i="2"/>
  <c r="K9" i="2"/>
  <c r="K8" i="2"/>
  <c r="K7" i="2"/>
  <c r="K6" i="2"/>
  <c r="K5" i="2"/>
  <c r="K4" i="2"/>
  <c r="K3" i="2"/>
  <c r="K2" i="2"/>
  <c r="J13" i="2"/>
  <c r="J12" i="2"/>
  <c r="J11" i="2"/>
  <c r="J10" i="2"/>
  <c r="J9" i="2"/>
  <c r="J8" i="2"/>
  <c r="J7" i="2"/>
  <c r="J6" i="2"/>
  <c r="J5" i="2"/>
  <c r="J4" i="2"/>
  <c r="J3" i="2"/>
  <c r="J2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<sst xmlns="http://schemas.openxmlformats.org/spreadsheetml/2006/main" count="14" uniqueCount="14">
  <si>
    <t>&gt;0 to .5</t>
  </si>
  <si>
    <t>&gt;.5 to 1</t>
  </si>
  <si>
    <t>&gt;1 to 1.5</t>
  </si>
  <si>
    <t>&gt;1.5 to 2</t>
  </si>
  <si>
    <t>&gt;2-2 to 5</t>
  </si>
  <si>
    <t>&gt;2.5 to 3</t>
  </si>
  <si>
    <t>&gt;3</t>
  </si>
  <si>
    <t>Fluctuation</t>
  </si>
  <si>
    <t>% Change</t>
  </si>
  <si>
    <t>Mean</t>
  </si>
  <si>
    <t>Offender/Assessment</t>
  </si>
  <si>
    <t>SD</t>
  </si>
  <si>
    <t>Slope</t>
  </si>
  <si>
    <t>Correlation SD vs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</si>
</sst>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Scores Over Time</a:t>
            </a:r>
          </a:p>
        </c:rich>
      </c:tx>
      <c:layout>
        <c:manualLayout>
          <c:xMode val="edge"/>
          <c:yMode val="edge"/>
          <c:x val="0.2077777777777777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Offender 1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'Sample Plots'!$B$8:$I$8</c:f>
              <c:numCache>
                <c:formatCode>General</c:formatCode>
                <c:ptCount val="8"/>
                <c:pt idx="0">
                  <c:v>45</c:v>
                </c:pt>
                <c:pt idx="1">
                  <c:v>33</c:v>
                </c:pt>
                <c:pt idx="2">
                  <c:v>35</c:v>
                </c:pt>
                <c:pt idx="3">
                  <c:v>36</c:v>
                </c:pt>
                <c:pt idx="4">
                  <c:v>35</c:v>
                </c:pt>
                <c:pt idx="5">
                  <c:v>46</c:v>
                </c:pt>
                <c:pt idx="6">
                  <c:v>48</c:v>
                </c:pt>
                <c:pt idx="7">
                  <c:v>48</c:v>
                </c:pt>
              </c:numCache>
            </c:numRef>
          </c:val>
          <c:smooth val="1"/>
        </c:ser>
        <c:ser>
          <c:idx val="0"/>
          <c:order val="1"/>
          <c:tx>
            <c:v>Offender 2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41275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'Sample Plots'!$B$13:$I$13</c:f>
              <c:numCache>
                <c:formatCode>General</c:formatCode>
                <c:ptCount val="8"/>
                <c:pt idx="0">
                  <c:v>28</c:v>
                </c:pt>
                <c:pt idx="1">
                  <c:v>23</c:v>
                </c:pt>
                <c:pt idx="2">
                  <c:v>21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700824"/>
        <c:axId val="800702784"/>
      </c:lineChart>
      <c:catAx>
        <c:axId val="80070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Assessment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02784"/>
        <c:crosses val="autoZero"/>
        <c:auto val="1"/>
        <c:lblAlgn val="ctr"/>
        <c:lblOffset val="100"/>
        <c:noMultiLvlLbl val="0"/>
      </c:catAx>
      <c:valAx>
        <c:axId val="8007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Risk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0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Change Direction</a:t>
            </a:r>
            <a:r>
              <a:rPr lang="en-US" baseline="0"/>
              <a:t> </a:t>
            </a:r>
            <a:r>
              <a:rPr lang="en-US"/>
              <a:t>by Fluctuation Level</a:t>
            </a:r>
          </a:p>
        </c:rich>
      </c:tx>
      <c:layout>
        <c:manualLayout>
          <c:xMode val="edge"/>
          <c:yMode val="edge"/>
          <c:x val="0.18095122484689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70603674540683"/>
          <c:y val="0.17171296296296296"/>
          <c:w val="0.78873840769903758"/>
          <c:h val="0.60010061242344703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 Change Direction'!$A$2:$A$8</c:f>
              <c:strCache>
                <c:ptCount val="7"/>
                <c:pt idx="0">
                  <c:v>&gt;0 to .5</c:v>
                </c:pt>
                <c:pt idx="1">
                  <c:v>&gt;.5 to 1</c:v>
                </c:pt>
                <c:pt idx="2">
                  <c:v>&gt;1 to 1.5</c:v>
                </c:pt>
                <c:pt idx="3">
                  <c:v>&gt;1.5 to 2</c:v>
                </c:pt>
                <c:pt idx="4">
                  <c:v>&gt;2-2 to 5</c:v>
                </c:pt>
                <c:pt idx="5">
                  <c:v>&gt;2.5 to 3</c:v>
                </c:pt>
                <c:pt idx="6">
                  <c:v>&gt;3</c:v>
                </c:pt>
              </c:strCache>
            </c:strRef>
          </c:cat>
          <c:val>
            <c:numRef>
              <c:f>'Average Change Direction'!$B$2:$B$8</c:f>
              <c:numCache>
                <c:formatCode>0%</c:formatCode>
                <c:ptCount val="7"/>
                <c:pt idx="0">
                  <c:v>0.81200000000000006</c:v>
                </c:pt>
                <c:pt idx="1">
                  <c:v>0.85599999999999998</c:v>
                </c:pt>
                <c:pt idx="2">
                  <c:v>0.72599999999999998</c:v>
                </c:pt>
                <c:pt idx="3">
                  <c:v>0.58799999999999997</c:v>
                </c:pt>
                <c:pt idx="4">
                  <c:v>0.30399999999999999</c:v>
                </c:pt>
                <c:pt idx="5">
                  <c:v>0.2</c:v>
                </c:pt>
                <c:pt idx="6">
                  <c:v>-0.433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 Change Direction'!$A$2:$A$8</c:f>
              <c:strCache>
                <c:ptCount val="7"/>
                <c:pt idx="0">
                  <c:v>&gt;0 to .5</c:v>
                </c:pt>
                <c:pt idx="1">
                  <c:v>&gt;.5 to 1</c:v>
                </c:pt>
                <c:pt idx="2">
                  <c:v>&gt;1 to 1.5</c:v>
                </c:pt>
                <c:pt idx="3">
                  <c:v>&gt;1.5 to 2</c:v>
                </c:pt>
                <c:pt idx="4">
                  <c:v>&gt;2-2 to 5</c:v>
                </c:pt>
                <c:pt idx="5">
                  <c:v>&gt;2.5 to 3</c:v>
                </c:pt>
                <c:pt idx="6">
                  <c:v>&gt;3</c:v>
                </c:pt>
              </c:strCache>
            </c:strRef>
          </c:cat>
          <c:val>
            <c:numRef>
              <c:f>'Average Change Direction'!$B$2:$B$8</c:f>
              <c:numCache>
                <c:formatCode>0%</c:formatCode>
                <c:ptCount val="7"/>
                <c:pt idx="0">
                  <c:v>0.81200000000000006</c:v>
                </c:pt>
                <c:pt idx="1">
                  <c:v>0.85599999999999998</c:v>
                </c:pt>
                <c:pt idx="2">
                  <c:v>0.72599999999999998</c:v>
                </c:pt>
                <c:pt idx="3">
                  <c:v>0.58799999999999997</c:v>
                </c:pt>
                <c:pt idx="4">
                  <c:v>0.30399999999999999</c:v>
                </c:pt>
                <c:pt idx="5">
                  <c:v>0.2</c:v>
                </c:pt>
                <c:pt idx="6">
                  <c:v>-0.433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702000"/>
        <c:axId val="800702392"/>
      </c:lineChart>
      <c:catAx>
        <c:axId val="80070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Fluctuation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02392"/>
        <c:crosses val="autoZero"/>
        <c:auto val="1"/>
        <c:lblAlgn val="ctr"/>
        <c:lblOffset val="100"/>
        <c:noMultiLvlLbl val="0"/>
      </c:catAx>
      <c:valAx>
        <c:axId val="800702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Change Direction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0689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0200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425450</xdr:colOff>
      <xdr:row>6</xdr:row>
      <xdr:rowOff>139700</xdr:rowOff>
    </xdr:from>
    <xdr:to>
      <xdr:col>22</xdr:col>
      <xdr:colOff>120650</xdr:colOff>
      <xdr:row>21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2</xdr:row>
      <xdr:rowOff>82550</xdr:rowOff>
    </xdr:from>
    <xdr:to>
      <xdr:col>10</xdr:col>
      <xdr:colOff>117475</xdr:colOff>
      <xdr:row>17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I15" sqref="I15"/>
    </sheetView>
  </sheetViews>
  <sheetFormatPr defaultRowHeight="14.5" x14ac:dyDescent="0.35"/>
  <cols>
    <col min="1" max="1" width="24.6328125" customWidth="1"/>
  </cols>
  <sheetData>
    <row r="1" spans="1:12" x14ac:dyDescent="0.3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9</v>
      </c>
      <c r="K1" s="1" t="s">
        <v>11</v>
      </c>
      <c r="L1" s="1" t="s">
        <v>12</v>
      </c>
    </row>
    <row r="2" spans="1:12" x14ac:dyDescent="0.35">
      <c r="A2">
        <v>1</v>
      </c>
      <c r="B2">
        <v>31</v>
      </c>
      <c r="C2">
        <v>25</v>
      </c>
      <c r="D2">
        <v>29</v>
      </c>
      <c r="E2">
        <v>26</v>
      </c>
      <c r="F2">
        <v>24</v>
      </c>
      <c r="G2">
        <v>22</v>
      </c>
      <c r="H2">
        <v>22</v>
      </c>
      <c r="I2">
        <v>18</v>
      </c>
      <c r="J2">
        <f>AVERAGE(B2:I2)</f>
        <v>24.625</v>
      </c>
      <c r="K2">
        <f>STDEV(B2:I2)</f>
        <v>4.1382363393117121</v>
      </c>
      <c r="L2">
        <f>SLOPE(B2:I2,B1:I1)</f>
        <v>-1.5357142857142858</v>
      </c>
    </row>
    <row r="3" spans="1:12" x14ac:dyDescent="0.35">
      <c r="A3">
        <v>2</v>
      </c>
      <c r="B3">
        <v>36</v>
      </c>
      <c r="C3">
        <v>37</v>
      </c>
      <c r="D3">
        <v>33</v>
      </c>
      <c r="E3">
        <v>36</v>
      </c>
      <c r="F3">
        <v>30</v>
      </c>
      <c r="G3">
        <v>28</v>
      </c>
      <c r="H3">
        <v>28</v>
      </c>
      <c r="I3">
        <v>28</v>
      </c>
      <c r="J3">
        <f t="shared" ref="J3:J13" si="0">AVERAGE(B3:I3)</f>
        <v>32</v>
      </c>
      <c r="K3">
        <f t="shared" ref="K3:K13" si="1">STDEV(B3:I3)</f>
        <v>3.9641248358604595</v>
      </c>
      <c r="L3">
        <f t="shared" ref="L3:L13" si="2">SLOPE(B3:I3,B2:I2)</f>
        <v>0.71741397288842546</v>
      </c>
    </row>
    <row r="4" spans="1:12" x14ac:dyDescent="0.35">
      <c r="A4">
        <v>3</v>
      </c>
      <c r="B4">
        <v>37</v>
      </c>
      <c r="C4">
        <v>37</v>
      </c>
      <c r="D4">
        <v>40</v>
      </c>
      <c r="E4">
        <v>32</v>
      </c>
      <c r="F4">
        <v>36</v>
      </c>
      <c r="G4">
        <v>39</v>
      </c>
      <c r="H4">
        <v>37</v>
      </c>
      <c r="I4">
        <v>35</v>
      </c>
      <c r="J4">
        <f t="shared" si="0"/>
        <v>36.625</v>
      </c>
      <c r="K4">
        <f t="shared" si="1"/>
        <v>2.4458419526091331</v>
      </c>
      <c r="L4">
        <f t="shared" si="2"/>
        <v>-0.13636363636363635</v>
      </c>
    </row>
    <row r="5" spans="1:12" x14ac:dyDescent="0.35">
      <c r="A5">
        <v>4</v>
      </c>
      <c r="B5">
        <v>23</v>
      </c>
      <c r="C5">
        <v>31</v>
      </c>
      <c r="D5">
        <v>34</v>
      </c>
      <c r="E5">
        <v>32</v>
      </c>
      <c r="F5">
        <v>36</v>
      </c>
      <c r="G5">
        <v>30</v>
      </c>
      <c r="H5">
        <v>27</v>
      </c>
      <c r="I5">
        <v>22</v>
      </c>
      <c r="J5">
        <f t="shared" si="0"/>
        <v>29.375</v>
      </c>
      <c r="K5">
        <f t="shared" si="1"/>
        <v>5.0124844139408555</v>
      </c>
      <c r="L5">
        <f t="shared" si="2"/>
        <v>0.2417910447761194</v>
      </c>
    </row>
    <row r="6" spans="1:12" x14ac:dyDescent="0.35">
      <c r="A6">
        <v>5</v>
      </c>
      <c r="B6">
        <v>27</v>
      </c>
      <c r="C6">
        <v>26</v>
      </c>
      <c r="D6">
        <v>28</v>
      </c>
      <c r="E6">
        <v>24</v>
      </c>
      <c r="F6">
        <v>16</v>
      </c>
      <c r="G6">
        <v>21</v>
      </c>
      <c r="H6">
        <v>21</v>
      </c>
      <c r="I6">
        <v>21</v>
      </c>
      <c r="J6">
        <f t="shared" si="0"/>
        <v>23</v>
      </c>
      <c r="K6">
        <f t="shared" si="1"/>
        <v>4</v>
      </c>
      <c r="L6">
        <f t="shared" si="2"/>
        <v>-0.13077469793887705</v>
      </c>
    </row>
    <row r="7" spans="1:12" x14ac:dyDescent="0.35">
      <c r="A7">
        <v>6</v>
      </c>
      <c r="B7">
        <v>29</v>
      </c>
      <c r="C7">
        <v>24</v>
      </c>
      <c r="D7">
        <v>25</v>
      </c>
      <c r="E7">
        <v>31</v>
      </c>
      <c r="F7">
        <v>42</v>
      </c>
      <c r="G7">
        <v>37</v>
      </c>
      <c r="H7">
        <v>39</v>
      </c>
      <c r="I7">
        <v>28</v>
      </c>
      <c r="J7">
        <f t="shared" si="0"/>
        <v>31.875</v>
      </c>
      <c r="K7">
        <f t="shared" si="1"/>
        <v>6.6855387644847717</v>
      </c>
      <c r="L7">
        <f t="shared" si="2"/>
        <v>-1.4107142857142858</v>
      </c>
    </row>
    <row r="8" spans="1:12" x14ac:dyDescent="0.35">
      <c r="A8">
        <v>7</v>
      </c>
      <c r="B8">
        <v>45</v>
      </c>
      <c r="C8">
        <v>33</v>
      </c>
      <c r="D8">
        <v>35</v>
      </c>
      <c r="E8">
        <v>36</v>
      </c>
      <c r="F8">
        <v>35</v>
      </c>
      <c r="G8">
        <v>46</v>
      </c>
      <c r="H8">
        <v>48</v>
      </c>
      <c r="I8">
        <v>48</v>
      </c>
      <c r="J8">
        <f t="shared" si="0"/>
        <v>40.75</v>
      </c>
      <c r="K8">
        <f t="shared" si="1"/>
        <v>6.5410789848246207</v>
      </c>
      <c r="L8">
        <f t="shared" si="2"/>
        <v>0.27087495005992807</v>
      </c>
    </row>
    <row r="9" spans="1:12" x14ac:dyDescent="0.35">
      <c r="A9">
        <v>8</v>
      </c>
      <c r="B9">
        <v>31</v>
      </c>
      <c r="C9">
        <v>31</v>
      </c>
      <c r="D9">
        <v>29</v>
      </c>
      <c r="E9">
        <v>29</v>
      </c>
      <c r="F9">
        <v>24</v>
      </c>
      <c r="G9">
        <v>26</v>
      </c>
      <c r="H9">
        <v>24</v>
      </c>
      <c r="I9">
        <v>26</v>
      </c>
      <c r="J9">
        <f t="shared" si="0"/>
        <v>27.5</v>
      </c>
      <c r="K9">
        <f t="shared" si="1"/>
        <v>2.8784916685156978</v>
      </c>
      <c r="L9">
        <f t="shared" si="2"/>
        <v>-0.17362270450751252</v>
      </c>
    </row>
    <row r="10" spans="1:12" x14ac:dyDescent="0.35">
      <c r="A10">
        <v>9</v>
      </c>
      <c r="B10">
        <v>16</v>
      </c>
      <c r="C10">
        <v>23</v>
      </c>
      <c r="D10">
        <v>20</v>
      </c>
      <c r="E10">
        <v>27</v>
      </c>
      <c r="F10">
        <v>11</v>
      </c>
      <c r="G10">
        <v>28</v>
      </c>
      <c r="H10">
        <v>27</v>
      </c>
      <c r="I10">
        <v>31</v>
      </c>
      <c r="J10">
        <f t="shared" si="0"/>
        <v>22.875</v>
      </c>
      <c r="K10">
        <f t="shared" si="1"/>
        <v>6.7915388536030621</v>
      </c>
      <c r="L10">
        <f t="shared" si="2"/>
        <v>-0.25</v>
      </c>
    </row>
    <row r="11" spans="1:12" x14ac:dyDescent="0.35">
      <c r="A11">
        <v>10</v>
      </c>
      <c r="B11">
        <v>24</v>
      </c>
      <c r="C11">
        <v>19</v>
      </c>
      <c r="D11">
        <v>14</v>
      </c>
      <c r="E11">
        <v>12</v>
      </c>
      <c r="F11">
        <v>13</v>
      </c>
      <c r="G11">
        <v>28</v>
      </c>
      <c r="H11">
        <v>25</v>
      </c>
      <c r="I11">
        <v>17</v>
      </c>
      <c r="J11">
        <f t="shared" si="0"/>
        <v>19</v>
      </c>
      <c r="K11">
        <f t="shared" si="1"/>
        <v>6.0474315681476352</v>
      </c>
      <c r="L11">
        <f t="shared" si="2"/>
        <v>0.23848238482384823</v>
      </c>
    </row>
    <row r="12" spans="1:12" x14ac:dyDescent="0.35">
      <c r="A12">
        <v>11</v>
      </c>
      <c r="B12">
        <v>26</v>
      </c>
      <c r="C12">
        <v>24</v>
      </c>
      <c r="D12">
        <v>25</v>
      </c>
      <c r="E12">
        <v>32</v>
      </c>
      <c r="F12">
        <v>26</v>
      </c>
      <c r="G12">
        <v>22</v>
      </c>
      <c r="H12">
        <v>43</v>
      </c>
      <c r="I12">
        <v>29</v>
      </c>
      <c r="J12">
        <f t="shared" si="0"/>
        <v>28.375</v>
      </c>
      <c r="K12">
        <f t="shared" si="1"/>
        <v>6.6534094374882073</v>
      </c>
      <c r="L12">
        <f t="shared" si="2"/>
        <v>8.984375E-2</v>
      </c>
    </row>
    <row r="13" spans="1:12" x14ac:dyDescent="0.35">
      <c r="A13">
        <v>12</v>
      </c>
      <c r="B13">
        <v>28</v>
      </c>
      <c r="C13">
        <v>23</v>
      </c>
      <c r="D13">
        <v>21</v>
      </c>
      <c r="E13">
        <v>20</v>
      </c>
      <c r="F13">
        <v>22</v>
      </c>
      <c r="G13">
        <v>24</v>
      </c>
      <c r="H13">
        <v>20</v>
      </c>
      <c r="I13">
        <v>20</v>
      </c>
      <c r="J13">
        <f t="shared" si="0"/>
        <v>22.25</v>
      </c>
      <c r="K13">
        <f t="shared" si="1"/>
        <v>2.7645717829090897</v>
      </c>
      <c r="L13">
        <f t="shared" si="2"/>
        <v>-0.21218233158531666</v>
      </c>
    </row>
    <row r="15" spans="1:12" x14ac:dyDescent="0.35">
      <c r="I15" t="s">
        <v>13</v>
      </c>
      <c r="L15">
        <f>CORREL(K2:K13,L2:L13)</f>
        <v>-4.1304403123610132E-2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28" sqref="D28"/>
    </sheetView>
  </sheetViews>
  <sheetFormatPr defaultRowHeight="14.5" x14ac:dyDescent="0.35"/>
  <cols>
    <col min="3" max="4" width="11.36328125" customWidth="1"/>
  </cols>
  <sheetData>
    <row r="1" spans="1:2" x14ac:dyDescent="0.35">
      <c r="A1" s="2" t="s">
        <v>7</v>
      </c>
      <c r="B1" s="3" t="s">
        <v>8</v>
      </c>
    </row>
    <row r="2" spans="1:2" x14ac:dyDescent="0.35">
      <c r="A2" t="s">
        <v>0</v>
      </c>
      <c r="B2" s="4">
        <v>0.81200000000000006</v>
      </c>
    </row>
    <row r="3" spans="1:2" x14ac:dyDescent="0.35">
      <c r="A3" t="s">
        <v>1</v>
      </c>
      <c r="B3" s="4">
        <v>0.85599999999999998</v>
      </c>
    </row>
    <row r="4" spans="1:2" x14ac:dyDescent="0.35">
      <c r="A4" t="s">
        <v>2</v>
      </c>
      <c r="B4" s="4">
        <v>0.72599999999999998</v>
      </c>
    </row>
    <row r="5" spans="1:2" x14ac:dyDescent="0.35">
      <c r="A5" t="s">
        <v>3</v>
      </c>
      <c r="B5" s="4">
        <v>0.58799999999999997</v>
      </c>
    </row>
    <row r="6" spans="1:2" x14ac:dyDescent="0.35">
      <c r="A6" t="s">
        <v>4</v>
      </c>
      <c r="B6" s="4">
        <v>0.30399999999999999</v>
      </c>
    </row>
    <row r="7" spans="1:2" x14ac:dyDescent="0.35">
      <c r="A7" t="s">
        <v>5</v>
      </c>
      <c r="B7" s="4">
        <v>0.2</v>
      </c>
    </row>
    <row r="8" spans="1:2" x14ac:dyDescent="0.35">
      <c r="A8" t="s">
        <v>6</v>
      </c>
      <c r="B8" s="4">
        <v>-0.433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Plots</vt:lpstr>
      <vt:lpstr>Average Change Direction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2021-07-05T12:02:12Z</dcterms:created>
  <dcterms:modified xsi:type="dcterms:W3CDTF">2021-07-05T13:43:28Z</dcterms:modified>
</cp:coreProperties>
</file>