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-Yu Chen\Dropbox (Personal)\Documents\UMich\Research\Projects\CADCA\Codes\Evaluation_Results\"/>
    </mc:Choice>
  </mc:AlternateContent>
  <xr:revisionPtr revIDLastSave="0" documentId="13_ncr:1_{27BD0252-2469-458F-8CFD-963561C814AC}" xr6:coauthVersionLast="47" xr6:coauthVersionMax="47" xr10:uidLastSave="{00000000-0000-0000-0000-000000000000}"/>
  <bookViews>
    <workbookView xWindow="-110" yWindow="-110" windowWidth="38620" windowHeight="21220" xr2:uid="{D935E4DF-5761-4EC7-AA00-CD98A66103B6}"/>
  </bookViews>
  <sheets>
    <sheet name="Parallel_Simple" sheetId="1" r:id="rId1"/>
    <sheet name="Parallel_Lane_Change" sheetId="2" r:id="rId2"/>
    <sheet name="Parallel_Lane_Change_No_Crash" sheetId="4" r:id="rId3"/>
    <sheet name="Intersection_Side_Collision" sheetId="3" r:id="rId4"/>
    <sheet name="Intersection_Unsafe_Tur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0" i="1" l="1"/>
  <c r="V23" i="5"/>
  <c r="W23" i="5"/>
  <c r="Y23" i="5"/>
  <c r="Z23" i="5"/>
  <c r="AA23" i="5"/>
  <c r="AB23" i="5"/>
  <c r="V24" i="5"/>
  <c r="W24" i="5"/>
  <c r="X24" i="5"/>
  <c r="Y24" i="5"/>
  <c r="Z24" i="5"/>
  <c r="AA24" i="5"/>
  <c r="AB24" i="5"/>
  <c r="V25" i="5"/>
  <c r="W25" i="5"/>
  <c r="Y25" i="5"/>
  <c r="Z25" i="5"/>
  <c r="AA25" i="5"/>
  <c r="AB25" i="5"/>
  <c r="V26" i="5"/>
  <c r="W26" i="5"/>
  <c r="X26" i="5"/>
  <c r="Y26" i="5"/>
  <c r="Z26" i="5"/>
  <c r="AA26" i="5"/>
  <c r="AB26" i="5"/>
  <c r="V27" i="5"/>
  <c r="W27" i="5"/>
  <c r="Y27" i="5"/>
  <c r="Z27" i="5"/>
  <c r="AA27" i="5"/>
  <c r="AB27" i="5"/>
  <c r="V28" i="5"/>
  <c r="W28" i="5"/>
  <c r="X28" i="5"/>
  <c r="Y28" i="5"/>
  <c r="Z28" i="5"/>
  <c r="AA28" i="5"/>
  <c r="AB28" i="5"/>
  <c r="V29" i="5"/>
  <c r="W29" i="5"/>
  <c r="X29" i="5"/>
  <c r="Y29" i="5"/>
  <c r="Z29" i="5"/>
  <c r="AA29" i="5"/>
  <c r="AB29" i="5"/>
  <c r="V30" i="5"/>
  <c r="W30" i="5"/>
  <c r="X30" i="5"/>
  <c r="Y30" i="5"/>
  <c r="Z30" i="5"/>
  <c r="AA30" i="5"/>
  <c r="AB30" i="5"/>
  <c r="V31" i="5"/>
  <c r="W31" i="5"/>
  <c r="X31" i="5"/>
  <c r="Y31" i="5"/>
  <c r="Z31" i="5"/>
  <c r="AA31" i="5"/>
  <c r="AB31" i="5"/>
  <c r="W22" i="5"/>
  <c r="X22" i="5"/>
  <c r="Y22" i="5"/>
  <c r="Z22" i="5"/>
  <c r="AA22" i="5"/>
  <c r="AB22" i="5"/>
  <c r="V22" i="5"/>
  <c r="W3" i="5"/>
  <c r="X3" i="5"/>
  <c r="Y3" i="5"/>
  <c r="Z3" i="5"/>
  <c r="AA3" i="5"/>
  <c r="AB3" i="5"/>
  <c r="W4" i="5"/>
  <c r="X4" i="5"/>
  <c r="Y4" i="5"/>
  <c r="Z4" i="5"/>
  <c r="AA4" i="5"/>
  <c r="AB4" i="5"/>
  <c r="W5" i="5"/>
  <c r="X5" i="5"/>
  <c r="Y5" i="5"/>
  <c r="Z5" i="5"/>
  <c r="AA5" i="5"/>
  <c r="AB5" i="5"/>
  <c r="W6" i="5"/>
  <c r="Y6" i="5"/>
  <c r="Z6" i="5"/>
  <c r="AA6" i="5"/>
  <c r="AB6" i="5"/>
  <c r="W7" i="5"/>
  <c r="X7" i="5"/>
  <c r="Y7" i="5"/>
  <c r="Z7" i="5"/>
  <c r="AA7" i="5"/>
  <c r="AB7" i="5"/>
  <c r="W8" i="5"/>
  <c r="Y8" i="5"/>
  <c r="Z8" i="5"/>
  <c r="AA8" i="5"/>
  <c r="AB8" i="5"/>
  <c r="W9" i="5"/>
  <c r="X9" i="5"/>
  <c r="Y9" i="5"/>
  <c r="Z9" i="5"/>
  <c r="AA9" i="5"/>
  <c r="AB9" i="5"/>
  <c r="W10" i="5"/>
  <c r="Y10" i="5"/>
  <c r="Z10" i="5"/>
  <c r="AA10" i="5"/>
  <c r="AB10" i="5"/>
  <c r="W11" i="5"/>
  <c r="X11" i="5"/>
  <c r="Y11" i="5"/>
  <c r="Z11" i="5"/>
  <c r="AA11" i="5"/>
  <c r="AB11" i="5"/>
  <c r="W12" i="5"/>
  <c r="Y12" i="5"/>
  <c r="Z12" i="5"/>
  <c r="AA12" i="5"/>
  <c r="AB12" i="5"/>
  <c r="V4" i="5"/>
  <c r="V5" i="5"/>
  <c r="V6" i="5"/>
  <c r="V7" i="5"/>
  <c r="V8" i="5"/>
  <c r="V9" i="5"/>
  <c r="V10" i="5"/>
  <c r="V11" i="5"/>
  <c r="V12" i="5"/>
  <c r="V3" i="5"/>
  <c r="AI34" i="1"/>
  <c r="AJ34" i="1"/>
  <c r="AK34" i="1"/>
  <c r="AL34" i="1"/>
  <c r="AM34" i="1"/>
  <c r="AN34" i="1"/>
  <c r="AO34" i="1"/>
  <c r="AI35" i="1"/>
  <c r="AJ35" i="1"/>
  <c r="AK35" i="1"/>
  <c r="AL35" i="1"/>
  <c r="AM35" i="1"/>
  <c r="AN35" i="1"/>
  <c r="AO35" i="1"/>
  <c r="AI36" i="1"/>
  <c r="AJ36" i="1"/>
  <c r="AK36" i="1"/>
  <c r="AL36" i="1"/>
  <c r="AM36" i="1"/>
  <c r="AN36" i="1"/>
  <c r="AO36" i="1"/>
  <c r="AI37" i="1"/>
  <c r="AJ37" i="1"/>
  <c r="AK37" i="1"/>
  <c r="AL37" i="1"/>
  <c r="AM37" i="1"/>
  <c r="AN37" i="1"/>
  <c r="AO37" i="1"/>
  <c r="AI38" i="1"/>
  <c r="AJ38" i="1"/>
  <c r="AK38" i="1"/>
  <c r="AL38" i="1"/>
  <c r="AM38" i="1"/>
  <c r="AN38" i="1"/>
  <c r="AO38" i="1"/>
  <c r="AI39" i="1"/>
  <c r="AJ39" i="1"/>
  <c r="AK39" i="1"/>
  <c r="AL39" i="1"/>
  <c r="AM39" i="1"/>
  <c r="AN39" i="1"/>
  <c r="AO39" i="1"/>
  <c r="AI40" i="1"/>
  <c r="AJ40" i="1"/>
  <c r="AK40" i="1"/>
  <c r="AL40" i="1"/>
  <c r="AM40" i="1"/>
  <c r="AN40" i="1"/>
  <c r="AO40" i="1"/>
  <c r="AJ33" i="1"/>
  <c r="AK33" i="1"/>
  <c r="AL33" i="1"/>
  <c r="AM33" i="1"/>
  <c r="AN33" i="1"/>
  <c r="AO33" i="1"/>
  <c r="AI33" i="1"/>
  <c r="AJ3" i="1"/>
  <c r="AK3" i="1"/>
  <c r="AL3" i="1"/>
  <c r="AM3" i="1"/>
  <c r="AN3" i="1"/>
  <c r="AO3" i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I4" i="1"/>
  <c r="AI5" i="1"/>
  <c r="AI6" i="1"/>
  <c r="AI7" i="1"/>
  <c r="AI8" i="1"/>
  <c r="AI9" i="1"/>
  <c r="AI10" i="1"/>
  <c r="AI11" i="1"/>
  <c r="AI12" i="1"/>
  <c r="AI3" i="1"/>
</calcChain>
</file>

<file path=xl/sharedStrings.xml><?xml version="1.0" encoding="utf-8"?>
<sst xmlns="http://schemas.openxmlformats.org/spreadsheetml/2006/main" count="421" uniqueCount="36">
  <si>
    <t xml:space="preserve">Method </t>
  </si>
  <si>
    <t xml:space="preserve"> Miss Count </t>
  </si>
  <si>
    <t xml:space="preserve"> FP Count </t>
  </si>
  <si>
    <t xml:space="preserve"> Delay Count </t>
  </si>
  <si>
    <t xml:space="preserve"> Correct Count </t>
  </si>
  <si>
    <t xml:space="preserve"> Total Count </t>
  </si>
  <si>
    <t xml:space="preserve">CADCA </t>
  </si>
  <si>
    <t xml:space="preserve">Naive RA </t>
  </si>
  <si>
    <t>Parallel_Simple_20mps</t>
  </si>
  <si>
    <t>Loc 5m</t>
  </si>
  <si>
    <t>Loc 10m</t>
  </si>
  <si>
    <t>Loc 15m</t>
  </si>
  <si>
    <t>Loc 20m</t>
  </si>
  <si>
    <t>Loc 25m</t>
  </si>
  <si>
    <t>Parallel_Simple_10mps</t>
  </si>
  <si>
    <t>Parallel_Simple_30mps</t>
  </si>
  <si>
    <t>V 5m/s</t>
  </si>
  <si>
    <t>V 10m/s</t>
  </si>
  <si>
    <t>V 15m/s</t>
  </si>
  <si>
    <t>V 20m/s</t>
  </si>
  <si>
    <t>CADCA - Success Rate</t>
  </si>
  <si>
    <t>CADCA - FPR</t>
  </si>
  <si>
    <t>RA - Success Rate</t>
  </si>
  <si>
    <t>RA - FPR</t>
  </si>
  <si>
    <t xml:space="preserve"> Safe Count </t>
  </si>
  <si>
    <t xml:space="preserve"> Unsafe Count</t>
  </si>
  <si>
    <t>Parallel_Change_Lane_10mps_Crash_1_Data.mat</t>
  </si>
  <si>
    <t>Parallel_Change_Lane_10mps_Crash_2_Data.mat</t>
  </si>
  <si>
    <t xml:space="preserve"> NaN </t>
  </si>
  <si>
    <t>ID = 6</t>
  </si>
  <si>
    <t>Intersection_10mps_Ignore_Red_Light_Crash_1_Data.mat</t>
  </si>
  <si>
    <t>Parallel_Change_Lane_10mps_No_Crash_1_Data.mat</t>
  </si>
  <si>
    <t>Intersection_10mps_Unsafe_Right_Turn_Crash_1_Data.mat</t>
  </si>
  <si>
    <t>Intersection_10mps_Unsafe_Right_Turn_Crash_2_Data.mat</t>
  </si>
  <si>
    <t>NaN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</si>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</sst>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7757-1B08-44E5-AABB-44A2E7031177}">
  <dimension ref="A1:AO51"/>
  <sheetViews>
    <sheetView tabSelected="1" topLeftCell="D1" workbookViewId="0">
      <selection activeCell="D50" sqref="D50"/>
    </sheetView>
  </sheetViews>
  <sheetFormatPr defaultRowHeight="14.5" x14ac:dyDescent="0.35"/>
  <cols>
    <col min="2" max="2" width="11" bestFit="1" customWidth="1"/>
    <col min="4" max="4" width="11.81640625" bestFit="1" customWidth="1"/>
    <col min="5" max="5" width="13.36328125" bestFit="1" customWidth="1"/>
    <col min="6" max="6" width="11.36328125" bestFit="1" customWidth="1"/>
  </cols>
  <sheetData>
    <row r="1" spans="1:41" x14ac:dyDescent="0.35">
      <c r="A1" t="s">
        <v>14</v>
      </c>
      <c r="L1" t="s">
        <v>8</v>
      </c>
      <c r="W1" t="s">
        <v>15</v>
      </c>
    </row>
    <row r="2" spans="1:4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B2" t="s">
        <v>5</v>
      </c>
    </row>
    <row r="3" spans="1:41" x14ac:dyDescent="0.35">
      <c r="A3" t="s">
        <v>6</v>
      </c>
      <c r="B3">
        <v>1</v>
      </c>
      <c r="C3">
        <v>0</v>
      </c>
      <c r="D3">
        <v>1</v>
      </c>
      <c r="E3">
        <v>297</v>
      </c>
      <c r="F3">
        <v>298</v>
      </c>
      <c r="G3">
        <v>87</v>
      </c>
      <c r="H3">
        <v>211</v>
      </c>
      <c r="I3" t="s">
        <v>9</v>
      </c>
      <c r="L3" t="s">
        <v>6</v>
      </c>
      <c r="M3">
        <v>1</v>
      </c>
      <c r="N3">
        <v>0</v>
      </c>
      <c r="O3">
        <v>1</v>
      </c>
      <c r="P3">
        <v>105</v>
      </c>
      <c r="Q3">
        <v>106</v>
      </c>
      <c r="R3">
        <v>60</v>
      </c>
      <c r="S3">
        <v>46</v>
      </c>
      <c r="T3" t="s">
        <v>9</v>
      </c>
      <c r="W3" t="s">
        <v>6</v>
      </c>
      <c r="X3">
        <v>0</v>
      </c>
      <c r="Y3">
        <v>0</v>
      </c>
      <c r="Z3">
        <v>0</v>
      </c>
      <c r="AA3">
        <v>64</v>
      </c>
      <c r="AB3">
        <v>64</v>
      </c>
      <c r="AC3">
        <v>47</v>
      </c>
      <c r="AD3">
        <v>17</v>
      </c>
      <c r="AE3" t="s">
        <v>9</v>
      </c>
      <c r="AI3">
        <f>X3+M3+B3</f>
        <v>2</v>
      </c>
      <c r="AJ3">
        <f t="shared" ref="AJ3:AO12" si="0">Y3+N3+C3</f>
        <v>0</v>
      </c>
      <c r="AK3">
        <f t="shared" si="0"/>
        <v>2</v>
      </c>
      <c r="AL3">
        <f t="shared" si="0"/>
        <v>466</v>
      </c>
      <c r="AM3">
        <f t="shared" si="0"/>
        <v>468</v>
      </c>
      <c r="AN3">
        <f t="shared" si="0"/>
        <v>194</v>
      </c>
      <c r="AO3">
        <f t="shared" si="0"/>
        <v>274</v>
      </c>
    </row>
    <row r="4" spans="1:41" x14ac:dyDescent="0.35">
      <c r="A4" t="s">
        <v>7</v>
      </c>
      <c r="B4">
        <v>42</v>
      </c>
      <c r="C4">
        <v>0</v>
      </c>
      <c r="D4">
        <v>4</v>
      </c>
      <c r="E4">
        <v>256</v>
      </c>
      <c r="F4">
        <v>298</v>
      </c>
      <c r="G4">
        <v>87</v>
      </c>
      <c r="H4">
        <v>211</v>
      </c>
      <c r="L4" t="s">
        <v>7</v>
      </c>
      <c r="M4">
        <v>1</v>
      </c>
      <c r="N4">
        <v>0</v>
      </c>
      <c r="O4">
        <v>1</v>
      </c>
      <c r="P4">
        <v>105</v>
      </c>
      <c r="Q4">
        <v>106</v>
      </c>
      <c r="R4">
        <v>60</v>
      </c>
      <c r="S4">
        <v>46</v>
      </c>
      <c r="W4" t="s">
        <v>7</v>
      </c>
      <c r="X4">
        <v>0</v>
      </c>
      <c r="Y4">
        <v>1</v>
      </c>
      <c r="Z4">
        <v>0</v>
      </c>
      <c r="AA4">
        <v>63</v>
      </c>
      <c r="AB4">
        <v>64</v>
      </c>
      <c r="AC4">
        <v>47</v>
      </c>
      <c r="AD4">
        <v>17</v>
      </c>
      <c r="AI4">
        <f t="shared" ref="AI4:AI12" si="1">X4+M4+B4</f>
        <v>43</v>
      </c>
      <c r="AJ4">
        <f t="shared" si="0"/>
        <v>1</v>
      </c>
      <c r="AK4">
        <f t="shared" si="0"/>
        <v>5</v>
      </c>
      <c r="AL4">
        <f t="shared" si="0"/>
        <v>424</v>
      </c>
      <c r="AM4">
        <f t="shared" si="0"/>
        <v>468</v>
      </c>
      <c r="AN4">
        <f t="shared" si="0"/>
        <v>194</v>
      </c>
      <c r="AO4">
        <f t="shared" si="0"/>
        <v>274</v>
      </c>
    </row>
    <row r="5" spans="1:41" x14ac:dyDescent="0.35">
      <c r="A5" t="s">
        <v>6</v>
      </c>
      <c r="B5">
        <v>0</v>
      </c>
      <c r="C5">
        <v>3</v>
      </c>
      <c r="D5">
        <v>0</v>
      </c>
      <c r="E5">
        <v>295</v>
      </c>
      <c r="F5">
        <v>298</v>
      </c>
      <c r="G5">
        <v>87</v>
      </c>
      <c r="H5">
        <v>211</v>
      </c>
      <c r="I5" t="s">
        <v>10</v>
      </c>
      <c r="L5" t="s">
        <v>6</v>
      </c>
      <c r="M5">
        <v>0</v>
      </c>
      <c r="N5">
        <v>0</v>
      </c>
      <c r="O5">
        <v>0</v>
      </c>
      <c r="P5">
        <v>106</v>
      </c>
      <c r="Q5">
        <v>106</v>
      </c>
      <c r="R5">
        <v>60</v>
      </c>
      <c r="S5">
        <v>46</v>
      </c>
      <c r="T5" t="s">
        <v>10</v>
      </c>
      <c r="W5" t="s">
        <v>6</v>
      </c>
      <c r="X5">
        <v>0</v>
      </c>
      <c r="Y5">
        <v>1</v>
      </c>
      <c r="Z5">
        <v>0</v>
      </c>
      <c r="AA5">
        <v>63</v>
      </c>
      <c r="AB5">
        <v>64</v>
      </c>
      <c r="AC5">
        <v>47</v>
      </c>
      <c r="AD5">
        <v>17</v>
      </c>
      <c r="AE5" t="s">
        <v>10</v>
      </c>
      <c r="AI5">
        <f t="shared" si="1"/>
        <v>0</v>
      </c>
      <c r="AJ5">
        <f t="shared" si="0"/>
        <v>4</v>
      </c>
      <c r="AK5">
        <f t="shared" si="0"/>
        <v>0</v>
      </c>
      <c r="AL5">
        <f t="shared" si="0"/>
        <v>464</v>
      </c>
      <c r="AM5">
        <f t="shared" si="0"/>
        <v>468</v>
      </c>
      <c r="AN5">
        <f t="shared" si="0"/>
        <v>194</v>
      </c>
      <c r="AO5">
        <f t="shared" si="0"/>
        <v>274</v>
      </c>
    </row>
    <row r="6" spans="1:41" x14ac:dyDescent="0.35">
      <c r="A6" t="s">
        <v>7</v>
      </c>
      <c r="B6">
        <v>52</v>
      </c>
      <c r="C6">
        <v>0</v>
      </c>
      <c r="D6">
        <v>9</v>
      </c>
      <c r="E6">
        <v>246</v>
      </c>
      <c r="F6">
        <v>298</v>
      </c>
      <c r="G6">
        <v>87</v>
      </c>
      <c r="H6">
        <v>211</v>
      </c>
      <c r="L6" t="s">
        <v>7</v>
      </c>
      <c r="M6">
        <v>3</v>
      </c>
      <c r="N6">
        <v>0</v>
      </c>
      <c r="O6">
        <v>3</v>
      </c>
      <c r="P6">
        <v>103</v>
      </c>
      <c r="Q6">
        <v>106</v>
      </c>
      <c r="R6">
        <v>60</v>
      </c>
      <c r="S6">
        <v>46</v>
      </c>
      <c r="W6" t="s">
        <v>7</v>
      </c>
      <c r="X6">
        <v>2</v>
      </c>
      <c r="Y6">
        <v>2</v>
      </c>
      <c r="Z6">
        <v>1</v>
      </c>
      <c r="AA6">
        <v>60</v>
      </c>
      <c r="AB6">
        <v>64</v>
      </c>
      <c r="AC6">
        <v>47</v>
      </c>
      <c r="AD6">
        <v>17</v>
      </c>
      <c r="AI6">
        <f t="shared" si="1"/>
        <v>57</v>
      </c>
      <c r="AJ6">
        <f t="shared" si="0"/>
        <v>2</v>
      </c>
      <c r="AK6">
        <f t="shared" si="0"/>
        <v>13</v>
      </c>
      <c r="AL6">
        <f t="shared" si="0"/>
        <v>409</v>
      </c>
      <c r="AM6">
        <f t="shared" si="0"/>
        <v>468</v>
      </c>
      <c r="AN6">
        <f t="shared" si="0"/>
        <v>194</v>
      </c>
      <c r="AO6">
        <f t="shared" si="0"/>
        <v>274</v>
      </c>
    </row>
    <row r="7" spans="1:41" x14ac:dyDescent="0.35">
      <c r="A7" t="s">
        <v>6</v>
      </c>
      <c r="B7">
        <v>0</v>
      </c>
      <c r="C7">
        <v>3</v>
      </c>
      <c r="D7">
        <v>0</v>
      </c>
      <c r="E7">
        <v>295</v>
      </c>
      <c r="F7">
        <v>298</v>
      </c>
      <c r="G7">
        <v>87</v>
      </c>
      <c r="H7">
        <v>211</v>
      </c>
      <c r="I7" t="s">
        <v>11</v>
      </c>
      <c r="L7" t="s">
        <v>6</v>
      </c>
      <c r="M7">
        <v>0</v>
      </c>
      <c r="N7">
        <v>0</v>
      </c>
      <c r="O7">
        <v>0</v>
      </c>
      <c r="P7">
        <v>106</v>
      </c>
      <c r="Q7">
        <v>106</v>
      </c>
      <c r="R7">
        <v>60</v>
      </c>
      <c r="S7">
        <v>46</v>
      </c>
      <c r="T7" t="s">
        <v>11</v>
      </c>
      <c r="W7" t="s">
        <v>6</v>
      </c>
      <c r="X7">
        <v>0</v>
      </c>
      <c r="Y7">
        <v>1</v>
      </c>
      <c r="Z7">
        <v>0</v>
      </c>
      <c r="AA7">
        <v>63</v>
      </c>
      <c r="AB7">
        <v>64</v>
      </c>
      <c r="AC7">
        <v>47</v>
      </c>
      <c r="AD7">
        <v>17</v>
      </c>
      <c r="AE7" t="s">
        <v>11</v>
      </c>
      <c r="AI7">
        <f t="shared" si="1"/>
        <v>0</v>
      </c>
      <c r="AJ7">
        <f t="shared" si="0"/>
        <v>4</v>
      </c>
      <c r="AK7">
        <f t="shared" si="0"/>
        <v>0</v>
      </c>
      <c r="AL7">
        <f t="shared" si="0"/>
        <v>464</v>
      </c>
      <c r="AM7">
        <f t="shared" si="0"/>
        <v>468</v>
      </c>
      <c r="AN7">
        <f t="shared" si="0"/>
        <v>194</v>
      </c>
      <c r="AO7">
        <f t="shared" si="0"/>
        <v>274</v>
      </c>
    </row>
    <row r="8" spans="1:41" x14ac:dyDescent="0.35">
      <c r="A8" t="s">
        <v>7</v>
      </c>
      <c r="B8">
        <v>63</v>
      </c>
      <c r="C8">
        <v>0</v>
      </c>
      <c r="D8">
        <v>14</v>
      </c>
      <c r="E8">
        <v>235</v>
      </c>
      <c r="F8">
        <v>298</v>
      </c>
      <c r="G8">
        <v>87</v>
      </c>
      <c r="H8">
        <v>211</v>
      </c>
      <c r="L8" t="s">
        <v>7</v>
      </c>
      <c r="M8">
        <v>7</v>
      </c>
      <c r="N8">
        <v>0</v>
      </c>
      <c r="O8">
        <v>6</v>
      </c>
      <c r="P8">
        <v>99</v>
      </c>
      <c r="Q8">
        <v>106</v>
      </c>
      <c r="R8">
        <v>60</v>
      </c>
      <c r="S8">
        <v>46</v>
      </c>
      <c r="W8" t="s">
        <v>7</v>
      </c>
      <c r="X8">
        <v>5</v>
      </c>
      <c r="Y8">
        <v>2</v>
      </c>
      <c r="Z8">
        <v>3</v>
      </c>
      <c r="AA8">
        <v>57</v>
      </c>
      <c r="AB8">
        <v>64</v>
      </c>
      <c r="AC8">
        <v>47</v>
      </c>
      <c r="AD8">
        <v>17</v>
      </c>
      <c r="AI8">
        <f t="shared" si="1"/>
        <v>75</v>
      </c>
      <c r="AJ8">
        <f t="shared" si="0"/>
        <v>2</v>
      </c>
      <c r="AK8">
        <f t="shared" si="0"/>
        <v>23</v>
      </c>
      <c r="AL8">
        <f t="shared" si="0"/>
        <v>391</v>
      </c>
      <c r="AM8">
        <f t="shared" si="0"/>
        <v>468</v>
      </c>
      <c r="AN8">
        <f t="shared" si="0"/>
        <v>194</v>
      </c>
      <c r="AO8">
        <f t="shared" si="0"/>
        <v>274</v>
      </c>
    </row>
    <row r="9" spans="1:41" x14ac:dyDescent="0.35">
      <c r="A9" t="s">
        <v>6</v>
      </c>
      <c r="B9">
        <v>0</v>
      </c>
      <c r="C9">
        <v>3</v>
      </c>
      <c r="D9">
        <v>0</v>
      </c>
      <c r="E9">
        <v>295</v>
      </c>
      <c r="F9">
        <v>298</v>
      </c>
      <c r="G9">
        <v>87</v>
      </c>
      <c r="H9">
        <v>211</v>
      </c>
      <c r="I9" t="s">
        <v>12</v>
      </c>
      <c r="L9" t="s">
        <v>6</v>
      </c>
      <c r="M9">
        <v>0</v>
      </c>
      <c r="N9">
        <v>0</v>
      </c>
      <c r="O9">
        <v>0</v>
      </c>
      <c r="P9">
        <v>106</v>
      </c>
      <c r="Q9">
        <v>106</v>
      </c>
      <c r="R9">
        <v>60</v>
      </c>
      <c r="S9">
        <v>46</v>
      </c>
      <c r="T9" t="s">
        <v>12</v>
      </c>
      <c r="W9" t="s">
        <v>6</v>
      </c>
      <c r="X9">
        <v>0</v>
      </c>
      <c r="Y9">
        <v>1</v>
      </c>
      <c r="Z9">
        <v>0</v>
      </c>
      <c r="AA9">
        <v>63</v>
      </c>
      <c r="AB9">
        <v>64</v>
      </c>
      <c r="AC9">
        <v>47</v>
      </c>
      <c r="AD9">
        <v>17</v>
      </c>
      <c r="AE9" t="s">
        <v>12</v>
      </c>
      <c r="AI9">
        <f t="shared" si="1"/>
        <v>0</v>
      </c>
      <c r="AJ9">
        <f t="shared" si="0"/>
        <v>4</v>
      </c>
      <c r="AK9">
        <f t="shared" si="0"/>
        <v>0</v>
      </c>
      <c r="AL9">
        <f t="shared" si="0"/>
        <v>464</v>
      </c>
      <c r="AM9">
        <f t="shared" si="0"/>
        <v>468</v>
      </c>
      <c r="AN9">
        <f t="shared" si="0"/>
        <v>194</v>
      </c>
      <c r="AO9">
        <f t="shared" si="0"/>
        <v>274</v>
      </c>
    </row>
    <row r="10" spans="1:41" x14ac:dyDescent="0.35">
      <c r="A10" t="s">
        <v>7</v>
      </c>
      <c r="B10">
        <v>78</v>
      </c>
      <c r="C10">
        <v>0</v>
      </c>
      <c r="D10">
        <v>21</v>
      </c>
      <c r="E10">
        <v>220</v>
      </c>
      <c r="F10">
        <v>298</v>
      </c>
      <c r="G10">
        <v>87</v>
      </c>
      <c r="H10">
        <v>211</v>
      </c>
      <c r="L10" t="s">
        <v>7</v>
      </c>
      <c r="M10">
        <v>11</v>
      </c>
      <c r="N10">
        <v>0</v>
      </c>
      <c r="O10">
        <v>11</v>
      </c>
      <c r="P10">
        <v>95</v>
      </c>
      <c r="Q10">
        <v>106</v>
      </c>
      <c r="R10">
        <v>60</v>
      </c>
      <c r="S10">
        <v>46</v>
      </c>
      <c r="W10" t="s">
        <v>7</v>
      </c>
      <c r="X10">
        <v>8</v>
      </c>
      <c r="Y10">
        <v>5</v>
      </c>
      <c r="Z10">
        <v>8</v>
      </c>
      <c r="AA10">
        <v>51</v>
      </c>
      <c r="AB10">
        <v>64</v>
      </c>
      <c r="AC10">
        <v>47</v>
      </c>
      <c r="AD10">
        <v>17</v>
      </c>
      <c r="AI10">
        <f t="shared" si="1"/>
        <v>97</v>
      </c>
      <c r="AJ10">
        <f t="shared" si="0"/>
        <v>5</v>
      </c>
      <c r="AK10">
        <f t="shared" si="0"/>
        <v>40</v>
      </c>
      <c r="AL10">
        <f t="shared" si="0"/>
        <v>366</v>
      </c>
      <c r="AM10">
        <f t="shared" si="0"/>
        <v>468</v>
      </c>
      <c r="AN10">
        <f t="shared" si="0"/>
        <v>194</v>
      </c>
      <c r="AO10">
        <f t="shared" si="0"/>
        <v>274</v>
      </c>
    </row>
    <row r="11" spans="1:41" x14ac:dyDescent="0.35">
      <c r="A11" t="s">
        <v>6</v>
      </c>
      <c r="B11">
        <v>0</v>
      </c>
      <c r="C11">
        <v>3</v>
      </c>
      <c r="D11">
        <v>0</v>
      </c>
      <c r="E11">
        <v>295</v>
      </c>
      <c r="F11">
        <v>298</v>
      </c>
      <c r="G11">
        <v>87</v>
      </c>
      <c r="H11">
        <v>211</v>
      </c>
      <c r="I11" t="s">
        <v>13</v>
      </c>
      <c r="L11" t="s">
        <v>6</v>
      </c>
      <c r="M11">
        <v>0</v>
      </c>
      <c r="N11">
        <v>0</v>
      </c>
      <c r="O11">
        <v>0</v>
      </c>
      <c r="P11">
        <v>106</v>
      </c>
      <c r="Q11">
        <v>106</v>
      </c>
      <c r="R11">
        <v>60</v>
      </c>
      <c r="S11">
        <v>46</v>
      </c>
      <c r="T11" t="s">
        <v>13</v>
      </c>
      <c r="W11" t="s">
        <v>6</v>
      </c>
      <c r="X11">
        <v>0</v>
      </c>
      <c r="Y11">
        <v>1</v>
      </c>
      <c r="Z11">
        <v>0</v>
      </c>
      <c r="AA11">
        <v>63</v>
      </c>
      <c r="AB11">
        <v>64</v>
      </c>
      <c r="AC11">
        <v>47</v>
      </c>
      <c r="AD11">
        <v>17</v>
      </c>
      <c r="AE11" t="s">
        <v>13</v>
      </c>
      <c r="AI11">
        <f t="shared" si="1"/>
        <v>0</v>
      </c>
      <c r="AJ11">
        <f t="shared" si="0"/>
        <v>4</v>
      </c>
      <c r="AK11">
        <f t="shared" si="0"/>
        <v>0</v>
      </c>
      <c r="AL11">
        <f t="shared" si="0"/>
        <v>464</v>
      </c>
      <c r="AM11">
        <f t="shared" si="0"/>
        <v>468</v>
      </c>
      <c r="AN11">
        <f t="shared" si="0"/>
        <v>194</v>
      </c>
      <c r="AO11">
        <f t="shared" si="0"/>
        <v>274</v>
      </c>
    </row>
    <row r="12" spans="1:41" x14ac:dyDescent="0.35">
      <c r="A12" t="s">
        <v>7</v>
      </c>
      <c r="B12">
        <v>87</v>
      </c>
      <c r="C12">
        <v>0</v>
      </c>
      <c r="D12">
        <v>87</v>
      </c>
      <c r="E12">
        <v>211</v>
      </c>
      <c r="F12">
        <v>298</v>
      </c>
      <c r="G12">
        <v>87</v>
      </c>
      <c r="H12">
        <v>211</v>
      </c>
      <c r="L12" t="s">
        <v>7</v>
      </c>
      <c r="M12">
        <v>13</v>
      </c>
      <c r="N12">
        <v>0</v>
      </c>
      <c r="O12">
        <v>13</v>
      </c>
      <c r="P12">
        <v>93</v>
      </c>
      <c r="Q12">
        <v>106</v>
      </c>
      <c r="R12">
        <v>60</v>
      </c>
      <c r="S12">
        <v>46</v>
      </c>
      <c r="W12" t="s">
        <v>7</v>
      </c>
      <c r="X12">
        <v>10</v>
      </c>
      <c r="Y12">
        <v>5</v>
      </c>
      <c r="Z12">
        <v>10</v>
      </c>
      <c r="AA12">
        <v>49</v>
      </c>
      <c r="AB12">
        <v>64</v>
      </c>
      <c r="AC12">
        <v>47</v>
      </c>
      <c r="AD12">
        <v>17</v>
      </c>
      <c r="AI12">
        <f t="shared" si="1"/>
        <v>110</v>
      </c>
      <c r="AJ12">
        <f t="shared" si="0"/>
        <v>5</v>
      </c>
      <c r="AK12">
        <f t="shared" si="0"/>
        <v>110</v>
      </c>
      <c r="AL12">
        <f t="shared" si="0"/>
        <v>353</v>
      </c>
      <c r="AM12">
        <f t="shared" si="0"/>
        <v>468</v>
      </c>
      <c r="AN12">
        <f t="shared" si="0"/>
        <v>194</v>
      </c>
      <c r="AO12">
        <f t="shared" si="0"/>
        <v>274</v>
      </c>
    </row>
    <row r="15" spans="1:41" x14ac:dyDescent="0.35">
      <c r="B15" t="s">
        <v>20</v>
      </c>
      <c r="C15" t="s">
        <v>21</v>
      </c>
      <c r="D15" t="s">
        <v>22</v>
      </c>
      <c r="E15" t="s">
        <v>23</v>
      </c>
    </row>
    <row r="16" spans="1:41" x14ac:dyDescent="0.35">
      <c r="A16">
        <v>5</v>
      </c>
      <c r="B16">
        <v>0.98850574712643702</v>
      </c>
      <c r="C16">
        <v>0.51724137931034497</v>
      </c>
      <c r="D16">
        <v>0</v>
      </c>
      <c r="E16">
        <v>0</v>
      </c>
    </row>
    <row r="17" spans="1:38" x14ac:dyDescent="0.35">
      <c r="A17">
        <v>10</v>
      </c>
      <c r="B17">
        <v>1</v>
      </c>
      <c r="C17">
        <v>0.40229885057471299</v>
      </c>
      <c r="D17">
        <v>1.4218009478673001E-2</v>
      </c>
      <c r="E17">
        <v>0</v>
      </c>
    </row>
    <row r="18" spans="1:38" x14ac:dyDescent="0.35">
      <c r="A18">
        <v>15</v>
      </c>
      <c r="B18">
        <v>1</v>
      </c>
      <c r="C18">
        <v>0.27586206896551702</v>
      </c>
      <c r="D18">
        <v>1.4218009478673001E-2</v>
      </c>
      <c r="E18">
        <v>0</v>
      </c>
    </row>
    <row r="19" spans="1:38" x14ac:dyDescent="0.35">
      <c r="A19">
        <v>20</v>
      </c>
      <c r="B19">
        <v>1</v>
      </c>
      <c r="C19">
        <v>0.10344827586206901</v>
      </c>
      <c r="D19">
        <v>1.4218009478673001E-2</v>
      </c>
      <c r="E19">
        <v>0</v>
      </c>
    </row>
    <row r="20" spans="1:38" x14ac:dyDescent="0.35">
      <c r="A20">
        <v>25</v>
      </c>
      <c r="B20">
        <v>1</v>
      </c>
      <c r="C20">
        <v>0</v>
      </c>
      <c r="D20">
        <v>1.4218009478673001E-2</v>
      </c>
      <c r="E20">
        <v>0</v>
      </c>
      <c r="AL20">
        <f xml:space="preserve"> 468 * 5</f>
        <v>2340</v>
      </c>
    </row>
    <row r="31" spans="1:38" x14ac:dyDescent="0.35">
      <c r="A31" t="s">
        <v>14</v>
      </c>
      <c r="L31" t="s">
        <v>8</v>
      </c>
      <c r="W31" t="s">
        <v>15</v>
      </c>
    </row>
    <row r="32" spans="1:38" x14ac:dyDescent="0.3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L32" t="s">
        <v>0</v>
      </c>
      <c r="M32" t="s">
        <v>1</v>
      </c>
      <c r="N32" t="s">
        <v>2</v>
      </c>
      <c r="O32" t="s">
        <v>3</v>
      </c>
      <c r="P32" t="s">
        <v>4</v>
      </c>
      <c r="Q32" t="s">
        <v>5</v>
      </c>
      <c r="W32" t="s">
        <v>0</v>
      </c>
      <c r="X32" t="s">
        <v>1</v>
      </c>
      <c r="Y32" t="s">
        <v>2</v>
      </c>
      <c r="Z32" t="s">
        <v>3</v>
      </c>
      <c r="AA32" t="s">
        <v>4</v>
      </c>
      <c r="AB32" t="s">
        <v>5</v>
      </c>
    </row>
    <row r="33" spans="1:41" x14ac:dyDescent="0.35">
      <c r="A33" t="s">
        <v>6</v>
      </c>
      <c r="B33">
        <v>1</v>
      </c>
      <c r="C33">
        <v>0</v>
      </c>
      <c r="D33">
        <v>1</v>
      </c>
      <c r="E33">
        <v>297</v>
      </c>
      <c r="F33">
        <v>298</v>
      </c>
      <c r="G33">
        <v>87</v>
      </c>
      <c r="H33">
        <v>211</v>
      </c>
      <c r="I33" t="s">
        <v>16</v>
      </c>
      <c r="L33" t="s">
        <v>6</v>
      </c>
      <c r="M33">
        <v>1</v>
      </c>
      <c r="N33">
        <v>0</v>
      </c>
      <c r="O33">
        <v>1</v>
      </c>
      <c r="P33">
        <v>105</v>
      </c>
      <c r="Q33">
        <v>106</v>
      </c>
      <c r="R33">
        <v>60</v>
      </c>
      <c r="S33">
        <v>46</v>
      </c>
      <c r="T33" t="s">
        <v>16</v>
      </c>
      <c r="W33" t="s">
        <v>6</v>
      </c>
      <c r="X33">
        <v>1</v>
      </c>
      <c r="Y33">
        <v>0</v>
      </c>
      <c r="Z33">
        <v>0</v>
      </c>
      <c r="AA33">
        <v>63</v>
      </c>
      <c r="AB33">
        <v>64</v>
      </c>
      <c r="AC33">
        <v>47</v>
      </c>
      <c r="AD33">
        <v>17</v>
      </c>
      <c r="AE33" t="s">
        <v>16</v>
      </c>
      <c r="AI33">
        <f>X33+M33+B33</f>
        <v>3</v>
      </c>
      <c r="AJ33">
        <f t="shared" ref="AJ33:AO33" si="2">Y33+N33+C33</f>
        <v>0</v>
      </c>
      <c r="AK33">
        <f t="shared" si="2"/>
        <v>2</v>
      </c>
      <c r="AL33">
        <f t="shared" si="2"/>
        <v>465</v>
      </c>
      <c r="AM33">
        <f t="shared" si="2"/>
        <v>468</v>
      </c>
      <c r="AN33">
        <f t="shared" si="2"/>
        <v>194</v>
      </c>
      <c r="AO33">
        <f t="shared" si="2"/>
        <v>274</v>
      </c>
    </row>
    <row r="34" spans="1:41" x14ac:dyDescent="0.35">
      <c r="A34" t="s">
        <v>7</v>
      </c>
      <c r="B34">
        <v>76</v>
      </c>
      <c r="C34">
        <v>0</v>
      </c>
      <c r="D34">
        <v>7</v>
      </c>
      <c r="E34">
        <v>222</v>
      </c>
      <c r="F34">
        <v>298</v>
      </c>
      <c r="G34">
        <v>87</v>
      </c>
      <c r="H34">
        <v>211</v>
      </c>
      <c r="L34" t="s">
        <v>7</v>
      </c>
      <c r="M34">
        <v>6</v>
      </c>
      <c r="N34">
        <v>0</v>
      </c>
      <c r="O34">
        <v>1</v>
      </c>
      <c r="P34">
        <v>100</v>
      </c>
      <c r="Q34">
        <v>106</v>
      </c>
      <c r="R34">
        <v>60</v>
      </c>
      <c r="S34">
        <v>46</v>
      </c>
      <c r="W34" t="s">
        <v>7</v>
      </c>
      <c r="X34">
        <v>5</v>
      </c>
      <c r="Y34">
        <v>3</v>
      </c>
      <c r="Z34">
        <v>0</v>
      </c>
      <c r="AA34">
        <v>56</v>
      </c>
      <c r="AB34">
        <v>64</v>
      </c>
      <c r="AC34">
        <v>47</v>
      </c>
      <c r="AD34">
        <v>17</v>
      </c>
      <c r="AI34">
        <f t="shared" ref="AI34:AI40" si="3">X34+M34+B34</f>
        <v>87</v>
      </c>
      <c r="AJ34">
        <f t="shared" ref="AJ34:AJ40" si="4">Y34+N34+C34</f>
        <v>3</v>
      </c>
      <c r="AK34">
        <f t="shared" ref="AK34:AK40" si="5">Z34+O34+D34</f>
        <v>8</v>
      </c>
      <c r="AL34">
        <f t="shared" ref="AL34:AL40" si="6">AA34+P34+E34</f>
        <v>378</v>
      </c>
      <c r="AM34">
        <f t="shared" ref="AM34:AM40" si="7">AB34+Q34+F34</f>
        <v>468</v>
      </c>
      <c r="AN34">
        <f t="shared" ref="AN34:AN40" si="8">AC34+R34+G34</f>
        <v>194</v>
      </c>
      <c r="AO34">
        <f t="shared" ref="AO34:AO40" si="9">AD34+S34+H34</f>
        <v>274</v>
      </c>
    </row>
    <row r="35" spans="1:41" x14ac:dyDescent="0.35">
      <c r="A35" t="s">
        <v>6</v>
      </c>
      <c r="B35">
        <v>1</v>
      </c>
      <c r="C35">
        <v>0</v>
      </c>
      <c r="D35">
        <v>1</v>
      </c>
      <c r="E35">
        <v>297</v>
      </c>
      <c r="F35">
        <v>298</v>
      </c>
      <c r="G35">
        <v>87</v>
      </c>
      <c r="H35">
        <v>211</v>
      </c>
      <c r="I35" t="s">
        <v>17</v>
      </c>
      <c r="L35" t="s">
        <v>6</v>
      </c>
      <c r="M35">
        <v>1</v>
      </c>
      <c r="N35">
        <v>0</v>
      </c>
      <c r="O35">
        <v>1</v>
      </c>
      <c r="P35">
        <v>105</v>
      </c>
      <c r="Q35">
        <v>106</v>
      </c>
      <c r="R35">
        <v>60</v>
      </c>
      <c r="S35">
        <v>46</v>
      </c>
      <c r="T35" t="s">
        <v>17</v>
      </c>
      <c r="W35" t="s">
        <v>6</v>
      </c>
      <c r="X35">
        <v>1</v>
      </c>
      <c r="Y35">
        <v>0</v>
      </c>
      <c r="Z35">
        <v>0</v>
      </c>
      <c r="AA35">
        <v>63</v>
      </c>
      <c r="AB35">
        <v>64</v>
      </c>
      <c r="AC35">
        <v>47</v>
      </c>
      <c r="AD35">
        <v>17</v>
      </c>
      <c r="AE35" t="s">
        <v>17</v>
      </c>
      <c r="AI35">
        <f t="shared" si="3"/>
        <v>3</v>
      </c>
      <c r="AJ35">
        <f t="shared" si="4"/>
        <v>0</v>
      </c>
      <c r="AK35">
        <f t="shared" si="5"/>
        <v>2</v>
      </c>
      <c r="AL35">
        <f t="shared" si="6"/>
        <v>465</v>
      </c>
      <c r="AM35">
        <f t="shared" si="7"/>
        <v>468</v>
      </c>
      <c r="AN35">
        <f t="shared" si="8"/>
        <v>194</v>
      </c>
      <c r="AO35">
        <f t="shared" si="9"/>
        <v>274</v>
      </c>
    </row>
    <row r="36" spans="1:41" x14ac:dyDescent="0.35">
      <c r="A36" t="s">
        <v>7</v>
      </c>
      <c r="B36">
        <v>83</v>
      </c>
      <c r="C36">
        <v>0</v>
      </c>
      <c r="D36">
        <v>14</v>
      </c>
      <c r="E36">
        <v>215</v>
      </c>
      <c r="F36">
        <v>298</v>
      </c>
      <c r="G36">
        <v>87</v>
      </c>
      <c r="H36">
        <v>211</v>
      </c>
      <c r="L36" t="s">
        <v>7</v>
      </c>
      <c r="M36">
        <v>29</v>
      </c>
      <c r="N36">
        <v>0</v>
      </c>
      <c r="O36">
        <v>2</v>
      </c>
      <c r="P36">
        <v>77</v>
      </c>
      <c r="Q36">
        <v>106</v>
      </c>
      <c r="R36">
        <v>60</v>
      </c>
      <c r="S36">
        <v>46</v>
      </c>
      <c r="W36" t="s">
        <v>7</v>
      </c>
      <c r="X36">
        <v>12</v>
      </c>
      <c r="Y36">
        <v>4</v>
      </c>
      <c r="Z36">
        <v>0</v>
      </c>
      <c r="AA36">
        <v>48</v>
      </c>
      <c r="AB36">
        <v>64</v>
      </c>
      <c r="AC36">
        <v>47</v>
      </c>
      <c r="AD36">
        <v>17</v>
      </c>
      <c r="AI36">
        <f t="shared" si="3"/>
        <v>124</v>
      </c>
      <c r="AJ36">
        <f t="shared" si="4"/>
        <v>4</v>
      </c>
      <c r="AK36">
        <f t="shared" si="5"/>
        <v>16</v>
      </c>
      <c r="AL36">
        <f t="shared" si="6"/>
        <v>340</v>
      </c>
      <c r="AM36">
        <f t="shared" si="7"/>
        <v>468</v>
      </c>
      <c r="AN36">
        <f t="shared" si="8"/>
        <v>194</v>
      </c>
      <c r="AO36">
        <f t="shared" si="9"/>
        <v>274</v>
      </c>
    </row>
    <row r="37" spans="1:41" x14ac:dyDescent="0.35">
      <c r="A37" t="s">
        <v>6</v>
      </c>
      <c r="B37">
        <v>1</v>
      </c>
      <c r="C37">
        <v>0</v>
      </c>
      <c r="D37">
        <v>1</v>
      </c>
      <c r="E37">
        <v>297</v>
      </c>
      <c r="F37">
        <v>298</v>
      </c>
      <c r="G37">
        <v>87</v>
      </c>
      <c r="H37">
        <v>211</v>
      </c>
      <c r="I37" t="s">
        <v>18</v>
      </c>
      <c r="L37" t="s">
        <v>6</v>
      </c>
      <c r="M37">
        <v>1</v>
      </c>
      <c r="N37">
        <v>0</v>
      </c>
      <c r="O37">
        <v>1</v>
      </c>
      <c r="P37">
        <v>105</v>
      </c>
      <c r="Q37">
        <v>106</v>
      </c>
      <c r="R37">
        <v>60</v>
      </c>
      <c r="S37">
        <v>46</v>
      </c>
      <c r="T37" t="s">
        <v>18</v>
      </c>
      <c r="W37" t="s">
        <v>6</v>
      </c>
      <c r="X37">
        <v>1</v>
      </c>
      <c r="Y37">
        <v>0</v>
      </c>
      <c r="Z37">
        <v>0</v>
      </c>
      <c r="AA37">
        <v>63</v>
      </c>
      <c r="AB37">
        <v>64</v>
      </c>
      <c r="AC37">
        <v>47</v>
      </c>
      <c r="AD37">
        <v>17</v>
      </c>
      <c r="AE37" t="s">
        <v>18</v>
      </c>
      <c r="AI37">
        <f t="shared" si="3"/>
        <v>3</v>
      </c>
      <c r="AJ37">
        <f t="shared" si="4"/>
        <v>0</v>
      </c>
      <c r="AK37">
        <f t="shared" si="5"/>
        <v>2</v>
      </c>
      <c r="AL37">
        <f t="shared" si="6"/>
        <v>465</v>
      </c>
      <c r="AM37">
        <f t="shared" si="7"/>
        <v>468</v>
      </c>
      <c r="AN37">
        <f t="shared" si="8"/>
        <v>194</v>
      </c>
      <c r="AO37">
        <f t="shared" si="9"/>
        <v>274</v>
      </c>
    </row>
    <row r="38" spans="1:41" x14ac:dyDescent="0.35">
      <c r="A38" t="s">
        <v>7</v>
      </c>
      <c r="B38">
        <v>87</v>
      </c>
      <c r="C38">
        <v>0</v>
      </c>
      <c r="D38">
        <v>87</v>
      </c>
      <c r="E38">
        <v>211</v>
      </c>
      <c r="F38">
        <v>298</v>
      </c>
      <c r="G38">
        <v>87</v>
      </c>
      <c r="H38">
        <v>211</v>
      </c>
      <c r="L38" t="s">
        <v>7</v>
      </c>
      <c r="M38">
        <v>57</v>
      </c>
      <c r="N38">
        <v>0</v>
      </c>
      <c r="O38">
        <v>4</v>
      </c>
      <c r="P38">
        <v>49</v>
      </c>
      <c r="Q38">
        <v>106</v>
      </c>
      <c r="R38">
        <v>60</v>
      </c>
      <c r="S38">
        <v>46</v>
      </c>
      <c r="W38" t="s">
        <v>7</v>
      </c>
      <c r="X38">
        <v>21</v>
      </c>
      <c r="Y38">
        <v>5</v>
      </c>
      <c r="Z38">
        <v>1</v>
      </c>
      <c r="AA38">
        <v>38</v>
      </c>
      <c r="AB38">
        <v>64</v>
      </c>
      <c r="AC38">
        <v>47</v>
      </c>
      <c r="AD38">
        <v>17</v>
      </c>
      <c r="AI38">
        <f t="shared" si="3"/>
        <v>165</v>
      </c>
      <c r="AJ38">
        <f t="shared" si="4"/>
        <v>5</v>
      </c>
      <c r="AK38">
        <f t="shared" si="5"/>
        <v>92</v>
      </c>
      <c r="AL38">
        <f t="shared" si="6"/>
        <v>298</v>
      </c>
      <c r="AM38">
        <f t="shared" si="7"/>
        <v>468</v>
      </c>
      <c r="AN38">
        <f t="shared" si="8"/>
        <v>194</v>
      </c>
      <c r="AO38">
        <f t="shared" si="9"/>
        <v>274</v>
      </c>
    </row>
    <row r="39" spans="1:41" x14ac:dyDescent="0.35">
      <c r="A39" t="s">
        <v>6</v>
      </c>
      <c r="B39">
        <v>1</v>
      </c>
      <c r="C39">
        <v>0</v>
      </c>
      <c r="D39">
        <v>1</v>
      </c>
      <c r="E39">
        <v>297</v>
      </c>
      <c r="F39">
        <v>298</v>
      </c>
      <c r="G39">
        <v>87</v>
      </c>
      <c r="H39">
        <v>211</v>
      </c>
      <c r="I39" t="s">
        <v>19</v>
      </c>
      <c r="L39" t="s">
        <v>6</v>
      </c>
      <c r="M39">
        <v>1</v>
      </c>
      <c r="N39">
        <v>0</v>
      </c>
      <c r="O39">
        <v>1</v>
      </c>
      <c r="P39">
        <v>105</v>
      </c>
      <c r="Q39">
        <v>106</v>
      </c>
      <c r="R39">
        <v>60</v>
      </c>
      <c r="S39">
        <v>46</v>
      </c>
      <c r="T39" t="s">
        <v>19</v>
      </c>
      <c r="W39" t="s">
        <v>6</v>
      </c>
      <c r="X39">
        <v>1</v>
      </c>
      <c r="Y39">
        <v>0</v>
      </c>
      <c r="Z39">
        <v>0</v>
      </c>
      <c r="AA39">
        <v>63</v>
      </c>
      <c r="AB39">
        <v>64</v>
      </c>
      <c r="AC39">
        <v>47</v>
      </c>
      <c r="AD39">
        <v>17</v>
      </c>
      <c r="AE39" t="s">
        <v>19</v>
      </c>
      <c r="AI39">
        <f t="shared" si="3"/>
        <v>3</v>
      </c>
      <c r="AJ39">
        <f t="shared" si="4"/>
        <v>0</v>
      </c>
      <c r="AK39">
        <f t="shared" si="5"/>
        <v>2</v>
      </c>
      <c r="AL39">
        <f t="shared" si="6"/>
        <v>465</v>
      </c>
      <c r="AM39">
        <f t="shared" si="7"/>
        <v>468</v>
      </c>
      <c r="AN39">
        <f t="shared" si="8"/>
        <v>194</v>
      </c>
      <c r="AO39">
        <f t="shared" si="9"/>
        <v>274</v>
      </c>
    </row>
    <row r="40" spans="1:41" x14ac:dyDescent="0.35">
      <c r="A40" t="s">
        <v>7</v>
      </c>
      <c r="B40">
        <v>87</v>
      </c>
      <c r="C40">
        <v>0</v>
      </c>
      <c r="D40">
        <v>87</v>
      </c>
      <c r="E40">
        <v>211</v>
      </c>
      <c r="F40">
        <v>298</v>
      </c>
      <c r="G40">
        <v>87</v>
      </c>
      <c r="H40">
        <v>211</v>
      </c>
      <c r="L40" t="s">
        <v>7</v>
      </c>
      <c r="M40">
        <v>59</v>
      </c>
      <c r="N40">
        <v>0</v>
      </c>
      <c r="O40">
        <v>6</v>
      </c>
      <c r="P40">
        <v>47</v>
      </c>
      <c r="Q40">
        <v>106</v>
      </c>
      <c r="R40">
        <v>60</v>
      </c>
      <c r="S40">
        <v>46</v>
      </c>
      <c r="W40" t="s">
        <v>7</v>
      </c>
      <c r="X40">
        <v>31</v>
      </c>
      <c r="Y40">
        <v>5</v>
      </c>
      <c r="Z40">
        <v>2</v>
      </c>
      <c r="AA40">
        <v>28</v>
      </c>
      <c r="AB40">
        <v>64</v>
      </c>
      <c r="AC40">
        <v>47</v>
      </c>
      <c r="AD40">
        <v>17</v>
      </c>
      <c r="AI40">
        <f t="shared" si="3"/>
        <v>177</v>
      </c>
      <c r="AJ40">
        <f t="shared" si="4"/>
        <v>5</v>
      </c>
      <c r="AK40">
        <f t="shared" si="5"/>
        <v>95</v>
      </c>
      <c r="AL40">
        <f t="shared" si="6"/>
        <v>286</v>
      </c>
      <c r="AM40">
        <f t="shared" si="7"/>
        <v>468</v>
      </c>
      <c r="AN40">
        <f t="shared" si="8"/>
        <v>194</v>
      </c>
      <c r="AO40">
        <f t="shared" si="9"/>
        <v>274</v>
      </c>
    </row>
    <row r="50" spans="4:10" x14ac:dyDescent="0.35">
      <c r="D50" t="s">
        <v>35</v>
      </c>
    </row>
    <row r="51" spans="4:10" x14ac:dyDescent="0.35">
      <c r="D51">
        <v>298</v>
      </c>
      <c r="E51">
        <v>106</v>
      </c>
      <c r="F51">
        <v>64</v>
      </c>
      <c r="G51">
        <v>48</v>
      </c>
      <c r="H51">
        <v>17</v>
      </c>
      <c r="I51">
        <v>24</v>
      </c>
      <c r="J51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3CCD-2E49-4B26-B118-A1715136D07A}">
  <dimension ref="A1:T32"/>
  <sheetViews>
    <sheetView workbookViewId="0">
      <selection sqref="A1:T32"/>
    </sheetView>
  </sheetViews>
  <sheetFormatPr defaultRowHeight="14.5" x14ac:dyDescent="0.35"/>
  <cols>
    <col min="2" max="2" width="11" bestFit="1" customWidth="1"/>
    <col min="3" max="3" width="9.08984375" bestFit="1" customWidth="1"/>
    <col min="4" max="4" width="11.81640625" bestFit="1" customWidth="1"/>
    <col min="5" max="5" width="13.36328125" bestFit="1" customWidth="1"/>
    <col min="6" max="6" width="11.36328125" bestFit="1" customWidth="1"/>
    <col min="7" max="7" width="10.7265625" bestFit="1" customWidth="1"/>
    <col min="8" max="8" width="12.54296875" bestFit="1" customWidth="1"/>
  </cols>
  <sheetData>
    <row r="1" spans="1:20" x14ac:dyDescent="0.35">
      <c r="A1" t="s">
        <v>26</v>
      </c>
      <c r="L1" t="s">
        <v>27</v>
      </c>
    </row>
    <row r="2" spans="1: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24</v>
      </c>
      <c r="H2" t="s">
        <v>25</v>
      </c>
      <c r="I2" t="s">
        <v>29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24</v>
      </c>
      <c r="S2" t="s">
        <v>25</v>
      </c>
    </row>
    <row r="3" spans="1:20" x14ac:dyDescent="0.35">
      <c r="A3" t="s">
        <v>6</v>
      </c>
      <c r="B3">
        <v>0</v>
      </c>
      <c r="C3">
        <v>0</v>
      </c>
      <c r="D3">
        <v>0</v>
      </c>
      <c r="E3">
        <v>28</v>
      </c>
      <c r="F3">
        <v>28</v>
      </c>
      <c r="G3">
        <v>2</v>
      </c>
      <c r="H3">
        <v>26</v>
      </c>
      <c r="I3" t="s">
        <v>9</v>
      </c>
      <c r="L3" t="s">
        <v>6</v>
      </c>
      <c r="M3">
        <v>1</v>
      </c>
      <c r="N3">
        <v>1</v>
      </c>
      <c r="O3">
        <v>0</v>
      </c>
      <c r="P3">
        <v>31</v>
      </c>
      <c r="Q3">
        <v>33</v>
      </c>
      <c r="R3">
        <v>8</v>
      </c>
      <c r="S3">
        <v>25</v>
      </c>
      <c r="T3" t="s">
        <v>9</v>
      </c>
    </row>
    <row r="4" spans="1:20" x14ac:dyDescent="0.35">
      <c r="A4" t="s">
        <v>7</v>
      </c>
      <c r="B4">
        <v>2</v>
      </c>
      <c r="C4">
        <v>0</v>
      </c>
      <c r="D4" t="s">
        <v>28</v>
      </c>
      <c r="E4">
        <v>26</v>
      </c>
      <c r="F4">
        <v>28</v>
      </c>
      <c r="G4">
        <v>2</v>
      </c>
      <c r="H4">
        <v>26</v>
      </c>
      <c r="L4" t="s">
        <v>7</v>
      </c>
      <c r="M4">
        <v>4</v>
      </c>
      <c r="N4">
        <v>0</v>
      </c>
      <c r="O4">
        <v>0</v>
      </c>
      <c r="P4">
        <v>29</v>
      </c>
      <c r="Q4">
        <v>33</v>
      </c>
      <c r="R4">
        <v>8</v>
      </c>
      <c r="S4">
        <v>25</v>
      </c>
    </row>
    <row r="5" spans="1:20" x14ac:dyDescent="0.35">
      <c r="A5" t="s">
        <v>6</v>
      </c>
      <c r="B5">
        <v>0</v>
      </c>
      <c r="C5">
        <v>1</v>
      </c>
      <c r="D5">
        <v>0</v>
      </c>
      <c r="E5">
        <v>27</v>
      </c>
      <c r="F5">
        <v>28</v>
      </c>
      <c r="G5">
        <v>2</v>
      </c>
      <c r="H5">
        <v>26</v>
      </c>
      <c r="I5" t="s">
        <v>10</v>
      </c>
      <c r="L5" t="s">
        <v>6</v>
      </c>
      <c r="M5">
        <v>1</v>
      </c>
      <c r="N5">
        <v>1</v>
      </c>
      <c r="O5">
        <v>0</v>
      </c>
      <c r="P5">
        <v>31</v>
      </c>
      <c r="Q5">
        <v>33</v>
      </c>
      <c r="R5">
        <v>8</v>
      </c>
      <c r="S5">
        <v>25</v>
      </c>
      <c r="T5" t="s">
        <v>10</v>
      </c>
    </row>
    <row r="6" spans="1:20" x14ac:dyDescent="0.35">
      <c r="A6" t="s">
        <v>7</v>
      </c>
      <c r="B6">
        <v>2</v>
      </c>
      <c r="C6">
        <v>1</v>
      </c>
      <c r="D6">
        <v>0</v>
      </c>
      <c r="E6">
        <v>25</v>
      </c>
      <c r="F6">
        <v>28</v>
      </c>
      <c r="G6">
        <v>2</v>
      </c>
      <c r="H6">
        <v>26</v>
      </c>
      <c r="L6" t="s">
        <v>7</v>
      </c>
      <c r="M6">
        <v>6</v>
      </c>
      <c r="N6">
        <v>0</v>
      </c>
      <c r="O6">
        <v>0</v>
      </c>
      <c r="P6">
        <v>27</v>
      </c>
      <c r="Q6">
        <v>33</v>
      </c>
      <c r="R6">
        <v>8</v>
      </c>
      <c r="S6">
        <v>25</v>
      </c>
    </row>
    <row r="7" spans="1:20" x14ac:dyDescent="0.35">
      <c r="A7" t="s">
        <v>6</v>
      </c>
      <c r="B7">
        <v>0</v>
      </c>
      <c r="C7">
        <v>1</v>
      </c>
      <c r="D7">
        <v>0</v>
      </c>
      <c r="E7">
        <v>27</v>
      </c>
      <c r="F7">
        <v>28</v>
      </c>
      <c r="G7">
        <v>2</v>
      </c>
      <c r="H7">
        <v>26</v>
      </c>
      <c r="I7" t="s">
        <v>11</v>
      </c>
      <c r="L7" t="s">
        <v>6</v>
      </c>
      <c r="M7">
        <v>1</v>
      </c>
      <c r="N7">
        <v>1</v>
      </c>
      <c r="O7">
        <v>0</v>
      </c>
      <c r="P7">
        <v>31</v>
      </c>
      <c r="Q7">
        <v>33</v>
      </c>
      <c r="R7">
        <v>8</v>
      </c>
      <c r="S7">
        <v>25</v>
      </c>
      <c r="T7" t="s">
        <v>11</v>
      </c>
    </row>
    <row r="8" spans="1:20" x14ac:dyDescent="0.35">
      <c r="A8" t="s">
        <v>7</v>
      </c>
      <c r="B8">
        <v>2</v>
      </c>
      <c r="C8">
        <v>0</v>
      </c>
      <c r="D8" t="s">
        <v>28</v>
      </c>
      <c r="E8">
        <v>26</v>
      </c>
      <c r="F8">
        <v>28</v>
      </c>
      <c r="G8">
        <v>2</v>
      </c>
      <c r="H8">
        <v>26</v>
      </c>
      <c r="L8" t="s">
        <v>7</v>
      </c>
      <c r="M8">
        <v>6</v>
      </c>
      <c r="N8">
        <v>0</v>
      </c>
      <c r="O8">
        <v>0</v>
      </c>
      <c r="P8">
        <v>27</v>
      </c>
      <c r="Q8">
        <v>33</v>
      </c>
      <c r="R8">
        <v>8</v>
      </c>
      <c r="S8">
        <v>25</v>
      </c>
    </row>
    <row r="9" spans="1:20" x14ac:dyDescent="0.35">
      <c r="A9" t="s">
        <v>6</v>
      </c>
      <c r="B9">
        <v>0</v>
      </c>
      <c r="C9">
        <v>1</v>
      </c>
      <c r="D9">
        <v>0</v>
      </c>
      <c r="E9">
        <v>27</v>
      </c>
      <c r="F9">
        <v>28</v>
      </c>
      <c r="G9">
        <v>2</v>
      </c>
      <c r="H9">
        <v>26</v>
      </c>
      <c r="I9" t="s">
        <v>12</v>
      </c>
      <c r="L9" t="s">
        <v>6</v>
      </c>
      <c r="M9">
        <v>1</v>
      </c>
      <c r="N9">
        <v>1</v>
      </c>
      <c r="O9">
        <v>0</v>
      </c>
      <c r="P9">
        <v>31</v>
      </c>
      <c r="Q9">
        <v>33</v>
      </c>
      <c r="R9">
        <v>8</v>
      </c>
      <c r="S9">
        <v>25</v>
      </c>
      <c r="T9" t="s">
        <v>12</v>
      </c>
    </row>
    <row r="10" spans="1:20" x14ac:dyDescent="0.35">
      <c r="A10" t="s">
        <v>7</v>
      </c>
      <c r="B10">
        <v>2</v>
      </c>
      <c r="C10">
        <v>0</v>
      </c>
      <c r="D10" t="s">
        <v>28</v>
      </c>
      <c r="E10">
        <v>26</v>
      </c>
      <c r="F10">
        <v>28</v>
      </c>
      <c r="G10">
        <v>2</v>
      </c>
      <c r="H10">
        <v>26</v>
      </c>
      <c r="L10" t="s">
        <v>7</v>
      </c>
      <c r="M10">
        <v>6</v>
      </c>
      <c r="N10">
        <v>0</v>
      </c>
      <c r="O10">
        <v>0</v>
      </c>
      <c r="P10">
        <v>27</v>
      </c>
      <c r="Q10">
        <v>33</v>
      </c>
      <c r="R10">
        <v>8</v>
      </c>
      <c r="S10">
        <v>25</v>
      </c>
    </row>
    <row r="11" spans="1:20" x14ac:dyDescent="0.35">
      <c r="A11" t="s">
        <v>6</v>
      </c>
      <c r="B11">
        <v>0</v>
      </c>
      <c r="C11">
        <v>1</v>
      </c>
      <c r="D11">
        <v>0</v>
      </c>
      <c r="E11">
        <v>27</v>
      </c>
      <c r="F11">
        <v>28</v>
      </c>
      <c r="G11">
        <v>2</v>
      </c>
      <c r="H11">
        <v>26</v>
      </c>
      <c r="I11" t="s">
        <v>13</v>
      </c>
      <c r="L11" t="s">
        <v>6</v>
      </c>
      <c r="M11">
        <v>1</v>
      </c>
      <c r="N11">
        <v>1</v>
      </c>
      <c r="O11">
        <v>0</v>
      </c>
      <c r="P11">
        <v>31</v>
      </c>
      <c r="Q11">
        <v>33</v>
      </c>
      <c r="R11">
        <v>8</v>
      </c>
      <c r="S11">
        <v>25</v>
      </c>
      <c r="T11" t="s">
        <v>13</v>
      </c>
    </row>
    <row r="12" spans="1:20" x14ac:dyDescent="0.35">
      <c r="A12" t="s">
        <v>7</v>
      </c>
      <c r="B12">
        <v>2</v>
      </c>
      <c r="C12">
        <v>1</v>
      </c>
      <c r="D12">
        <v>0</v>
      </c>
      <c r="E12">
        <v>25</v>
      </c>
      <c r="F12">
        <v>28</v>
      </c>
      <c r="G12">
        <v>2</v>
      </c>
      <c r="H12">
        <v>26</v>
      </c>
      <c r="L12" t="s">
        <v>7</v>
      </c>
      <c r="M12">
        <v>7</v>
      </c>
      <c r="N12">
        <v>0</v>
      </c>
      <c r="O12">
        <v>1</v>
      </c>
      <c r="P12">
        <v>26</v>
      </c>
      <c r="Q12">
        <v>33</v>
      </c>
      <c r="R12">
        <v>8</v>
      </c>
      <c r="S12">
        <v>25</v>
      </c>
    </row>
    <row r="21" spans="1:19" x14ac:dyDescent="0.35">
      <c r="A21" t="s">
        <v>26</v>
      </c>
      <c r="L21" t="s">
        <v>27</v>
      </c>
    </row>
    <row r="22" spans="1:19" x14ac:dyDescent="0.3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24</v>
      </c>
      <c r="H22" t="s">
        <v>25</v>
      </c>
      <c r="L22" t="s">
        <v>0</v>
      </c>
      <c r="M22" t="s">
        <v>1</v>
      </c>
      <c r="N22" t="s">
        <v>2</v>
      </c>
      <c r="O22" t="s">
        <v>3</v>
      </c>
      <c r="P22" t="s">
        <v>4</v>
      </c>
      <c r="Q22" t="s">
        <v>5</v>
      </c>
      <c r="R22" t="s">
        <v>24</v>
      </c>
      <c r="S22" t="s">
        <v>25</v>
      </c>
    </row>
    <row r="23" spans="1:19" x14ac:dyDescent="0.35">
      <c r="A23" t="s">
        <v>6</v>
      </c>
      <c r="B23">
        <v>0</v>
      </c>
      <c r="C23">
        <v>0</v>
      </c>
      <c r="D23">
        <v>0</v>
      </c>
      <c r="E23">
        <v>28</v>
      </c>
      <c r="F23">
        <v>28</v>
      </c>
      <c r="G23">
        <v>2</v>
      </c>
      <c r="H23">
        <v>26</v>
      </c>
      <c r="I23" t="s">
        <v>16</v>
      </c>
      <c r="L23" t="s">
        <v>6</v>
      </c>
      <c r="M23">
        <v>1</v>
      </c>
      <c r="N23">
        <v>1</v>
      </c>
      <c r="O23">
        <v>0</v>
      </c>
      <c r="P23">
        <v>31</v>
      </c>
      <c r="Q23">
        <v>33</v>
      </c>
      <c r="R23">
        <v>8</v>
      </c>
      <c r="S23">
        <v>25</v>
      </c>
    </row>
    <row r="24" spans="1:19" x14ac:dyDescent="0.35">
      <c r="A24" t="s">
        <v>7</v>
      </c>
      <c r="B24">
        <v>2</v>
      </c>
      <c r="C24">
        <v>0</v>
      </c>
      <c r="D24" t="s">
        <v>28</v>
      </c>
      <c r="E24">
        <v>26</v>
      </c>
      <c r="F24">
        <v>28</v>
      </c>
      <c r="G24">
        <v>2</v>
      </c>
      <c r="H24">
        <v>26</v>
      </c>
      <c r="L24" t="s">
        <v>7</v>
      </c>
      <c r="M24">
        <v>8</v>
      </c>
      <c r="N24">
        <v>0</v>
      </c>
      <c r="O24" t="s">
        <v>28</v>
      </c>
      <c r="P24">
        <v>25</v>
      </c>
      <c r="Q24">
        <v>33</v>
      </c>
      <c r="R24">
        <v>8</v>
      </c>
      <c r="S24">
        <v>25</v>
      </c>
    </row>
    <row r="25" spans="1:19" x14ac:dyDescent="0.35">
      <c r="A25" t="s">
        <v>6</v>
      </c>
      <c r="B25">
        <v>0</v>
      </c>
      <c r="C25">
        <v>0</v>
      </c>
      <c r="D25">
        <v>0</v>
      </c>
      <c r="E25">
        <v>28</v>
      </c>
      <c r="F25">
        <v>28</v>
      </c>
      <c r="G25">
        <v>2</v>
      </c>
      <c r="H25">
        <v>26</v>
      </c>
      <c r="I25" t="s">
        <v>17</v>
      </c>
      <c r="L25" t="s">
        <v>6</v>
      </c>
      <c r="M25">
        <v>1</v>
      </c>
      <c r="N25">
        <v>1</v>
      </c>
      <c r="O25">
        <v>0</v>
      </c>
      <c r="P25">
        <v>31</v>
      </c>
      <c r="Q25">
        <v>33</v>
      </c>
      <c r="R25">
        <v>8</v>
      </c>
      <c r="S25">
        <v>25</v>
      </c>
    </row>
    <row r="26" spans="1:19" x14ac:dyDescent="0.35">
      <c r="A26" t="s">
        <v>7</v>
      </c>
      <c r="B26">
        <v>2</v>
      </c>
      <c r="C26">
        <v>0</v>
      </c>
      <c r="D26" t="s">
        <v>28</v>
      </c>
      <c r="E26">
        <v>26</v>
      </c>
      <c r="F26">
        <v>28</v>
      </c>
      <c r="G26">
        <v>2</v>
      </c>
      <c r="H26">
        <v>26</v>
      </c>
      <c r="L26" t="s">
        <v>7</v>
      </c>
      <c r="M26">
        <v>8</v>
      </c>
      <c r="N26">
        <v>0</v>
      </c>
      <c r="O26" t="s">
        <v>28</v>
      </c>
      <c r="P26">
        <v>25</v>
      </c>
      <c r="Q26">
        <v>33</v>
      </c>
      <c r="R26">
        <v>8</v>
      </c>
      <c r="S26">
        <v>25</v>
      </c>
    </row>
    <row r="27" spans="1:19" x14ac:dyDescent="0.35">
      <c r="A27" t="s">
        <v>6</v>
      </c>
      <c r="B27">
        <v>0</v>
      </c>
      <c r="C27">
        <v>0</v>
      </c>
      <c r="D27">
        <v>0</v>
      </c>
      <c r="E27">
        <v>28</v>
      </c>
      <c r="F27">
        <v>28</v>
      </c>
      <c r="G27">
        <v>2</v>
      </c>
      <c r="H27">
        <v>26</v>
      </c>
      <c r="I27" t="s">
        <v>18</v>
      </c>
      <c r="L27" t="s">
        <v>6</v>
      </c>
      <c r="M27">
        <v>1</v>
      </c>
      <c r="N27">
        <v>1</v>
      </c>
      <c r="O27">
        <v>0</v>
      </c>
      <c r="P27">
        <v>31</v>
      </c>
      <c r="Q27">
        <v>33</v>
      </c>
      <c r="R27">
        <v>8</v>
      </c>
      <c r="S27">
        <v>25</v>
      </c>
    </row>
    <row r="28" spans="1:19" x14ac:dyDescent="0.35">
      <c r="A28" t="s">
        <v>7</v>
      </c>
      <c r="B28">
        <v>2</v>
      </c>
      <c r="C28">
        <v>0</v>
      </c>
      <c r="D28" t="s">
        <v>28</v>
      </c>
      <c r="E28">
        <v>26</v>
      </c>
      <c r="F28">
        <v>28</v>
      </c>
      <c r="G28">
        <v>2</v>
      </c>
      <c r="H28">
        <v>26</v>
      </c>
      <c r="L28" t="s">
        <v>7</v>
      </c>
      <c r="M28">
        <v>8</v>
      </c>
      <c r="N28">
        <v>0</v>
      </c>
      <c r="O28" t="s">
        <v>28</v>
      </c>
      <c r="P28">
        <v>25</v>
      </c>
      <c r="Q28">
        <v>33</v>
      </c>
      <c r="R28">
        <v>8</v>
      </c>
      <c r="S28">
        <v>25</v>
      </c>
    </row>
    <row r="29" spans="1:19" x14ac:dyDescent="0.35">
      <c r="A29" t="s">
        <v>6</v>
      </c>
      <c r="B29">
        <v>0</v>
      </c>
      <c r="C29">
        <v>0</v>
      </c>
      <c r="D29">
        <v>0</v>
      </c>
      <c r="E29">
        <v>28</v>
      </c>
      <c r="F29">
        <v>28</v>
      </c>
      <c r="G29">
        <v>2</v>
      </c>
      <c r="H29">
        <v>26</v>
      </c>
      <c r="I29" t="s">
        <v>19</v>
      </c>
      <c r="L29" t="s">
        <v>6</v>
      </c>
      <c r="M29">
        <v>1</v>
      </c>
      <c r="N29">
        <v>1</v>
      </c>
      <c r="O29">
        <v>0</v>
      </c>
      <c r="P29">
        <v>31</v>
      </c>
      <c r="Q29">
        <v>33</v>
      </c>
      <c r="R29">
        <v>8</v>
      </c>
      <c r="S29">
        <v>25</v>
      </c>
    </row>
    <row r="30" spans="1:19" x14ac:dyDescent="0.35">
      <c r="A30" t="s">
        <v>7</v>
      </c>
      <c r="B30">
        <v>2</v>
      </c>
      <c r="C30">
        <v>0</v>
      </c>
      <c r="D30" t="s">
        <v>28</v>
      </c>
      <c r="E30">
        <v>26</v>
      </c>
      <c r="F30">
        <v>28</v>
      </c>
      <c r="G30">
        <v>2</v>
      </c>
      <c r="H30">
        <v>26</v>
      </c>
      <c r="L30" t="s">
        <v>7</v>
      </c>
      <c r="M30">
        <v>8</v>
      </c>
      <c r="N30">
        <v>0</v>
      </c>
      <c r="O30" t="s">
        <v>28</v>
      </c>
      <c r="P30">
        <v>25</v>
      </c>
      <c r="Q30">
        <v>33</v>
      </c>
      <c r="R30">
        <v>8</v>
      </c>
      <c r="S30">
        <v>25</v>
      </c>
    </row>
    <row r="31" spans="1:19" x14ac:dyDescent="0.35">
      <c r="A31" t="s">
        <v>6</v>
      </c>
      <c r="B31">
        <v>0</v>
      </c>
      <c r="C31">
        <v>0</v>
      </c>
      <c r="D31">
        <v>0</v>
      </c>
      <c r="E31">
        <v>28</v>
      </c>
      <c r="F31">
        <v>28</v>
      </c>
      <c r="G31">
        <v>2</v>
      </c>
      <c r="H31">
        <v>26</v>
      </c>
      <c r="L31" t="s">
        <v>6</v>
      </c>
      <c r="M31">
        <v>1</v>
      </c>
      <c r="N31">
        <v>1</v>
      </c>
      <c r="O31">
        <v>0</v>
      </c>
      <c r="P31">
        <v>31</v>
      </c>
      <c r="Q31">
        <v>33</v>
      </c>
      <c r="R31">
        <v>8</v>
      </c>
      <c r="S31">
        <v>25</v>
      </c>
    </row>
    <row r="32" spans="1:19" x14ac:dyDescent="0.35">
      <c r="A32" t="s">
        <v>7</v>
      </c>
      <c r="B32">
        <v>2</v>
      </c>
      <c r="C32">
        <v>0</v>
      </c>
      <c r="D32" t="s">
        <v>28</v>
      </c>
      <c r="E32">
        <v>26</v>
      </c>
      <c r="F32">
        <v>28</v>
      </c>
      <c r="G32">
        <v>2</v>
      </c>
      <c r="H32">
        <v>26</v>
      </c>
      <c r="L32" t="s">
        <v>7</v>
      </c>
      <c r="M32">
        <v>8</v>
      </c>
      <c r="N32">
        <v>0</v>
      </c>
      <c r="O32" t="s">
        <v>28</v>
      </c>
      <c r="P32">
        <v>25</v>
      </c>
      <c r="Q32">
        <v>33</v>
      </c>
      <c r="R32">
        <v>8</v>
      </c>
      <c r="S3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5866-9C44-4581-B70A-11FA130FAE83}">
  <dimension ref="A1:H31"/>
  <sheetViews>
    <sheetView workbookViewId="0">
      <selection activeCell="B22" sqref="B22:H27"/>
    </sheetView>
  </sheetViews>
  <sheetFormatPr defaultRowHeight="14.5" x14ac:dyDescent="0.35"/>
  <sheetData>
    <row r="1" spans="1:8" x14ac:dyDescent="0.35">
      <c r="A1" t="s">
        <v>31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24</v>
      </c>
      <c r="H2" t="s">
        <v>25</v>
      </c>
    </row>
    <row r="3" spans="1:8" x14ac:dyDescent="0.35">
      <c r="A3" t="s">
        <v>6</v>
      </c>
      <c r="B3">
        <v>1</v>
      </c>
      <c r="C3">
        <v>0</v>
      </c>
      <c r="D3">
        <v>0</v>
      </c>
      <c r="E3">
        <v>47</v>
      </c>
      <c r="F3">
        <v>48</v>
      </c>
      <c r="G3">
        <v>14</v>
      </c>
      <c r="H3">
        <v>34</v>
      </c>
    </row>
    <row r="4" spans="1:8" x14ac:dyDescent="0.35">
      <c r="A4" t="s">
        <v>7</v>
      </c>
      <c r="B4">
        <v>2</v>
      </c>
      <c r="C4">
        <v>0</v>
      </c>
      <c r="D4">
        <v>0</v>
      </c>
      <c r="E4">
        <v>46</v>
      </c>
      <c r="F4">
        <v>48</v>
      </c>
      <c r="G4">
        <v>14</v>
      </c>
      <c r="H4">
        <v>34</v>
      </c>
    </row>
    <row r="5" spans="1:8" x14ac:dyDescent="0.35">
      <c r="A5" t="s">
        <v>6</v>
      </c>
      <c r="B5">
        <v>1</v>
      </c>
      <c r="C5">
        <v>0</v>
      </c>
      <c r="D5">
        <v>0</v>
      </c>
      <c r="E5">
        <v>47</v>
      </c>
      <c r="F5">
        <v>48</v>
      </c>
      <c r="G5">
        <v>14</v>
      </c>
      <c r="H5">
        <v>34</v>
      </c>
    </row>
    <row r="6" spans="1:8" x14ac:dyDescent="0.35">
      <c r="A6" t="s">
        <v>7</v>
      </c>
      <c r="B6">
        <v>6</v>
      </c>
      <c r="C6">
        <v>0</v>
      </c>
      <c r="D6">
        <v>0</v>
      </c>
      <c r="E6">
        <v>42</v>
      </c>
      <c r="F6">
        <v>48</v>
      </c>
      <c r="G6">
        <v>14</v>
      </c>
      <c r="H6">
        <v>34</v>
      </c>
    </row>
    <row r="7" spans="1:8" x14ac:dyDescent="0.35">
      <c r="A7" t="s">
        <v>6</v>
      </c>
      <c r="B7">
        <v>1</v>
      </c>
      <c r="C7">
        <v>0</v>
      </c>
      <c r="D7">
        <v>0</v>
      </c>
      <c r="E7">
        <v>47</v>
      </c>
      <c r="F7">
        <v>48</v>
      </c>
      <c r="G7">
        <v>14</v>
      </c>
      <c r="H7">
        <v>34</v>
      </c>
    </row>
    <row r="8" spans="1:8" x14ac:dyDescent="0.35">
      <c r="A8" t="s">
        <v>7</v>
      </c>
      <c r="B8">
        <v>6</v>
      </c>
      <c r="C8">
        <v>0</v>
      </c>
      <c r="D8">
        <v>0</v>
      </c>
      <c r="E8">
        <v>42</v>
      </c>
      <c r="F8">
        <v>48</v>
      </c>
      <c r="G8">
        <v>14</v>
      </c>
      <c r="H8">
        <v>34</v>
      </c>
    </row>
    <row r="9" spans="1:8" x14ac:dyDescent="0.35">
      <c r="A9" t="s">
        <v>6</v>
      </c>
      <c r="B9">
        <v>1</v>
      </c>
      <c r="C9">
        <v>0</v>
      </c>
      <c r="D9">
        <v>0</v>
      </c>
      <c r="E9">
        <v>47</v>
      </c>
      <c r="F9">
        <v>48</v>
      </c>
      <c r="G9">
        <v>14</v>
      </c>
      <c r="H9">
        <v>34</v>
      </c>
    </row>
    <row r="10" spans="1:8" x14ac:dyDescent="0.35">
      <c r="A10" t="s">
        <v>7</v>
      </c>
      <c r="B10">
        <v>8</v>
      </c>
      <c r="C10">
        <v>0</v>
      </c>
      <c r="D10">
        <v>1</v>
      </c>
      <c r="E10">
        <v>40</v>
      </c>
      <c r="F10">
        <v>48</v>
      </c>
      <c r="G10">
        <v>14</v>
      </c>
      <c r="H10">
        <v>34</v>
      </c>
    </row>
    <row r="11" spans="1:8" x14ac:dyDescent="0.35">
      <c r="A11" t="s">
        <v>6</v>
      </c>
      <c r="B11">
        <v>1</v>
      </c>
      <c r="C11">
        <v>0</v>
      </c>
      <c r="D11">
        <v>0</v>
      </c>
      <c r="E11">
        <v>47</v>
      </c>
      <c r="F11">
        <v>48</v>
      </c>
      <c r="G11">
        <v>14</v>
      </c>
      <c r="H11">
        <v>34</v>
      </c>
    </row>
    <row r="12" spans="1:8" x14ac:dyDescent="0.35">
      <c r="A12" t="s">
        <v>7</v>
      </c>
      <c r="B12">
        <v>8</v>
      </c>
      <c r="C12">
        <v>0</v>
      </c>
      <c r="D12">
        <v>1</v>
      </c>
      <c r="E12">
        <v>40</v>
      </c>
      <c r="F12">
        <v>48</v>
      </c>
      <c r="G12">
        <v>14</v>
      </c>
      <c r="H12">
        <v>34</v>
      </c>
    </row>
    <row r="21" spans="1:8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24</v>
      </c>
      <c r="H21" t="s">
        <v>25</v>
      </c>
    </row>
    <row r="22" spans="1:8" x14ac:dyDescent="0.35">
      <c r="A22" t="s">
        <v>6</v>
      </c>
      <c r="B22">
        <v>1</v>
      </c>
      <c r="C22">
        <v>0</v>
      </c>
      <c r="D22">
        <v>0</v>
      </c>
      <c r="E22">
        <v>47</v>
      </c>
      <c r="F22">
        <v>48</v>
      </c>
      <c r="G22">
        <v>14</v>
      </c>
      <c r="H22">
        <v>34</v>
      </c>
    </row>
    <row r="23" spans="1:8" x14ac:dyDescent="0.35">
      <c r="A23" t="s">
        <v>7</v>
      </c>
      <c r="B23">
        <v>13</v>
      </c>
      <c r="C23">
        <v>0</v>
      </c>
      <c r="D23">
        <v>20</v>
      </c>
      <c r="E23">
        <v>35</v>
      </c>
      <c r="F23">
        <v>48</v>
      </c>
      <c r="G23">
        <v>14</v>
      </c>
      <c r="H23">
        <v>34</v>
      </c>
    </row>
    <row r="24" spans="1:8" x14ac:dyDescent="0.35">
      <c r="A24" t="s">
        <v>6</v>
      </c>
      <c r="B24">
        <v>1</v>
      </c>
      <c r="C24">
        <v>0</v>
      </c>
      <c r="D24">
        <v>0</v>
      </c>
      <c r="E24">
        <v>47</v>
      </c>
      <c r="F24">
        <v>48</v>
      </c>
      <c r="G24">
        <v>14</v>
      </c>
      <c r="H24">
        <v>34</v>
      </c>
    </row>
    <row r="25" spans="1:8" x14ac:dyDescent="0.35">
      <c r="A25" t="s">
        <v>7</v>
      </c>
      <c r="B25">
        <v>13</v>
      </c>
      <c r="C25">
        <v>0</v>
      </c>
      <c r="D25">
        <v>20</v>
      </c>
      <c r="E25">
        <v>35</v>
      </c>
      <c r="F25">
        <v>48</v>
      </c>
      <c r="G25">
        <v>14</v>
      </c>
      <c r="H25">
        <v>34</v>
      </c>
    </row>
    <row r="26" spans="1:8" x14ac:dyDescent="0.35">
      <c r="A26" t="s">
        <v>6</v>
      </c>
      <c r="B26">
        <v>1</v>
      </c>
      <c r="C26">
        <v>0</v>
      </c>
      <c r="D26">
        <v>0</v>
      </c>
      <c r="E26">
        <v>47</v>
      </c>
      <c r="F26">
        <v>48</v>
      </c>
      <c r="G26">
        <v>14</v>
      </c>
      <c r="H26">
        <v>34</v>
      </c>
    </row>
    <row r="27" spans="1:8" x14ac:dyDescent="0.35">
      <c r="A27" t="s">
        <v>7</v>
      </c>
      <c r="B27">
        <v>14</v>
      </c>
      <c r="C27">
        <v>0</v>
      </c>
      <c r="D27" t="s">
        <v>28</v>
      </c>
      <c r="E27">
        <v>34</v>
      </c>
      <c r="F27">
        <v>48</v>
      </c>
      <c r="G27">
        <v>14</v>
      </c>
      <c r="H27">
        <v>34</v>
      </c>
    </row>
    <row r="28" spans="1:8" x14ac:dyDescent="0.35">
      <c r="A28" t="s">
        <v>6</v>
      </c>
      <c r="B28">
        <v>1</v>
      </c>
      <c r="C28">
        <v>0</v>
      </c>
      <c r="D28">
        <v>0</v>
      </c>
      <c r="E28">
        <v>47</v>
      </c>
      <c r="F28">
        <v>48</v>
      </c>
      <c r="G28">
        <v>14</v>
      </c>
      <c r="H28">
        <v>34</v>
      </c>
    </row>
    <row r="29" spans="1:8" x14ac:dyDescent="0.35">
      <c r="A29" t="s">
        <v>7</v>
      </c>
      <c r="B29">
        <v>14</v>
      </c>
      <c r="C29">
        <v>0</v>
      </c>
      <c r="D29" t="s">
        <v>28</v>
      </c>
      <c r="E29">
        <v>34</v>
      </c>
      <c r="F29">
        <v>48</v>
      </c>
      <c r="G29">
        <v>14</v>
      </c>
      <c r="H29">
        <v>34</v>
      </c>
    </row>
    <row r="30" spans="1:8" x14ac:dyDescent="0.35">
      <c r="A30" t="s">
        <v>6</v>
      </c>
      <c r="B30">
        <v>1</v>
      </c>
      <c r="C30">
        <v>0</v>
      </c>
      <c r="D30">
        <v>0</v>
      </c>
      <c r="E30">
        <v>47</v>
      </c>
      <c r="F30">
        <v>48</v>
      </c>
      <c r="G30">
        <v>14</v>
      </c>
      <c r="H30">
        <v>34</v>
      </c>
    </row>
    <row r="31" spans="1:8" x14ac:dyDescent="0.35">
      <c r="A31" t="s">
        <v>7</v>
      </c>
      <c r="B31">
        <v>14</v>
      </c>
      <c r="C31">
        <v>0</v>
      </c>
      <c r="D31" t="s">
        <v>28</v>
      </c>
      <c r="E31">
        <v>34</v>
      </c>
      <c r="F31">
        <v>48</v>
      </c>
      <c r="G31">
        <v>14</v>
      </c>
      <c r="H31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6FCF-D5B3-4177-985A-55EB637624D8}">
  <dimension ref="A1:H41"/>
  <sheetViews>
    <sheetView workbookViewId="0">
      <selection activeCell="B32" sqref="B32:H37"/>
    </sheetView>
  </sheetViews>
  <sheetFormatPr defaultRowHeight="14.5" x14ac:dyDescent="0.35"/>
  <sheetData>
    <row r="1" spans="1:8" x14ac:dyDescent="0.35">
      <c r="A1" t="s">
        <v>30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24</v>
      </c>
      <c r="H2" t="s">
        <v>25</v>
      </c>
    </row>
    <row r="3" spans="1:8" x14ac:dyDescent="0.35">
      <c r="A3" t="s">
        <v>6</v>
      </c>
      <c r="B3">
        <v>0</v>
      </c>
      <c r="C3">
        <v>0</v>
      </c>
      <c r="D3">
        <v>0</v>
      </c>
      <c r="E3">
        <v>17</v>
      </c>
      <c r="F3">
        <v>17</v>
      </c>
      <c r="G3">
        <v>14</v>
      </c>
      <c r="H3">
        <v>3</v>
      </c>
    </row>
    <row r="4" spans="1:8" x14ac:dyDescent="0.35">
      <c r="A4" t="s">
        <v>7</v>
      </c>
      <c r="B4">
        <v>7</v>
      </c>
      <c r="C4">
        <v>1</v>
      </c>
      <c r="D4">
        <v>0</v>
      </c>
      <c r="E4">
        <v>9</v>
      </c>
      <c r="F4">
        <v>17</v>
      </c>
      <c r="G4">
        <v>14</v>
      </c>
      <c r="H4">
        <v>3</v>
      </c>
    </row>
    <row r="5" spans="1:8" x14ac:dyDescent="0.35">
      <c r="A5" t="s">
        <v>6</v>
      </c>
      <c r="B5">
        <v>0</v>
      </c>
      <c r="C5">
        <v>0</v>
      </c>
      <c r="D5">
        <v>0</v>
      </c>
      <c r="E5">
        <v>17</v>
      </c>
      <c r="F5">
        <v>17</v>
      </c>
      <c r="G5">
        <v>14</v>
      </c>
      <c r="H5">
        <v>3</v>
      </c>
    </row>
    <row r="6" spans="1:8" x14ac:dyDescent="0.35">
      <c r="A6" t="s">
        <v>7</v>
      </c>
      <c r="B6">
        <v>14</v>
      </c>
      <c r="C6">
        <v>0</v>
      </c>
      <c r="D6" t="s">
        <v>28</v>
      </c>
      <c r="E6">
        <v>3</v>
      </c>
      <c r="F6">
        <v>17</v>
      </c>
      <c r="G6">
        <v>14</v>
      </c>
      <c r="H6">
        <v>3</v>
      </c>
    </row>
    <row r="7" spans="1:8" x14ac:dyDescent="0.35">
      <c r="A7" t="s">
        <v>6</v>
      </c>
      <c r="B7">
        <v>0</v>
      </c>
      <c r="C7">
        <v>0</v>
      </c>
      <c r="D7">
        <v>0</v>
      </c>
      <c r="E7">
        <v>17</v>
      </c>
      <c r="F7">
        <v>17</v>
      </c>
      <c r="G7">
        <v>14</v>
      </c>
      <c r="H7">
        <v>3</v>
      </c>
    </row>
    <row r="8" spans="1:8" x14ac:dyDescent="0.35">
      <c r="A8" t="s">
        <v>7</v>
      </c>
      <c r="B8">
        <v>14</v>
      </c>
      <c r="C8">
        <v>0</v>
      </c>
      <c r="D8" t="s">
        <v>28</v>
      </c>
      <c r="E8">
        <v>3</v>
      </c>
      <c r="F8">
        <v>17</v>
      </c>
      <c r="G8">
        <v>14</v>
      </c>
      <c r="H8">
        <v>3</v>
      </c>
    </row>
    <row r="9" spans="1:8" x14ac:dyDescent="0.35">
      <c r="A9" t="s">
        <v>6</v>
      </c>
      <c r="B9">
        <v>0</v>
      </c>
      <c r="C9">
        <v>0</v>
      </c>
      <c r="D9">
        <v>0</v>
      </c>
      <c r="E9">
        <v>17</v>
      </c>
      <c r="F9">
        <v>17</v>
      </c>
      <c r="G9">
        <v>14</v>
      </c>
      <c r="H9">
        <v>3</v>
      </c>
    </row>
    <row r="10" spans="1:8" x14ac:dyDescent="0.35">
      <c r="A10" t="s">
        <v>7</v>
      </c>
      <c r="B10">
        <v>14</v>
      </c>
      <c r="C10">
        <v>0</v>
      </c>
      <c r="D10" t="s">
        <v>28</v>
      </c>
      <c r="E10">
        <v>3</v>
      </c>
      <c r="F10">
        <v>17</v>
      </c>
      <c r="G10">
        <v>14</v>
      </c>
      <c r="H10">
        <v>3</v>
      </c>
    </row>
    <row r="11" spans="1:8" x14ac:dyDescent="0.35">
      <c r="A11" t="s">
        <v>6</v>
      </c>
      <c r="B11">
        <v>0</v>
      </c>
      <c r="C11">
        <v>0</v>
      </c>
      <c r="D11">
        <v>0</v>
      </c>
      <c r="E11">
        <v>17</v>
      </c>
      <c r="F11">
        <v>17</v>
      </c>
      <c r="G11">
        <v>14</v>
      </c>
      <c r="H11">
        <v>3</v>
      </c>
    </row>
    <row r="12" spans="1:8" x14ac:dyDescent="0.35">
      <c r="A12" t="s">
        <v>7</v>
      </c>
      <c r="B12">
        <v>14</v>
      </c>
      <c r="C12">
        <v>0</v>
      </c>
      <c r="D12" t="s">
        <v>28</v>
      </c>
      <c r="E12">
        <v>3</v>
      </c>
      <c r="F12">
        <v>17</v>
      </c>
      <c r="G12">
        <v>14</v>
      </c>
      <c r="H12">
        <v>3</v>
      </c>
    </row>
    <row r="30" spans="1:8" x14ac:dyDescent="0.35">
      <c r="A30" t="s">
        <v>30</v>
      </c>
    </row>
    <row r="31" spans="1:8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24</v>
      </c>
      <c r="H31" t="s">
        <v>25</v>
      </c>
    </row>
    <row r="32" spans="1:8" x14ac:dyDescent="0.35">
      <c r="A32" t="s">
        <v>6</v>
      </c>
      <c r="B32">
        <v>0</v>
      </c>
      <c r="C32">
        <v>0</v>
      </c>
      <c r="D32">
        <v>0</v>
      </c>
      <c r="E32">
        <v>17</v>
      </c>
      <c r="F32">
        <v>17</v>
      </c>
      <c r="G32">
        <v>14</v>
      </c>
      <c r="H32">
        <v>3</v>
      </c>
    </row>
    <row r="33" spans="1:8" x14ac:dyDescent="0.35">
      <c r="A33" t="s">
        <v>7</v>
      </c>
      <c r="B33">
        <v>13</v>
      </c>
      <c r="C33">
        <v>0</v>
      </c>
      <c r="D33">
        <v>11</v>
      </c>
      <c r="E33">
        <v>4</v>
      </c>
      <c r="F33">
        <v>17</v>
      </c>
      <c r="G33">
        <v>14</v>
      </c>
      <c r="H33">
        <v>3</v>
      </c>
    </row>
    <row r="34" spans="1:8" x14ac:dyDescent="0.35">
      <c r="A34" t="s">
        <v>6</v>
      </c>
      <c r="B34">
        <v>0</v>
      </c>
      <c r="C34">
        <v>0</v>
      </c>
      <c r="D34">
        <v>0</v>
      </c>
      <c r="E34">
        <v>17</v>
      </c>
      <c r="F34">
        <v>17</v>
      </c>
      <c r="G34">
        <v>14</v>
      </c>
      <c r="H34">
        <v>3</v>
      </c>
    </row>
    <row r="35" spans="1:8" x14ac:dyDescent="0.35">
      <c r="A35" t="s">
        <v>7</v>
      </c>
      <c r="B35">
        <v>14</v>
      </c>
      <c r="C35">
        <v>0</v>
      </c>
      <c r="D35" t="s">
        <v>28</v>
      </c>
      <c r="E35">
        <v>3</v>
      </c>
      <c r="F35">
        <v>17</v>
      </c>
      <c r="G35">
        <v>14</v>
      </c>
      <c r="H35">
        <v>3</v>
      </c>
    </row>
    <row r="36" spans="1:8" x14ac:dyDescent="0.35">
      <c r="A36" t="s">
        <v>6</v>
      </c>
      <c r="B36">
        <v>0</v>
      </c>
      <c r="C36">
        <v>0</v>
      </c>
      <c r="D36">
        <v>0</v>
      </c>
      <c r="E36">
        <v>17</v>
      </c>
      <c r="F36">
        <v>17</v>
      </c>
      <c r="G36">
        <v>14</v>
      </c>
      <c r="H36">
        <v>3</v>
      </c>
    </row>
    <row r="37" spans="1:8" x14ac:dyDescent="0.35">
      <c r="A37" t="s">
        <v>7</v>
      </c>
      <c r="B37">
        <v>14</v>
      </c>
      <c r="C37">
        <v>0</v>
      </c>
      <c r="D37" t="s">
        <v>28</v>
      </c>
      <c r="E37">
        <v>3</v>
      </c>
      <c r="F37">
        <v>17</v>
      </c>
      <c r="G37">
        <v>14</v>
      </c>
      <c r="H37">
        <v>3</v>
      </c>
    </row>
    <row r="38" spans="1:8" x14ac:dyDescent="0.35">
      <c r="A38" t="s">
        <v>6</v>
      </c>
      <c r="B38">
        <v>14</v>
      </c>
      <c r="C38">
        <v>0</v>
      </c>
      <c r="D38" t="s">
        <v>28</v>
      </c>
      <c r="E38">
        <v>3</v>
      </c>
      <c r="F38">
        <v>17</v>
      </c>
      <c r="G38">
        <v>14</v>
      </c>
      <c r="H38">
        <v>3</v>
      </c>
    </row>
    <row r="39" spans="1:8" x14ac:dyDescent="0.35">
      <c r="A39" t="s">
        <v>7</v>
      </c>
      <c r="B39">
        <v>14</v>
      </c>
      <c r="C39">
        <v>0</v>
      </c>
      <c r="D39" t="s">
        <v>28</v>
      </c>
      <c r="E39">
        <v>3</v>
      </c>
      <c r="F39">
        <v>17</v>
      </c>
      <c r="G39">
        <v>14</v>
      </c>
      <c r="H39">
        <v>3</v>
      </c>
    </row>
    <row r="40" spans="1:8" x14ac:dyDescent="0.35">
      <c r="A40" t="s">
        <v>6</v>
      </c>
      <c r="B40">
        <v>0</v>
      </c>
      <c r="C40">
        <v>0</v>
      </c>
      <c r="D40">
        <v>0</v>
      </c>
      <c r="E40">
        <v>17</v>
      </c>
      <c r="F40">
        <v>17</v>
      </c>
      <c r="G40">
        <v>14</v>
      </c>
      <c r="H40">
        <v>3</v>
      </c>
    </row>
    <row r="41" spans="1:8" x14ac:dyDescent="0.35">
      <c r="A41" t="s">
        <v>7</v>
      </c>
      <c r="B41">
        <v>14</v>
      </c>
      <c r="C41">
        <v>0</v>
      </c>
      <c r="D41" t="s">
        <v>28</v>
      </c>
      <c r="E41">
        <v>3</v>
      </c>
      <c r="F41">
        <v>17</v>
      </c>
      <c r="G41">
        <v>14</v>
      </c>
      <c r="H4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1058-EA8B-41CD-ABC3-0BA8D617AD09}">
  <dimension ref="A1:AB31"/>
  <sheetViews>
    <sheetView workbookViewId="0">
      <selection activeCell="V22" sqref="V22:AB27"/>
    </sheetView>
  </sheetViews>
  <sheetFormatPr defaultRowHeight="14.5" x14ac:dyDescent="0.35"/>
  <sheetData>
    <row r="1" spans="1:28" x14ac:dyDescent="0.35">
      <c r="A1" t="s">
        <v>32</v>
      </c>
      <c r="K1" t="s">
        <v>33</v>
      </c>
    </row>
    <row r="2" spans="1:2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24</v>
      </c>
      <c r="H2" t="s">
        <v>25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24</v>
      </c>
      <c r="R2" t="s">
        <v>25</v>
      </c>
    </row>
    <row r="3" spans="1:28" x14ac:dyDescent="0.35">
      <c r="A3" t="s">
        <v>6</v>
      </c>
      <c r="B3">
        <v>0</v>
      </c>
      <c r="C3">
        <v>1</v>
      </c>
      <c r="D3">
        <v>0</v>
      </c>
      <c r="E3">
        <v>23</v>
      </c>
      <c r="F3">
        <v>24</v>
      </c>
      <c r="G3">
        <v>6</v>
      </c>
      <c r="H3">
        <v>18</v>
      </c>
      <c r="K3" t="s">
        <v>6</v>
      </c>
      <c r="L3">
        <v>0</v>
      </c>
      <c r="M3">
        <v>1</v>
      </c>
      <c r="N3">
        <v>0</v>
      </c>
      <c r="O3">
        <v>23</v>
      </c>
      <c r="P3">
        <v>24</v>
      </c>
      <c r="Q3">
        <v>9</v>
      </c>
      <c r="R3">
        <v>15</v>
      </c>
      <c r="V3">
        <f>B3+L3</f>
        <v>0</v>
      </c>
      <c r="W3">
        <f t="shared" ref="W3:AB12" si="0">C3+M3</f>
        <v>2</v>
      </c>
      <c r="X3">
        <f t="shared" si="0"/>
        <v>0</v>
      </c>
      <c r="Y3">
        <f t="shared" si="0"/>
        <v>46</v>
      </c>
      <c r="Z3">
        <f t="shared" si="0"/>
        <v>48</v>
      </c>
      <c r="AA3">
        <f t="shared" si="0"/>
        <v>15</v>
      </c>
      <c r="AB3">
        <f t="shared" si="0"/>
        <v>33</v>
      </c>
    </row>
    <row r="4" spans="1:28" x14ac:dyDescent="0.35">
      <c r="A4" t="s">
        <v>7</v>
      </c>
      <c r="B4">
        <v>6</v>
      </c>
      <c r="C4">
        <v>1</v>
      </c>
      <c r="D4">
        <v>0</v>
      </c>
      <c r="E4">
        <v>17</v>
      </c>
      <c r="F4">
        <v>24</v>
      </c>
      <c r="G4">
        <v>6</v>
      </c>
      <c r="H4">
        <v>18</v>
      </c>
      <c r="K4" t="s">
        <v>7</v>
      </c>
      <c r="L4">
        <v>8</v>
      </c>
      <c r="M4">
        <v>0</v>
      </c>
      <c r="N4">
        <v>0</v>
      </c>
      <c r="O4">
        <v>16</v>
      </c>
      <c r="P4">
        <v>24</v>
      </c>
      <c r="Q4">
        <v>9</v>
      </c>
      <c r="R4">
        <v>15</v>
      </c>
      <c r="V4">
        <f t="shared" ref="V4:V12" si="1">B4+L4</f>
        <v>14</v>
      </c>
      <c r="W4">
        <f t="shared" si="0"/>
        <v>1</v>
      </c>
      <c r="X4">
        <f t="shared" si="0"/>
        <v>0</v>
      </c>
      <c r="Y4">
        <f t="shared" si="0"/>
        <v>33</v>
      </c>
      <c r="Z4">
        <f t="shared" si="0"/>
        <v>48</v>
      </c>
      <c r="AA4">
        <f t="shared" si="0"/>
        <v>15</v>
      </c>
      <c r="AB4">
        <f t="shared" si="0"/>
        <v>33</v>
      </c>
    </row>
    <row r="5" spans="1:28" x14ac:dyDescent="0.35">
      <c r="A5" t="s">
        <v>6</v>
      </c>
      <c r="B5">
        <v>0</v>
      </c>
      <c r="C5">
        <v>1</v>
      </c>
      <c r="D5">
        <v>0</v>
      </c>
      <c r="E5">
        <v>23</v>
      </c>
      <c r="F5">
        <v>24</v>
      </c>
      <c r="G5">
        <v>6</v>
      </c>
      <c r="H5">
        <v>18</v>
      </c>
      <c r="K5" t="s">
        <v>6</v>
      </c>
      <c r="L5">
        <v>0</v>
      </c>
      <c r="M5">
        <v>1</v>
      </c>
      <c r="N5">
        <v>0</v>
      </c>
      <c r="O5">
        <v>23</v>
      </c>
      <c r="P5">
        <v>24</v>
      </c>
      <c r="Q5">
        <v>9</v>
      </c>
      <c r="R5">
        <v>15</v>
      </c>
      <c r="V5">
        <f t="shared" si="1"/>
        <v>0</v>
      </c>
      <c r="W5">
        <f t="shared" si="0"/>
        <v>2</v>
      </c>
      <c r="X5">
        <f t="shared" si="0"/>
        <v>0</v>
      </c>
      <c r="Y5">
        <f t="shared" si="0"/>
        <v>46</v>
      </c>
      <c r="Z5">
        <f t="shared" si="0"/>
        <v>48</v>
      </c>
      <c r="AA5">
        <f t="shared" si="0"/>
        <v>15</v>
      </c>
      <c r="AB5">
        <f t="shared" si="0"/>
        <v>33</v>
      </c>
    </row>
    <row r="6" spans="1:28" x14ac:dyDescent="0.35">
      <c r="A6" t="s">
        <v>7</v>
      </c>
      <c r="B6">
        <v>6</v>
      </c>
      <c r="C6">
        <v>1</v>
      </c>
      <c r="D6">
        <v>0</v>
      </c>
      <c r="E6">
        <v>17</v>
      </c>
      <c r="F6">
        <v>24</v>
      </c>
      <c r="G6">
        <v>6</v>
      </c>
      <c r="H6">
        <v>18</v>
      </c>
      <c r="K6" t="s">
        <v>7</v>
      </c>
      <c r="L6">
        <v>9</v>
      </c>
      <c r="M6">
        <v>0</v>
      </c>
      <c r="N6" t="s">
        <v>28</v>
      </c>
      <c r="O6">
        <v>15</v>
      </c>
      <c r="P6">
        <v>24</v>
      </c>
      <c r="Q6">
        <v>9</v>
      </c>
      <c r="R6">
        <v>15</v>
      </c>
      <c r="V6">
        <f t="shared" si="1"/>
        <v>15</v>
      </c>
      <c r="W6">
        <f t="shared" si="0"/>
        <v>1</v>
      </c>
      <c r="X6" t="s">
        <v>34</v>
      </c>
      <c r="Y6">
        <f t="shared" si="0"/>
        <v>32</v>
      </c>
      <c r="Z6">
        <f t="shared" si="0"/>
        <v>48</v>
      </c>
      <c r="AA6">
        <f t="shared" si="0"/>
        <v>15</v>
      </c>
      <c r="AB6">
        <f t="shared" si="0"/>
        <v>33</v>
      </c>
    </row>
    <row r="7" spans="1:28" x14ac:dyDescent="0.35">
      <c r="A7" t="s">
        <v>6</v>
      </c>
      <c r="B7">
        <v>0</v>
      </c>
      <c r="C7">
        <v>0</v>
      </c>
      <c r="D7">
        <v>0</v>
      </c>
      <c r="E7">
        <v>24</v>
      </c>
      <c r="F7">
        <v>24</v>
      </c>
      <c r="G7">
        <v>6</v>
      </c>
      <c r="H7">
        <v>18</v>
      </c>
      <c r="K7" t="s">
        <v>6</v>
      </c>
      <c r="L7">
        <v>0</v>
      </c>
      <c r="M7">
        <v>1</v>
      </c>
      <c r="N7">
        <v>0</v>
      </c>
      <c r="O7">
        <v>23</v>
      </c>
      <c r="P7">
        <v>24</v>
      </c>
      <c r="Q7">
        <v>9</v>
      </c>
      <c r="R7">
        <v>15</v>
      </c>
      <c r="V7">
        <f t="shared" si="1"/>
        <v>0</v>
      </c>
      <c r="W7">
        <f t="shared" si="0"/>
        <v>1</v>
      </c>
      <c r="X7">
        <f t="shared" si="0"/>
        <v>0</v>
      </c>
      <c r="Y7">
        <f t="shared" si="0"/>
        <v>47</v>
      </c>
      <c r="Z7">
        <f t="shared" si="0"/>
        <v>48</v>
      </c>
      <c r="AA7">
        <f t="shared" si="0"/>
        <v>15</v>
      </c>
      <c r="AB7">
        <f t="shared" si="0"/>
        <v>33</v>
      </c>
    </row>
    <row r="8" spans="1:28" x14ac:dyDescent="0.35">
      <c r="A8" t="s">
        <v>7</v>
      </c>
      <c r="B8">
        <v>6</v>
      </c>
      <c r="C8">
        <v>0</v>
      </c>
      <c r="D8" t="s">
        <v>28</v>
      </c>
      <c r="E8">
        <v>18</v>
      </c>
      <c r="F8">
        <v>24</v>
      </c>
      <c r="G8">
        <v>6</v>
      </c>
      <c r="H8">
        <v>18</v>
      </c>
      <c r="K8" t="s">
        <v>7</v>
      </c>
      <c r="L8">
        <v>9</v>
      </c>
      <c r="M8">
        <v>0</v>
      </c>
      <c r="N8" t="s">
        <v>28</v>
      </c>
      <c r="O8">
        <v>15</v>
      </c>
      <c r="P8">
        <v>24</v>
      </c>
      <c r="Q8">
        <v>9</v>
      </c>
      <c r="R8">
        <v>15</v>
      </c>
      <c r="V8">
        <f t="shared" si="1"/>
        <v>15</v>
      </c>
      <c r="W8">
        <f t="shared" si="0"/>
        <v>0</v>
      </c>
      <c r="X8" t="s">
        <v>34</v>
      </c>
      <c r="Y8">
        <f t="shared" si="0"/>
        <v>33</v>
      </c>
      <c r="Z8">
        <f t="shared" si="0"/>
        <v>48</v>
      </c>
      <c r="AA8">
        <f t="shared" si="0"/>
        <v>15</v>
      </c>
      <c r="AB8">
        <f t="shared" si="0"/>
        <v>33</v>
      </c>
    </row>
    <row r="9" spans="1:28" x14ac:dyDescent="0.35">
      <c r="A9" t="s">
        <v>6</v>
      </c>
      <c r="B9">
        <v>0</v>
      </c>
      <c r="C9">
        <v>0</v>
      </c>
      <c r="D9">
        <v>0</v>
      </c>
      <c r="E9">
        <v>24</v>
      </c>
      <c r="F9">
        <v>24</v>
      </c>
      <c r="G9">
        <v>6</v>
      </c>
      <c r="H9">
        <v>18</v>
      </c>
      <c r="K9" t="s">
        <v>6</v>
      </c>
      <c r="L9">
        <v>0</v>
      </c>
      <c r="M9">
        <v>1</v>
      </c>
      <c r="N9">
        <v>0</v>
      </c>
      <c r="O9">
        <v>23</v>
      </c>
      <c r="P9">
        <v>24</v>
      </c>
      <c r="Q9">
        <v>9</v>
      </c>
      <c r="R9">
        <v>15</v>
      </c>
      <c r="V9">
        <f t="shared" si="1"/>
        <v>0</v>
      </c>
      <c r="W9">
        <f t="shared" si="0"/>
        <v>1</v>
      </c>
      <c r="X9">
        <f t="shared" si="0"/>
        <v>0</v>
      </c>
      <c r="Y9">
        <f t="shared" si="0"/>
        <v>47</v>
      </c>
      <c r="Z9">
        <f t="shared" si="0"/>
        <v>48</v>
      </c>
      <c r="AA9">
        <f t="shared" si="0"/>
        <v>15</v>
      </c>
      <c r="AB9">
        <f t="shared" si="0"/>
        <v>33</v>
      </c>
    </row>
    <row r="10" spans="1:28" x14ac:dyDescent="0.35">
      <c r="A10" t="s">
        <v>7</v>
      </c>
      <c r="B10">
        <v>6</v>
      </c>
      <c r="C10">
        <v>0</v>
      </c>
      <c r="D10" t="s">
        <v>28</v>
      </c>
      <c r="E10">
        <v>18</v>
      </c>
      <c r="F10">
        <v>24</v>
      </c>
      <c r="G10">
        <v>6</v>
      </c>
      <c r="H10">
        <v>18</v>
      </c>
      <c r="K10" t="s">
        <v>7</v>
      </c>
      <c r="L10">
        <v>9</v>
      </c>
      <c r="M10">
        <v>0</v>
      </c>
      <c r="N10" t="s">
        <v>28</v>
      </c>
      <c r="O10">
        <v>15</v>
      </c>
      <c r="P10">
        <v>24</v>
      </c>
      <c r="Q10">
        <v>9</v>
      </c>
      <c r="R10">
        <v>15</v>
      </c>
      <c r="V10">
        <f t="shared" si="1"/>
        <v>15</v>
      </c>
      <c r="W10">
        <f t="shared" si="0"/>
        <v>0</v>
      </c>
      <c r="X10" t="s">
        <v>34</v>
      </c>
      <c r="Y10">
        <f t="shared" si="0"/>
        <v>33</v>
      </c>
      <c r="Z10">
        <f t="shared" si="0"/>
        <v>48</v>
      </c>
      <c r="AA10">
        <f t="shared" si="0"/>
        <v>15</v>
      </c>
      <c r="AB10">
        <f t="shared" si="0"/>
        <v>33</v>
      </c>
    </row>
    <row r="11" spans="1:28" x14ac:dyDescent="0.35">
      <c r="A11" t="s">
        <v>6</v>
      </c>
      <c r="B11">
        <v>0</v>
      </c>
      <c r="C11">
        <v>0</v>
      </c>
      <c r="D11">
        <v>0</v>
      </c>
      <c r="E11">
        <v>24</v>
      </c>
      <c r="F11">
        <v>24</v>
      </c>
      <c r="G11">
        <v>6</v>
      </c>
      <c r="H11">
        <v>18</v>
      </c>
      <c r="K11" t="s">
        <v>6</v>
      </c>
      <c r="L11">
        <v>0</v>
      </c>
      <c r="M11">
        <v>1</v>
      </c>
      <c r="N11">
        <v>0</v>
      </c>
      <c r="O11">
        <v>23</v>
      </c>
      <c r="P11">
        <v>24</v>
      </c>
      <c r="Q11">
        <v>9</v>
      </c>
      <c r="R11">
        <v>15</v>
      </c>
      <c r="V11">
        <f t="shared" si="1"/>
        <v>0</v>
      </c>
      <c r="W11">
        <f t="shared" si="0"/>
        <v>1</v>
      </c>
      <c r="X11">
        <f t="shared" si="0"/>
        <v>0</v>
      </c>
      <c r="Y11">
        <f t="shared" si="0"/>
        <v>47</v>
      </c>
      <c r="Z11">
        <f t="shared" si="0"/>
        <v>48</v>
      </c>
      <c r="AA11">
        <f t="shared" si="0"/>
        <v>15</v>
      </c>
      <c r="AB11">
        <f t="shared" si="0"/>
        <v>33</v>
      </c>
    </row>
    <row r="12" spans="1:28" x14ac:dyDescent="0.35">
      <c r="A12" t="s">
        <v>7</v>
      </c>
      <c r="B12">
        <v>6</v>
      </c>
      <c r="C12">
        <v>0</v>
      </c>
      <c r="D12" t="s">
        <v>28</v>
      </c>
      <c r="E12">
        <v>18</v>
      </c>
      <c r="F12">
        <v>24</v>
      </c>
      <c r="G12">
        <v>6</v>
      </c>
      <c r="H12">
        <v>18</v>
      </c>
      <c r="K12" t="s">
        <v>7</v>
      </c>
      <c r="L12">
        <v>9</v>
      </c>
      <c r="M12">
        <v>0</v>
      </c>
      <c r="N12" t="s">
        <v>28</v>
      </c>
      <c r="O12">
        <v>15</v>
      </c>
      <c r="P12">
        <v>24</v>
      </c>
      <c r="Q12">
        <v>9</v>
      </c>
      <c r="R12">
        <v>15</v>
      </c>
      <c r="V12">
        <f t="shared" si="1"/>
        <v>15</v>
      </c>
      <c r="W12">
        <f t="shared" si="0"/>
        <v>0</v>
      </c>
      <c r="X12" t="s">
        <v>34</v>
      </c>
      <c r="Y12">
        <f t="shared" si="0"/>
        <v>33</v>
      </c>
      <c r="Z12">
        <f t="shared" si="0"/>
        <v>48</v>
      </c>
      <c r="AA12">
        <f t="shared" si="0"/>
        <v>15</v>
      </c>
      <c r="AB12">
        <f t="shared" si="0"/>
        <v>33</v>
      </c>
    </row>
    <row r="20" spans="1:28" x14ac:dyDescent="0.35">
      <c r="A20" t="s">
        <v>32</v>
      </c>
      <c r="K20" t="s">
        <v>33</v>
      </c>
    </row>
    <row r="21" spans="1:28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24</v>
      </c>
      <c r="H21" t="s">
        <v>25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  <c r="P21" t="s">
        <v>5</v>
      </c>
      <c r="Q21" t="s">
        <v>24</v>
      </c>
      <c r="R21" t="s">
        <v>25</v>
      </c>
    </row>
    <row r="22" spans="1:28" x14ac:dyDescent="0.35">
      <c r="A22" t="s">
        <v>6</v>
      </c>
      <c r="B22">
        <v>0</v>
      </c>
      <c r="C22">
        <v>0</v>
      </c>
      <c r="D22">
        <v>0</v>
      </c>
      <c r="E22">
        <v>24</v>
      </c>
      <c r="F22">
        <v>24</v>
      </c>
      <c r="G22">
        <v>6</v>
      </c>
      <c r="H22">
        <v>18</v>
      </c>
      <c r="K22" t="s">
        <v>6</v>
      </c>
      <c r="L22">
        <v>0</v>
      </c>
      <c r="M22">
        <v>0</v>
      </c>
      <c r="N22">
        <v>0</v>
      </c>
      <c r="O22">
        <v>24</v>
      </c>
      <c r="P22">
        <v>24</v>
      </c>
      <c r="Q22">
        <v>9</v>
      </c>
      <c r="R22">
        <v>15</v>
      </c>
      <c r="V22">
        <f>B22+L22</f>
        <v>0</v>
      </c>
      <c r="W22">
        <f t="shared" ref="W22:AB22" si="2">C22+M22</f>
        <v>0</v>
      </c>
      <c r="X22">
        <f t="shared" si="2"/>
        <v>0</v>
      </c>
      <c r="Y22">
        <f t="shared" si="2"/>
        <v>48</v>
      </c>
      <c r="Z22">
        <f t="shared" si="2"/>
        <v>48</v>
      </c>
      <c r="AA22">
        <f t="shared" si="2"/>
        <v>15</v>
      </c>
      <c r="AB22">
        <f t="shared" si="2"/>
        <v>33</v>
      </c>
    </row>
    <row r="23" spans="1:28" x14ac:dyDescent="0.35">
      <c r="A23" t="s">
        <v>7</v>
      </c>
      <c r="B23">
        <v>6</v>
      </c>
      <c r="C23">
        <v>0</v>
      </c>
      <c r="D23" t="s">
        <v>28</v>
      </c>
      <c r="E23">
        <v>18</v>
      </c>
      <c r="F23">
        <v>24</v>
      </c>
      <c r="G23">
        <v>6</v>
      </c>
      <c r="H23">
        <v>18</v>
      </c>
      <c r="K23" t="s">
        <v>7</v>
      </c>
      <c r="L23">
        <v>9</v>
      </c>
      <c r="M23">
        <v>0</v>
      </c>
      <c r="N23" t="s">
        <v>28</v>
      </c>
      <c r="O23">
        <v>15</v>
      </c>
      <c r="P23">
        <v>24</v>
      </c>
      <c r="Q23">
        <v>9</v>
      </c>
      <c r="R23">
        <v>15</v>
      </c>
      <c r="V23">
        <f t="shared" ref="V23:V31" si="3">B23+L23</f>
        <v>15</v>
      </c>
      <c r="W23">
        <f t="shared" ref="W23:W31" si="4">C23+M23</f>
        <v>0</v>
      </c>
      <c r="X23" t="s">
        <v>34</v>
      </c>
      <c r="Y23">
        <f t="shared" ref="Y23:Y31" si="5">E23+O23</f>
        <v>33</v>
      </c>
      <c r="Z23">
        <f t="shared" ref="Z23:Z31" si="6">F23+P23</f>
        <v>48</v>
      </c>
      <c r="AA23">
        <f t="shared" ref="AA23:AA31" si="7">G23+Q23</f>
        <v>15</v>
      </c>
      <c r="AB23">
        <f t="shared" ref="AB23:AB31" si="8">H23+R23</f>
        <v>33</v>
      </c>
    </row>
    <row r="24" spans="1:28" x14ac:dyDescent="0.35">
      <c r="A24" t="s">
        <v>6</v>
      </c>
      <c r="B24">
        <v>0</v>
      </c>
      <c r="C24">
        <v>0</v>
      </c>
      <c r="D24">
        <v>0</v>
      </c>
      <c r="E24">
        <v>24</v>
      </c>
      <c r="F24">
        <v>24</v>
      </c>
      <c r="G24">
        <v>6</v>
      </c>
      <c r="H24">
        <v>18</v>
      </c>
      <c r="K24" t="s">
        <v>6</v>
      </c>
      <c r="L24">
        <v>0</v>
      </c>
      <c r="M24">
        <v>0</v>
      </c>
      <c r="N24">
        <v>0</v>
      </c>
      <c r="O24">
        <v>24</v>
      </c>
      <c r="P24">
        <v>24</v>
      </c>
      <c r="Q24">
        <v>9</v>
      </c>
      <c r="R24">
        <v>15</v>
      </c>
      <c r="V24">
        <f t="shared" si="3"/>
        <v>0</v>
      </c>
      <c r="W24">
        <f t="shared" si="4"/>
        <v>0</v>
      </c>
      <c r="X24">
        <f t="shared" ref="X24:X31" si="9">D24+N24</f>
        <v>0</v>
      </c>
      <c r="Y24">
        <f t="shared" si="5"/>
        <v>48</v>
      </c>
      <c r="Z24">
        <f t="shared" si="6"/>
        <v>48</v>
      </c>
      <c r="AA24">
        <f t="shared" si="7"/>
        <v>15</v>
      </c>
      <c r="AB24">
        <f t="shared" si="8"/>
        <v>33</v>
      </c>
    </row>
    <row r="25" spans="1:28" x14ac:dyDescent="0.35">
      <c r="A25" t="s">
        <v>7</v>
      </c>
      <c r="B25">
        <v>6</v>
      </c>
      <c r="C25">
        <v>0</v>
      </c>
      <c r="D25" t="s">
        <v>28</v>
      </c>
      <c r="E25">
        <v>18</v>
      </c>
      <c r="F25">
        <v>24</v>
      </c>
      <c r="G25">
        <v>6</v>
      </c>
      <c r="H25">
        <v>18</v>
      </c>
      <c r="K25" t="s">
        <v>7</v>
      </c>
      <c r="L25">
        <v>9</v>
      </c>
      <c r="M25">
        <v>0</v>
      </c>
      <c r="N25" t="s">
        <v>28</v>
      </c>
      <c r="O25">
        <v>15</v>
      </c>
      <c r="P25">
        <v>24</v>
      </c>
      <c r="Q25">
        <v>9</v>
      </c>
      <c r="R25">
        <v>15</v>
      </c>
      <c r="V25">
        <f t="shared" si="3"/>
        <v>15</v>
      </c>
      <c r="W25">
        <f t="shared" si="4"/>
        <v>0</v>
      </c>
      <c r="X25" t="s">
        <v>34</v>
      </c>
      <c r="Y25">
        <f t="shared" si="5"/>
        <v>33</v>
      </c>
      <c r="Z25">
        <f t="shared" si="6"/>
        <v>48</v>
      </c>
      <c r="AA25">
        <f t="shared" si="7"/>
        <v>15</v>
      </c>
      <c r="AB25">
        <f t="shared" si="8"/>
        <v>33</v>
      </c>
    </row>
    <row r="26" spans="1:28" x14ac:dyDescent="0.35">
      <c r="A26" t="s">
        <v>6</v>
      </c>
      <c r="B26">
        <v>0</v>
      </c>
      <c r="C26">
        <v>0</v>
      </c>
      <c r="D26">
        <v>0</v>
      </c>
      <c r="E26">
        <v>24</v>
      </c>
      <c r="F26">
        <v>24</v>
      </c>
      <c r="G26">
        <v>6</v>
      </c>
      <c r="H26">
        <v>18</v>
      </c>
      <c r="K26" t="s">
        <v>6</v>
      </c>
      <c r="L26">
        <v>0</v>
      </c>
      <c r="M26">
        <v>0</v>
      </c>
      <c r="N26">
        <v>0</v>
      </c>
      <c r="O26">
        <v>24</v>
      </c>
      <c r="P26">
        <v>24</v>
      </c>
      <c r="Q26">
        <v>9</v>
      </c>
      <c r="R26">
        <v>15</v>
      </c>
      <c r="V26">
        <f t="shared" si="3"/>
        <v>0</v>
      </c>
      <c r="W26">
        <f t="shared" si="4"/>
        <v>0</v>
      </c>
      <c r="X26">
        <f t="shared" si="9"/>
        <v>0</v>
      </c>
      <c r="Y26">
        <f t="shared" si="5"/>
        <v>48</v>
      </c>
      <c r="Z26">
        <f t="shared" si="6"/>
        <v>48</v>
      </c>
      <c r="AA26">
        <f t="shared" si="7"/>
        <v>15</v>
      </c>
      <c r="AB26">
        <f t="shared" si="8"/>
        <v>33</v>
      </c>
    </row>
    <row r="27" spans="1:28" x14ac:dyDescent="0.35">
      <c r="A27" t="s">
        <v>7</v>
      </c>
      <c r="B27">
        <v>6</v>
      </c>
      <c r="C27">
        <v>0</v>
      </c>
      <c r="D27" t="s">
        <v>28</v>
      </c>
      <c r="E27">
        <v>18</v>
      </c>
      <c r="F27">
        <v>24</v>
      </c>
      <c r="G27">
        <v>6</v>
      </c>
      <c r="H27">
        <v>18</v>
      </c>
      <c r="K27" t="s">
        <v>7</v>
      </c>
      <c r="L27">
        <v>9</v>
      </c>
      <c r="M27">
        <v>0</v>
      </c>
      <c r="N27" t="s">
        <v>28</v>
      </c>
      <c r="O27">
        <v>15</v>
      </c>
      <c r="P27">
        <v>24</v>
      </c>
      <c r="Q27">
        <v>9</v>
      </c>
      <c r="R27">
        <v>15</v>
      </c>
      <c r="V27">
        <f t="shared" si="3"/>
        <v>15</v>
      </c>
      <c r="W27">
        <f t="shared" si="4"/>
        <v>0</v>
      </c>
      <c r="X27" t="s">
        <v>34</v>
      </c>
      <c r="Y27">
        <f t="shared" si="5"/>
        <v>33</v>
      </c>
      <c r="Z27">
        <f t="shared" si="6"/>
        <v>48</v>
      </c>
      <c r="AA27">
        <f t="shared" si="7"/>
        <v>15</v>
      </c>
      <c r="AB27">
        <f t="shared" si="8"/>
        <v>33</v>
      </c>
    </row>
    <row r="28" spans="1:28" x14ac:dyDescent="0.35">
      <c r="A28" t="s">
        <v>6</v>
      </c>
      <c r="B28">
        <v>6</v>
      </c>
      <c r="C28">
        <v>0</v>
      </c>
      <c r="D28" t="s">
        <v>28</v>
      </c>
      <c r="E28">
        <v>18</v>
      </c>
      <c r="F28">
        <v>24</v>
      </c>
      <c r="G28">
        <v>6</v>
      </c>
      <c r="H28">
        <v>18</v>
      </c>
      <c r="K28" t="s">
        <v>6</v>
      </c>
      <c r="L28">
        <v>9</v>
      </c>
      <c r="M28">
        <v>0</v>
      </c>
      <c r="N28" t="s">
        <v>28</v>
      </c>
      <c r="O28">
        <v>15</v>
      </c>
      <c r="P28">
        <v>24</v>
      </c>
      <c r="Q28">
        <v>9</v>
      </c>
      <c r="R28">
        <v>15</v>
      </c>
      <c r="V28">
        <f t="shared" si="3"/>
        <v>15</v>
      </c>
      <c r="W28">
        <f t="shared" si="4"/>
        <v>0</v>
      </c>
      <c r="X28" t="e">
        <f t="shared" si="9"/>
        <v>#VALUE!</v>
      </c>
      <c r="Y28">
        <f t="shared" si="5"/>
        <v>33</v>
      </c>
      <c r="Z28">
        <f t="shared" si="6"/>
        <v>48</v>
      </c>
      <c r="AA28">
        <f t="shared" si="7"/>
        <v>15</v>
      </c>
      <c r="AB28">
        <f t="shared" si="8"/>
        <v>33</v>
      </c>
    </row>
    <row r="29" spans="1:28" x14ac:dyDescent="0.35">
      <c r="A29" t="s">
        <v>7</v>
      </c>
      <c r="B29">
        <v>6</v>
      </c>
      <c r="C29">
        <v>0</v>
      </c>
      <c r="D29" t="s">
        <v>28</v>
      </c>
      <c r="E29">
        <v>18</v>
      </c>
      <c r="F29">
        <v>24</v>
      </c>
      <c r="G29">
        <v>6</v>
      </c>
      <c r="H29">
        <v>18</v>
      </c>
      <c r="K29" t="s">
        <v>7</v>
      </c>
      <c r="L29">
        <v>9</v>
      </c>
      <c r="M29">
        <v>0</v>
      </c>
      <c r="N29" t="s">
        <v>28</v>
      </c>
      <c r="O29">
        <v>15</v>
      </c>
      <c r="P29">
        <v>24</v>
      </c>
      <c r="Q29">
        <v>9</v>
      </c>
      <c r="R29">
        <v>15</v>
      </c>
      <c r="V29">
        <f t="shared" si="3"/>
        <v>15</v>
      </c>
      <c r="W29">
        <f t="shared" si="4"/>
        <v>0</v>
      </c>
      <c r="X29" t="e">
        <f t="shared" si="9"/>
        <v>#VALUE!</v>
      </c>
      <c r="Y29">
        <f t="shared" si="5"/>
        <v>33</v>
      </c>
      <c r="Z29">
        <f t="shared" si="6"/>
        <v>48</v>
      </c>
      <c r="AA29">
        <f t="shared" si="7"/>
        <v>15</v>
      </c>
      <c r="AB29">
        <f t="shared" si="8"/>
        <v>33</v>
      </c>
    </row>
    <row r="30" spans="1:28" x14ac:dyDescent="0.35">
      <c r="A30" t="s">
        <v>6</v>
      </c>
      <c r="B30">
        <v>0</v>
      </c>
      <c r="C30">
        <v>0</v>
      </c>
      <c r="D30">
        <v>0</v>
      </c>
      <c r="E30">
        <v>24</v>
      </c>
      <c r="F30">
        <v>24</v>
      </c>
      <c r="G30">
        <v>6</v>
      </c>
      <c r="H30">
        <v>18</v>
      </c>
      <c r="K30" t="s">
        <v>6</v>
      </c>
      <c r="L30">
        <v>0</v>
      </c>
      <c r="M30">
        <v>0</v>
      </c>
      <c r="N30">
        <v>0</v>
      </c>
      <c r="O30">
        <v>24</v>
      </c>
      <c r="P30">
        <v>24</v>
      </c>
      <c r="Q30">
        <v>9</v>
      </c>
      <c r="R30">
        <v>15</v>
      </c>
      <c r="V30">
        <f t="shared" si="3"/>
        <v>0</v>
      </c>
      <c r="W30">
        <f t="shared" si="4"/>
        <v>0</v>
      </c>
      <c r="X30">
        <f t="shared" si="9"/>
        <v>0</v>
      </c>
      <c r="Y30">
        <f t="shared" si="5"/>
        <v>48</v>
      </c>
      <c r="Z30">
        <f t="shared" si="6"/>
        <v>48</v>
      </c>
      <c r="AA30">
        <f t="shared" si="7"/>
        <v>15</v>
      </c>
      <c r="AB30">
        <f t="shared" si="8"/>
        <v>33</v>
      </c>
    </row>
    <row r="31" spans="1:28" x14ac:dyDescent="0.35">
      <c r="A31" t="s">
        <v>7</v>
      </c>
      <c r="B31">
        <v>6</v>
      </c>
      <c r="C31">
        <v>0</v>
      </c>
      <c r="D31" t="s">
        <v>28</v>
      </c>
      <c r="E31">
        <v>18</v>
      </c>
      <c r="F31">
        <v>24</v>
      </c>
      <c r="G31">
        <v>6</v>
      </c>
      <c r="H31">
        <v>18</v>
      </c>
      <c r="K31" t="s">
        <v>7</v>
      </c>
      <c r="L31">
        <v>9</v>
      </c>
      <c r="M31">
        <v>0</v>
      </c>
      <c r="N31" t="s">
        <v>28</v>
      </c>
      <c r="O31">
        <v>15</v>
      </c>
      <c r="P31">
        <v>24</v>
      </c>
      <c r="Q31">
        <v>9</v>
      </c>
      <c r="R31">
        <v>15</v>
      </c>
      <c r="V31">
        <f t="shared" si="3"/>
        <v>15</v>
      </c>
      <c r="W31">
        <f t="shared" si="4"/>
        <v>0</v>
      </c>
      <c r="X31" t="e">
        <f t="shared" si="9"/>
        <v>#VALUE!</v>
      </c>
      <c r="Y31">
        <f t="shared" si="5"/>
        <v>33</v>
      </c>
      <c r="Z31">
        <f t="shared" si="6"/>
        <v>48</v>
      </c>
      <c r="AA31">
        <f t="shared" si="7"/>
        <v>15</v>
      </c>
      <c r="AB31">
        <f t="shared" si="8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Parallel_Simple</vt:lpstr>
      <vt:lpstr>Parallel_Lane_Change</vt:lpstr>
      <vt:lpstr>Parallel_Lane_Change_No_Crash</vt:lpstr>
      <vt:lpstr>Intersection_Side_Collision</vt:lpstr>
      <vt:lpstr>Intersection_Unsafe_Turn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Chun-Yu Chen</dc:creator>
  <cp:lastModifiedBy>Chun-Yu Chen</cp:lastModifiedBy>
  <dcterms:created xsi:type="dcterms:W3CDTF">2021-09-22T14:16:57Z</dcterms:created>
  <dcterms:modified xsi:type="dcterms:W3CDTF">2021-10-06T15:35:51Z</dcterms:modified>
</cp:coreProperties>
</file>