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kultho\Documents\Personal\CG 490\FEMM Simulations\Data\DimensionSweep 2019_10_23 11_51\"/>
    </mc:Choice>
  </mc:AlternateContent>
  <xr:revisionPtr revIDLastSave="0" documentId="13_ncr:1_{E3305B5A-6E66-4576-BC19-3FFFA0CD5EE5}" xr6:coauthVersionLast="41" xr6:coauthVersionMax="41" xr10:uidLastSave="{00000000-0000-0000-0000-000000000000}"/>
  <bookViews>
    <workbookView minimized="1" xWindow="660" yWindow="600" windowWidth="21600" windowHeight="11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B14" i="1"/>
  <c r="C24" i="1"/>
  <c r="D24" i="1"/>
  <c r="E24" i="1"/>
  <c r="F24" i="1"/>
  <c r="B24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<sst xmlns="http://schemas.openxmlformats.org/spreadsheetml/2006/main" count="12" uniqueCount="12">
  <si>
    <t>Position [cm]</t>
  </si>
  <si>
    <t>len = 30.0 mm rad = 4.0 mm Force [N]</t>
  </si>
  <si>
    <t>len = 40.0 mm rad = 4.0 mm Force [N]</t>
  </si>
  <si>
    <t>len = 50.0 mm rad = 4.0 mm Force [N]</t>
  </si>
  <si>
    <t>len = 60.0 mm rad = 4.0 mm Force [N]</t>
  </si>
  <si>
    <t>len = 70.0 mm rad = 4.0 mm Force [N]</t>
  </si>
  <si>
    <t>Work</t>
  </si>
  <si>
    <t>Steel density [kg/m^3]</t>
  </si>
  <si>
    <t>rad [mm]</t>
  </si>
  <si>
    <t>length</t>
  </si>
  <si>
    <t>mass [kg]</t>
  </si>
  <si>
    <t>work/mass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</si>
</sst>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len = 30.0 mm rad = 4.0 mm Force [N]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0.10548895670720609</c:v>
                </c:pt>
                <c:pt idx="1">
                  <c:v>0.95906094629175354</c:v>
                </c:pt>
                <c:pt idx="2">
                  <c:v>26.51267217934587</c:v>
                </c:pt>
                <c:pt idx="3">
                  <c:v>83.619073890797495</c:v>
                </c:pt>
                <c:pt idx="4">
                  <c:v>78.176596779607792</c:v>
                </c:pt>
                <c:pt idx="5">
                  <c:v>0.1890799052910849</c:v>
                </c:pt>
                <c:pt idx="6">
                  <c:v>-77.965389229534026</c:v>
                </c:pt>
                <c:pt idx="7">
                  <c:v>-83.963888536165157</c:v>
                </c:pt>
                <c:pt idx="8">
                  <c:v>-26.93803920669934</c:v>
                </c:pt>
                <c:pt idx="9">
                  <c:v>-0.96304827809821647</c:v>
                </c:pt>
                <c:pt idx="10">
                  <c:v>-0.10227597220961381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95-4F32-8E41-FC17AE8FD0E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len = 40.0 mm rad = 4.0 mm Force [N]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8.4550223129197216E-2</c:v>
                </c:pt>
                <c:pt idx="1">
                  <c:v>0.70283454955327496</c:v>
                </c:pt>
                <c:pt idx="2">
                  <c:v>21.424629919691242</c:v>
                </c:pt>
                <c:pt idx="3">
                  <c:v>76.589546254944167</c:v>
                </c:pt>
                <c:pt idx="4">
                  <c:v>78.818182786791098</c:v>
                </c:pt>
                <c:pt idx="5">
                  <c:v>70.268461470369928</c:v>
                </c:pt>
                <c:pt idx="6">
                  <c:v>0.18092238796797039</c:v>
                </c:pt>
                <c:pt idx="7">
                  <c:v>-70.865957392576505</c:v>
                </c:pt>
                <c:pt idx="8">
                  <c:v>-78.882103662668371</c:v>
                </c:pt>
                <c:pt idx="9">
                  <c:v>-76.589353386552517</c:v>
                </c:pt>
                <c:pt idx="10">
                  <c:v>-21.536000166931949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95-4F32-8E41-FC17AE8FD0E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len = 50.0 mm rad = 4.0 mm Force [N]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8.4211835198040527E-2</c:v>
                </c:pt>
                <c:pt idx="1">
                  <c:v>0.55120111636339608</c:v>
                </c:pt>
                <c:pt idx="2">
                  <c:v>15.72140936334284</c:v>
                </c:pt>
                <c:pt idx="3">
                  <c:v>64.530397483844993</c:v>
                </c:pt>
                <c:pt idx="4">
                  <c:v>67.643074208370635</c:v>
                </c:pt>
                <c:pt idx="5">
                  <c:v>66.190164053463704</c:v>
                </c:pt>
                <c:pt idx="6">
                  <c:v>58.753657688904973</c:v>
                </c:pt>
                <c:pt idx="7">
                  <c:v>9.2556267506153617E-2</c:v>
                </c:pt>
                <c:pt idx="8">
                  <c:v>-58.72698288521817</c:v>
                </c:pt>
                <c:pt idx="9">
                  <c:v>-66.336462890372161</c:v>
                </c:pt>
                <c:pt idx="10">
                  <c:v>-67.520488080281538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95-4F32-8E41-FC17AE8FD0E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len = 60.0 mm rad = 4.0 mm Force [N]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7.190479891584188E-2</c:v>
                </c:pt>
                <c:pt idx="1">
                  <c:v>0.51465389483459145</c:v>
                </c:pt>
                <c:pt idx="2">
                  <c:v>13.78066281606576</c:v>
                </c:pt>
                <c:pt idx="3">
                  <c:v>59.870412114952117</c:v>
                </c:pt>
                <c:pt idx="4">
                  <c:v>62.322924899665473</c:v>
                </c:pt>
                <c:pt idx="5">
                  <c:v>62.958375369694373</c:v>
                </c:pt>
                <c:pt idx="6">
                  <c:v>61.145483729940352</c:v>
                </c:pt>
                <c:pt idx="7">
                  <c:v>53.47626085099413</c:v>
                </c:pt>
                <c:pt idx="8">
                  <c:v>-4.2021770491007797E-2</c:v>
                </c:pt>
                <c:pt idx="9">
                  <c:v>-53.992205267113278</c:v>
                </c:pt>
                <c:pt idx="10">
                  <c:v>-61.015295537576833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95-4F32-8E41-FC17AE8FD0E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len = 70.0 mm rad = 4.0 mm Force [N]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4.9625812265990547E-2</c:v>
                </c:pt>
                <c:pt idx="1">
                  <c:v>0.35052849998087449</c:v>
                </c:pt>
                <c:pt idx="2">
                  <c:v>11.1941944831319</c:v>
                </c:pt>
                <c:pt idx="3">
                  <c:v>55.688828418048729</c:v>
                </c:pt>
                <c:pt idx="4">
                  <c:v>58.787513050694393</c:v>
                </c:pt>
                <c:pt idx="5">
                  <c:v>59.467702362253647</c:v>
                </c:pt>
                <c:pt idx="6">
                  <c:v>59.053313605526</c:v>
                </c:pt>
                <c:pt idx="7">
                  <c:v>57.14767528428122</c:v>
                </c:pt>
                <c:pt idx="8">
                  <c:v>50.567012895111077</c:v>
                </c:pt>
                <c:pt idx="9">
                  <c:v>4.4383225623061268E-2</c:v>
                </c:pt>
                <c:pt idx="10">
                  <c:v>-50.695746713330117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95-4F32-8E41-FC17AE8FD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154272"/>
        <c:axId val="841149352"/>
      </c:scatterChart>
      <c:valAx>
        <c:axId val="84115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49352"/>
        <c:crosses val="autoZero"/>
        <c:crossBetween val="midCat"/>
      </c:valAx>
      <c:valAx>
        <c:axId val="84114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5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0</xdr:rowOff>
    </xdr:from>
    <xdr:to>
      <xdr:col>18</xdr:col>
      <xdr:colOff>137160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FE80D1-BF33-4CFB-AAE1-E92462F90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F15" sqref="A15:F15"/>
    </sheetView>
  </sheetViews>
  <sheetFormatPr defaultRowHeight="14.4" x14ac:dyDescent="0.3"/>
  <cols>
    <col min="2" max="2" width="32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-2</v>
      </c>
      <c r="B2">
        <v>0.10548895670720609</v>
      </c>
      <c r="C2">
        <v>8.4550223129197216E-2</v>
      </c>
      <c r="D2">
        <v>8.4211835198040527E-2</v>
      </c>
      <c r="E2">
        <v>7.190479891584188E-2</v>
      </c>
      <c r="F2">
        <v>4.9625812265990547E-2</v>
      </c>
    </row>
    <row r="3" spans="1:6" x14ac:dyDescent="0.3">
      <c r="A3">
        <v>-1</v>
      </c>
      <c r="B3">
        <v>0.95906094629175354</v>
      </c>
      <c r="C3">
        <v>0.70283454955327496</v>
      </c>
      <c r="D3">
        <v>0.55120111636339608</v>
      </c>
      <c r="E3">
        <v>0.51465389483459145</v>
      </c>
      <c r="F3">
        <v>0.35052849998087449</v>
      </c>
    </row>
    <row r="4" spans="1:6" x14ac:dyDescent="0.3">
      <c r="A4">
        <v>0</v>
      </c>
      <c r="B4">
        <v>26.51267217934587</v>
      </c>
      <c r="C4">
        <v>21.424629919691242</v>
      </c>
      <c r="D4">
        <v>15.72140936334284</v>
      </c>
      <c r="E4">
        <v>13.78066281606576</v>
      </c>
      <c r="F4">
        <v>11.1941944831319</v>
      </c>
    </row>
    <row r="5" spans="1:6" x14ac:dyDescent="0.3">
      <c r="A5">
        <v>1</v>
      </c>
      <c r="B5">
        <v>83.619073890797495</v>
      </c>
      <c r="C5">
        <v>76.589546254944167</v>
      </c>
      <c r="D5">
        <v>64.530397483844993</v>
      </c>
      <c r="E5">
        <v>59.870412114952117</v>
      </c>
      <c r="F5">
        <v>55.688828418048729</v>
      </c>
    </row>
    <row r="6" spans="1:6" x14ac:dyDescent="0.3">
      <c r="A6">
        <v>2</v>
      </c>
      <c r="B6">
        <v>78.176596779607792</v>
      </c>
      <c r="C6">
        <v>78.818182786791098</v>
      </c>
      <c r="D6">
        <v>67.643074208370635</v>
      </c>
      <c r="E6">
        <v>62.322924899665473</v>
      </c>
      <c r="F6">
        <v>58.787513050694393</v>
      </c>
    </row>
    <row r="7" spans="1:6" x14ac:dyDescent="0.3">
      <c r="A7">
        <v>3</v>
      </c>
      <c r="B7">
        <v>0.1890799052910849</v>
      </c>
      <c r="C7">
        <v>70.268461470369928</v>
      </c>
      <c r="D7">
        <v>66.190164053463704</v>
      </c>
      <c r="E7">
        <v>62.958375369694373</v>
      </c>
      <c r="F7">
        <v>59.467702362253647</v>
      </c>
    </row>
    <row r="8" spans="1:6" x14ac:dyDescent="0.3">
      <c r="A8">
        <v>4</v>
      </c>
      <c r="B8">
        <v>-77.965389229534026</v>
      </c>
      <c r="C8">
        <v>0.18092238796797039</v>
      </c>
      <c r="D8">
        <v>58.753657688904973</v>
      </c>
      <c r="E8">
        <v>61.145483729940352</v>
      </c>
      <c r="F8">
        <v>59.053313605526</v>
      </c>
    </row>
    <row r="9" spans="1:6" x14ac:dyDescent="0.3">
      <c r="A9">
        <v>5</v>
      </c>
      <c r="B9">
        <v>-83.963888536165157</v>
      </c>
      <c r="C9">
        <v>-70.865957392576505</v>
      </c>
      <c r="D9">
        <v>9.2556267506153617E-2</v>
      </c>
      <c r="E9">
        <v>53.47626085099413</v>
      </c>
      <c r="F9">
        <v>57.14767528428122</v>
      </c>
    </row>
    <row r="10" spans="1:6" x14ac:dyDescent="0.3">
      <c r="A10">
        <v>6</v>
      </c>
      <c r="B10">
        <v>-26.93803920669934</v>
      </c>
      <c r="C10">
        <v>-78.882103662668371</v>
      </c>
      <c r="D10">
        <v>-58.72698288521817</v>
      </c>
      <c r="E10">
        <v>-4.2021770491007797E-2</v>
      </c>
      <c r="F10">
        <v>50.567012895111077</v>
      </c>
    </row>
    <row r="11" spans="1:6" x14ac:dyDescent="0.3">
      <c r="A11">
        <v>7</v>
      </c>
      <c r="B11">
        <v>-0.96304827809821647</v>
      </c>
      <c r="C11">
        <v>-76.589353386552517</v>
      </c>
      <c r="D11">
        <v>-66.336462890372161</v>
      </c>
      <c r="E11">
        <v>-53.992205267113278</v>
      </c>
      <c r="F11">
        <v>4.4383225623061268E-2</v>
      </c>
    </row>
    <row r="12" spans="1:6" x14ac:dyDescent="0.3">
      <c r="A12">
        <v>8</v>
      </c>
      <c r="B12">
        <v>-0.10227597220961381</v>
      </c>
      <c r="C12">
        <v>-21.536000166931949</v>
      </c>
      <c r="D12">
        <v>-67.520488080281538</v>
      </c>
      <c r="E12">
        <v>-61.015295537576833</v>
      </c>
      <c r="F12">
        <v>-50.695746713330117</v>
      </c>
    </row>
    <row r="13" spans="1:6" x14ac:dyDescent="0.3">
      <c r="A13" t="s">
        <v>6</v>
      </c>
      <c r="B13">
        <f>SUM(B2:B7)</f>
        <v>189.56197265804121</v>
      </c>
      <c r="C13">
        <f>SUM(C2:C8)</f>
        <v>248.06912759244685</v>
      </c>
      <c r="D13">
        <f>SUM(D2:D9)</f>
        <v>273.56667201699474</v>
      </c>
      <c r="E13">
        <f>SUM(E2:E10)</f>
        <v>314.09865670457162</v>
      </c>
      <c r="F13">
        <f>SUM(F2:F11)</f>
        <v>352.35077763691686</v>
      </c>
    </row>
    <row r="14" spans="1:6" x14ac:dyDescent="0.3">
      <c r="A14" t="s">
        <v>11</v>
      </c>
      <c r="B14">
        <f>B13/B24</f>
        <v>12353.756110565693</v>
      </c>
      <c r="C14">
        <f t="shared" ref="C14:F14" si="0">C13/C24</f>
        <v>12125.001092780716</v>
      </c>
      <c r="D14">
        <f t="shared" si="0"/>
        <v>10697.006046166109</v>
      </c>
      <c r="E14">
        <f t="shared" si="0"/>
        <v>10234.906677681631</v>
      </c>
      <c r="F14">
        <f t="shared" si="0"/>
        <v>9841.1590933835942</v>
      </c>
    </row>
    <row r="20" spans="1:6" x14ac:dyDescent="0.3">
      <c r="A20" t="s">
        <v>7</v>
      </c>
      <c r="C20" t="s">
        <v>8</v>
      </c>
    </row>
    <row r="21" spans="1:6" x14ac:dyDescent="0.3">
      <c r="A21">
        <v>8040</v>
      </c>
      <c r="C21">
        <v>4.5</v>
      </c>
    </row>
    <row r="23" spans="1:6" x14ac:dyDescent="0.3">
      <c r="A23" t="s">
        <v>9</v>
      </c>
      <c r="B23">
        <v>30</v>
      </c>
      <c r="C23">
        <v>40</v>
      </c>
      <c r="D23">
        <v>50</v>
      </c>
      <c r="E23">
        <v>60</v>
      </c>
      <c r="F23">
        <v>70</v>
      </c>
    </row>
    <row r="24" spans="1:6" x14ac:dyDescent="0.3">
      <c r="A24" t="s">
        <v>10</v>
      </c>
      <c r="B24">
        <f>3.1415926* POWER(($C$21/1000),2) *(B23/1000)*$A$21</f>
        <v>1.5344480736179998E-2</v>
      </c>
      <c r="C24">
        <f t="shared" ref="C24:F24" si="1">3.1415926* POWER(($C$21/1000),2) *(C23/1000)*$A$21</f>
        <v>2.0459307648239999E-2</v>
      </c>
      <c r="D24">
        <f t="shared" si="1"/>
        <v>2.5574134560299999E-2</v>
      </c>
      <c r="E24">
        <f t="shared" si="1"/>
        <v>3.0688961472359996E-2</v>
      </c>
      <c r="F24">
        <f t="shared" si="1"/>
        <v>3.5803788384420006E-2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 Kulin</cp:lastModifiedBy>
  <dcterms:created xsi:type="dcterms:W3CDTF">2019-10-23T15:53:48Z</dcterms:created>
  <dcterms:modified xsi:type="dcterms:W3CDTF">2019-10-23T17:55:16Z</dcterms:modified>
</cp:coreProperties>
</file>