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week 3 constant accelaration\"/>
    </mc:Choice>
  </mc:AlternateContent>
  <xr:revisionPtr revIDLastSave="0" documentId="13_ncr:1_{2648B48C-7FA0-45CD-845F-403F9B080F8B}" xr6:coauthVersionLast="36" xr6:coauthVersionMax="36" xr10:uidLastSave="{00000000-0000-0000-0000-000000000000}"/>
  <bookViews>
    <workbookView xWindow="0" yWindow="0" windowWidth="19200" windowHeight="6810" xr2:uid="{275834FB-7F59-4A02-910C-776EFFF9C6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I3" i="1"/>
  <c r="G4" i="1"/>
  <c r="H4" i="1" s="1"/>
  <c r="I4" i="1"/>
  <c r="G5" i="1"/>
  <c r="H5" i="1"/>
  <c r="I5" i="1"/>
  <c r="G6" i="1"/>
  <c r="H6" i="1" s="1"/>
  <c r="I6" i="1"/>
  <c r="G7" i="1"/>
  <c r="H7" i="1" s="1"/>
  <c r="I7" i="1"/>
  <c r="G8" i="1"/>
  <c r="H8" i="1" s="1"/>
  <c r="I8" i="1"/>
  <c r="G9" i="1"/>
  <c r="H9" i="1"/>
  <c r="I9" i="1"/>
  <c r="G10" i="1"/>
  <c r="H10" i="1" s="1"/>
  <c r="I10" i="1"/>
  <c r="G11" i="1"/>
  <c r="H11" i="1" s="1"/>
  <c r="I11" i="1"/>
  <c r="C3" i="1"/>
  <c r="C4" i="1"/>
  <c r="C5" i="1"/>
  <c r="C6" i="1"/>
  <c r="C7" i="1"/>
  <c r="C8" i="1"/>
  <c r="C9" i="1"/>
  <c r="C10" i="1"/>
  <c r="C11" i="1"/>
  <c r="B8" i="1"/>
  <c r="B9" i="1" s="1"/>
  <c r="B10" i="1" s="1"/>
  <c r="B11" i="1" s="1"/>
  <c r="B7" i="1"/>
  <c r="B3" i="1"/>
  <c r="B4" i="1" s="1"/>
  <c r="B5" i="1" s="1"/>
  <c r="B6" i="1" s="1"/>
  <c r="C2" i="1"/>
  <c r="I2" i="1" s="1"/>
  <c r="G2" i="1"/>
  <c r="H2" i="1" s="1"/>
</calcChain>
</file>

<file path=xl/sharedStrings.xml><?xml version="1.0" encoding="utf-8"?>
<sst xmlns="http://schemas.openxmlformats.org/spreadsheetml/2006/main" count="9" uniqueCount="9">
  <si>
    <r>
      <t>x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(cm)</t>
    </r>
  </si>
  <si>
    <r>
      <t>|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x| (cm)</t>
    </r>
  </si>
  <si>
    <t>x (cm)</t>
  </si>
  <si>
    <t>t (sec)</t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</si>
  <si>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(sec)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</si>
  <si>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(sec)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</si>
  <si>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(sec)</t>
    </r>
  </si>
  <si>
    <r>
      <t>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(sec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</si>
  <si>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Δx</t>
    </r>
    <r>
      <rPr>
        <vertAlign val="superscript"/>
        <sz val="11"/>
        <color theme="1"/>
        <rFont val="Calibri"/>
        <family val="2"/>
      </rPr>
      <t>0.5</t>
    </r>
    <r>
      <rPr>
        <sz val="11"/>
        <color theme="1"/>
        <rFont val="Calibri"/>
        <family val="2"/>
      </rPr>
      <t xml:space="preserve"> (cm</t>
    </r>
    <r>
      <rPr>
        <vertAlign val="superscript"/>
        <sz val="11"/>
        <color theme="1"/>
        <rFont val="Calibri"/>
        <family val="2"/>
      </rPr>
      <t>0.5</t>
    </r>
    <r>
      <rPr>
        <sz val="11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</si>
</sst>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displacement vs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Sheet1!$C$1:$C$11</c:f>
              <c:strCache>
                <c:ptCount val="11"/>
                <c:pt idx="0">
                  <c:v>|Δ x| (cm)</c:v>
                </c:pt>
                <c:pt idx="1">
                  <c:v>190</c:v>
                </c:pt>
                <c:pt idx="2">
                  <c:v>170</c:v>
                </c:pt>
                <c:pt idx="3">
                  <c:v>150</c:v>
                </c:pt>
                <c:pt idx="4">
                  <c:v>130</c:v>
                </c:pt>
                <c:pt idx="5">
                  <c:v>110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</c:strCache>
            </c:strRef>
          </c:xVal>
          <c:yVal>
            <c:numRef>
              <c:f>Sheet1!$G$1:$G$11</c:f>
              <c:numCache>
                <c:formatCode>General</c:formatCode>
                <c:ptCount val="11"/>
                <c:pt idx="0">
                  <c:v>0</c:v>
                </c:pt>
                <c:pt idx="1">
                  <c:v>3.4166666666666665</c:v>
                </c:pt>
                <c:pt idx="2">
                  <c:v>3.4666666666666668</c:v>
                </c:pt>
                <c:pt idx="3">
                  <c:v>3.2833333333333332</c:v>
                </c:pt>
                <c:pt idx="4">
                  <c:v>3.1233333333333331</c:v>
                </c:pt>
                <c:pt idx="5">
                  <c:v>2.81</c:v>
                </c:pt>
                <c:pt idx="6">
                  <c:v>2.66</c:v>
                </c:pt>
                <c:pt idx="7">
                  <c:v>2.5299999999999998</c:v>
                </c:pt>
                <c:pt idx="8">
                  <c:v>2.39</c:v>
                </c:pt>
                <c:pt idx="9">
                  <c:v>2.27</c:v>
                </c:pt>
                <c:pt idx="10">
                  <c:v>2.1266666666666665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A-46CB-B23F-9BC4C8AD4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754879"/>
        <c:axId val="13526793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|Δ x| (cm)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</c:v>
                      </c:pt>
                      <c:pt idx="1">
                        <c:v>170</c:v>
                      </c:pt>
                      <c:pt idx="2">
                        <c:v>150</c:v>
                      </c:pt>
                      <c:pt idx="3">
                        <c:v>130</c:v>
                      </c:pt>
                      <c:pt idx="4">
                        <c:v>110</c:v>
                      </c:pt>
                      <c:pt idx="5">
                        <c:v>100</c:v>
                      </c:pt>
                      <c:pt idx="6">
                        <c:v>90</c:v>
                      </c:pt>
                      <c:pt idx="7">
                        <c:v>80</c:v>
                      </c:pt>
                      <c:pt idx="8">
                        <c:v>70</c:v>
                      </c:pt>
                      <c:pt idx="9">
                        <c:v>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8DA-46CB-B23F-9BC4C8AD4958}"/>
                  </c:ext>
                </c:extLst>
              </c15:ser>
            </c15:filteredScatterSeries>
          </c:ext>
        </c:extLst>
      </c:scatterChart>
      <c:valAx>
        <c:axId val="10737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679359"/>
        <c:crosses val="autoZero"/>
        <c:crossBetween val="midCat"/>
      </c:valAx>
      <c:valAx>
        <c:axId val="13526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5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543892</xdr:colOff>
      <xdr:row>1</xdr:row>
      <xdr:rowOff>113748</xdr:rowOff>
    </xdr:from>
    <xdr:to>
      <xdr:col>10</xdr:col>
      <xdr:colOff>74544</xdr:colOff>
      <xdr:row>16</xdr:row>
      <xdr:rowOff>112644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586D13-A89C-437A-B76C-C8ED365BE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1181-238B-4A5E-AD52-E06B8A1E6457}">
  <dimension ref="A1:I11"/>
  <sheetViews>
    <sheetView tabSelected="1" zoomScale="115" zoomScaleNormal="115" workbookViewId="0">
      <selection activeCell="C1" sqref="C1:C11"/>
    </sheetView>
  </sheetViews>
  <sheetFormatPr defaultRowHeight="14.5" x14ac:dyDescent="0.35"/>
  <cols>
    <col min="1" max="2" width="7.6328125" style="1" customWidth="1"/>
    <col min="3" max="3" width="10.08984375" style="1" customWidth="1"/>
    <col min="4" max="6" width="7.6328125" style="1" customWidth="1"/>
    <col min="7" max="9" width="10.08984375" style="1" customWidth="1"/>
    <col min="10" max="16384" width="8.7265625" style="2"/>
  </cols>
  <sheetData>
    <row r="1" spans="1:9" ht="16.5" x14ac:dyDescent="0.35">
      <c r="A1" s="6" t="s">
        <v>0</v>
      </c>
      <c r="B1" s="7" t="s">
        <v>2</v>
      </c>
      <c r="C1" s="14" t="s">
        <v>1</v>
      </c>
      <c r="D1" s="6" t="s">
        <v>6</v>
      </c>
      <c r="E1" s="18" t="s">
        <v>5</v>
      </c>
      <c r="F1" s="20" t="s">
        <v>4</v>
      </c>
      <c r="G1" s="14" t="s">
        <v>3</v>
      </c>
      <c r="H1" s="27" t="s">
        <v>7</v>
      </c>
      <c r="I1" s="26" t="s">
        <v>8</v>
      </c>
    </row>
    <row r="2" spans="1:9" x14ac:dyDescent="0.35">
      <c r="A2" s="8">
        <v>20</v>
      </c>
      <c r="B2" s="9">
        <v>210</v>
      </c>
      <c r="C2" s="15">
        <f>B2-A2</f>
        <v>190</v>
      </c>
      <c r="D2" s="8">
        <v>2.77</v>
      </c>
      <c r="E2" s="4">
        <v>3.8</v>
      </c>
      <c r="F2" s="21">
        <v>3.68</v>
      </c>
      <c r="G2" s="15">
        <f>AVERAGE(D2:F2)</f>
        <v>3.4166666666666665</v>
      </c>
      <c r="H2" s="24">
        <f>G2^2</f>
        <v>11.673611111111111</v>
      </c>
      <c r="I2" s="15">
        <f>SQRT(C2)</f>
        <v>13.784048752090222</v>
      </c>
    </row>
    <row r="3" spans="1:9" x14ac:dyDescent="0.35">
      <c r="A3" s="10">
        <v>20</v>
      </c>
      <c r="B3" s="11">
        <f>B2-20</f>
        <v>190</v>
      </c>
      <c r="C3" s="16">
        <f t="shared" ref="C3:C11" si="0">B3-A3</f>
        <v>170</v>
      </c>
      <c r="D3" s="10">
        <v>3.48</v>
      </c>
      <c r="E3" s="5">
        <v>3.44</v>
      </c>
      <c r="F3" s="22">
        <v>3.48</v>
      </c>
      <c r="G3" s="16">
        <f t="shared" ref="G3:G11" si="1">AVERAGE(D3:F3)</f>
        <v>3.4666666666666668</v>
      </c>
      <c r="H3" s="25">
        <f t="shared" ref="H3:H11" si="2">G3^2</f>
        <v>12.017777777777779</v>
      </c>
      <c r="I3" s="16">
        <f t="shared" ref="I3:I11" si="3">SQRT(C3)</f>
        <v>13.038404810405298</v>
      </c>
    </row>
    <row r="4" spans="1:9" x14ac:dyDescent="0.35">
      <c r="A4" s="8">
        <v>20</v>
      </c>
      <c r="B4" s="9">
        <f t="shared" ref="B4:B5" si="4">B3-20</f>
        <v>170</v>
      </c>
      <c r="C4" s="15">
        <f t="shared" si="0"/>
        <v>150</v>
      </c>
      <c r="D4" s="8">
        <v>3.27</v>
      </c>
      <c r="E4" s="4">
        <v>3.26</v>
      </c>
      <c r="F4" s="21">
        <v>3.32</v>
      </c>
      <c r="G4" s="15">
        <f t="shared" si="1"/>
        <v>3.2833333333333332</v>
      </c>
      <c r="H4" s="24">
        <f t="shared" si="2"/>
        <v>10.780277777777776</v>
      </c>
      <c r="I4" s="15">
        <f t="shared" si="3"/>
        <v>12.24744871391589</v>
      </c>
    </row>
    <row r="5" spans="1:9" s="3" customFormat="1" x14ac:dyDescent="0.35">
      <c r="A5" s="10">
        <v>20</v>
      </c>
      <c r="B5" s="11">
        <f t="shared" si="4"/>
        <v>150</v>
      </c>
      <c r="C5" s="16">
        <f t="shared" si="0"/>
        <v>130</v>
      </c>
      <c r="D5" s="10">
        <v>3.03</v>
      </c>
      <c r="E5" s="5">
        <v>3.16</v>
      </c>
      <c r="F5" s="22">
        <v>3.18</v>
      </c>
      <c r="G5" s="16">
        <f t="shared" si="1"/>
        <v>3.1233333333333331</v>
      </c>
      <c r="H5" s="25">
        <f t="shared" si="2"/>
        <v>9.7552111111111088</v>
      </c>
      <c r="I5" s="16">
        <f t="shared" si="3"/>
        <v>11.401754250991379</v>
      </c>
    </row>
    <row r="6" spans="1:9" x14ac:dyDescent="0.35">
      <c r="A6" s="8">
        <v>20</v>
      </c>
      <c r="B6" s="9">
        <f>B5-20</f>
        <v>130</v>
      </c>
      <c r="C6" s="15">
        <f t="shared" si="0"/>
        <v>110</v>
      </c>
      <c r="D6" s="8">
        <v>2.84</v>
      </c>
      <c r="E6" s="4">
        <v>2.79</v>
      </c>
      <c r="F6" s="21">
        <v>2.8</v>
      </c>
      <c r="G6" s="15">
        <f t="shared" si="1"/>
        <v>2.81</v>
      </c>
      <c r="H6" s="24">
        <f t="shared" si="2"/>
        <v>7.8961000000000006</v>
      </c>
      <c r="I6" s="15">
        <f t="shared" si="3"/>
        <v>10.488088481701515</v>
      </c>
    </row>
    <row r="7" spans="1:9" x14ac:dyDescent="0.35">
      <c r="A7" s="10">
        <v>20</v>
      </c>
      <c r="B7" s="11">
        <f>B6-10</f>
        <v>120</v>
      </c>
      <c r="C7" s="16">
        <f t="shared" si="0"/>
        <v>100</v>
      </c>
      <c r="D7" s="10">
        <v>2.65</v>
      </c>
      <c r="E7" s="5">
        <v>2.64</v>
      </c>
      <c r="F7" s="22">
        <v>2.69</v>
      </c>
      <c r="G7" s="16">
        <f t="shared" si="1"/>
        <v>2.66</v>
      </c>
      <c r="H7" s="25">
        <f t="shared" si="2"/>
        <v>7.0756000000000006</v>
      </c>
      <c r="I7" s="16">
        <f t="shared" si="3"/>
        <v>10</v>
      </c>
    </row>
    <row r="8" spans="1:9" x14ac:dyDescent="0.35">
      <c r="A8" s="8">
        <v>20</v>
      </c>
      <c r="B8" s="9">
        <f t="shared" ref="B8:B11" si="5">B7-10</f>
        <v>110</v>
      </c>
      <c r="C8" s="15">
        <f t="shared" si="0"/>
        <v>90</v>
      </c>
      <c r="D8" s="8">
        <v>2.5299999999999998</v>
      </c>
      <c r="E8" s="4">
        <v>2.52</v>
      </c>
      <c r="F8" s="21">
        <v>2.54</v>
      </c>
      <c r="G8" s="15">
        <f t="shared" si="1"/>
        <v>2.5299999999999998</v>
      </c>
      <c r="H8" s="24">
        <f t="shared" si="2"/>
        <v>6.4008999999999991</v>
      </c>
      <c r="I8" s="15">
        <f t="shared" si="3"/>
        <v>9.4868329805051381</v>
      </c>
    </row>
    <row r="9" spans="1:9" s="3" customFormat="1" x14ac:dyDescent="0.35">
      <c r="A9" s="10">
        <v>20</v>
      </c>
      <c r="B9" s="11">
        <f t="shared" si="5"/>
        <v>100</v>
      </c>
      <c r="C9" s="16">
        <f t="shared" si="0"/>
        <v>80</v>
      </c>
      <c r="D9" s="10">
        <v>2.4</v>
      </c>
      <c r="E9" s="5">
        <v>2.37</v>
      </c>
      <c r="F9" s="22">
        <v>2.4</v>
      </c>
      <c r="G9" s="16">
        <f t="shared" si="1"/>
        <v>2.39</v>
      </c>
      <c r="H9" s="25">
        <f t="shared" si="2"/>
        <v>5.7121000000000004</v>
      </c>
      <c r="I9" s="16">
        <f t="shared" si="3"/>
        <v>8.9442719099991592</v>
      </c>
    </row>
    <row r="10" spans="1:9" x14ac:dyDescent="0.35">
      <c r="A10" s="8">
        <v>20</v>
      </c>
      <c r="B10" s="9">
        <f t="shared" si="5"/>
        <v>90</v>
      </c>
      <c r="C10" s="15">
        <f t="shared" si="0"/>
        <v>70</v>
      </c>
      <c r="D10" s="8">
        <v>2.2799999999999998</v>
      </c>
      <c r="E10" s="4">
        <v>2.2400000000000002</v>
      </c>
      <c r="F10" s="21">
        <v>2.29</v>
      </c>
      <c r="G10" s="15">
        <f t="shared" si="1"/>
        <v>2.27</v>
      </c>
      <c r="H10" s="24">
        <f t="shared" si="2"/>
        <v>5.1528999999999998</v>
      </c>
      <c r="I10" s="15">
        <f t="shared" si="3"/>
        <v>8.3666002653407556</v>
      </c>
    </row>
    <row r="11" spans="1:9" s="3" customFormat="1" ht="15" thickBot="1" x14ac:dyDescent="0.4">
      <c r="A11" s="12">
        <v>20</v>
      </c>
      <c r="B11" s="13">
        <f t="shared" si="5"/>
        <v>80</v>
      </c>
      <c r="C11" s="17">
        <f t="shared" si="0"/>
        <v>60</v>
      </c>
      <c r="D11" s="12">
        <v>2.08</v>
      </c>
      <c r="E11" s="19">
        <v>2.13</v>
      </c>
      <c r="F11" s="23">
        <v>2.17</v>
      </c>
      <c r="G11" s="17">
        <f t="shared" si="1"/>
        <v>2.1266666666666665</v>
      </c>
      <c r="H11" s="28">
        <f t="shared" si="2"/>
        <v>4.5227111111111107</v>
      </c>
      <c r="I11" s="17">
        <f t="shared" si="3"/>
        <v>7.745966692414834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2025-02-05T13:50:29Z</dcterms:created>
  <dcterms:modified xsi:type="dcterms:W3CDTF">2025-02-05T14:22:06Z</dcterms:modified>
</cp:coreProperties>
</file>